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3D136379-846F-45CA-89AD-1F17B75684F9}" xr6:coauthVersionLast="47" xr6:coauthVersionMax="47" xr10:uidLastSave="{00000000-0000-0000-0000-000000000000}"/>
  <bookViews>
    <workbookView xWindow="-120" yWindow="-120" windowWidth="29040" windowHeight="15720" tabRatio="835" xr2:uid="{0CFA5D6F-BE1F-4D5D-A8F1-798CE956B514}"/>
  </bookViews>
  <sheets>
    <sheet name="Índice" sheetId="68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69" r:id="rId12"/>
    <sheet name="Cuadro 12" sheetId="70" r:id="rId13"/>
    <sheet name="Cuadro 13" sheetId="71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72" r:id="rId24"/>
    <sheet name="Cuadro 24" sheetId="73" r:id="rId25"/>
    <sheet name="Cuadro 25" sheetId="74" r:id="rId26"/>
    <sheet name="Cuadro 26" sheetId="75" r:id="rId27"/>
    <sheet name="Cuadro 27" sheetId="80" r:id="rId28"/>
    <sheet name="Cuadro 28" sheetId="81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16'!$B$1:$J$35</definedName>
    <definedName name="_xlnm.Print_Area" localSheetId="17">'Cuadro 17'!$B$1:$L$37</definedName>
    <definedName name="_xlnm.Print_Area" localSheetId="18">'Cuadro 18'!$B$1:$H$33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21'!$B$1:$H$34</definedName>
    <definedName name="_xlnm.Print_Area" localSheetId="22">'Cuadro 22'!$B$1:$I$35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27'!$B$1:$I$40</definedName>
    <definedName name="_xlnm.Print_Area" localSheetId="28">'Cuadro 28'!#REF!</definedName>
    <definedName name="_xlnm.Print_Area" localSheetId="3">'Cuadro 3'!$B$1:$M$36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75" l="1"/>
  <c r="B37" i="74"/>
  <c r="B37" i="73"/>
  <c r="K35" i="69"/>
  <c r="K36" i="69"/>
</calcChain>
</file>

<file path=xl/sharedStrings.xml><?xml version="1.0" encoding="utf-8"?>
<sst xmlns="http://schemas.openxmlformats.org/spreadsheetml/2006/main" count="850" uniqueCount="433">
  <si>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</si>
  <si>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</si>
  <si>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</si>
  <si>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</si>
  <si>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</si>
  <si>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</si>
  <si>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</si>
  <si>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</si>
  <si>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</si>
  <si>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</si>
  <si>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</si>
  <si>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</si>
  <si>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</si>
  <si>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</si>
  <si>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</si>
  <si>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</si>
  <si>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</si>
  <si>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</si>
  <si>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</si>
  <si>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</si>
  <si>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</si>
  <si>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</si>
  <si>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</si>
  <si>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</si>
  <si>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</si>
  <si>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</si>
  <si>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</si>
  <si>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</si>
  <si>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</si>
  <si>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</si>
  <si>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</si>
  <si>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</si>
  <si>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</si>
  <si>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</si>
  <si>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</si>
  <si>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</si>
  <si>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</si>
  <si>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</si>
  <si>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</si>
  <si>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</si>
  <si>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</si>
  <si>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</si>
  <si>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</si>
  <si>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</si>
  <si>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</si>
  <si>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</si>
  <si>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</si>
  <si>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</si>
  <si>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</si>
  <si>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</si>
  <si>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</si>
  <si>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</si>
  <si>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</si>
  <si>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</si>
  <si>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</si>
  <si>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</si>
  <si>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</si>
  <si>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</si>
  <si>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</si>
  <si>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</si>
  <si>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</si>
  <si>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</si>
  <si>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</si>
  <si>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</si>
  <si>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</si>
  <si>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</si>
  <si>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</si>
  <si>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</si>
  <si>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</si>
  <si>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De S/. 1000 - S/. 1499 1/</t>
  </si>
  <si>
    <t>Asalariado público 3/</t>
  </si>
  <si>
    <t>Trabajador familiar no remunerado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</si>
  <si>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</si>
  <si>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</si>
  <si>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</si>
  <si>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1/ Cifras referenciales para todos los años.</t>
  </si>
  <si>
    <t>Trabajador del hogar 4/</t>
  </si>
  <si>
    <t>De S/. 1500 a más 2/</t>
  </si>
  <si>
    <t>2/ Cifras referenciales 2005, 2009, 2010, 2011, 2012 y 2014.</t>
  </si>
  <si>
    <t>1/ Cifra referencial para el año 2007.</t>
  </si>
  <si>
    <t>2/ Cifras referenciales para los años 2004, 2005 y 2006.</t>
  </si>
  <si>
    <t>2/ Cifras referenciales para el año 2015.</t>
  </si>
  <si>
    <t>3/ Comprende a los empleados y obreros públicos. Cifras referenciales para los años 2004, 2005 y 2009.</t>
  </si>
  <si>
    <t>4/ Cifras referenciales para todos los años a excepción del 2005 y 2013.</t>
  </si>
  <si>
    <t>1/ Se refiere a la PEA desocupada. Cifras referenciales para todos los años a excepción del 2005, 2006, 2008, 2011, 2013, 2014 y 2017</t>
  </si>
  <si>
    <t>PIURA</t>
  </si>
  <si>
    <t>Sin nivel 1/</t>
  </si>
  <si>
    <t>Secundaria</t>
  </si>
  <si>
    <t>Superior no universitaria</t>
  </si>
  <si>
    <t>El nivel educativo considera la educación completa e incompleta.</t>
  </si>
  <si>
    <t>5/ Cifras referenciales para todos los años a excepción del 2005 y 2013.</t>
  </si>
  <si>
    <t>4/ Cifras referenciales para todos los años.</t>
  </si>
  <si>
    <t>3/ Cifras referenciales para los años 2004 al 2008 y 2010.</t>
  </si>
  <si>
    <t>2/ Incluye a los empleadores.</t>
  </si>
  <si>
    <t>1/ Cifras referenciales para los años 2004, 2005 y 2009.</t>
  </si>
  <si>
    <t>No especificado 4/</t>
  </si>
  <si>
    <t>De 101 y más trabajadores 3/</t>
  </si>
  <si>
    <t xml:space="preserve">De 11 a 100 trabajadores </t>
  </si>
  <si>
    <t>De 2 a 10 trabajadores</t>
  </si>
  <si>
    <t>Total PEA ocupada (Miles de personas)</t>
  </si>
  <si>
    <t>Trabajador del hogar 5/</t>
  </si>
  <si>
    <t xml:space="preserve">Trabajador familiar no remunerado </t>
  </si>
  <si>
    <t>Sector privado 2/</t>
  </si>
  <si>
    <t>Sector público 1/</t>
  </si>
  <si>
    <t>6/ Cifras referenciales para todos los años a excepción del 2005 y 2013.</t>
  </si>
  <si>
    <t>5/ Cifras referenciales para los años 2005 al 2007.</t>
  </si>
  <si>
    <t>4/ Cifras referenciales para los años 2004 al 2009.</t>
  </si>
  <si>
    <t>3/ Cifras referenciales para los años 2004 y 2008.</t>
  </si>
  <si>
    <t>2/ Cifras referenciales para los años 2004 al 2011.</t>
  </si>
  <si>
    <t>1/ Cifras referenciales para los años 2004 al 2006.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</si>
  <si>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</si>
  <si>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</si>
  <si>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 xml:space="preserve">Trabajador de los servicios </t>
  </si>
  <si>
    <t>Conductor 5/</t>
  </si>
  <si>
    <t>Obrero, jornalero 4/</t>
  </si>
  <si>
    <t>Artesano y operario 3/</t>
  </si>
  <si>
    <t xml:space="preserve">Agricultor, ganadero, pescador, minero y cantero </t>
  </si>
  <si>
    <t xml:space="preserve">Vendedor </t>
  </si>
  <si>
    <t>Empleado de oficina 2/</t>
  </si>
  <si>
    <t>Profesional, técnico, gerente, administrador y funcionario 1/</t>
  </si>
  <si>
    <t xml:space="preserve">1/ Comprende a las ramas Agricultura, ganadería, silvicultura, pesca y minería. 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</si>
  <si>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</si>
  <si>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</si>
  <si>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</si>
  <si>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Hogares 4/</t>
  </si>
  <si>
    <t xml:space="preserve">Servicios personales </t>
  </si>
  <si>
    <t xml:space="preserve">Servicios no personales </t>
  </si>
  <si>
    <t>Comercio</t>
  </si>
  <si>
    <t>Construcción 3/</t>
  </si>
  <si>
    <t>Industria Manufacturera 2/</t>
  </si>
  <si>
    <t>Extractiva 1/</t>
  </si>
  <si>
    <t>2/ Cifra referencial para el año 2004.</t>
  </si>
  <si>
    <t>PEA ocupada
 (Miles de personas)</t>
  </si>
  <si>
    <t>1/ Cifras referenciales para los años 2004, 2005 y 2011.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</si>
  <si>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</si>
  <si>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</si>
  <si>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no universitaria </t>
  </si>
  <si>
    <t>1/ Cifra referencial para el año 2005.</t>
  </si>
  <si>
    <t>60 a más horas</t>
  </si>
  <si>
    <t>49 a 59 horas</t>
  </si>
  <si>
    <t>48 horas 1/</t>
  </si>
  <si>
    <t>35 a 47 horas</t>
  </si>
  <si>
    <t>15 a 34 horas</t>
  </si>
  <si>
    <t xml:space="preserve">Hasta 14 horas 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</si>
  <si>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</si>
  <si>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</si>
  <si>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</si>
  <si>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</si>
  <si>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1/ Se refiere a la PEA ocupada con menos de 35 horas semanales, que desea trabajar horas adicionales y tiene disponibilidad para hacerlo. Cifras referenciales para los años 2003, 2016 y 2017.</t>
  </si>
  <si>
    <t>Por ingresos 2/</t>
  </si>
  <si>
    <t>Por horas 1/</t>
  </si>
  <si>
    <t xml:space="preserve">Total </t>
  </si>
  <si>
    <t>Empleo adecuado 3/</t>
  </si>
  <si>
    <t>3/ Cifras referenciales para los años 2004 al 2006.</t>
  </si>
  <si>
    <t>2/ Cfiras referenciales para los años 2004 y 2009.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</si>
  <si>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</si>
  <si>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</si>
  <si>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</si>
  <si>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</si>
  <si>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 xml:space="preserve">Trabajador del hogar </t>
  </si>
  <si>
    <t>Sector privado 1/</t>
  </si>
  <si>
    <t>Sector público</t>
  </si>
  <si>
    <t>4/ Cifra referencial para el año 2011.</t>
  </si>
  <si>
    <t>3/ Cifras referenciales para los años 2004 y 2005.</t>
  </si>
  <si>
    <t>2/ Cifras referenciales para los años 2004, 2005, 2007 y 2009.</t>
  </si>
  <si>
    <t>1/ Cifra referencial para el año 2009.</t>
  </si>
  <si>
    <t xml:space="preserve">            Clasificación basada en el “Código de Ocupaciones” (Adaptación de la Clasificación Internacional Uniforme de Ocupaciones. Revisada: CIUO - 88).</t>
  </si>
  <si>
    <t>Trabajador del hogar</t>
  </si>
  <si>
    <t>Trabajador de los servicios 5/</t>
  </si>
  <si>
    <t>Conductor 4/</t>
  </si>
  <si>
    <t xml:space="preserve">Obrero, jornalero </t>
  </si>
  <si>
    <t>Artesano y operario 2/</t>
  </si>
  <si>
    <t>2/ Cifras referenciales para los años 2007, 2009, 2010, 2013 y 2014.</t>
  </si>
  <si>
    <t>1/ Comprende a los empleados y obreros del sector privado.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</si>
  <si>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</si>
  <si>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</t>
  </si>
  <si>
    <t>Asalariado público</t>
  </si>
  <si>
    <t>4/ Cifras referenciales para los años 2009, 2010 y 2014.</t>
  </si>
  <si>
    <t>Clasificación de ramas de actividad económica basada en el CIIU Rev. 4.</t>
  </si>
  <si>
    <t xml:space="preserve">Hogares </t>
  </si>
  <si>
    <t>Servicios personales 4/</t>
  </si>
  <si>
    <t>Servicios no personales</t>
  </si>
  <si>
    <t xml:space="preserve">Comercio </t>
  </si>
  <si>
    <t>4/ Cifras referenciales para los años 2004 y 2005.</t>
  </si>
  <si>
    <t>3/ Cifra referencial para el año 2004.</t>
  </si>
  <si>
    <t>2/ Cifra referencial para el año 2007.</t>
  </si>
  <si>
    <t>1/ Cifras referenciales para la años 2009, 2011 y 2014.</t>
  </si>
  <si>
    <t xml:space="preserve">De 49 a 59 horas </t>
  </si>
  <si>
    <t>48 horas 
4/</t>
  </si>
  <si>
    <t>De 35 a 47 horas 3/</t>
  </si>
  <si>
    <t>De 15 a 34 horas 2/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</si>
  <si>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</si>
  <si>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</si>
  <si>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</si>
  <si>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</si>
  <si>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</si>
  <si>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</si>
  <si>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</si>
  <si>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</si>
  <si>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</si>
  <si>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</si>
  <si>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</si>
  <si>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</si>
  <si>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</si>
  <si>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</si>
  <si>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PIURA</t>
  </si>
  <si>
    <t>1/ Incluye a los empleadores.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</si>
  <si>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</si>
  <si>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</si>
  <si>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</si>
  <si>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</si>
  <si>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</si>
  <si>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</si>
  <si>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</si>
  <si>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</si>
  <si>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3/ Cifras referenciales para los años 2004 al 2006, 2009 y 2010.</t>
  </si>
  <si>
    <t xml:space="preserve">Superior Universitaria 3/ </t>
  </si>
  <si>
    <t>Primaria 2/</t>
  </si>
  <si>
    <t>3/ Cifra referencial para el 2005.</t>
  </si>
  <si>
    <t>Superior Universitaria 3/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</si>
  <si>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</si>
  <si>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</si>
  <si>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</si>
  <si>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</si>
  <si>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</si>
  <si>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</si>
  <si>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</si>
  <si>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</si>
  <si>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</si>
  <si>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</si>
  <si>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5/ Cifra referencial para el año 2006.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</si>
  <si>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</si>
  <si>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</si>
  <si>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</si>
  <si>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</si>
  <si>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</si>
  <si>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</si>
  <si>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</si>
  <si>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</si>
  <si>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</si>
  <si>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</si>
  <si>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</si>
  <si>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</si>
  <si>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</si>
  <si>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</si>
  <si>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</si>
  <si>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</si>
  <si>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</si>
  <si>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</si>
  <si>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</si>
  <si>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</si>
  <si>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</si>
  <si>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</si>
  <si>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</si>
  <si>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</si>
  <si>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</si>
  <si>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</si>
  <si>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</si>
  <si>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</si>
  <si>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</si>
  <si>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</si>
  <si>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</si>
  <si>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</si>
  <si>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</si>
  <si>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</si>
  <si>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</si>
  <si>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</si>
  <si>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</si>
  <si>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</si>
  <si>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</si>
  <si>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</si>
  <si>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</si>
  <si>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</si>
  <si>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</si>
  <si>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</si>
  <si>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</si>
  <si>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</si>
  <si>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</si>
  <si>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</si>
  <si>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</si>
  <si>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</si>
  <si>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</si>
  <si>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</si>
  <si>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</si>
  <si>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</si>
  <si>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</si>
  <si>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</si>
  <si>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</si>
  <si>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</si>
  <si>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</si>
  <si>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</si>
  <si>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</si>
  <si>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</si>
  <si>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</si>
  <si>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</si>
  <si>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</si>
  <si>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</si>
  <si>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</si>
  <si>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</si>
  <si>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</si>
  <si>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</si>
  <si>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</si>
  <si>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</si>
  <si>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</si>
  <si>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</si>
  <si>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</si>
  <si>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</si>
  <si>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</si>
  <si>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</si>
  <si>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</si>
  <si>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</si>
  <si>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</si>
  <si>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</si>
  <si>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</si>
  <si>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</si>
  <si>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2006 y 2008.</t>
  </si>
  <si>
    <t>3/ Cifras referenciales para todos los años.</t>
  </si>
  <si>
    <t>4/ Cifras referenciales para todos los años a excepción del 2004, 2005 y 2013.</t>
  </si>
  <si>
    <t>2/ Cifras referenciales para los años 2004, 2005 y 2009.</t>
  </si>
  <si>
    <t>3/ Cifras referenciales para los años 2005 y 2011.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</si>
  <si>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</si>
  <si>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</si>
  <si>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</si>
  <si>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</si>
  <si>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</si>
  <si>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</si>
  <si>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</si>
  <si>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</si>
  <si>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Mar-22</t>
  </si>
  <si>
    <t>2/ Se refiere a la PEA ocupada con menos de 35 horas semanales, que desea trabajar horas adicionales y tiene disponibilidad para hacerlo. Cifras referenciales para los años del 2005, 2015, 2016, 2017 y 2021.</t>
  </si>
  <si>
    <t>1/ Cifras referenciales para los años 2004 al 2017 y 2021.</t>
  </si>
  <si>
    <t>1/ Cifras referenciales para el 2004, 2011 y 2021.</t>
  </si>
  <si>
    <r>
      <t xml:space="preserve">PIURA: EMPRESA QUE REQUERIRÁN PERSONAL A CONTRATAR,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</si>
  <si>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</si>
  <si>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t xml:space="preserve">PIURA: EMPRESAS QUE REQUERIRÁN PERSONAL, SEGÚN RAZÓN DE CONTRATACIÓN, 2022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</si>
  <si>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</si>
  <si>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t>PIURA: PERSONAL A CONTRATAR, SEGÚN TIPO DE CONTRATO, 2022
(Porcentaje)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</si>
  <si>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</si>
  <si>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</si>
  <si>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PIURA: PERSONAL A CONTRATAR SEGÚN GRUPO DE EDAD, 2022
(Porcentaje)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</si>
  <si>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</si>
  <si>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PIURA: PERSONAL A CONTRATAR SEGÚN NIVEL EDUCATIVO, 2022
(Porcentaje)</t>
  </si>
  <si>
    <t>PIURA: REMUNERACIÓN PROMEDIO MENSUAL DE LAS OCUPACIONES MÁS REQUERIDAS A CONTRATAR, 2022
(Soles)</t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</si>
  <si>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</si>
  <si>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</si>
  <si>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</si>
  <si>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</si>
  <si>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</si>
  <si>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</si>
  <si>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</si>
  <si>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</si>
  <si>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</si>
  <si>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</si>
  <si>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</si>
  <si>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</si>
  <si>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</si>
  <si>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</si>
  <si>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</si>
  <si>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</si>
  <si>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</si>
  <si>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</si>
  <si>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PIURA: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</si>
  <si>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</si>
  <si>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PIURA: DISTRIBUCIÓN DE LA PEA POR NIVEL DE EMPLEO, 2004 - 2022</t>
  </si>
  <si>
    <t>PIURA: DISTRIBUCIÓN DE LA PEA OCUPADA POR ESTRUCTURA DE MERCADO, 2004 - 2022</t>
  </si>
  <si>
    <t>PIURA: DISTRIBUCIÓN DE LA PEA OCUPADA POR GRUPO OCUPACIONAL, 2004 - 2022</t>
  </si>
  <si>
    <t>PIURA: DISTRIBUCIÓN DE LA PEA OCUPADA POR CATEGORÍA OCUPACIONAL, 2004 - 2022</t>
  </si>
  <si>
    <t>PIURA: DISTRIBUCIÓN DE LA PEA OCUPADA POR RAMA DE ACTIVIDAD ECONÓMICA, 2004 - 2022</t>
  </si>
  <si>
    <t>PIURA: DISTRIBUCIÓN DE LA PEA OCUPADA POR RANGO DE EDAD, 2004 - 2022</t>
  </si>
  <si>
    <t>PIURA: DISTRIBUCIÓN DE LA PEA OCUPADA POR NIVEL EDUCATIVO, 2004 - 2022</t>
  </si>
  <si>
    <t>PIURA: DISTRIBUCIÓN DE LA PEA OCUPADA POR RANGO DE HORAS SEMANALES 
DE TRABAJO, 2004 - 2022</t>
  </si>
  <si>
    <t>PIURA: DISTRIBUCIÓN DE LA PEA OCUPADA POR RANGO DE INGRESOS, 2004 - 2022</t>
  </si>
  <si>
    <t>PIURA: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</si>
  <si>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</si>
  <si>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</si>
  <si>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PIURA: PEA OCUPADA ASALARIADA CON EMPLEO INFORMAL 
Y TASA DE INFORMALIDAD, 2004 - 2022</t>
  </si>
  <si>
    <t>PIURA: POBLACIÓN JUVENIL QUE NI ESTUDIA NI TRABAJA, 2004 - 2022</t>
  </si>
  <si>
    <t>PIURA: INGRESO LABORAL MENSUAL PROMEDIO Y MEDIANA DE LA PEA OCUPADA, 2004 - 2022</t>
  </si>
  <si>
    <t>PIURA: INGRESO LABORAL PROMEDIO MENSUAL DE LA PEA OCUPADA 
POR NIVEL DE EMPLEO, 2004 - 2022</t>
  </si>
  <si>
    <t>PIURA: INGRESO LABORAL PROMEDIO MENSUAL DE LA PEA OCUPADA 
POR ESTRUCTURA DE MERCADO, 2004 - 2022</t>
  </si>
  <si>
    <t>PIURA: INGRESO LABORAL PROMEDIO MENSUAL DE LA PEA OCUPADA POR GRUPO OCUPACIONAL, 2004 - 2022</t>
  </si>
  <si>
    <t>PIURA: INGRESO LABORAL PROMEDIO MENSUAL DE LA PEA OCUPADA 
POR CATEGORÍA OCUPACIONAL, 2004 - 2022</t>
  </si>
  <si>
    <t>PIURA: INGRESO LABORAL PROMEDIO MENSUAL DE LA PEA OCUPADA POR RAMA 
DE ACTIVIDAD ECONÓMICA, 2004 - 2022</t>
  </si>
  <si>
    <t>PIURA: INGRESO LABORAL PROMEDIO MENSUAL DE LA PEA OCUPADA 
POR RANGO DE EDAD, 2004 - 2022</t>
  </si>
  <si>
    <t>PIURA: INGRESO LABORAL PROMEDIO MENSUAL DE LA PEA OCUPADA 
POR NIVEL EDUCATIVO, 2004 - 2022</t>
  </si>
  <si>
    <t>PIURA: INGRESO LABORAL PROMEDIO MENSUAL DE LA PEA OCUPADA 
POR RANGO DE HORAS SEMANALES DE TRABAJO, 2004 - 2022</t>
  </si>
  <si>
    <t>PIURA: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</si>
  <si>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</si>
  <si>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</si>
  <si>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</si>
  <si>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</si>
  <si>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 xml:space="preserve">PIURA: EMPRESA QUE REQUERIRÁN PERSONAL A CONTRATAR,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</si>
  <si>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</si>
  <si>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t xml:space="preserve">PIURA: EMPRESAS QUE REQUERIRÁN PERSONAL, SEGÚN RAZÓN DE CONTRATACIÓN, 2023
</t>
    </r>
    <r>
      <rPr>
        <sz val="12"/>
        <rFont val="Arial"/>
        <family val="2"/>
      </rPr>
      <t>(Porcentaje)</t>
    </r>
  </si>
  <si>
    <t>PIURA: PERSONAL A CONTRATAR, SEGÚN TIPO DE CONTRATO, 2023
(Porcentaje)</t>
  </si>
  <si>
    <t>PIURA: PERSONAL A CONTRATAR, SEGÚN PRINCIPALES 
SECTORES ECONÓMICOS, 2023
(Porcentaje)</t>
  </si>
  <si>
    <t>PIURA: PERSONAL A CONTRATAR, SEGÚN PRINCIPALES 
SECTORES ECONÓMICOS, 2022
(Porcentaje)</t>
  </si>
  <si>
    <t>PIURA: PERSONAL A CONTRATAR SEGÚN OCUPACIONES 
MÁS REQUERIDAS, 2022
(Porcentaje)</t>
  </si>
  <si>
    <t>PIURA: PERSONAL A CONTRATAR SEGÚN OCUPACIONES 
MÁS REQUERIDAS, 2023
(Porcentaje)</t>
  </si>
  <si>
    <t>Temporal</t>
  </si>
  <si>
    <t>Permanente</t>
  </si>
  <si>
    <r>
      <t xml:space="preserve">Nota: </t>
    </r>
    <r>
      <rPr>
        <sz val="8"/>
        <rFont val="Arial Narrow"/>
        <family val="2"/>
      </rPr>
      <t>Clasificación de ocupaciones a 4 dígitos, según CNO 2015, INEI.</t>
    </r>
  </si>
  <si>
    <r>
      <t xml:space="preserve">1/ </t>
    </r>
    <r>
      <rPr>
        <sz val="8"/>
        <rFont val="Arial Narrow"/>
        <family val="2"/>
      </rPr>
      <t>De cultivos extensivos.</t>
    </r>
  </si>
  <si>
    <r>
      <t xml:space="preserve">2/ </t>
    </r>
    <r>
      <rPr>
        <sz val="8"/>
        <rFont val="Arial Narrow"/>
        <family val="2"/>
      </rPr>
      <t>Incluye productos de pescado y afines.</t>
    </r>
  </si>
  <si>
    <r>
      <t xml:space="preserve">3/ </t>
    </r>
    <r>
      <rPr>
        <sz val="8"/>
        <rFont val="Arial Narrow"/>
        <family val="2"/>
      </rPr>
      <t>Y etiquetas.</t>
    </r>
  </si>
  <si>
    <r>
      <t xml:space="preserve">4/ </t>
    </r>
    <r>
      <rPr>
        <sz val="8"/>
        <rFont val="Arial Narrow"/>
        <family val="2"/>
      </rPr>
      <t xml:space="preserve">Incluye descabezador de pescado, Lavador de botellas en fábrica, entre otras. </t>
    </r>
  </si>
  <si>
    <r>
      <t>Fuente:</t>
    </r>
    <r>
      <rPr>
        <sz val="8"/>
        <rFont val="Arial Narrow"/>
        <family val="2"/>
      </rPr>
      <t xml:space="preserve"> MTPE - Encuesta de Demanda Ocupacional, 2022.</t>
    </r>
  </si>
  <si>
    <r>
      <t>Elaboración:</t>
    </r>
    <r>
      <rPr>
        <sz val="8"/>
        <rFont val="Arial Narrow"/>
        <family val="2"/>
      </rPr>
      <t xml:space="preserve"> MTPE - DGPE - Dirección de Investigación Socio Económico Laboral (DISEL).</t>
    </r>
    <r>
      <rPr>
        <sz val="11"/>
        <rFont val="Arial Narrow"/>
        <family val="2"/>
      </rPr>
      <t xml:space="preserve"> </t>
    </r>
  </si>
  <si>
    <r>
      <t xml:space="preserve">Nota: </t>
    </r>
    <r>
      <rPr>
        <sz val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</si>
  <si>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PIURA: REMUNERACIÓN PROMEDIO MENSUAL DE LAS OCUPACIONES MÁS REQUERIDAS A CONTRATAR, 2023
(Soles)</t>
  </si>
  <si>
    <t>PIURA: PERSONAL A CONTRATAR SEGÚN NIVEL EDUCATIVO, 2023
(Porcentaje)</t>
  </si>
  <si>
    <t>PIURA: PERSONAL A CONTRATAR SEGÚN GRUPO DE EDAD, 2023
(Porcentaje)</t>
  </si>
  <si>
    <r>
      <t xml:space="preserve">Nota 1: </t>
    </r>
    <r>
      <rPr>
        <sz val="8"/>
        <rFont val="Arial Narrow"/>
        <family val="2"/>
      </rPr>
      <t>Clasificación de ocupaciones a 4 dígitos, según CNO 2015, INEI.</t>
    </r>
  </si>
  <si>
    <r>
      <t xml:space="preserve">Nota 2: </t>
    </r>
    <r>
      <rPr>
        <sz val="8"/>
        <rFont val="Arial Narrow"/>
        <family val="2"/>
      </rPr>
      <t>El cálculo de remuneración excluye casos menores a S/ 1 025.</t>
    </r>
  </si>
  <si>
    <r>
      <t>1/</t>
    </r>
    <r>
      <rPr>
        <sz val="8"/>
        <rFont val="Arial Narrow"/>
        <family val="2"/>
      </rPr>
      <t xml:space="preserve"> Y de seguros.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</si>
  <si>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</si>
  <si>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</si>
  <si>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</si>
  <si>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</si>
  <si>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</si>
  <si>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</si>
  <si>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</si>
  <si>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PIURA: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</si>
  <si>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</si>
  <si>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PIURA: TRABAJADORES (PUESTOS DE TRABAJO) REGISTRADOS EN EL SECTOR PRIVADO FORMAL, 
PERÍODO MENSUAL ENERO 2022 - DICIEMBRE 2023</t>
  </si>
  <si>
    <t>PIURA: REMUNERACIÓN PROMEDIO MENSUAL DE LOS TRABAJADORES REGISTRADOS EN EL SECTOR PRIVADO FORMAL, 
PERÍODO MENSUAL ENERO 2022 - DICIEMBRE 2023</t>
  </si>
  <si>
    <t>PIURA: EMPRESAS REGISTRADOS EN EL SECTOR PRIVADO FORMAL, 
PERÍODO ANUAL 2012 - 2023</t>
  </si>
  <si>
    <t>PIURA: TRABAJADORES (PUESTOS DE TRABAJO) REGISTRADOS EN EL SECTOR 
PRIVADO FORMAL, PERÍODO ANUAL 2012 - 2023</t>
  </si>
  <si>
    <t>PIURA: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</si>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</sst>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0" formatCode="#,##0_ ;\-#,##0\ "/>
  </numFmts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56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1">
    <xf numFmtId="0" fontId="0" fillId="0" borderId="0"/>
    <xf numFmtId="0" fontId="25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8" fillId="0" borderId="0"/>
  </cellStyleXfs>
  <cellXfs count="359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2" applyNumberFormat="1" applyFont="1" applyFill="1" applyBorder="1" applyAlignment="1">
      <alignment horizontal="right" vertical="center" indent="2"/>
    </xf>
    <xf numFmtId="188" fontId="3" fillId="2" borderId="13" xfId="2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186" fontId="3" fillId="0" borderId="0" xfId="2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2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7" fillId="3" borderId="0" xfId="0" applyNumberFormat="1" applyFont="1" applyFill="1" applyBorder="1" applyAlignment="1">
      <alignment horizontal="right" indent="1"/>
    </xf>
    <xf numFmtId="3" fontId="27" fillId="3" borderId="0" xfId="0" applyNumberFormat="1" applyFont="1" applyFill="1" applyBorder="1" applyAlignment="1">
      <alignment horizontal="right" indent="1"/>
    </xf>
    <xf numFmtId="0" fontId="27" fillId="3" borderId="0" xfId="0" applyFont="1" applyFill="1" applyBorder="1"/>
    <xf numFmtId="187" fontId="27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4" fillId="0" borderId="0" xfId="0" applyFont="1" applyFill="1" applyAlignment="1">
      <alignment horizontal="left" indent="1"/>
    </xf>
    <xf numFmtId="0" fontId="4" fillId="3" borderId="0" xfId="2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20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2" fillId="2" borderId="0" xfId="0" applyFont="1" applyFill="1"/>
    <xf numFmtId="0" fontId="4" fillId="3" borderId="0" xfId="20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6" borderId="0" xfId="0" applyFill="1"/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9" fillId="6" borderId="0" xfId="0" applyFont="1" applyFill="1"/>
    <xf numFmtId="0" fontId="0" fillId="3" borderId="16" xfId="0" applyFill="1" applyBorder="1"/>
    <xf numFmtId="0" fontId="0" fillId="5" borderId="16" xfId="0" applyFill="1" applyBorder="1"/>
    <xf numFmtId="0" fontId="30" fillId="3" borderId="0" xfId="0" applyFont="1" applyFill="1" applyAlignment="1">
      <alignment horizontal="justify" vertical="center"/>
    </xf>
    <xf numFmtId="0" fontId="30" fillId="5" borderId="0" xfId="0" applyFont="1" applyFill="1" applyAlignment="1">
      <alignment vertical="center"/>
    </xf>
    <xf numFmtId="0" fontId="0" fillId="7" borderId="0" xfId="0" applyFill="1"/>
    <xf numFmtId="0" fontId="31" fillId="3" borderId="0" xfId="19" applyFont="1" applyFill="1"/>
    <xf numFmtId="0" fontId="32" fillId="7" borderId="0" xfId="19" applyFont="1" applyFill="1" applyAlignment="1">
      <alignment horizontal="center"/>
    </xf>
    <xf numFmtId="0" fontId="3" fillId="0" borderId="0" xfId="7" applyFont="1"/>
    <xf numFmtId="0" fontId="33" fillId="3" borderId="0" xfId="19" applyFont="1" applyFill="1"/>
    <xf numFmtId="3" fontId="33" fillId="3" borderId="0" xfId="19" applyNumberFormat="1" applyFont="1" applyFill="1"/>
    <xf numFmtId="0" fontId="5" fillId="3" borderId="0" xfId="7" applyFont="1" applyFill="1" applyAlignment="1">
      <alignment horizontal="left" vertical="center"/>
    </xf>
    <xf numFmtId="191" fontId="33" fillId="3" borderId="0" xfId="19" applyNumberFormat="1" applyFont="1" applyFill="1"/>
    <xf numFmtId="0" fontId="33" fillId="3" borderId="1" xfId="19" applyFont="1" applyFill="1" applyBorder="1"/>
    <xf numFmtId="187" fontId="33" fillId="3" borderId="1" xfId="19" applyNumberFormat="1" applyFont="1" applyFill="1" applyBorder="1"/>
    <xf numFmtId="1" fontId="33" fillId="3" borderId="0" xfId="19" applyNumberFormat="1" applyFont="1" applyFill="1"/>
    <xf numFmtId="189" fontId="33" fillId="3" borderId="1" xfId="19" applyNumberFormat="1" applyFont="1" applyFill="1" applyBorder="1"/>
    <xf numFmtId="11" fontId="33" fillId="3" borderId="0" xfId="19" applyNumberFormat="1" applyFont="1" applyFill="1"/>
    <xf numFmtId="0" fontId="2" fillId="4" borderId="17" xfId="7" applyFont="1" applyFill="1" applyBorder="1" applyAlignment="1">
      <alignment horizontal="center" vertical="center" wrapText="1"/>
    </xf>
    <xf numFmtId="0" fontId="2" fillId="4" borderId="15" xfId="7" applyFont="1" applyFill="1" applyBorder="1" applyAlignment="1">
      <alignment horizontal="center" vertical="center"/>
    </xf>
    <xf numFmtId="0" fontId="2" fillId="3" borderId="18" xfId="7" applyFont="1" applyFill="1" applyBorder="1" applyAlignment="1">
      <alignment horizontal="center" vertical="center" wrapText="1"/>
    </xf>
    <xf numFmtId="1" fontId="2" fillId="3" borderId="0" xfId="7" applyNumberFormat="1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/>
    </xf>
    <xf numFmtId="3" fontId="3" fillId="2" borderId="0" xfId="7" applyNumberFormat="1" applyFont="1" applyFill="1" applyBorder="1" applyAlignment="1">
      <alignment horizontal="right" vertical="center" indent="1"/>
    </xf>
    <xf numFmtId="0" fontId="3" fillId="3" borderId="19" xfId="7" applyFont="1" applyFill="1" applyBorder="1" applyAlignment="1">
      <alignment horizontal="left" indent="1"/>
    </xf>
    <xf numFmtId="0" fontId="33" fillId="3" borderId="0" xfId="18" applyFont="1" applyFill="1"/>
    <xf numFmtId="189" fontId="33" fillId="3" borderId="0" xfId="18" applyNumberFormat="1" applyFont="1" applyFill="1"/>
    <xf numFmtId="0" fontId="6" fillId="7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30" fillId="7" borderId="0" xfId="0" applyFont="1" applyFill="1" applyAlignment="1">
      <alignment horizontal="justify" vertical="center"/>
    </xf>
    <xf numFmtId="0" fontId="28" fillId="7" borderId="0" xfId="0" applyFont="1" applyFill="1" applyAlignment="1">
      <alignment horizontal="justify" vertical="center"/>
    </xf>
    <xf numFmtId="0" fontId="0" fillId="3" borderId="0" xfId="0" applyFill="1" applyAlignment="1"/>
    <xf numFmtId="0" fontId="30" fillId="5" borderId="0" xfId="0" applyFont="1" applyFill="1" applyAlignment="1">
      <alignment horizontal="left" vertical="center" indent="2"/>
    </xf>
    <xf numFmtId="0" fontId="30" fillId="3" borderId="0" xfId="0" applyFont="1" applyFill="1" applyAlignment="1">
      <alignment horizontal="left" vertical="center" indent="2"/>
    </xf>
    <xf numFmtId="0" fontId="30" fillId="5" borderId="0" xfId="0" applyFont="1" applyFill="1" applyAlignment="1">
      <alignment horizontal="left" vertical="center" wrapText="1" indent="2"/>
    </xf>
    <xf numFmtId="0" fontId="30" fillId="5" borderId="0" xfId="0" applyFont="1" applyFill="1" applyAlignment="1">
      <alignment horizontal="justify" vertical="center" wrapText="1"/>
    </xf>
    <xf numFmtId="0" fontId="28" fillId="5" borderId="0" xfId="0" applyFont="1" applyFill="1" applyAlignment="1">
      <alignment horizontal="left" vertical="center" indent="3"/>
    </xf>
    <xf numFmtId="0" fontId="28" fillId="3" borderId="0" xfId="0" applyFont="1" applyFill="1" applyAlignment="1">
      <alignment horizontal="left" vertical="center" indent="3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3" fillId="3" borderId="0" xfId="7" applyFont="1" applyFill="1"/>
    <xf numFmtId="192" fontId="3" fillId="3" borderId="0" xfId="7" applyNumberFormat="1" applyFont="1" applyFill="1"/>
    <xf numFmtId="3" fontId="3" fillId="3" borderId="0" xfId="7" applyNumberFormat="1" applyFont="1" applyFill="1"/>
    <xf numFmtId="1" fontId="3" fillId="3" borderId="13" xfId="7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3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186" fontId="3" fillId="0" borderId="0" xfId="3" applyNumberFormat="1" applyFont="1"/>
    <xf numFmtId="0" fontId="3" fillId="0" borderId="0" xfId="0" applyFont="1" applyFill="1"/>
    <xf numFmtId="186" fontId="3" fillId="3" borderId="0" xfId="3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3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3" fontId="3" fillId="0" borderId="0" xfId="7" applyNumberFormat="1" applyFont="1"/>
    <xf numFmtId="189" fontId="3" fillId="0" borderId="0" xfId="7" applyNumberFormat="1" applyFont="1"/>
    <xf numFmtId="11" fontId="3" fillId="0" borderId="0" xfId="7" applyNumberFormat="1" applyFont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9" applyFont="1" applyFill="1"/>
    <xf numFmtId="0" fontId="3" fillId="0" borderId="0" xfId="9" applyFont="1"/>
    <xf numFmtId="0" fontId="2" fillId="3" borderId="0" xfId="7" applyFont="1" applyFill="1" applyAlignment="1">
      <alignment horizontal="left" indent="1"/>
    </xf>
    <xf numFmtId="0" fontId="3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5" fillId="3" borderId="0" xfId="0" applyFont="1" applyFill="1" applyAlignment="1">
      <alignment horizontal="left" vertical="center" indent="1"/>
    </xf>
    <xf numFmtId="0" fontId="35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3" fontId="33" fillId="3" borderId="1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189" fontId="33" fillId="3" borderId="1" xfId="0" applyNumberFormat="1" applyFont="1" applyFill="1" applyBorder="1" applyAlignment="1">
      <alignment vertical="center"/>
    </xf>
    <xf numFmtId="0" fontId="32" fillId="7" borderId="0" xfId="19" applyFont="1" applyFill="1" applyAlignment="1">
      <alignment horizontal="right" vertical="center"/>
    </xf>
    <xf numFmtId="0" fontId="33" fillId="3" borderId="1" xfId="19" applyFont="1" applyFill="1" applyBorder="1" applyAlignment="1">
      <alignment wrapText="1"/>
    </xf>
    <xf numFmtId="3" fontId="3" fillId="3" borderId="0" xfId="0" applyNumberFormat="1" applyFont="1" applyFill="1" applyBorder="1" applyAlignment="1">
      <alignment horizontal="right" vertical="center" indent="1"/>
    </xf>
    <xf numFmtId="3" fontId="3" fillId="3" borderId="0" xfId="7" applyNumberFormat="1" applyFont="1" applyFill="1" applyBorder="1" applyAlignment="1">
      <alignment horizontal="right" vertical="center" indent="4"/>
    </xf>
    <xf numFmtId="3" fontId="3" fillId="3" borderId="0" xfId="12" applyNumberFormat="1" applyFont="1" applyFill="1" applyBorder="1" applyAlignment="1">
      <alignment horizontal="right" vertical="center" indent="3"/>
    </xf>
    <xf numFmtId="3" fontId="3" fillId="3" borderId="0" xfId="7" applyNumberFormat="1" applyFont="1" applyFill="1" applyBorder="1" applyAlignment="1">
      <alignment horizontal="right" vertical="center" indent="3"/>
    </xf>
    <xf numFmtId="0" fontId="4" fillId="3" borderId="0" xfId="7" applyFont="1" applyFill="1"/>
    <xf numFmtId="0" fontId="25" fillId="5" borderId="0" xfId="1" applyFill="1" applyAlignment="1"/>
    <xf numFmtId="0" fontId="3" fillId="5" borderId="0" xfId="0" applyFont="1" applyFill="1" applyAlignment="1"/>
    <xf numFmtId="0" fontId="3" fillId="3" borderId="0" xfId="0" applyFont="1" applyFill="1" applyAlignment="1"/>
    <xf numFmtId="0" fontId="25" fillId="3" borderId="0" xfId="1" applyFill="1" applyAlignment="1">
      <alignment vertical="center"/>
    </xf>
    <xf numFmtId="0" fontId="25" fillId="5" borderId="0" xfId="1" applyFill="1" applyAlignment="1">
      <alignment vertical="center"/>
    </xf>
    <xf numFmtId="0" fontId="0" fillId="7" borderId="0" xfId="0" applyFill="1" applyAlignment="1"/>
    <xf numFmtId="11" fontId="3" fillId="3" borderId="0" xfId="7" applyNumberFormat="1" applyFont="1" applyFill="1"/>
    <xf numFmtId="0" fontId="32" fillId="7" borderId="0" xfId="19" applyFont="1" applyFill="1" applyBorder="1" applyAlignment="1">
      <alignment horizontal="left" wrapText="1"/>
    </xf>
    <xf numFmtId="0" fontId="31" fillId="3" borderId="0" xfId="19" applyFont="1" applyFill="1" applyAlignment="1">
      <alignment horizontal="left" indent="2"/>
    </xf>
    <xf numFmtId="0" fontId="4" fillId="3" borderId="0" xfId="12" applyFont="1" applyFill="1" applyAlignment="1">
      <alignment vertical="center"/>
    </xf>
    <xf numFmtId="0" fontId="3" fillId="3" borderId="0" xfId="7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6" fillId="3" borderId="0" xfId="11" applyFont="1" applyFill="1"/>
    <xf numFmtId="0" fontId="25" fillId="3" borderId="0" xfId="1" applyFill="1" applyAlignment="1">
      <alignment horizontal="center" vertical="center" wrapText="1"/>
    </xf>
    <xf numFmtId="0" fontId="37" fillId="0" borderId="0" xfId="11" applyFont="1" applyAlignment="1">
      <alignment horizontal="left" vertical="center" indent="2"/>
    </xf>
    <xf numFmtId="0" fontId="16" fillId="3" borderId="0" xfId="11" applyFont="1" applyFill="1" applyAlignment="1">
      <alignment horizontal="left" indent="2"/>
    </xf>
    <xf numFmtId="0" fontId="38" fillId="5" borderId="0" xfId="0" applyFont="1" applyFill="1" applyAlignment="1">
      <alignment horizontal="center" vertical="top"/>
    </xf>
    <xf numFmtId="0" fontId="29" fillId="5" borderId="0" xfId="0" applyFont="1" applyFill="1" applyAlignment="1"/>
    <xf numFmtId="0" fontId="29" fillId="5" borderId="0" xfId="0" applyFont="1" applyFill="1"/>
    <xf numFmtId="0" fontId="38" fillId="5" borderId="0" xfId="0" applyFont="1" applyFill="1" applyAlignment="1">
      <alignment horizontal="center" vertical="center"/>
    </xf>
    <xf numFmtId="0" fontId="36" fillId="3" borderId="1" xfId="11" applyFont="1" applyFill="1" applyBorder="1"/>
    <xf numFmtId="0" fontId="5" fillId="3" borderId="0" xfId="7" applyFont="1" applyFill="1" applyAlignment="1">
      <alignment horizontal="left" vertical="center" indent="1"/>
    </xf>
    <xf numFmtId="187" fontId="33" fillId="3" borderId="1" xfId="0" applyNumberFormat="1" applyFont="1" applyFill="1" applyBorder="1" applyAlignment="1">
      <alignment vertical="center"/>
    </xf>
    <xf numFmtId="0" fontId="5" fillId="3" borderId="0" xfId="12" applyFont="1" applyFill="1" applyBorder="1" applyAlignment="1">
      <alignment horizontal="left" indent="2"/>
    </xf>
    <xf numFmtId="187" fontId="3" fillId="3" borderId="0" xfId="3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9" fillId="7" borderId="0" xfId="19" applyFont="1" applyFill="1" applyBorder="1" applyAlignment="1">
      <alignment horizontal="left" wrapText="1"/>
    </xf>
    <xf numFmtId="0" fontId="32" fillId="7" borderId="0" xfId="19" applyFont="1" applyFill="1" applyAlignment="1">
      <alignment horizontal="center" vertical="center"/>
    </xf>
    <xf numFmtId="0" fontId="33" fillId="3" borderId="0" xfId="17" applyFont="1" applyFill="1"/>
    <xf numFmtId="0" fontId="5" fillId="3" borderId="0" xfId="7" applyFont="1" applyFill="1" applyAlignment="1">
      <alignment vertical="center"/>
    </xf>
    <xf numFmtId="0" fontId="40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32" fillId="7" borderId="2" xfId="19" applyFont="1" applyFill="1" applyBorder="1" applyAlignment="1">
      <alignment horizontal="left" vertical="center"/>
    </xf>
    <xf numFmtId="0" fontId="32" fillId="7" borderId="2" xfId="19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2" fillId="7" borderId="2" xfId="19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0" fontId="1" fillId="3" borderId="0" xfId="19" applyFont="1" applyFill="1" applyAlignment="1">
      <alignment wrapText="1"/>
    </xf>
    <xf numFmtId="0" fontId="41" fillId="3" borderId="0" xfId="19" applyFont="1" applyFill="1" applyAlignment="1"/>
    <xf numFmtId="0" fontId="31" fillId="3" borderId="0" xfId="19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189" fontId="3" fillId="2" borderId="0" xfId="12" applyNumberFormat="1" applyFill="1" applyBorder="1" applyAlignment="1">
      <alignment horizontal="right" vertical="center" indent="3"/>
    </xf>
    <xf numFmtId="0" fontId="33" fillId="3" borderId="0" xfId="19" applyFont="1" applyFill="1" applyBorder="1"/>
    <xf numFmtId="189" fontId="33" fillId="3" borderId="0" xfId="19" applyNumberFormat="1" applyFont="1" applyFill="1" applyBorder="1"/>
    <xf numFmtId="0" fontId="33" fillId="3" borderId="0" xfId="19" applyFont="1" applyFill="1" applyBorder="1" applyAlignment="1">
      <alignment wrapText="1"/>
    </xf>
    <xf numFmtId="187" fontId="33" fillId="3" borderId="0" xfId="19" applyNumberFormat="1" applyFont="1" applyFill="1" applyBorder="1" applyAlignment="1">
      <alignment horizontal="center" vertical="center"/>
    </xf>
    <xf numFmtId="189" fontId="33" fillId="3" borderId="0" xfId="19" applyNumberFormat="1" applyFont="1" applyFill="1" applyBorder="1" applyAlignment="1">
      <alignment horizontal="center" vertical="center"/>
    </xf>
    <xf numFmtId="0" fontId="32" fillId="7" borderId="3" xfId="19" applyFont="1" applyFill="1" applyBorder="1" applyAlignment="1">
      <alignment horizontal="left" vertical="center"/>
    </xf>
    <xf numFmtId="17" fontId="32" fillId="7" borderId="4" xfId="19" applyNumberFormat="1" applyFont="1" applyFill="1" applyBorder="1" applyAlignment="1">
      <alignment horizontal="center" vertical="center"/>
    </xf>
    <xf numFmtId="17" fontId="32" fillId="7" borderId="5" xfId="19" applyNumberFormat="1" applyFont="1" applyFill="1" applyBorder="1" applyAlignment="1">
      <alignment horizontal="center" vertical="center"/>
    </xf>
    <xf numFmtId="0" fontId="33" fillId="3" borderId="6" xfId="17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33" fillId="3" borderId="6" xfId="17" applyFont="1" applyFill="1" applyBorder="1"/>
    <xf numFmtId="0" fontId="42" fillId="0" borderId="0" xfId="18" applyFont="1" applyAlignment="1">
      <alignment vertical="center" wrapText="1"/>
    </xf>
    <xf numFmtId="3" fontId="33" fillId="3" borderId="9" xfId="18" applyNumberFormat="1" applyFont="1" applyFill="1" applyBorder="1" applyAlignment="1">
      <alignment horizontal="right" vertical="center"/>
    </xf>
    <xf numFmtId="0" fontId="42" fillId="3" borderId="0" xfId="18" applyFont="1" applyFill="1" applyAlignment="1">
      <alignment wrapText="1"/>
    </xf>
    <xf numFmtId="0" fontId="42" fillId="3" borderId="0" xfId="18" applyFont="1" applyFill="1" applyAlignment="1"/>
    <xf numFmtId="0" fontId="0" fillId="3" borderId="0" xfId="0" applyFill="1" applyAlignment="1">
      <alignment horizontal="left"/>
    </xf>
    <xf numFmtId="0" fontId="43" fillId="5" borderId="0" xfId="0" applyFont="1" applyFill="1" applyAlignment="1">
      <alignment horizontal="left" vertical="center" indent="3"/>
    </xf>
    <xf numFmtId="0" fontId="25" fillId="5" borderId="0" xfId="1" applyFill="1" applyAlignment="1">
      <alignment horizontal="left" vertical="center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5" fillId="3" borderId="0" xfId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0" fillId="3" borderId="0" xfId="0" applyFont="1" applyFill="1"/>
    <xf numFmtId="3" fontId="3" fillId="0" borderId="9" xfId="7" applyNumberFormat="1" applyFont="1" applyBorder="1" applyAlignment="1">
      <alignment horizontal="right" vertical="center"/>
    </xf>
    <xf numFmtId="0" fontId="3" fillId="0" borderId="0" xfId="7" applyFont="1" applyFill="1"/>
    <xf numFmtId="0" fontId="32" fillId="7" borderId="2" xfId="19" applyFont="1" applyFill="1" applyBorder="1" applyAlignment="1">
      <alignment horizontal="center" vertical="center" wrapText="1"/>
    </xf>
    <xf numFmtId="0" fontId="5" fillId="3" borderId="0" xfId="9" applyFont="1" applyFill="1" applyAlignment="1">
      <alignment horizontal="left" indent="1"/>
    </xf>
    <xf numFmtId="3" fontId="33" fillId="3" borderId="1" xfId="19" applyNumberFormat="1" applyFont="1" applyFill="1" applyBorder="1" applyAlignment="1">
      <alignment horizontal="center" vertical="center"/>
    </xf>
    <xf numFmtId="0" fontId="14" fillId="3" borderId="0" xfId="11" applyFont="1" applyFill="1" applyAlignment="1">
      <alignment horizontal="left" indent="2"/>
    </xf>
    <xf numFmtId="0" fontId="37" fillId="3" borderId="0" xfId="13" applyFont="1" applyFill="1" applyAlignment="1">
      <alignment horizontal="left" indent="2"/>
    </xf>
    <xf numFmtId="0" fontId="16" fillId="3" borderId="0" xfId="13" applyFont="1" applyFill="1" applyAlignment="1">
      <alignment horizontal="left" indent="1"/>
    </xf>
    <xf numFmtId="0" fontId="37" fillId="3" borderId="0" xfId="13" applyFont="1" applyFill="1"/>
    <xf numFmtId="0" fontId="37" fillId="3" borderId="0" xfId="13" applyFont="1" applyFill="1" applyAlignment="1">
      <alignment horizontal="left" wrapText="1" indent="2"/>
    </xf>
    <xf numFmtId="0" fontId="14" fillId="3" borderId="0" xfId="13" applyFont="1" applyFill="1" applyAlignment="1">
      <alignment horizontal="left" indent="2"/>
    </xf>
    <xf numFmtId="0" fontId="16" fillId="3" borderId="0" xfId="13" applyFont="1" applyFill="1" applyAlignment="1">
      <alignment horizontal="left" indent="2"/>
    </xf>
    <xf numFmtId="0" fontId="24" fillId="3" borderId="0" xfId="13" applyFill="1"/>
    <xf numFmtId="0" fontId="14" fillId="3" borderId="0" xfId="13" applyFont="1" applyFill="1" applyAlignment="1">
      <alignment horizontal="left" indent="3"/>
    </xf>
    <xf numFmtId="0" fontId="16" fillId="3" borderId="0" xfId="13" applyFont="1" applyFill="1" applyAlignment="1">
      <alignment horizontal="left" indent="3"/>
    </xf>
    <xf numFmtId="0" fontId="36" fillId="3" borderId="0" xfId="13" applyFont="1" applyFill="1"/>
    <xf numFmtId="0" fontId="24" fillId="3" borderId="1" xfId="13" applyFill="1" applyBorder="1"/>
    <xf numFmtId="0" fontId="4" fillId="3" borderId="0" xfId="12" applyFont="1" applyFill="1" applyAlignment="1">
      <alignment horizontal="left" indent="1"/>
    </xf>
    <xf numFmtId="0" fontId="37" fillId="3" borderId="0" xfId="13" applyFont="1" applyFill="1" applyAlignment="1">
      <alignment horizontal="left" wrapText="1" indent="2"/>
    </xf>
    <xf numFmtId="0" fontId="26" fillId="3" borderId="0" xfId="13" applyFont="1" applyFill="1"/>
    <xf numFmtId="0" fontId="37" fillId="3" borderId="0" xfId="13" applyFont="1" applyFill="1" applyAlignment="1">
      <alignment wrapText="1"/>
    </xf>
    <xf numFmtId="0" fontId="17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 indent="3"/>
    </xf>
    <xf numFmtId="200" fontId="3" fillId="3" borderId="10" xfId="2" applyNumberFormat="1" applyFont="1" applyFill="1" applyBorder="1" applyAlignment="1">
      <alignment horizontal="center" vertical="center"/>
    </xf>
    <xf numFmtId="0" fontId="32" fillId="7" borderId="7" xfId="19" applyFont="1" applyFill="1" applyBorder="1" applyAlignment="1">
      <alignment horizontal="center" vertical="center" wrapText="1"/>
    </xf>
    <xf numFmtId="200" fontId="2" fillId="3" borderId="10" xfId="2" applyNumberFormat="1" applyFont="1" applyFill="1" applyBorder="1" applyAlignment="1">
      <alignment horizontal="center" vertical="center"/>
    </xf>
    <xf numFmtId="3" fontId="3" fillId="0" borderId="7" xfId="7" applyNumberFormat="1" applyFont="1" applyBorder="1" applyAlignment="1">
      <alignment horizontal="center" vertical="center"/>
    </xf>
    <xf numFmtId="3" fontId="2" fillId="0" borderId="2" xfId="7" applyNumberFormat="1" applyFont="1" applyBorder="1" applyAlignment="1">
      <alignment horizontal="center" vertical="center"/>
    </xf>
    <xf numFmtId="0" fontId="30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 indent="3"/>
    </xf>
    <xf numFmtId="0" fontId="25" fillId="0" borderId="0" xfId="1" applyAlignment="1">
      <alignment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16"/>
    </xf>
    <xf numFmtId="0" fontId="46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9" applyFont="1" applyFill="1" applyAlignment="1">
      <alignment horizontal="center" vertical="center" wrapText="1"/>
    </xf>
    <xf numFmtId="0" fontId="41" fillId="3" borderId="0" xfId="19" applyFont="1" applyFill="1" applyAlignment="1">
      <alignment horizontal="center" vertical="center" wrapText="1"/>
    </xf>
    <xf numFmtId="0" fontId="41" fillId="3" borderId="0" xfId="19" applyFont="1" applyFill="1" applyAlignment="1">
      <alignment horizontal="center"/>
    </xf>
    <xf numFmtId="0" fontId="12" fillId="3" borderId="0" xfId="19" applyFont="1" applyFill="1" applyAlignment="1">
      <alignment horizontal="left" vertical="center" wrapText="1" indent="1"/>
    </xf>
    <xf numFmtId="0" fontId="4" fillId="3" borderId="0" xfId="19" applyFont="1" applyFill="1" applyAlignment="1">
      <alignment horizontal="left" wrapText="1" indent="2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6" applyFont="1" applyFill="1" applyBorder="1" applyAlignment="1">
      <alignment horizontal="center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19" applyFont="1" applyFill="1" applyAlignment="1">
      <alignment horizontal="left" wrapText="1" indent="1"/>
    </xf>
    <xf numFmtId="0" fontId="42" fillId="0" borderId="0" xfId="18" applyFont="1" applyAlignment="1">
      <alignment horizontal="center" vertical="center" wrapText="1"/>
    </xf>
    <xf numFmtId="0" fontId="42" fillId="3" borderId="0" xfId="17" applyFont="1" applyFill="1" applyAlignment="1">
      <alignment horizontal="center" vertical="center" wrapText="1"/>
    </xf>
    <xf numFmtId="0" fontId="42" fillId="3" borderId="0" xfId="18" applyFont="1" applyFill="1" applyAlignment="1">
      <alignment horizontal="center" wrapText="1"/>
    </xf>
    <xf numFmtId="0" fontId="42" fillId="3" borderId="0" xfId="18" applyFont="1" applyFill="1" applyAlignment="1">
      <alignment horizontal="center"/>
    </xf>
    <xf numFmtId="0" fontId="42" fillId="3" borderId="0" xfId="17" applyFont="1" applyFill="1" applyAlignment="1">
      <alignment horizontal="center" wrapText="1"/>
    </xf>
    <xf numFmtId="0" fontId="42" fillId="3" borderId="0" xfId="17" applyFont="1" applyFill="1" applyAlignment="1">
      <alignment horizontal="center"/>
    </xf>
    <xf numFmtId="187" fontId="1" fillId="4" borderId="11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/>
    </xf>
    <xf numFmtId="0" fontId="37" fillId="3" borderId="0" xfId="13" applyFont="1" applyFill="1" applyAlignment="1">
      <alignment horizontal="left" wrapText="1" indent="2"/>
    </xf>
  </cellXfs>
  <cellStyles count="21">
    <cellStyle name="Hipervínculo" xfId="1" builtinId="8"/>
    <cellStyle name="Millares" xfId="2" builtinId="3"/>
    <cellStyle name="Millares 2" xfId="3" xr:uid="{82B0DD87-46EB-462F-8BED-E2AFF5EB3A12}"/>
    <cellStyle name="Millares 2 2" xfId="4" xr:uid="{025244AD-0A8D-4489-9C1C-A7F892E456CC}"/>
    <cellStyle name="Millares 5" xfId="5" xr:uid="{DBB9646B-CDCD-4366-9108-7624BE92299A}"/>
    <cellStyle name="Moneda 2" xfId="6" xr:uid="{E94D903C-716F-4CC8-B5A4-F85D014E2F8B}"/>
    <cellStyle name="Normal" xfId="0" builtinId="0"/>
    <cellStyle name="Normal 10" xfId="7" xr:uid="{62B32835-B9D8-4D5F-B7D0-CF748962E659}"/>
    <cellStyle name="Normal 11" xfId="8" xr:uid="{1EA25866-EEFF-4B4F-A164-54328121DE64}"/>
    <cellStyle name="Normal 2" xfId="9" xr:uid="{560CFF57-32A4-4663-B32B-048CA9F0F3F9}"/>
    <cellStyle name="Normal 2 2" xfId="10" xr:uid="{44FD482D-4DCF-45EA-A50E-E211D8C6350D}"/>
    <cellStyle name="Normal 3" xfId="11" xr:uid="{49726F47-D6B9-4A3B-84D6-FE7D0AFB452C}"/>
    <cellStyle name="Normal 3 2" xfId="12" xr:uid="{31A2997A-B655-4729-88DB-8C4F469B2A70}"/>
    <cellStyle name="Normal 4" xfId="13" xr:uid="{BBCC07CF-DE8A-4EC8-BCC5-F88530BB7C72}"/>
    <cellStyle name="Normal 5" xfId="14" xr:uid="{67B42296-2D3A-4E60-A4B5-0741E5C0AB96}"/>
    <cellStyle name="Normal 6" xfId="15" xr:uid="{98A68E42-AD8D-4812-BD8F-1D68CB5ECFCF}"/>
    <cellStyle name="Normal 7" xfId="16" xr:uid="{297648E5-6E8A-42C9-8BA6-153A0D31E1B4}"/>
    <cellStyle name="Normal 8" xfId="17" xr:uid="{96FF94FE-302C-430E-BE40-2FC81534F61C}"/>
    <cellStyle name="Normal 8 2" xfId="18" xr:uid="{CB2DB12A-59D6-4BDC-B6D4-676196864C4A}"/>
    <cellStyle name="Normal 9" xfId="19" xr:uid="{09D2E676-6399-475E-8291-9EDD50DF6D0F}"/>
    <cellStyle name="Normal_triptico FEBRERO 2002" xfId="20" xr:uid="{F44CC770-2BA9-499C-A585-E41C5D33C8AC}"/>
  </cellStyles>
  <dxfs count="216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2262817655776"/>
          <c:y val="5.7516339869281043E-2"/>
          <c:w val="0.81728778822821313"/>
          <c:h val="0.72279377577802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76.457547999999989</c:v>
                </c:pt>
                <c:pt idx="1">
                  <c:v>81.186119999999988</c:v>
                </c:pt>
                <c:pt idx="2">
                  <c:v>81.312300000000008</c:v>
                </c:pt>
                <c:pt idx="3">
                  <c:v>86.357140000000001</c:v>
                </c:pt>
                <c:pt idx="4">
                  <c:v>68.683909999999997</c:v>
                </c:pt>
                <c:pt idx="5">
                  <c:v>78.626244</c:v>
                </c:pt>
                <c:pt idx="6">
                  <c:v>98.040232000000003</c:v>
                </c:pt>
                <c:pt idx="7">
                  <c:v>91.92287420000001</c:v>
                </c:pt>
                <c:pt idx="8">
                  <c:v>107.75060272216797</c:v>
                </c:pt>
                <c:pt idx="9">
                  <c:v>90.280814090728754</c:v>
                </c:pt>
                <c:pt idx="10">
                  <c:v>88.174718542099001</c:v>
                </c:pt>
                <c:pt idx="11">
                  <c:v>96.866980644226075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0-492D-9D6A-08373F1B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57.164000000000001</c:v>
                </c:pt>
                <c:pt idx="1">
                  <c:v>53.033000000000001</c:v>
                </c:pt>
                <c:pt idx="2">
                  <c:v>56.73</c:v>
                </c:pt>
                <c:pt idx="3">
                  <c:v>64.341999999999999</c:v>
                </c:pt>
                <c:pt idx="4">
                  <c:v>55.497</c:v>
                </c:pt>
                <c:pt idx="5">
                  <c:v>59.853999999999999</c:v>
                </c:pt>
                <c:pt idx="6">
                  <c:v>60.597000000000001</c:v>
                </c:pt>
                <c:pt idx="7">
                  <c:v>59.11</c:v>
                </c:pt>
                <c:pt idx="8">
                  <c:v>64.28033447265625</c:v>
                </c:pt>
                <c:pt idx="9">
                  <c:v>65.565155029296875</c:v>
                </c:pt>
                <c:pt idx="10">
                  <c:v>63.395923614501953</c:v>
                </c:pt>
                <c:pt idx="11">
                  <c:v>61.724040985107422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6E0-492D-9D6A-08373F1B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21936"/>
        <c:axId val="1"/>
      </c:lineChart>
      <c:catAx>
        <c:axId val="5329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70847864072E-2"/>
              <c:y val="0.25516294039887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29219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425737869117338E-2"/>
          <c:y val="0.86835411996858047"/>
          <c:w val="0.91785698096930091"/>
          <c:h val="0.95376592524474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9756467060486E-2"/>
          <c:y val="8.5060742407199103E-2"/>
          <c:w val="0.84068112566695585"/>
          <c:h val="0.717100112485939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184.62229000000002</c:v>
                </c:pt>
                <c:pt idx="1">
                  <c:v>181.30337</c:v>
                </c:pt>
                <c:pt idx="2">
                  <c:v>195.12601999999998</c:v>
                </c:pt>
                <c:pt idx="3">
                  <c:v>219.82795000000002</c:v>
                </c:pt>
                <c:pt idx="4">
                  <c:v>223.87398999999999</c:v>
                </c:pt>
                <c:pt idx="5">
                  <c:v>237.88772</c:v>
                </c:pt>
                <c:pt idx="6">
                  <c:v>256.02285999999998</c:v>
                </c:pt>
                <c:pt idx="7">
                  <c:v>222.48126600000001</c:v>
                </c:pt>
                <c:pt idx="8">
                  <c:v>245.84567999999999</c:v>
                </c:pt>
                <c:pt idx="9">
                  <c:v>240.26052999999999</c:v>
                </c:pt>
                <c:pt idx="10">
                  <c:v>262.18665999999996</c:v>
                </c:pt>
                <c:pt idx="11">
                  <c:v>259.01774</c:v>
                </c:pt>
                <c:pt idx="12">
                  <c:v>257.685832</c:v>
                </c:pt>
                <c:pt idx="13">
                  <c:v>252.326266</c:v>
                </c:pt>
                <c:pt idx="14">
                  <c:v>263.035281</c:v>
                </c:pt>
                <c:pt idx="15">
                  <c:v>275.93402099609375</c:v>
                </c:pt>
                <c:pt idx="16">
                  <c:v>262.56805419921875</c:v>
                </c:pt>
                <c:pt idx="17">
                  <c:v>294.72531127929688</c:v>
                </c:pt>
                <c:pt idx="18">
                  <c:v>314.5311979751587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4-46FF-8874-32B03421E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76.876000000000005</c:v>
                </c:pt>
                <c:pt idx="1">
                  <c:v>72.825999999999993</c:v>
                </c:pt>
                <c:pt idx="2">
                  <c:v>72.144000000000005</c:v>
                </c:pt>
                <c:pt idx="3">
                  <c:v>72.534000000000006</c:v>
                </c:pt>
                <c:pt idx="4">
                  <c:v>71.596000000000004</c:v>
                </c:pt>
                <c:pt idx="5">
                  <c:v>66.747</c:v>
                </c:pt>
                <c:pt idx="6">
                  <c:v>70.998999999999995</c:v>
                </c:pt>
                <c:pt idx="7">
                  <c:v>65.311000000000007</c:v>
                </c:pt>
                <c:pt idx="8">
                  <c:v>64.798000000000002</c:v>
                </c:pt>
                <c:pt idx="9">
                  <c:v>63.987000000000002</c:v>
                </c:pt>
                <c:pt idx="10">
                  <c:v>67.341999999999999</c:v>
                </c:pt>
                <c:pt idx="11">
                  <c:v>65.769000000000005</c:v>
                </c:pt>
                <c:pt idx="12">
                  <c:v>64.930000000000007</c:v>
                </c:pt>
                <c:pt idx="13">
                  <c:v>60.942999999999998</c:v>
                </c:pt>
                <c:pt idx="14">
                  <c:v>60.673999999999999</c:v>
                </c:pt>
                <c:pt idx="15">
                  <c:v>62.026145935058594</c:v>
                </c:pt>
                <c:pt idx="16">
                  <c:v>65.301544189453125</c:v>
                </c:pt>
                <c:pt idx="17">
                  <c:v>66.602699279785156</c:v>
                </c:pt>
                <c:pt idx="18">
                  <c:v>66.047409057617188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74-46FF-8874-32B03421E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04296"/>
        <c:axId val="1"/>
      </c:lineChart>
      <c:catAx>
        <c:axId val="53290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80079005276E-2"/>
              <c:y val="0.255162729658792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2904296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"/>
          <c:min val="16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7943211643999"/>
          <c:y val="0.89276227971503552"/>
          <c:w val="0.88304647525119973"/>
          <c:h val="0.975809898762654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09550761582255E-2"/>
          <c:y val="5.7516339869281043E-2"/>
          <c:w val="0.820395473261887"/>
          <c:h val="0.684186304668905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113.92344</c:v>
                </c:pt>
                <c:pt idx="1">
                  <c:v>130.85714999999999</c:v>
                </c:pt>
                <c:pt idx="2">
                  <c:v>125.30463</c:v>
                </c:pt>
                <c:pt idx="3">
                  <c:v>104.57163</c:v>
                </c:pt>
                <c:pt idx="4">
                  <c:v>109.21959</c:v>
                </c:pt>
                <c:pt idx="5">
                  <c:v>108.11703999999999</c:v>
                </c:pt>
                <c:pt idx="6">
                  <c:v>102.03326</c:v>
                </c:pt>
                <c:pt idx="7">
                  <c:v>99.905147999999997</c:v>
                </c:pt>
                <c:pt idx="8">
                  <c:v>103.46016</c:v>
                </c:pt>
                <c:pt idx="9">
                  <c:v>110.07879</c:v>
                </c:pt>
                <c:pt idx="10">
                  <c:v>110.37780000000001</c:v>
                </c:pt>
                <c:pt idx="11">
                  <c:v>109.59773</c:v>
                </c:pt>
                <c:pt idx="12">
                  <c:v>119.502923</c:v>
                </c:pt>
                <c:pt idx="13">
                  <c:v>120.94641300000001</c:v>
                </c:pt>
                <c:pt idx="14">
                  <c:v>112.82282099999999</c:v>
                </c:pt>
                <c:pt idx="15">
                  <c:v>95.834335327148438</c:v>
                </c:pt>
                <c:pt idx="16">
                  <c:v>124.69669342041016</c:v>
                </c:pt>
                <c:pt idx="17">
                  <c:v>99.987594604492188</c:v>
                </c:pt>
                <c:pt idx="18">
                  <c:v>102.88692597389222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050-9298-2628D0F53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25.645</c:v>
                </c:pt>
                <c:pt idx="1">
                  <c:v>28.957000000000001</c:v>
                </c:pt>
                <c:pt idx="2">
                  <c:v>28.477</c:v>
                </c:pt>
                <c:pt idx="3">
                  <c:v>22.786999999999999</c:v>
                </c:pt>
                <c:pt idx="4">
                  <c:v>23.56</c:v>
                </c:pt>
                <c:pt idx="5">
                  <c:v>22.556000000000001</c:v>
                </c:pt>
                <c:pt idx="6">
                  <c:v>21.282</c:v>
                </c:pt>
                <c:pt idx="7">
                  <c:v>21.753</c:v>
                </c:pt>
                <c:pt idx="8">
                  <c:v>22.053999999999998</c:v>
                </c:pt>
                <c:pt idx="9">
                  <c:v>23.988</c:v>
                </c:pt>
                <c:pt idx="10">
                  <c:v>24.844999999999999</c:v>
                </c:pt>
                <c:pt idx="11">
                  <c:v>23.667999999999999</c:v>
                </c:pt>
                <c:pt idx="12">
                  <c:v>25.093</c:v>
                </c:pt>
                <c:pt idx="13" formatCode="0.0">
                  <c:v>25.3</c:v>
                </c:pt>
                <c:pt idx="14" formatCode="0.0">
                  <c:v>23.626999999999999</c:v>
                </c:pt>
                <c:pt idx="15" formatCode="0.0">
                  <c:v>20.307384490966797</c:v>
                </c:pt>
                <c:pt idx="16" formatCode="0.0">
                  <c:v>25.075319290161133</c:v>
                </c:pt>
                <c:pt idx="17" formatCode="0.0">
                  <c:v>20.059246063232422</c:v>
                </c:pt>
                <c:pt idx="18" formatCode="0.0">
                  <c:v>20.901699066162109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0A-4050-9298-2628D0F53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37784"/>
        <c:axId val="1"/>
      </c:lineChart>
      <c:catAx>
        <c:axId val="5386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333421241E-2"/>
              <c:y val="0.255162661862839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6377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3304323801630062E-2"/>
          <c:y val="0.87816641001055684"/>
          <c:w val="0.89596076806188707"/>
          <c:h val="0.964190952145742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826682414296096E-2"/>
          <c:y val="5.1413070973783781E-2"/>
          <c:w val="0.95825904906831005"/>
          <c:h val="0.775887633611015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19-4172-B14B-EC0E9565FDF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19-4172-B14B-EC0E9565FDF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419-4172-B14B-EC0E9565FDF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19-4172-B14B-EC0E9565FDF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419-4172-B14B-EC0E9565FDF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19-4172-B14B-EC0E9565FDF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"-"_ ;_ @_ </c:formatCode>
                <c:ptCount val="12"/>
                <c:pt idx="0">
                  <c:v>8575</c:v>
                </c:pt>
                <c:pt idx="1">
                  <c:v>8880</c:v>
                </c:pt>
                <c:pt idx="2">
                  <c:v>9172</c:v>
                </c:pt>
                <c:pt idx="3">
                  <c:v>9565.9166666666661</c:v>
                </c:pt>
                <c:pt idx="4">
                  <c:v>9690.5833333333339</c:v>
                </c:pt>
                <c:pt idx="5">
                  <c:v>9125.4166666666661</c:v>
                </c:pt>
                <c:pt idx="6">
                  <c:v>9983.8333333333339</c:v>
                </c:pt>
                <c:pt idx="7">
                  <c:v>10204.083333333334</c:v>
                </c:pt>
                <c:pt idx="8">
                  <c:v>9797.25</c:v>
                </c:pt>
                <c:pt idx="9">
                  <c:v>10779.583333333334</c:v>
                </c:pt>
                <c:pt idx="10" formatCode="#,##0_ ;\-#,##0\ ">
                  <c:v>11477.333333333334</c:v>
                </c:pt>
                <c:pt idx="11" formatCode="#,##0">
                  <c:v>11679.083333333334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19-4172-B14B-EC0E9565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37064"/>
        <c:axId val="1"/>
      </c:barChart>
      <c:catAx>
        <c:axId val="53863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8637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08949777652105E-2"/>
          <c:y val="4.6334228054796631E-2"/>
          <c:w val="0.9725418750296402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A87-4610-B059-DD5A0F3E8A6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87-4610-B059-DD5A0F3E8A6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10932</c:v>
                </c:pt>
                <c:pt idx="1">
                  <c:v>11216</c:v>
                </c:pt>
                <c:pt idx="2">
                  <c:v>11195</c:v>
                </c:pt>
                <c:pt idx="3">
                  <c:v>11335</c:v>
                </c:pt>
                <c:pt idx="4">
                  <c:v>11469</c:v>
                </c:pt>
                <c:pt idx="5">
                  <c:v>11505</c:v>
                </c:pt>
                <c:pt idx="6">
                  <c:v>11503</c:v>
                </c:pt>
                <c:pt idx="7">
                  <c:v>11539</c:v>
                </c:pt>
                <c:pt idx="8">
                  <c:v>11608</c:v>
                </c:pt>
                <c:pt idx="9">
                  <c:v>11734</c:v>
                </c:pt>
                <c:pt idx="10">
                  <c:v>11923</c:v>
                </c:pt>
                <c:pt idx="11">
                  <c:v>11769</c:v>
                </c:pt>
                <c:pt idx="12">
                  <c:v>11654</c:v>
                </c:pt>
                <c:pt idx="13">
                  <c:v>11441</c:v>
                </c:pt>
                <c:pt idx="14">
                  <c:v>10620</c:v>
                </c:pt>
                <c:pt idx="15">
                  <c:v>10768</c:v>
                </c:pt>
                <c:pt idx="16">
                  <c:v>11422</c:v>
                </c:pt>
                <c:pt idx="17">
                  <c:v>11768</c:v>
                </c:pt>
                <c:pt idx="18">
                  <c:v>11938</c:v>
                </c:pt>
                <c:pt idx="19">
                  <c:v>12057</c:v>
                </c:pt>
                <c:pt idx="20">
                  <c:v>12048</c:v>
                </c:pt>
                <c:pt idx="21">
                  <c:v>12033</c:v>
                </c:pt>
                <c:pt idx="22">
                  <c:v>12261</c:v>
                </c:pt>
                <c:pt idx="23">
                  <c:v>12139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87-4610-B059-DD5A0F3E8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8635984"/>
        <c:axId val="1"/>
      </c:barChart>
      <c:catAx>
        <c:axId val="5386359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863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253730269526717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963-4119-ADFF-6143FD959EE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63-4119-ADFF-6143FD959EE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963-4119-ADFF-6143FD959EE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63-4119-ADFF-6143FD959EE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63-4119-ADFF-6143FD959EE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63-4119-ADFF-6143FD959EE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"-"_ ;_ @_ </c:formatCode>
                <c:ptCount val="12"/>
                <c:pt idx="0">
                  <c:v>81165</c:v>
                </c:pt>
                <c:pt idx="1">
                  <c:v>108000</c:v>
                </c:pt>
                <c:pt idx="2">
                  <c:v>121484</c:v>
                </c:pt>
                <c:pt idx="3">
                  <c:v>127320.58333333333</c:v>
                </c:pt>
                <c:pt idx="4">
                  <c:v>129283.33333333333</c:v>
                </c:pt>
                <c:pt idx="5">
                  <c:v>123483.91666666667</c:v>
                </c:pt>
                <c:pt idx="6">
                  <c:v>141665.91666666666</c:v>
                </c:pt>
                <c:pt idx="7">
                  <c:v>152337.08333333334</c:v>
                </c:pt>
                <c:pt idx="8">
                  <c:v>152433.16666666666</c:v>
                </c:pt>
                <c:pt idx="9">
                  <c:v>173148.5</c:v>
                </c:pt>
                <c:pt idx="10" formatCode="#,##0_ ;\-#,##0\ ">
                  <c:v>182357.41666666666</c:v>
                </c:pt>
                <c:pt idx="11" formatCode="#,##0">
                  <c:v>185159.33333333334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63-4119-ADFF-6143FD95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41744"/>
        <c:axId val="1"/>
      </c:barChart>
      <c:catAx>
        <c:axId val="5386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864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F81-4BC4-80E6-B66F04075C3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81-4BC4-80E6-B66F04075C3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General</c:formatCode>
                <c:ptCount val="24"/>
                <c:pt idx="0">
                  <c:v>184821</c:v>
                </c:pt>
                <c:pt idx="1">
                  <c:v>167894</c:v>
                </c:pt>
                <c:pt idx="2">
                  <c:v>160464</c:v>
                </c:pt>
                <c:pt idx="3">
                  <c:v>154177</c:v>
                </c:pt>
                <c:pt idx="4">
                  <c:v>154930</c:v>
                </c:pt>
                <c:pt idx="5">
                  <c:v>156108</c:v>
                </c:pt>
                <c:pt idx="6">
                  <c:v>173482</c:v>
                </c:pt>
                <c:pt idx="7">
                  <c:v>190477</c:v>
                </c:pt>
                <c:pt idx="8">
                  <c:v>192338</c:v>
                </c:pt>
                <c:pt idx="9">
                  <c:v>209829</c:v>
                </c:pt>
                <c:pt idx="10">
                  <c:v>233644</c:v>
                </c:pt>
                <c:pt idx="11">
                  <c:v>210125</c:v>
                </c:pt>
                <c:pt idx="12">
                  <c:v>196105</c:v>
                </c:pt>
                <c:pt idx="13">
                  <c:v>169250</c:v>
                </c:pt>
                <c:pt idx="14">
                  <c:v>162278</c:v>
                </c:pt>
                <c:pt idx="15">
                  <c:v>155566</c:v>
                </c:pt>
                <c:pt idx="16">
                  <c:v>159370</c:v>
                </c:pt>
                <c:pt idx="17">
                  <c:v>175034</c:v>
                </c:pt>
                <c:pt idx="18">
                  <c:v>190373</c:v>
                </c:pt>
                <c:pt idx="19">
                  <c:v>197565</c:v>
                </c:pt>
                <c:pt idx="20">
                  <c:v>194844</c:v>
                </c:pt>
                <c:pt idx="21">
                  <c:v>207398</c:v>
                </c:pt>
                <c:pt idx="22">
                  <c:v>226661</c:v>
                </c:pt>
                <c:pt idx="23">
                  <c:v>187468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1-4BC4-80E6-B66F0407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538642824"/>
        <c:axId val="1"/>
      </c:barChart>
      <c:catAx>
        <c:axId val="5386428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8642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77712645008353E-2"/>
          <c:y val="5.1413070973783781E-2"/>
          <c:w val="0.95416441682522568"/>
          <c:h val="0.74801497084891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E80-4E0A-BBB8-A5F09CB42A5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80-4E0A-BBB8-A5F09CB42A5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E80-4E0A-BBB8-A5F09CB42A5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80-4E0A-BBB8-A5F09CB42A5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80-4E0A-BBB8-A5F09CB42A5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80-4E0A-BBB8-A5F09CB42A5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1368.5948745137534</c:v>
                </c:pt>
                <c:pt idx="1">
                  <c:v>1471.5643859762454</c:v>
                </c:pt>
                <c:pt idx="2">
                  <c:v>1543.1872557514546</c:v>
                </c:pt>
                <c:pt idx="3">
                  <c:v>1566.2557999999999</c:v>
                </c:pt>
                <c:pt idx="4">
                  <c:v>1620.933</c:v>
                </c:pt>
                <c:pt idx="5">
                  <c:v>1707.0554999999999</c:v>
                </c:pt>
                <c:pt idx="6">
                  <c:v>1764.2689</c:v>
                </c:pt>
                <c:pt idx="7">
                  <c:v>1815.2346</c:v>
                </c:pt>
                <c:pt idx="8">
                  <c:v>1783.2691</c:v>
                </c:pt>
                <c:pt idx="9">
                  <c:v>1790.3925999999999</c:v>
                </c:pt>
                <c:pt idx="10" formatCode="#,##0_ ;\-#,##0\ ">
                  <c:v>1875.8453</c:v>
                </c:pt>
                <c:pt idx="11" formatCode="#,##0">
                  <c:v>1955.9628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80-4E0A-BBB8-A5F09CB4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43544"/>
        <c:axId val="1"/>
      </c:barChart>
      <c:catAx>
        <c:axId val="53864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8643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782013446302048E-2"/>
          <c:y val="5.1413070973783781E-2"/>
          <c:w val="0.97471451682653221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56A-47D3-9637-5C216A61B7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6A-47D3-9637-5C216A61B7F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1750.4725000000001</c:v>
                </c:pt>
                <c:pt idx="1">
                  <c:v>1762.3067000000001</c:v>
                </c:pt>
                <c:pt idx="2">
                  <c:v>1908.2867000000001</c:v>
                </c:pt>
                <c:pt idx="3">
                  <c:v>1931.9305999999999</c:v>
                </c:pt>
                <c:pt idx="4">
                  <c:v>2038.6632</c:v>
                </c:pt>
                <c:pt idx="5">
                  <c:v>1972.3621000000001</c:v>
                </c:pt>
                <c:pt idx="6">
                  <c:v>1902.7978000000001</c:v>
                </c:pt>
                <c:pt idx="7">
                  <c:v>1830.9539</c:v>
                </c:pt>
                <c:pt idx="8">
                  <c:v>1825.8951</c:v>
                </c:pt>
                <c:pt idx="9">
                  <c:v>1816.1024</c:v>
                </c:pt>
                <c:pt idx="10">
                  <c:v>1842.8030000000001</c:v>
                </c:pt>
                <c:pt idx="11">
                  <c:v>1964.1651999999999</c:v>
                </c:pt>
                <c:pt idx="12">
                  <c:v>1926.8221000000001</c:v>
                </c:pt>
                <c:pt idx="13">
                  <c:v>1960.9005999999999</c:v>
                </c:pt>
                <c:pt idx="14">
                  <c:v>2054.9911999999999</c:v>
                </c:pt>
                <c:pt idx="15">
                  <c:v>2060.5855999999999</c:v>
                </c:pt>
                <c:pt idx="16">
                  <c:v>2052.6208999999999</c:v>
                </c:pt>
                <c:pt idx="17">
                  <c:v>1961.3622</c:v>
                </c:pt>
                <c:pt idx="18">
                  <c:v>1908.4604999999999</c:v>
                </c:pt>
                <c:pt idx="19">
                  <c:v>1889.3667</c:v>
                </c:pt>
                <c:pt idx="20">
                  <c:v>1896.2517</c:v>
                </c:pt>
                <c:pt idx="21">
                  <c:v>1871.058</c:v>
                </c:pt>
                <c:pt idx="22">
                  <c:v>1890.6062999999999</c:v>
                </c:pt>
                <c:pt idx="23">
                  <c:v>1998.5278000000001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A-47D3-9637-5C216A61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536814752"/>
        <c:axId val="1"/>
      </c:barChart>
      <c:catAx>
        <c:axId val="5368147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681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9524" name="1 Imagen">
          <a:extLst>
            <a:ext uri="{FF2B5EF4-FFF2-40B4-BE49-F238E27FC236}">
              <a16:creationId xmlns:a16="http://schemas.microsoft.com/office/drawing/2014/main" id="{88B2F32A-E421-CF64-72D7-01CBECC5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</xdr:rowOff>
    </xdr:from>
    <xdr:to>
      <xdr:col>0</xdr:col>
      <xdr:colOff>231650</xdr:colOff>
      <xdr:row>22</xdr:row>
      <xdr:rowOff>57871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085475-38FC-979A-74AE-30A63D4641D1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FFD81F-746F-E57F-F53D-DD9F268725B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3EE191-11AD-B2C8-F8C2-C251668AB89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63576B-508A-A3CC-62C1-CDC2449041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3F76D37-633C-52FA-8479-3C7EE680A6E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22413</xdr:rowOff>
    </xdr:from>
    <xdr:to>
      <xdr:col>0</xdr:col>
      <xdr:colOff>231650</xdr:colOff>
      <xdr:row>22</xdr:row>
      <xdr:rowOff>92917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02D78-C7D3-3129-D5E4-F2269B877899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17955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A9F0B6-A149-48C6-1396-B50325B97FB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67B4EF-4C2F-3AD6-F626-7B6476F6BF6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BD3514-0F10-9B4F-9271-F5216D206AE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9BE320-CEF6-6CE1-36F5-7160D83EDC1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9</xdr:col>
      <xdr:colOff>514350</xdr:colOff>
      <xdr:row>18</xdr:row>
      <xdr:rowOff>76200</xdr:rowOff>
    </xdr:to>
    <xdr:graphicFrame macro="">
      <xdr:nvGraphicFramePr>
        <xdr:cNvPr id="1884" name="Gráfico 1">
          <a:extLst>
            <a:ext uri="{FF2B5EF4-FFF2-40B4-BE49-F238E27FC236}">
              <a16:creationId xmlns:a16="http://schemas.microsoft.com/office/drawing/2014/main" id="{BF27BBBD-F189-0B5C-3175-01C7661BE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155390</xdr:rowOff>
    </xdr:from>
    <xdr:to>
      <xdr:col>0</xdr:col>
      <xdr:colOff>231650</xdr:colOff>
      <xdr:row>22</xdr:row>
      <xdr:rowOff>75415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BE09EC-4AF4-6B73-62CA-4168965E25F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95808</xdr:rowOff>
    </xdr:from>
    <xdr:to>
      <xdr:col>0</xdr:col>
      <xdr:colOff>231648</xdr:colOff>
      <xdr:row>20</xdr:row>
      <xdr:rowOff>13056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E33E5D-E759-F7C3-0B0D-B719B6CDC75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155885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89D0C0-3C7B-B59D-D070-BC6D707C4FB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115176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D328E1-2150-B2EC-51D0-E576AD76DD2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160528</xdr:rowOff>
    </xdr:from>
    <xdr:to>
      <xdr:col>0</xdr:col>
      <xdr:colOff>231649</xdr:colOff>
      <xdr:row>8</xdr:row>
      <xdr:rowOff>152254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48E2C5-D314-7595-6032-5018DD19590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76200</xdr:rowOff>
    </xdr:from>
    <xdr:to>
      <xdr:col>8</xdr:col>
      <xdr:colOff>504825</xdr:colOff>
      <xdr:row>20</xdr:row>
      <xdr:rowOff>76200</xdr:rowOff>
    </xdr:to>
    <xdr:graphicFrame macro="">
      <xdr:nvGraphicFramePr>
        <xdr:cNvPr id="2908" name="Gráfico 1">
          <a:extLst>
            <a:ext uri="{FF2B5EF4-FFF2-40B4-BE49-F238E27FC236}">
              <a16:creationId xmlns:a16="http://schemas.microsoft.com/office/drawing/2014/main" id="{2F0F934C-04A3-DE8A-A989-E116BA335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22413</xdr:rowOff>
    </xdr:from>
    <xdr:to>
      <xdr:col>0</xdr:col>
      <xdr:colOff>231650</xdr:colOff>
      <xdr:row>22</xdr:row>
      <xdr:rowOff>1759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347AE7-0CF6-411F-CB83-427AA8AA2035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94314</xdr:rowOff>
    </xdr:from>
    <xdr:to>
      <xdr:col>0</xdr:col>
      <xdr:colOff>231648</xdr:colOff>
      <xdr:row>20</xdr:row>
      <xdr:rowOff>21141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019719-59C2-A779-8A54-D893F598A96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142469</xdr:rowOff>
    </xdr:from>
    <xdr:to>
      <xdr:col>0</xdr:col>
      <xdr:colOff>231650</xdr:colOff>
      <xdr:row>15</xdr:row>
      <xdr:rowOff>337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356BD4-AC05-C5A1-0CA6-3783975E15B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132696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2CDB7B-28C7-3BDE-9993-39E85FE3D6F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146334</xdr:rowOff>
    </xdr:from>
    <xdr:to>
      <xdr:col>0</xdr:col>
      <xdr:colOff>231649</xdr:colOff>
      <xdr:row>9</xdr:row>
      <xdr:rowOff>351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14233DC-C77D-893F-AE79-9E9E0BD16EF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57150</xdr:rowOff>
    </xdr:from>
    <xdr:to>
      <xdr:col>13</xdr:col>
      <xdr:colOff>28575</xdr:colOff>
      <xdr:row>19</xdr:row>
      <xdr:rowOff>123825</xdr:rowOff>
    </xdr:to>
    <xdr:graphicFrame macro="">
      <xdr:nvGraphicFramePr>
        <xdr:cNvPr id="3932" name="Gráfico 1">
          <a:extLst>
            <a:ext uri="{FF2B5EF4-FFF2-40B4-BE49-F238E27FC236}">
              <a16:creationId xmlns:a16="http://schemas.microsoft.com/office/drawing/2014/main" id="{59EE6DBD-34C9-A840-3FDE-A4014E97C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54350</xdr:rowOff>
    </xdr:from>
    <xdr:to>
      <xdr:col>0</xdr:col>
      <xdr:colOff>231650</xdr:colOff>
      <xdr:row>24</xdr:row>
      <xdr:rowOff>115420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A92F66-756E-E3C7-0873-C2A014971549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132601</xdr:rowOff>
    </xdr:from>
    <xdr:to>
      <xdr:col>0</xdr:col>
      <xdr:colOff>231648</xdr:colOff>
      <xdr:row>21</xdr:row>
      <xdr:rowOff>40389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127BB6-9071-43CF-0B1B-AF177C3382B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7999</xdr:rowOff>
    </xdr:from>
    <xdr:to>
      <xdr:col>0</xdr:col>
      <xdr:colOff>231650</xdr:colOff>
      <xdr:row>15</xdr:row>
      <xdr:rowOff>135261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56115D-03F4-E625-B648-962EA19BCE8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155107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1C2884-B471-D5E2-F3F5-716FBAE0F63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135128</xdr:rowOff>
    </xdr:from>
    <xdr:to>
      <xdr:col>0</xdr:col>
      <xdr:colOff>231649</xdr:colOff>
      <xdr:row>10</xdr:row>
      <xdr:rowOff>22843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B36F8B6-7AA5-DB78-3CCB-6C0D173A06A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231650</xdr:colOff>
      <xdr:row>22</xdr:row>
      <xdr:rowOff>73765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9B779-C9EA-4CAD-8F45-4D6DAA66A1F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FD4F0-03BF-4F7A-A4A4-2948EB73D42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9EDC8-387A-78D4-9C61-5970FC02FB6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74BE3D-5794-79AC-3B87-393BD8D59B7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C4CB165-5135-ECB0-5CC3-D8345B6743D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56030</xdr:rowOff>
    </xdr:from>
    <xdr:to>
      <xdr:col>0</xdr:col>
      <xdr:colOff>231650</xdr:colOff>
      <xdr:row>22</xdr:row>
      <xdr:rowOff>132994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67D71-46B0-436C-7741-C824BF9FFEA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645A5C-06D1-2EF0-96DA-21E5755757C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4205DC-D9C8-DC4E-F530-267A029CC4E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239AE2-847F-FBFB-4D3E-0C0200AC3A3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A180E9-043D-3783-C5C0-28C8BA5D3C3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116915</xdr:rowOff>
    </xdr:from>
    <xdr:to>
      <xdr:col>0</xdr:col>
      <xdr:colOff>231650</xdr:colOff>
      <xdr:row>22</xdr:row>
      <xdr:rowOff>36882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77517A-0146-4D62-75C5-FCF5B4576E9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249B35-097B-A8FE-3E2F-12B2D9D81FB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9D73A1-67BD-A8BB-0167-545D0085D75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3F486E-7FE5-77FA-F262-1CD2A02945C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E0C751-9C6C-0B24-3217-A278FF3BE74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22412</xdr:rowOff>
    </xdr:from>
    <xdr:to>
      <xdr:col>0</xdr:col>
      <xdr:colOff>231650</xdr:colOff>
      <xdr:row>21</xdr:row>
      <xdr:rowOff>92916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8220F-FAA6-13F8-5ED9-A3A2DE16FF35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50B05D-F1CB-5A82-C5AF-852D43EBE55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D17EEC-D093-A09E-A521-523811D6273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422D0C-6CC2-102B-400C-8935C48D7C1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B22EA3-0931-DFD2-496A-824AD1DEE7D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113553</xdr:rowOff>
    </xdr:from>
    <xdr:to>
      <xdr:col>0</xdr:col>
      <xdr:colOff>231650</xdr:colOff>
      <xdr:row>25</xdr:row>
      <xdr:rowOff>5027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E13E81-2A3F-DE38-3F2B-E425237ED6DF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891F0C-512A-9EA8-10A7-2C2C6298FCF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33009F-C585-27EB-1B33-FDF9956FEC7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8B1A66-DA8F-D00F-8B68-7DE8F528FD2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BCEC56E-530A-6255-7A93-2EEAB0DED2B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1EF09F-3E70-ADC5-F263-A0259B2A51A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BDE7DA-2E11-5809-13BD-A7431765B71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8B7145-99B5-42FF-B906-67012FFF668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EB1CC3-CEC0-CDCF-88E1-C09D99C6283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107C47-C825-ED32-9434-FB181983B64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14381</xdr:rowOff>
    </xdr:from>
    <xdr:to>
      <xdr:col>0</xdr:col>
      <xdr:colOff>231650</xdr:colOff>
      <xdr:row>25</xdr:row>
      <xdr:rowOff>66648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A93090-4E3A-400A-EED4-C9FBEDB05C73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77050</xdr:rowOff>
    </xdr:from>
    <xdr:to>
      <xdr:col>0</xdr:col>
      <xdr:colOff>231648</xdr:colOff>
      <xdr:row>20</xdr:row>
      <xdr:rowOff>2203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2E2784-1182-CC48-12EF-3719AFE7395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06D1D0-90E2-DCDA-F240-71047DCE91F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0F7E84-43FB-883E-36B1-181128A4A14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92936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C4D8601-52AE-1CE6-8341-D9FE46B6F1A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80123</xdr:rowOff>
    </xdr:from>
    <xdr:to>
      <xdr:col>0</xdr:col>
      <xdr:colOff>231650</xdr:colOff>
      <xdr:row>25</xdr:row>
      <xdr:rowOff>12788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F7A828-6E46-B3BB-E88D-E6849E10F15C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1F9F4-C6E1-5ECB-2CFF-A3D65D5C3AE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461B84-9777-E815-ABE5-8DB9C91D7A0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E3B500-278C-1CD1-8D10-824AB7788CA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0C78FF-5FF5-F512-9EEE-24E5F9EEDB7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132977</xdr:rowOff>
    </xdr:from>
    <xdr:to>
      <xdr:col>0</xdr:col>
      <xdr:colOff>231650</xdr:colOff>
      <xdr:row>26</xdr:row>
      <xdr:rowOff>12862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A70B95-D99D-603F-EB9D-D2B7C56B1A84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E8E2D6-5ECF-CDF0-0D35-E1E35203E3E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8</xdr:row>
      <xdr:rowOff>93792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DDCF4D-5896-FCC1-41E9-BCE85A6A2D5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2BA7B4-94B1-BF9D-B36D-7940A8B0D1E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203A2FC-F081-BF0E-C565-8846ED855C5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112059</xdr:rowOff>
    </xdr:from>
    <xdr:to>
      <xdr:col>0</xdr:col>
      <xdr:colOff>231650</xdr:colOff>
      <xdr:row>25</xdr:row>
      <xdr:rowOff>22512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6CE8E-97FF-E27D-36F3-1915FD86968A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280D4B-E08C-AF0D-8587-9A1A1416A86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FD9BEA-2F3E-033D-5C38-A5EC23A4017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8BBE67-6774-890E-3F44-7FD931DBF29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2E02AD-A593-A56C-5118-B8D39E6F971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73586</xdr:rowOff>
    </xdr:from>
    <xdr:to>
      <xdr:col>0</xdr:col>
      <xdr:colOff>231650</xdr:colOff>
      <xdr:row>22</xdr:row>
      <xdr:rowOff>147362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A65137-A27F-5640-EA57-E5F90E9915BF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133080</xdr:rowOff>
    </xdr:from>
    <xdr:to>
      <xdr:col>0</xdr:col>
      <xdr:colOff>231648</xdr:colOff>
      <xdr:row>19</xdr:row>
      <xdr:rowOff>61312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470070-45B2-A0F3-DEA9-645951979C6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3B6015-2FA1-EE2C-995F-576B8CD152B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164437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1EA62B-46CF-7CE5-0C4B-293242C4B8F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155916</xdr:rowOff>
    </xdr:from>
    <xdr:to>
      <xdr:col>0</xdr:col>
      <xdr:colOff>231650</xdr:colOff>
      <xdr:row>13</xdr:row>
      <xdr:rowOff>136175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EECA8D-D520-9CC1-E058-6E6C463F964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571500</xdr:colOff>
      <xdr:row>20</xdr:row>
      <xdr:rowOff>85725</xdr:rowOff>
    </xdr:to>
    <xdr:graphicFrame macro="">
      <xdr:nvGraphicFramePr>
        <xdr:cNvPr id="2409511" name="Gráfico 1">
          <a:extLst>
            <a:ext uri="{FF2B5EF4-FFF2-40B4-BE49-F238E27FC236}">
              <a16:creationId xmlns:a16="http://schemas.microsoft.com/office/drawing/2014/main" id="{94B2A522-9BD9-3A1C-0A77-A6A7B6F59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104775</xdr:rowOff>
    </xdr:from>
    <xdr:to>
      <xdr:col>23</xdr:col>
      <xdr:colOff>695325</xdr:colOff>
      <xdr:row>20</xdr:row>
      <xdr:rowOff>76200</xdr:rowOff>
    </xdr:to>
    <xdr:graphicFrame macro="">
      <xdr:nvGraphicFramePr>
        <xdr:cNvPr id="2409512" name="Gráfico 16">
          <a:extLst>
            <a:ext uri="{FF2B5EF4-FFF2-40B4-BE49-F238E27FC236}">
              <a16:creationId xmlns:a16="http://schemas.microsoft.com/office/drawing/2014/main" id="{B83D9DD4-B006-741C-9FC9-F0510A008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96158</xdr:rowOff>
    </xdr:from>
    <xdr:to>
      <xdr:col>0</xdr:col>
      <xdr:colOff>231648</xdr:colOff>
      <xdr:row>24</xdr:row>
      <xdr:rowOff>153797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7A6B5-F84C-204E-BFEE-0A91895EAC50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117709</xdr:rowOff>
    </xdr:from>
    <xdr:to>
      <xdr:col>0</xdr:col>
      <xdr:colOff>231650</xdr:colOff>
      <xdr:row>15</xdr:row>
      <xdr:rowOff>95236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B57C0A-DEE2-6857-F480-306DD1182528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98053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DA12F8-7D8F-2997-D024-A602DD9BF603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F4ADCA7-8981-170F-EE6F-C70E7060086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452</xdr:rowOff>
    </xdr:from>
    <xdr:to>
      <xdr:col>0</xdr:col>
      <xdr:colOff>231648</xdr:colOff>
      <xdr:row>21</xdr:row>
      <xdr:rowOff>140212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BCDF8D-EBF3-B8E5-9638-39955060FEB2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8</xdr:col>
      <xdr:colOff>800100</xdr:colOff>
      <xdr:row>20</xdr:row>
      <xdr:rowOff>114300</xdr:rowOff>
    </xdr:to>
    <xdr:graphicFrame macro="">
      <xdr:nvGraphicFramePr>
        <xdr:cNvPr id="2412583" name="Gráfico 1">
          <a:extLst>
            <a:ext uri="{FF2B5EF4-FFF2-40B4-BE49-F238E27FC236}">
              <a16:creationId xmlns:a16="http://schemas.microsoft.com/office/drawing/2014/main" id="{4CD7482D-D78F-2E81-4742-CE0992ABD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142875</xdr:rowOff>
    </xdr:from>
    <xdr:to>
      <xdr:col>24</xdr:col>
      <xdr:colOff>28575</xdr:colOff>
      <xdr:row>20</xdr:row>
      <xdr:rowOff>85725</xdr:rowOff>
    </xdr:to>
    <xdr:graphicFrame macro="">
      <xdr:nvGraphicFramePr>
        <xdr:cNvPr id="2412584" name="Gráfico 1">
          <a:extLst>
            <a:ext uri="{FF2B5EF4-FFF2-40B4-BE49-F238E27FC236}">
              <a16:creationId xmlns:a16="http://schemas.microsoft.com/office/drawing/2014/main" id="{42209F9A-61FE-5A02-C020-976C6F8A1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122465</xdr:rowOff>
    </xdr:from>
    <xdr:to>
      <xdr:col>0</xdr:col>
      <xdr:colOff>231648</xdr:colOff>
      <xdr:row>25</xdr:row>
      <xdr:rowOff>16862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B2228-283A-184A-890D-FA4CEF8680F6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231650</xdr:colOff>
      <xdr:row>15</xdr:row>
      <xdr:rowOff>99241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3FC90A-47BD-8FC9-E903-2FB4A642F7BB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133803</xdr:rowOff>
    </xdr:from>
    <xdr:to>
      <xdr:col>0</xdr:col>
      <xdr:colOff>231649</xdr:colOff>
      <xdr:row>8</xdr:row>
      <xdr:rowOff>111603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C1CF4A-B311-3953-820B-4DA90D11BAB1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7C9BAD-B721-5A92-2A35-73332BF4083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2F173D8-74F3-A029-1ECF-63717AAE117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2415655" name="Gráfico 1">
          <a:extLst>
            <a:ext uri="{FF2B5EF4-FFF2-40B4-BE49-F238E27FC236}">
              <a16:creationId xmlns:a16="http://schemas.microsoft.com/office/drawing/2014/main" id="{59F19AFC-E9BF-C24A-BBBE-9C395DAA5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733425</xdr:colOff>
      <xdr:row>3</xdr:row>
      <xdr:rowOff>133350</xdr:rowOff>
    </xdr:from>
    <xdr:to>
      <xdr:col>24</xdr:col>
      <xdr:colOff>0</xdr:colOff>
      <xdr:row>20</xdr:row>
      <xdr:rowOff>85725</xdr:rowOff>
    </xdr:to>
    <xdr:graphicFrame macro="">
      <xdr:nvGraphicFramePr>
        <xdr:cNvPr id="2415656" name="Gráfico 1">
          <a:extLst>
            <a:ext uri="{FF2B5EF4-FFF2-40B4-BE49-F238E27FC236}">
              <a16:creationId xmlns:a16="http://schemas.microsoft.com/office/drawing/2014/main" id="{243FA205-524B-A132-9A19-99E1250AC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74386</xdr:rowOff>
    </xdr:from>
    <xdr:to>
      <xdr:col>0</xdr:col>
      <xdr:colOff>231648</xdr:colOff>
      <xdr:row>24</xdr:row>
      <xdr:rowOff>112945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18BFDE-6625-413D-372C-D9A99E54E304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92762</xdr:rowOff>
    </xdr:from>
    <xdr:to>
      <xdr:col>0</xdr:col>
      <xdr:colOff>231650</xdr:colOff>
      <xdr:row>15</xdr:row>
      <xdr:rowOff>44876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725C18-D645-BC54-7FBC-A085C9FC1A83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57232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7C6829-78DF-86CF-8B95-6E5C3DC15737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96E05B-A3DB-B2D1-DA6E-175AB74076B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2F7B8D7-49D9-6720-0570-DDA9AE59479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115659</xdr:rowOff>
    </xdr:from>
    <xdr:to>
      <xdr:col>0</xdr:col>
      <xdr:colOff>235113</xdr:colOff>
      <xdr:row>21</xdr:row>
      <xdr:rowOff>58608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6A0361-1EC2-E113-B2E1-514812477A06}"/>
            </a:ext>
          </a:extLst>
        </xdr:cNvPr>
        <xdr:cNvSpPr/>
      </xdr:nvSpPr>
      <xdr:spPr>
        <a:xfrm rot="16200000">
          <a:off x="-679463" y="3389097"/>
          <a:ext cx="1603443" cy="244517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42416</xdr:rowOff>
    </xdr:from>
    <xdr:to>
      <xdr:col>0</xdr:col>
      <xdr:colOff>235115</xdr:colOff>
      <xdr:row>13</xdr:row>
      <xdr:rowOff>160955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D01D88-D49F-75E7-3C8D-683D2B393B7B}"/>
            </a:ext>
          </a:extLst>
        </xdr:cNvPr>
        <xdr:cNvSpPr/>
      </xdr:nvSpPr>
      <xdr:spPr>
        <a:xfrm rot="16200000">
          <a:off x="-489459" y="2208277"/>
          <a:ext cx="1223439" cy="2445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136978</xdr:rowOff>
    </xdr:from>
    <xdr:to>
      <xdr:col>0</xdr:col>
      <xdr:colOff>235114</xdr:colOff>
      <xdr:row>7</xdr:row>
      <xdr:rowOff>176595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418944-A33F-6E8D-CB13-387B09F3BDF8}"/>
            </a:ext>
          </a:extLst>
        </xdr:cNvPr>
        <xdr:cNvSpPr/>
      </xdr:nvSpPr>
      <xdr:spPr>
        <a:xfrm rot="16200000">
          <a:off x="-449922" y="1155226"/>
          <a:ext cx="1144365" cy="2445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97799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AB554F-3814-F375-1AA6-69B484626F4C}"/>
            </a:ext>
          </a:extLst>
        </xdr:cNvPr>
        <xdr:cNvSpPr/>
      </xdr:nvSpPr>
      <xdr:spPr>
        <a:xfrm rot="16200000">
          <a:off x="-304466" y="304466"/>
          <a:ext cx="853449" cy="244517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33619</xdr:rowOff>
    </xdr:from>
    <xdr:to>
      <xdr:col>0</xdr:col>
      <xdr:colOff>235115</xdr:colOff>
      <xdr:row>22</xdr:row>
      <xdr:rowOff>344317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AFD9E4-50C2-9153-0EAB-4A2F5ACE4D15}"/>
            </a:ext>
          </a:extLst>
        </xdr:cNvPr>
        <xdr:cNvSpPr/>
      </xdr:nvSpPr>
      <xdr:spPr>
        <a:xfrm rot="16200000">
          <a:off x="-309313" y="4229134"/>
          <a:ext cx="863148" cy="244517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276225</xdr:colOff>
      <xdr:row>2</xdr:row>
      <xdr:rowOff>114300</xdr:rowOff>
    </xdr:from>
    <xdr:to>
      <xdr:col>8</xdr:col>
      <xdr:colOff>552450</xdr:colOff>
      <xdr:row>18</xdr:row>
      <xdr:rowOff>133350</xdr:rowOff>
    </xdr:to>
    <xdr:pic>
      <xdr:nvPicPr>
        <xdr:cNvPr id="1803817" name="Imagen 1">
          <a:extLst>
            <a:ext uri="{FF2B5EF4-FFF2-40B4-BE49-F238E27FC236}">
              <a16:creationId xmlns:a16="http://schemas.microsoft.com/office/drawing/2014/main" id="{B16DA5C4-5854-6E5A-5A24-FB3D3150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876300"/>
          <a:ext cx="5610225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142875</xdr:rowOff>
    </xdr:from>
    <xdr:to>
      <xdr:col>8</xdr:col>
      <xdr:colOff>428625</xdr:colOff>
      <xdr:row>36</xdr:row>
      <xdr:rowOff>66675</xdr:rowOff>
    </xdr:to>
    <xdr:pic>
      <xdr:nvPicPr>
        <xdr:cNvPr id="1803818" name="Imagen 2">
          <a:extLst>
            <a:ext uri="{FF2B5EF4-FFF2-40B4-BE49-F238E27FC236}">
              <a16:creationId xmlns:a16="http://schemas.microsoft.com/office/drawing/2014/main" id="{050BECD9-9507-EAD4-2C18-54C830A3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429250"/>
          <a:ext cx="57626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285750</xdr:colOff>
      <xdr:row>23</xdr:row>
      <xdr:rowOff>66675</xdr:rowOff>
    </xdr:from>
    <xdr:to>
      <xdr:col>17</xdr:col>
      <xdr:colOff>276225</xdr:colOff>
      <xdr:row>37</xdr:row>
      <xdr:rowOff>180975</xdr:rowOff>
    </xdr:to>
    <xdr:pic>
      <xdr:nvPicPr>
        <xdr:cNvPr id="1803819" name="Imagen 8">
          <a:extLst>
            <a:ext uri="{FF2B5EF4-FFF2-40B4-BE49-F238E27FC236}">
              <a16:creationId xmlns:a16="http://schemas.microsoft.com/office/drawing/2014/main" id="{B2747207-BD70-0AF0-6C13-056A9058D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5353050"/>
          <a:ext cx="532447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0</xdr:row>
      <xdr:rowOff>571500</xdr:rowOff>
    </xdr:from>
    <xdr:to>
      <xdr:col>17</xdr:col>
      <xdr:colOff>571500</xdr:colOff>
      <xdr:row>18</xdr:row>
      <xdr:rowOff>171450</xdr:rowOff>
    </xdr:to>
    <xdr:pic>
      <xdr:nvPicPr>
        <xdr:cNvPr id="1803820" name="Imagen 9">
          <a:extLst>
            <a:ext uri="{FF2B5EF4-FFF2-40B4-BE49-F238E27FC236}">
              <a16:creationId xmlns:a16="http://schemas.microsoft.com/office/drawing/2014/main" id="{ED2B7E09-68F8-564A-7F27-0F31DE51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571500"/>
          <a:ext cx="581025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77559</xdr:rowOff>
    </xdr:from>
    <xdr:to>
      <xdr:col>0</xdr:col>
      <xdr:colOff>235113</xdr:colOff>
      <xdr:row>16</xdr:row>
      <xdr:rowOff>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415A1-01DC-9CDF-B6C4-206E31514C28}"/>
            </a:ext>
          </a:extLst>
        </xdr:cNvPr>
        <xdr:cNvSpPr/>
      </xdr:nvSpPr>
      <xdr:spPr>
        <a:xfrm rot="16200000">
          <a:off x="-501673" y="3023982"/>
          <a:ext cx="1247864" cy="244517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17016</xdr:rowOff>
    </xdr:from>
    <xdr:to>
      <xdr:col>0</xdr:col>
      <xdr:colOff>235115</xdr:colOff>
      <xdr:row>12</xdr:row>
      <xdr:rowOff>135551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8BEA46-0594-CCD3-77D6-C7A6EA9D0AC9}"/>
            </a:ext>
          </a:extLst>
        </xdr:cNvPr>
        <xdr:cNvSpPr/>
      </xdr:nvSpPr>
      <xdr:spPr>
        <a:xfrm rot="16200000">
          <a:off x="-494199" y="2028867"/>
          <a:ext cx="1232920" cy="2445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95703</xdr:rowOff>
    </xdr:from>
    <xdr:to>
      <xdr:col>0</xdr:col>
      <xdr:colOff>235114</xdr:colOff>
      <xdr:row>6</xdr:row>
      <xdr:rowOff>141546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0B1467-8136-8A5B-0547-67EC55573877}"/>
            </a:ext>
          </a:extLst>
        </xdr:cNvPr>
        <xdr:cNvSpPr/>
      </xdr:nvSpPr>
      <xdr:spPr>
        <a:xfrm rot="16200000">
          <a:off x="-357847" y="1063151"/>
          <a:ext cx="960215" cy="2445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75546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D02968-E1EA-1599-7932-B854863F943C}"/>
            </a:ext>
          </a:extLst>
        </xdr:cNvPr>
        <xdr:cNvSpPr/>
      </xdr:nvSpPr>
      <xdr:spPr>
        <a:xfrm rot="16200000">
          <a:off x="-306039" y="306039"/>
          <a:ext cx="856596" cy="244517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100294</xdr:rowOff>
    </xdr:from>
    <xdr:to>
      <xdr:col>0</xdr:col>
      <xdr:colOff>235115</xdr:colOff>
      <xdr:row>19</xdr:row>
      <xdr:rowOff>36327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F2C013-35A0-D446-488A-146F547D0A03}"/>
            </a:ext>
          </a:extLst>
        </xdr:cNvPr>
        <xdr:cNvSpPr/>
      </xdr:nvSpPr>
      <xdr:spPr>
        <a:xfrm rot="16200000">
          <a:off x="-531556" y="4105302"/>
          <a:ext cx="1307633" cy="244517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752475</xdr:colOff>
      <xdr:row>1</xdr:row>
      <xdr:rowOff>47625</xdr:rowOff>
    </xdr:from>
    <xdr:to>
      <xdr:col>7</xdr:col>
      <xdr:colOff>123825</xdr:colOff>
      <xdr:row>14</xdr:row>
      <xdr:rowOff>28575</xdr:rowOff>
    </xdr:to>
    <xdr:pic>
      <xdr:nvPicPr>
        <xdr:cNvPr id="2462726" name="Imagen 2">
          <a:extLst>
            <a:ext uri="{FF2B5EF4-FFF2-40B4-BE49-F238E27FC236}">
              <a16:creationId xmlns:a16="http://schemas.microsoft.com/office/drawing/2014/main" id="{A2D4570D-4DFC-96AC-8A61-E06232EF3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47700"/>
          <a:ext cx="40100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19</xdr:row>
      <xdr:rowOff>104775</xdr:rowOff>
    </xdr:from>
    <xdr:to>
      <xdr:col>4</xdr:col>
      <xdr:colOff>600075</xdr:colOff>
      <xdr:row>35</xdr:row>
      <xdr:rowOff>0</xdr:rowOff>
    </xdr:to>
    <xdr:pic>
      <xdr:nvPicPr>
        <xdr:cNvPr id="2462727" name="Imagen 4">
          <a:extLst>
            <a:ext uri="{FF2B5EF4-FFF2-40B4-BE49-F238E27FC236}">
              <a16:creationId xmlns:a16="http://schemas.microsoft.com/office/drawing/2014/main" id="{15D7A78A-C940-CEFE-42EA-3BD9F6F5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867275"/>
          <a:ext cx="2800350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20</xdr:row>
      <xdr:rowOff>0</xdr:rowOff>
    </xdr:from>
    <xdr:to>
      <xdr:col>8</xdr:col>
      <xdr:colOff>581025</xdr:colOff>
      <xdr:row>35</xdr:row>
      <xdr:rowOff>57150</xdr:rowOff>
    </xdr:to>
    <xdr:pic>
      <xdr:nvPicPr>
        <xdr:cNvPr id="2462728" name="Imagen 5">
          <a:extLst>
            <a:ext uri="{FF2B5EF4-FFF2-40B4-BE49-F238E27FC236}">
              <a16:creationId xmlns:a16="http://schemas.microsoft.com/office/drawing/2014/main" id="{784B8393-A366-73D8-2A72-54F7D6CC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4953000"/>
          <a:ext cx="2790825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42</xdr:row>
      <xdr:rowOff>57150</xdr:rowOff>
    </xdr:from>
    <xdr:to>
      <xdr:col>9</xdr:col>
      <xdr:colOff>66675</xdr:colOff>
      <xdr:row>55</xdr:row>
      <xdr:rowOff>180975</xdr:rowOff>
    </xdr:to>
    <xdr:pic>
      <xdr:nvPicPr>
        <xdr:cNvPr id="2462729" name="Imagen 7">
          <a:extLst>
            <a:ext uri="{FF2B5EF4-FFF2-40B4-BE49-F238E27FC236}">
              <a16:creationId xmlns:a16="http://schemas.microsoft.com/office/drawing/2014/main" id="{947FAD3E-0D56-B7FA-AAA1-D6868830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9677400"/>
          <a:ext cx="6172200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62</xdr:row>
      <xdr:rowOff>180975</xdr:rowOff>
    </xdr:from>
    <xdr:to>
      <xdr:col>7</xdr:col>
      <xdr:colOff>209550</xdr:colOff>
      <xdr:row>75</xdr:row>
      <xdr:rowOff>133350</xdr:rowOff>
    </xdr:to>
    <xdr:pic>
      <xdr:nvPicPr>
        <xdr:cNvPr id="2462730" name="Imagen 27">
          <a:extLst>
            <a:ext uri="{FF2B5EF4-FFF2-40B4-BE49-F238E27FC236}">
              <a16:creationId xmlns:a16="http://schemas.microsoft.com/office/drawing/2014/main" id="{7D3E2864-BE8F-B66E-EA53-3C0AAFE5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935075"/>
          <a:ext cx="440055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82</xdr:row>
      <xdr:rowOff>38100</xdr:rowOff>
    </xdr:from>
    <xdr:to>
      <xdr:col>8</xdr:col>
      <xdr:colOff>447675</xdr:colOff>
      <xdr:row>96</xdr:row>
      <xdr:rowOff>28575</xdr:rowOff>
    </xdr:to>
    <xdr:pic>
      <xdr:nvPicPr>
        <xdr:cNvPr id="2462731" name="Imagen 28">
          <a:extLst>
            <a:ext uri="{FF2B5EF4-FFF2-40B4-BE49-F238E27FC236}">
              <a16:creationId xmlns:a16="http://schemas.microsoft.com/office/drawing/2014/main" id="{7887D4AE-53C0-3DD3-DCE2-10B2D0C1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907000"/>
          <a:ext cx="549592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9</xdr:col>
      <xdr:colOff>190500</xdr:colOff>
      <xdr:row>116</xdr:row>
      <xdr:rowOff>161925</xdr:rowOff>
    </xdr:to>
    <xdr:pic>
      <xdr:nvPicPr>
        <xdr:cNvPr id="2462732" name="Imagen 30">
          <a:extLst>
            <a:ext uri="{FF2B5EF4-FFF2-40B4-BE49-F238E27FC236}">
              <a16:creationId xmlns:a16="http://schemas.microsoft.com/office/drawing/2014/main" id="{517E8BF4-2D9E-FD3A-4656-42D27100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345650"/>
          <a:ext cx="63531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1</xdr:row>
      <xdr:rowOff>38100</xdr:rowOff>
    </xdr:from>
    <xdr:to>
      <xdr:col>16</xdr:col>
      <xdr:colOff>600075</xdr:colOff>
      <xdr:row>13</xdr:row>
      <xdr:rowOff>152400</xdr:rowOff>
    </xdr:to>
    <xdr:pic>
      <xdr:nvPicPr>
        <xdr:cNvPr id="2462733" name="Imagen 13">
          <a:extLst>
            <a:ext uri="{FF2B5EF4-FFF2-40B4-BE49-F238E27FC236}">
              <a16:creationId xmlns:a16="http://schemas.microsoft.com/office/drawing/2014/main" id="{D7716040-802F-6315-39F7-539013C0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25" b="5453"/>
        <a:stretch>
          <a:fillRect/>
        </a:stretch>
      </xdr:blipFill>
      <xdr:spPr bwMode="auto">
        <a:xfrm>
          <a:off x="8153400" y="638175"/>
          <a:ext cx="43910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571500</xdr:colOff>
      <xdr:row>22</xdr:row>
      <xdr:rowOff>57150</xdr:rowOff>
    </xdr:from>
    <xdr:to>
      <xdr:col>14</xdr:col>
      <xdr:colOff>400050</xdr:colOff>
      <xdr:row>35</xdr:row>
      <xdr:rowOff>9525</xdr:rowOff>
    </xdr:to>
    <xdr:pic>
      <xdr:nvPicPr>
        <xdr:cNvPr id="2462734" name="Imagen 14">
          <a:extLst>
            <a:ext uri="{FF2B5EF4-FFF2-40B4-BE49-F238E27FC236}">
              <a16:creationId xmlns:a16="http://schemas.microsoft.com/office/drawing/2014/main" id="{6BD3E649-A0B0-AFBE-A7F1-1972235BF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5391150"/>
          <a:ext cx="370522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638175</xdr:colOff>
      <xdr:row>22</xdr:row>
      <xdr:rowOff>66675</xdr:rowOff>
    </xdr:from>
    <xdr:to>
      <xdr:col>19</xdr:col>
      <xdr:colOff>257175</xdr:colOff>
      <xdr:row>34</xdr:row>
      <xdr:rowOff>28575</xdr:rowOff>
    </xdr:to>
    <xdr:pic>
      <xdr:nvPicPr>
        <xdr:cNvPr id="2462735" name="Imagen 15">
          <a:extLst>
            <a:ext uri="{FF2B5EF4-FFF2-40B4-BE49-F238E27FC236}">
              <a16:creationId xmlns:a16="http://schemas.microsoft.com/office/drawing/2014/main" id="{FD3C5BEC-8018-AB72-ADCD-A270E6C0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5400675"/>
          <a:ext cx="34290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41</xdr:row>
      <xdr:rowOff>47625</xdr:rowOff>
    </xdr:from>
    <xdr:to>
      <xdr:col>17</xdr:col>
      <xdr:colOff>581025</xdr:colOff>
      <xdr:row>53</xdr:row>
      <xdr:rowOff>9525</xdr:rowOff>
    </xdr:to>
    <xdr:pic>
      <xdr:nvPicPr>
        <xdr:cNvPr id="2462736" name="Imagen 16">
          <a:extLst>
            <a:ext uri="{FF2B5EF4-FFF2-40B4-BE49-F238E27FC236}">
              <a16:creationId xmlns:a16="http://schemas.microsoft.com/office/drawing/2014/main" id="{176168FE-8AF8-019E-3E80-54B56006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59"/>
        <a:stretch>
          <a:fillRect/>
        </a:stretch>
      </xdr:blipFill>
      <xdr:spPr bwMode="auto">
        <a:xfrm>
          <a:off x="7553325" y="9477375"/>
          <a:ext cx="57340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476250</xdr:colOff>
      <xdr:row>62</xdr:row>
      <xdr:rowOff>114300</xdr:rowOff>
    </xdr:from>
    <xdr:to>
      <xdr:col>16</xdr:col>
      <xdr:colOff>190500</xdr:colOff>
      <xdr:row>76</xdr:row>
      <xdr:rowOff>57150</xdr:rowOff>
    </xdr:to>
    <xdr:pic>
      <xdr:nvPicPr>
        <xdr:cNvPr id="2462737" name="Imagen 17">
          <a:extLst>
            <a:ext uri="{FF2B5EF4-FFF2-40B4-BE49-F238E27FC236}">
              <a16:creationId xmlns:a16="http://schemas.microsoft.com/office/drawing/2014/main" id="{3B5DA36C-DE52-9B9F-38A9-848A7835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12"/>
        <a:stretch>
          <a:fillRect/>
        </a:stretch>
      </xdr:blipFill>
      <xdr:spPr bwMode="auto">
        <a:xfrm>
          <a:off x="8610600" y="13868400"/>
          <a:ext cx="3524250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304800</xdr:colOff>
      <xdr:row>81</xdr:row>
      <xdr:rowOff>123825</xdr:rowOff>
    </xdr:from>
    <xdr:to>
      <xdr:col>17</xdr:col>
      <xdr:colOff>628650</xdr:colOff>
      <xdr:row>95</xdr:row>
      <xdr:rowOff>95250</xdr:rowOff>
    </xdr:to>
    <xdr:pic>
      <xdr:nvPicPr>
        <xdr:cNvPr id="2462738" name="Imagen 18">
          <a:extLst>
            <a:ext uri="{FF2B5EF4-FFF2-40B4-BE49-F238E27FC236}">
              <a16:creationId xmlns:a16="http://schemas.microsoft.com/office/drawing/2014/main" id="{9CFC1647-77EF-9ADB-74B7-AF4A17A8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7802225"/>
          <a:ext cx="572452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102</xdr:row>
      <xdr:rowOff>9525</xdr:rowOff>
    </xdr:from>
    <xdr:to>
      <xdr:col>17</xdr:col>
      <xdr:colOff>457200</xdr:colOff>
      <xdr:row>116</xdr:row>
      <xdr:rowOff>66675</xdr:rowOff>
    </xdr:to>
    <xdr:pic>
      <xdr:nvPicPr>
        <xdr:cNvPr id="2462739" name="Imagen 19">
          <a:extLst>
            <a:ext uri="{FF2B5EF4-FFF2-40B4-BE49-F238E27FC236}">
              <a16:creationId xmlns:a16="http://schemas.microsoft.com/office/drawing/2014/main" id="{7C178E3D-8E63-1177-CC59-58428495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2164675"/>
          <a:ext cx="5676900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134472</xdr:rowOff>
    </xdr:from>
    <xdr:to>
      <xdr:col>0</xdr:col>
      <xdr:colOff>231650</xdr:colOff>
      <xdr:row>26</xdr:row>
      <xdr:rowOff>54457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B612A-C485-1C48-44DB-3712E33477B4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61F573-ED73-72CC-D85C-DB7E67F858C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38B4CF-F7BD-FFB8-FEF8-00CCA12F8D9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622F36-DC35-1CBF-A63D-3ACEF6E099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C33898-C5DD-E9FA-F6DF-F83128AA333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052034-BB50-E18C-CA9A-00D40E484E9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CC92F-A6E2-46AF-7A94-499FE9FCE11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57C8EB-3173-E297-6238-40257CE9629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C2EA56-72E4-1DB1-4B81-C2403392DCC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F80CEB-7CCE-529C-9BD6-349E4219E28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78442</xdr:rowOff>
    </xdr:from>
    <xdr:to>
      <xdr:col>0</xdr:col>
      <xdr:colOff>231650</xdr:colOff>
      <xdr:row>21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55951B-3FE1-9BA2-7005-9E8DB038457B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17C4DF-8E65-0345-51B8-64E0B714D58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63EF9A-25AB-6C9D-E199-1163EF156B9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CFF297-39DE-2E0D-2B91-75D87B2C63C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1FAE43-AAB0-17EC-31DD-CB8753684C5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148479</xdr:rowOff>
    </xdr:from>
    <xdr:to>
      <xdr:col>0</xdr:col>
      <xdr:colOff>231650</xdr:colOff>
      <xdr:row>25</xdr:row>
      <xdr:rowOff>14509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25D9E-E6AF-BBE1-BE6F-CB9D24D5D6CB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C7379B-9FE2-A826-2409-1B9F957BA1D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F25E60-CD9F-4A81-E563-93A25FAF45F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B8239F-878B-F701-9D73-93B3C7C57E3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843961-21DB-A1D5-0C12-506FC7A598D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57712</xdr:rowOff>
    </xdr:from>
    <xdr:to>
      <xdr:col>0</xdr:col>
      <xdr:colOff>231650</xdr:colOff>
      <xdr:row>26</xdr:row>
      <xdr:rowOff>75526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A3449A-5ABF-3F21-B4F6-623EDE2705BF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F7A5D1-75C8-E7FB-3C72-2C140C376CB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C32B2C-A692-F9D0-CCF2-3F61F874DCC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8F3ACC-A951-5ADB-580F-D44DAAD80AE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69540C-D3D3-BDD6-13FA-6F04A7ED06E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78442</xdr:rowOff>
    </xdr:from>
    <xdr:to>
      <xdr:col>0</xdr:col>
      <xdr:colOff>231650</xdr:colOff>
      <xdr:row>23</xdr:row>
      <xdr:rowOff>1626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28836-8A57-FEFA-A454-642BD913A98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156693</xdr:rowOff>
    </xdr:from>
    <xdr:to>
      <xdr:col>0</xdr:col>
      <xdr:colOff>231648</xdr:colOff>
      <xdr:row>19</xdr:row>
      <xdr:rowOff>93170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700771-B791-A631-31F1-FC17C4371FB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C7A400-E34D-E5A4-0BE5-FA5CF522F2C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87A08FD-2DAA-BAA7-2182-1A45239BE98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A52027-6076-163C-787B-8CC4E71C8AA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134472</xdr:rowOff>
    </xdr:from>
    <xdr:to>
      <xdr:col>0</xdr:col>
      <xdr:colOff>231650</xdr:colOff>
      <xdr:row>25</xdr:row>
      <xdr:rowOff>54439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BF6BC-FD2D-3A3F-C16A-D634BD892D65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D9F17C-AD3F-F6EA-1E23-89280980CF6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8CC195-2996-FA10-A45A-81C99FBB50C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22E5AB-C33E-2FF1-ADBC-044FFB04567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2BFD24-C6D9-4342-3DD3-8437132B53B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amirez/Downloads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3098712E-D00E-458C-8EFC-99461202C8F1}" name="Tabla101" displayName="Tabla101" ref="B30:N36" totalsRowShown="0" headerRowDxfId="194" headerRowCellStyle="Normal 9">
  <tableColumns count="13">
    <tableColumn id="1" xr3:uid="{00000000-0010-0000-0100-000001000000}" name="Columna1" dataDxfId="198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97"/>
    <tableColumn id="11" xr3:uid="{00000000-0010-0000-0100-00000B000000}" name="2021" dataDxfId="196" dataCellStyle="Normal 10"/>
    <tableColumn id="13" xr3:uid="{00000000-0010-0000-0100-00000D000000}" name="2022" dataDxfId="195" dataCellStyle="Normal 1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44C7F9-BF49-4C4A-B14D-64E5F5AB6C1E}" name="Tabla3" displayName="Tabla3" ref="B30:U34" totalsRowShown="0" headerRowDxfId="190" tableBorderDxfId="189" headerRowCellStyle="Normal 9">
  <tableColumns count="20">
    <tableColumn id="1" xr3:uid="{00000000-0010-0000-0300-000001000000}" name="Columna1" dataDxfId="193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2" dataCellStyle="Normal 9"/>
    <tableColumn id="20" xr3:uid="{00000000-0010-0000-0300-000014000000}" name="2022" dataDxfId="191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F50FFF-6D66-457C-976E-1376B186983B}" name="Tabla4" displayName="Tabla4" ref="B30:U32" totalsRowShown="0" headerRowDxfId="168" tableBorderDxfId="167" headerRowCellStyle="Normal 9">
  <tableColumns count="20">
    <tableColumn id="1" xr3:uid="{00000000-0010-0000-0500-000001000000}" name="Columna1" dataDxfId="188" dataCellStyle="Normal 9"/>
    <tableColumn id="2" xr3:uid="{00000000-0010-0000-0500-000002000000}" name="2004" dataDxfId="187"/>
    <tableColumn id="3" xr3:uid="{00000000-0010-0000-0500-000003000000}" name="2005" dataDxfId="186"/>
    <tableColumn id="4" xr3:uid="{00000000-0010-0000-0500-000004000000}" name="2006" dataDxfId="185"/>
    <tableColumn id="5" xr3:uid="{00000000-0010-0000-0500-000005000000}" name="2007" dataDxfId="184"/>
    <tableColumn id="6" xr3:uid="{00000000-0010-0000-0500-000006000000}" name="2008" dataDxfId="183"/>
    <tableColumn id="7" xr3:uid="{00000000-0010-0000-0500-000007000000}" name="2009" dataDxfId="182"/>
    <tableColumn id="8" xr3:uid="{00000000-0010-0000-0500-000008000000}" name="2010" dataDxfId="181"/>
    <tableColumn id="9" xr3:uid="{00000000-0010-0000-0500-000009000000}" name="2011" dataDxfId="180"/>
    <tableColumn id="10" xr3:uid="{00000000-0010-0000-0500-00000A000000}" name="2012" dataDxfId="179"/>
    <tableColumn id="11" xr3:uid="{00000000-0010-0000-0500-00000B000000}" name="2013" dataDxfId="178"/>
    <tableColumn id="12" xr3:uid="{00000000-0010-0000-0500-00000C000000}" name="2014" dataDxfId="177"/>
    <tableColumn id="13" xr3:uid="{00000000-0010-0000-0500-00000D000000}" name="2015" dataDxfId="176"/>
    <tableColumn id="14" xr3:uid="{00000000-0010-0000-0500-00000E000000}" name="2016" dataDxfId="175"/>
    <tableColumn id="15" xr3:uid="{00000000-0010-0000-0500-00000F000000}" name="2017" dataDxfId="174"/>
    <tableColumn id="16" xr3:uid="{00000000-0010-0000-0500-000010000000}" name="2018" dataDxfId="173"/>
    <tableColumn id="17" xr3:uid="{00000000-0010-0000-0500-000011000000}" name="2019" dataDxfId="172"/>
    <tableColumn id="18" xr3:uid="{00000000-0010-0000-0500-000012000000}" name="2020" dataDxfId="171"/>
    <tableColumn id="19" xr3:uid="{00000000-0010-0000-0500-000013000000}" name="2021" dataDxfId="170" dataCellStyle="Normal 10"/>
    <tableColumn id="20" xr3:uid="{00000000-0010-0000-0500-000014000000}" name="2022" dataDxfId="16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141BAA-64D0-4DA2-B90E-A6B959436E53}" name="Tabla5" displayName="Tabla5" ref="B36:AX37" totalsRowShown="0" headerRowDxfId="110" dataDxfId="109" headerRowBorderDxfId="107" tableBorderDxfId="108" totalsRowBorderDxfId="106" headerRowCellStyle="Normal 9">
  <tableColumns count="49">
    <tableColumn id="1" xr3:uid="{00000000-0010-0000-0700-000001000000}" name="Regiones" dataDxfId="159" dataCellStyle="Normal 8">
      <calculatedColumnFormula>B31</calculatedColumnFormula>
    </tableColumn>
    <tableColumn id="2" xr3:uid="{00000000-0010-0000-0700-000002000000}" name="Ene-20" dataDxfId="158"/>
    <tableColumn id="3" xr3:uid="{00000000-0010-0000-0700-000003000000}" name="Feb-20" dataDxfId="157"/>
    <tableColumn id="4" xr3:uid="{00000000-0010-0000-0700-000004000000}" name="Mar-20" dataDxfId="156"/>
    <tableColumn id="5" xr3:uid="{00000000-0010-0000-0700-000005000000}" name="Abr-20" dataDxfId="155"/>
    <tableColumn id="6" xr3:uid="{00000000-0010-0000-0700-000006000000}" name="May-20" dataDxfId="154"/>
    <tableColumn id="7" xr3:uid="{00000000-0010-0000-0700-000007000000}" name="Jun-20" dataDxfId="153"/>
    <tableColumn id="8" xr3:uid="{00000000-0010-0000-0700-000008000000}" name="Jul-20" dataDxfId="152"/>
    <tableColumn id="9" xr3:uid="{00000000-0010-0000-0700-000009000000}" name="Ago-20" dataDxfId="151"/>
    <tableColumn id="10" xr3:uid="{00000000-0010-0000-0700-00000A000000}" name="Set-20" dataDxfId="150"/>
    <tableColumn id="11" xr3:uid="{00000000-0010-0000-0700-00000B000000}" name="Oct-20" dataDxfId="149"/>
    <tableColumn id="12" xr3:uid="{00000000-0010-0000-0700-00000C000000}" name="Nov-20" dataDxfId="148"/>
    <tableColumn id="13" xr3:uid="{00000000-0010-0000-0700-00000D000000}" name="Dic-20" dataDxfId="147"/>
    <tableColumn id="14" xr3:uid="{00000000-0010-0000-0700-00000E000000}" name="Ene-21" dataDxfId="146"/>
    <tableColumn id="15" xr3:uid="{00000000-0010-0000-0700-00000F000000}" name="Feb-21" dataDxfId="145"/>
    <tableColumn id="16" xr3:uid="{00000000-0010-0000-0700-000010000000}" name="Mar-21" dataDxfId="144"/>
    <tableColumn id="17" xr3:uid="{00000000-0010-0000-0700-000011000000}" name="Abr-21" dataDxfId="143"/>
    <tableColumn id="18" xr3:uid="{00000000-0010-0000-0700-000012000000}" name="May-21" dataDxfId="142"/>
    <tableColumn id="19" xr3:uid="{00000000-0010-0000-0700-000013000000}" name="Jun-21" dataDxfId="141"/>
    <tableColumn id="20" xr3:uid="{00000000-0010-0000-0700-000014000000}" name="Jul-21" dataDxfId="140"/>
    <tableColumn id="21" xr3:uid="{00000000-0010-0000-0700-000015000000}" name="Ago-21" dataDxfId="139"/>
    <tableColumn id="22" xr3:uid="{00000000-0010-0000-0700-000016000000}" name="Set-21" dataDxfId="138"/>
    <tableColumn id="23" xr3:uid="{00000000-0010-0000-0700-000017000000}" name="Oct-21" dataDxfId="137"/>
    <tableColumn id="24" xr3:uid="{00000000-0010-0000-0700-000018000000}" name="Nov-21" dataDxfId="136"/>
    <tableColumn id="25" xr3:uid="{00000000-0010-0000-0700-000019000000}" name="Dic-2021" dataDxfId="135"/>
    <tableColumn id="26" xr3:uid="{00000000-0010-0000-0700-00001A000000}" name="Ene-22" dataDxfId="134"/>
    <tableColumn id="27" xr3:uid="{00000000-0010-0000-0700-00001B000000}" name="Feb-22" dataDxfId="133"/>
    <tableColumn id="28" xr3:uid="{00000000-0010-0000-0700-00001C000000}" name="Mar-22" dataDxfId="132"/>
    <tableColumn id="29" xr3:uid="{00000000-0010-0000-0700-00001D000000}" name="Abr-22" dataDxfId="131"/>
    <tableColumn id="30" xr3:uid="{00000000-0010-0000-0700-00001E000000}" name="May-22" dataDxfId="130"/>
    <tableColumn id="31" xr3:uid="{00000000-0010-0000-0700-00001F000000}" name="Jun-22" dataDxfId="129"/>
    <tableColumn id="32" xr3:uid="{00000000-0010-0000-0700-000020000000}" name="Jul-22" dataDxfId="128"/>
    <tableColumn id="33" xr3:uid="{00000000-0010-0000-0700-000021000000}" name="Ago-22" dataDxfId="127"/>
    <tableColumn id="34" xr3:uid="{00000000-0010-0000-0700-000022000000}" name="Set-22" dataDxfId="126"/>
    <tableColumn id="35" xr3:uid="{00000000-0010-0000-0700-000023000000}" name="Oct-22" dataDxfId="125"/>
    <tableColumn id="36" xr3:uid="{00000000-0010-0000-0700-000024000000}" name="Nov-22" dataDxfId="124"/>
    <tableColumn id="37" xr3:uid="{00000000-0010-0000-0700-000025000000}" name="Dic-22" dataDxfId="123"/>
    <tableColumn id="38" xr3:uid="{00000000-0010-0000-0700-000026000000}" name="Ene-23" dataDxfId="122"/>
    <tableColumn id="39" xr3:uid="{00000000-0010-0000-0700-000027000000}" name="Feb-23" dataDxfId="121"/>
    <tableColumn id="40" xr3:uid="{00000000-0010-0000-0700-000028000000}" name="Mar-23" dataDxfId="120"/>
    <tableColumn id="41" xr3:uid="{00000000-0010-0000-0700-000029000000}" name="Abr 23" dataDxfId="119"/>
    <tableColumn id="42" xr3:uid="{00000000-0010-0000-0700-00002A000000}" name="May-23" dataDxfId="118"/>
    <tableColumn id="43" xr3:uid="{00000000-0010-0000-0700-00002B000000}" name="Jun-23" dataDxfId="117"/>
    <tableColumn id="44" xr3:uid="{00000000-0010-0000-0700-00002C000000}" name="Jul-23" dataDxfId="116"/>
    <tableColumn id="45" xr3:uid="{00000000-0010-0000-0700-00002D000000}" name="Ago-23" dataDxfId="115"/>
    <tableColumn id="46" xr3:uid="{00000000-0010-0000-0700-00002E000000}" name="Set-23" dataDxfId="114"/>
    <tableColumn id="47" xr3:uid="{00000000-0010-0000-0700-00002F000000}" name="Oct-23" dataDxfId="113"/>
    <tableColumn id="48" xr3:uid="{00000000-0010-0000-0700-000030000000}" name="Nov-23" dataDxfId="112"/>
    <tableColumn id="49" xr3:uid="{00000000-0010-0000-0700-000031000000}" name="Dic-23" dataDxfId="1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C39626C-8092-446B-AD2B-1C2A8F8C0866}" name="Tabla6" displayName="Tabla6" ref="B36:AX37" totalsRowShown="0" headerRowDxfId="56" headerRowBorderDxfId="54" tableBorderDxfId="55" totalsRowBorderDxfId="53" headerRowCellStyle="Normal 9">
  <tableColumns count="49">
    <tableColumn id="1" xr3:uid="{00000000-0010-0000-0900-000001000000}" name="Regiones" dataDxfId="105" dataCellStyle="Normal 8">
      <calculatedColumnFormula>B31</calculatedColumnFormula>
    </tableColumn>
    <tableColumn id="2" xr3:uid="{00000000-0010-0000-0900-000002000000}" name="Ene-20" dataDxfId="104"/>
    <tableColumn id="3" xr3:uid="{00000000-0010-0000-0900-000003000000}" name="Feb-20" dataDxfId="103"/>
    <tableColumn id="4" xr3:uid="{00000000-0010-0000-0900-000004000000}" name="Mar-20" dataDxfId="102"/>
    <tableColumn id="5" xr3:uid="{00000000-0010-0000-0900-000005000000}" name="Abr-20" dataDxfId="101"/>
    <tableColumn id="6" xr3:uid="{00000000-0010-0000-0900-000006000000}" name="May-20" dataDxfId="100"/>
    <tableColumn id="7" xr3:uid="{00000000-0010-0000-0900-000007000000}" name="Jun-20" dataDxfId="99"/>
    <tableColumn id="8" xr3:uid="{00000000-0010-0000-0900-000008000000}" name="Jul-20" dataDxfId="98"/>
    <tableColumn id="9" xr3:uid="{00000000-0010-0000-0900-000009000000}" name="Ago-20" dataDxfId="97"/>
    <tableColumn id="10" xr3:uid="{00000000-0010-0000-0900-00000A000000}" name="Set-20" dataDxfId="96"/>
    <tableColumn id="11" xr3:uid="{00000000-0010-0000-0900-00000B000000}" name="Oct-20" dataDxfId="95"/>
    <tableColumn id="12" xr3:uid="{00000000-0010-0000-0900-00000C000000}" name="Nov-20" dataDxfId="94"/>
    <tableColumn id="13" xr3:uid="{00000000-0010-0000-0900-00000D000000}" name="Dic-20" dataDxfId="93"/>
    <tableColumn id="14" xr3:uid="{00000000-0010-0000-0900-00000E000000}" name="Ene-21" dataDxfId="92"/>
    <tableColumn id="15" xr3:uid="{00000000-0010-0000-0900-00000F000000}" name="Feb-21" dataDxfId="91"/>
    <tableColumn id="16" xr3:uid="{00000000-0010-0000-0900-000010000000}" name="Mar-21" dataDxfId="90"/>
    <tableColumn id="17" xr3:uid="{00000000-0010-0000-0900-000011000000}" name="Abr-21" dataDxfId="89"/>
    <tableColumn id="18" xr3:uid="{00000000-0010-0000-0900-000012000000}" name="May-21" dataDxfId="88" dataCellStyle="Normal 10"/>
    <tableColumn id="19" xr3:uid="{00000000-0010-0000-0900-000013000000}" name="Jun-21" dataDxfId="87" dataCellStyle="Normal 8 2"/>
    <tableColumn id="20" xr3:uid="{00000000-0010-0000-0900-000014000000}" name="Jul-21" dataDxfId="86" dataCellStyle="Normal 10"/>
    <tableColumn id="21" xr3:uid="{00000000-0010-0000-0900-000015000000}" name="Ago-21" dataDxfId="85" dataCellStyle="Normal 10"/>
    <tableColumn id="22" xr3:uid="{00000000-0010-0000-0900-000016000000}" name="Set-21" dataDxfId="84" dataCellStyle="Normal 10"/>
    <tableColumn id="23" xr3:uid="{00000000-0010-0000-0900-000017000000}" name="Oct-21" dataDxfId="83" dataCellStyle="Normal 10"/>
    <tableColumn id="24" xr3:uid="{00000000-0010-0000-0900-000018000000}" name="Nov-21" dataDxfId="82" dataCellStyle="Normal 10"/>
    <tableColumn id="25" xr3:uid="{00000000-0010-0000-0900-000019000000}" name="Dic-21" dataDxfId="81" dataCellStyle="Normal 10"/>
    <tableColumn id="26" xr3:uid="{00000000-0010-0000-0900-00001A000000}" name="Ene-22" dataDxfId="80" dataCellStyle="Normal 10"/>
    <tableColumn id="27" xr3:uid="{00000000-0010-0000-0900-00001B000000}" name="Feb-22" dataDxfId="79" dataCellStyle="Normal 10"/>
    <tableColumn id="28" xr3:uid="{00000000-0010-0000-0900-00001C000000}" name="Mar-22" dataDxfId="78" dataCellStyle="Normal 10"/>
    <tableColumn id="29" xr3:uid="{00000000-0010-0000-0900-00001D000000}" name="Abr-22" dataDxfId="77" dataCellStyle="Normal 10"/>
    <tableColumn id="30" xr3:uid="{00000000-0010-0000-0900-00001E000000}" name="May-22" dataDxfId="76" dataCellStyle="Normal 10"/>
    <tableColumn id="31" xr3:uid="{00000000-0010-0000-0900-00001F000000}" name="Jun-22" dataDxfId="75" dataCellStyle="Normal 10"/>
    <tableColumn id="32" xr3:uid="{00000000-0010-0000-0900-000020000000}" name="Jul-22" dataDxfId="74" dataCellStyle="Normal 10"/>
    <tableColumn id="33" xr3:uid="{00000000-0010-0000-0900-000021000000}" name="Ago-22" dataDxfId="73" dataCellStyle="Normal 10"/>
    <tableColumn id="34" xr3:uid="{00000000-0010-0000-0900-000022000000}" name="Set-22" dataDxfId="72" dataCellStyle="Normal 10"/>
    <tableColumn id="35" xr3:uid="{00000000-0010-0000-0900-000023000000}" name="Oct-22" dataDxfId="71" dataCellStyle="Normal 10"/>
    <tableColumn id="36" xr3:uid="{00000000-0010-0000-0900-000024000000}" name="Nov-22" dataDxfId="70" dataCellStyle="Normal 10"/>
    <tableColumn id="37" xr3:uid="{00000000-0010-0000-0900-000025000000}" name="Dic-22" dataDxfId="69" dataCellStyle="Normal 10"/>
    <tableColumn id="38" xr3:uid="{00000000-0010-0000-0900-000026000000}" name="Ene-23" dataDxfId="68" dataCellStyle="Normal 10"/>
    <tableColumn id="39" xr3:uid="{00000000-0010-0000-0900-000027000000}" name="Feb-23" dataDxfId="67" dataCellStyle="Normal 10"/>
    <tableColumn id="40" xr3:uid="{00000000-0010-0000-0900-000028000000}" name="Mar-23" dataDxfId="66" dataCellStyle="Normal 10"/>
    <tableColumn id="41" xr3:uid="{00000000-0010-0000-0900-000029000000}" name="Abr 23" dataDxfId="65" dataCellStyle="Normal 10"/>
    <tableColumn id="42" xr3:uid="{00000000-0010-0000-0900-00002A000000}" name="May-23" dataDxfId="64" dataCellStyle="Normal 10"/>
    <tableColumn id="43" xr3:uid="{00000000-0010-0000-0900-00002B000000}" name="Jun-23" dataDxfId="63" dataCellStyle="Normal 10"/>
    <tableColumn id="44" xr3:uid="{00000000-0010-0000-0900-00002C000000}" name="Jul-23" dataDxfId="62" dataCellStyle="Normal 10"/>
    <tableColumn id="45" xr3:uid="{00000000-0010-0000-0900-00002D000000}" name="Ago-23" dataDxfId="61" dataCellStyle="Normal 10"/>
    <tableColumn id="46" xr3:uid="{00000000-0010-0000-0900-00002E000000}" name="Set-23" dataDxfId="60" dataCellStyle="Normal 10"/>
    <tableColumn id="47" xr3:uid="{00000000-0010-0000-0900-00002F000000}" name="Oct-23" dataDxfId="59" dataCellStyle="Normal 10"/>
    <tableColumn id="48" xr3:uid="{00000000-0010-0000-0900-000030000000}" name="Nov-23" dataDxfId="58" dataCellStyle="Normal 10"/>
    <tableColumn id="49" xr3:uid="{00000000-0010-0000-0900-000031000000}" name="Dic-23" dataDxfId="57" dataCellStyle="Normal 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31C503-4316-4DF7-91D0-392E0F75D913}" name="Tabla7" displayName="Tabla7" ref="B36:AX37" totalsRowShown="0" headerRowDxfId="3" headerRowBorderDxfId="1" tableBorderDxfId="2" totalsRowBorderDxfId="0" headerRowCellStyle="Normal 9">
  <tableColumns count="49">
    <tableColumn id="1" xr3:uid="{00000000-0010-0000-0B00-000001000000}" name="Regiones" dataDxfId="52" dataCellStyle="Normal 8">
      <calculatedColumnFormula>B31</calculatedColumnFormula>
    </tableColumn>
    <tableColumn id="2" xr3:uid="{00000000-0010-0000-0B00-000002000000}" name="Ene-20" dataDxfId="51"/>
    <tableColumn id="3" xr3:uid="{00000000-0010-0000-0B00-000003000000}" name="Feb-20" dataDxfId="50"/>
    <tableColumn id="4" xr3:uid="{00000000-0010-0000-0B00-000004000000}" name="Mar-20" dataDxfId="49"/>
    <tableColumn id="5" xr3:uid="{00000000-0010-0000-0B00-000005000000}" name="Abr-20" dataDxfId="48"/>
    <tableColumn id="6" xr3:uid="{00000000-0010-0000-0B00-000006000000}" name="May-20" dataDxfId="47"/>
    <tableColumn id="7" xr3:uid="{00000000-0010-0000-0B00-000007000000}" name="Jun-20" dataDxfId="46"/>
    <tableColumn id="8" xr3:uid="{00000000-0010-0000-0B00-000008000000}" name="Jul-20" dataDxfId="45"/>
    <tableColumn id="9" xr3:uid="{00000000-0010-0000-0B00-000009000000}" name="Ago-20" dataDxfId="44"/>
    <tableColumn id="10" xr3:uid="{00000000-0010-0000-0B00-00000A000000}" name="Set-20" dataDxfId="43"/>
    <tableColumn id="11" xr3:uid="{00000000-0010-0000-0B00-00000B000000}" name="Oct-20" dataDxfId="42"/>
    <tableColumn id="12" xr3:uid="{00000000-0010-0000-0B00-00000C000000}" name="Nov-20" dataDxfId="41"/>
    <tableColumn id="13" xr3:uid="{00000000-0010-0000-0B00-00000D000000}" name="Dic-20" dataDxfId="40"/>
    <tableColumn id="14" xr3:uid="{00000000-0010-0000-0B00-00000E000000}" name="Ene-21" dataDxfId="39"/>
    <tableColumn id="15" xr3:uid="{00000000-0010-0000-0B00-00000F000000}" name="Feb-21" dataDxfId="38"/>
    <tableColumn id="16" xr3:uid="{00000000-0010-0000-0B00-000010000000}" name="Mar-21" dataDxfId="37"/>
    <tableColumn id="17" xr3:uid="{00000000-0010-0000-0B00-000011000000}" name="Abr-21" dataDxfId="36"/>
    <tableColumn id="18" xr3:uid="{00000000-0010-0000-0B00-000012000000}" name="May-21" dataDxfId="35" dataCellStyle="Normal 10"/>
    <tableColumn id="19" xr3:uid="{00000000-0010-0000-0B00-000013000000}" name="Jun-21" dataDxfId="34" dataCellStyle="Normal 8 2"/>
    <tableColumn id="20" xr3:uid="{00000000-0010-0000-0B00-000014000000}" name="Jul-21" dataDxfId="33"/>
    <tableColumn id="21" xr3:uid="{00000000-0010-0000-0B00-000015000000}" name="Ago-21" dataDxfId="32"/>
    <tableColumn id="22" xr3:uid="{00000000-0010-0000-0B00-000016000000}" name="Set-21" dataDxfId="31"/>
    <tableColumn id="23" xr3:uid="{00000000-0010-0000-0B00-000017000000}" name="Oct-21" dataDxfId="30"/>
    <tableColumn id="24" xr3:uid="{00000000-0010-0000-0B00-000018000000}" name="Nov-21" dataDxfId="29"/>
    <tableColumn id="25" xr3:uid="{00000000-0010-0000-0B00-000019000000}" name="Dic-21" dataDxfId="28"/>
    <tableColumn id="26" xr3:uid="{00000000-0010-0000-0B00-00001A000000}" name="Ene-22" dataDxfId="27"/>
    <tableColumn id="27" xr3:uid="{00000000-0010-0000-0B00-00001B000000}" name="Feb-22" dataDxfId="26"/>
    <tableColumn id="28" xr3:uid="{00000000-0010-0000-0B00-00001C000000}" name="Mar-22" dataDxfId="25"/>
    <tableColumn id="29" xr3:uid="{00000000-0010-0000-0B00-00001D000000}" name="Abr-22" dataDxfId="24"/>
    <tableColumn id="30" xr3:uid="{00000000-0010-0000-0B00-00001E000000}" name="May-22" dataDxfId="23"/>
    <tableColumn id="31" xr3:uid="{00000000-0010-0000-0B00-00001F000000}" name="Jun-22" dataDxfId="22"/>
    <tableColumn id="32" xr3:uid="{00000000-0010-0000-0B00-000020000000}" name="Jul-22" dataDxfId="21"/>
    <tableColumn id="33" xr3:uid="{00000000-0010-0000-0B00-000021000000}" name="Ago-22" dataDxfId="20"/>
    <tableColumn id="34" xr3:uid="{00000000-0010-0000-0B00-000022000000}" name="Set-22" dataDxfId="19"/>
    <tableColumn id="35" xr3:uid="{00000000-0010-0000-0B00-000023000000}" name="Oct-22" dataDxfId="18"/>
    <tableColumn id="36" xr3:uid="{00000000-0010-0000-0B00-000024000000}" name="Nov-22" dataDxfId="17"/>
    <tableColumn id="37" xr3:uid="{00000000-0010-0000-0B00-000025000000}" name="Dic-22" dataDxfId="16"/>
    <tableColumn id="38" xr3:uid="{00000000-0010-0000-0B00-000026000000}" name="Ene-23" dataDxfId="15"/>
    <tableColumn id="39" xr3:uid="{00000000-0010-0000-0B00-000027000000}" name="Feb-23" dataDxfId="14"/>
    <tableColumn id="40" xr3:uid="{00000000-0010-0000-0B00-000028000000}" name="Mar-23" dataDxfId="13"/>
    <tableColumn id="41" xr3:uid="{00000000-0010-0000-0B00-000029000000}" name="Abr 23" dataDxfId="12"/>
    <tableColumn id="42" xr3:uid="{00000000-0010-0000-0B00-00002A000000}" name="May-23" dataDxfId="11"/>
    <tableColumn id="43" xr3:uid="{00000000-0010-0000-0B00-00002B000000}" name="Jun-23" dataDxfId="10"/>
    <tableColumn id="44" xr3:uid="{00000000-0010-0000-0B00-00002C000000}" name="Jul-23" dataDxfId="9"/>
    <tableColumn id="45" xr3:uid="{00000000-0010-0000-0B00-00002D000000}" name="Ago-23" dataDxfId="8"/>
    <tableColumn id="46" xr3:uid="{00000000-0010-0000-0B00-00002E000000}" name="Set-23" dataDxfId="7"/>
    <tableColumn id="47" xr3:uid="{00000000-0010-0000-0B00-00002F000000}" name="Oct-23" dataDxfId="6"/>
    <tableColumn id="48" xr3:uid="{00000000-0010-0000-0B00-000030000000}" name="Nov-23" dataDxfId="5"/>
    <tableColumn id="49" xr3:uid="{00000000-0010-0000-0B00-000031000000}" name="Dic-23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7452-991E-4F06-8EFF-0256C7D78017}">
  <sheetPr codeName="Hoja1"/>
  <dimension ref="A1:F59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90" customWidth="1"/>
    <col min="2" max="2" width="12.42578125" style="198" customWidth="1"/>
    <col min="3" max="4" width="2.7109375" style="90" customWidth="1"/>
    <col min="5" max="5" width="78" style="90" customWidth="1"/>
    <col min="6" max="6" width="15.5703125" style="198" customWidth="1"/>
    <col min="7" max="7" width="3" style="90" customWidth="1"/>
    <col min="8" max="16384" width="11.42578125" style="90"/>
  </cols>
  <sheetData>
    <row r="1" spans="1:6" ht="44.25" customHeight="1" x14ac:dyDescent="0.2">
      <c r="A1" s="319" t="s">
        <v>205</v>
      </c>
      <c r="B1" s="319"/>
      <c r="C1" s="319"/>
      <c r="D1" s="319"/>
      <c r="E1" s="319"/>
      <c r="F1" s="319"/>
    </row>
    <row r="2" spans="1:6" s="82" customFormat="1" ht="8.25" customHeight="1" x14ac:dyDescent="0.2">
      <c r="A2" s="83"/>
      <c r="B2" s="117"/>
      <c r="C2" s="7"/>
      <c r="D2" s="7"/>
      <c r="E2" s="7"/>
      <c r="F2" s="117"/>
    </row>
    <row r="3" spans="1:6" s="82" customFormat="1" ht="25.5" customHeight="1" x14ac:dyDescent="0.2">
      <c r="A3" s="318" t="s">
        <v>360</v>
      </c>
      <c r="B3" s="318"/>
      <c r="C3" s="318"/>
      <c r="D3" s="318"/>
      <c r="E3" s="318"/>
      <c r="F3" s="318"/>
    </row>
    <row r="4" spans="1:6" s="82" customFormat="1" ht="11.25" customHeight="1" x14ac:dyDescent="0.2">
      <c r="A4" s="84"/>
      <c r="B4" s="117"/>
      <c r="C4" s="7"/>
      <c r="D4" s="7"/>
      <c r="E4" s="7"/>
      <c r="F4" s="117"/>
    </row>
    <row r="5" spans="1:6" s="85" customFormat="1" ht="21" customHeight="1" x14ac:dyDescent="0.2">
      <c r="A5" s="211" t="s">
        <v>5</v>
      </c>
      <c r="B5" s="212"/>
      <c r="C5" s="87"/>
      <c r="D5" s="213"/>
      <c r="E5" s="214" t="s">
        <v>6</v>
      </c>
      <c r="F5" s="194"/>
    </row>
    <row r="6" spans="1:6" s="82" customFormat="1" ht="30" customHeight="1" x14ac:dyDescent="0.2">
      <c r="A6" s="118" t="s">
        <v>235</v>
      </c>
      <c r="B6" s="197" t="s">
        <v>7</v>
      </c>
      <c r="C6" s="87"/>
      <c r="D6" s="80"/>
      <c r="E6" s="121" t="s">
        <v>248</v>
      </c>
      <c r="F6" s="197" t="s">
        <v>20</v>
      </c>
    </row>
    <row r="7" spans="1:6" s="82" customFormat="1" ht="20.100000000000001" customHeight="1" x14ac:dyDescent="0.2">
      <c r="A7" s="119" t="s">
        <v>236</v>
      </c>
      <c r="B7" s="196" t="s">
        <v>8</v>
      </c>
      <c r="C7" s="86"/>
      <c r="D7" s="7"/>
      <c r="E7" s="88" t="s">
        <v>249</v>
      </c>
      <c r="F7" s="196"/>
    </row>
    <row r="8" spans="1:6" s="82" customFormat="1" ht="20.100000000000001" customHeight="1" x14ac:dyDescent="0.2">
      <c r="A8" s="118" t="s">
        <v>237</v>
      </c>
      <c r="B8" s="238"/>
      <c r="C8" s="87"/>
      <c r="D8" s="80"/>
      <c r="E8" s="122" t="s">
        <v>250</v>
      </c>
      <c r="F8" s="197" t="s">
        <v>21</v>
      </c>
    </row>
    <row r="9" spans="1:6" s="82" customFormat="1" ht="20.100000000000001" customHeight="1" x14ac:dyDescent="0.2">
      <c r="A9" s="235" t="s">
        <v>238</v>
      </c>
      <c r="B9" s="196" t="s">
        <v>9</v>
      </c>
      <c r="C9" s="86"/>
      <c r="D9" s="7"/>
      <c r="E9" s="123" t="s">
        <v>251</v>
      </c>
      <c r="F9" s="196" t="s">
        <v>22</v>
      </c>
    </row>
    <row r="10" spans="1:6" s="82" customFormat="1" ht="20.100000000000001" customHeight="1" x14ac:dyDescent="0.2">
      <c r="A10" s="236" t="s">
        <v>239</v>
      </c>
      <c r="B10" s="197" t="s">
        <v>10</v>
      </c>
      <c r="C10" s="87"/>
      <c r="D10" s="80"/>
      <c r="E10" s="122" t="s">
        <v>252</v>
      </c>
      <c r="F10" s="197" t="s">
        <v>23</v>
      </c>
    </row>
    <row r="11" spans="1:6" s="82" customFormat="1" ht="20.100000000000001" customHeight="1" x14ac:dyDescent="0.2">
      <c r="A11" s="235" t="s">
        <v>240</v>
      </c>
      <c r="B11" s="196" t="s">
        <v>11</v>
      </c>
      <c r="C11" s="86"/>
      <c r="D11" s="7"/>
      <c r="E11" s="123" t="s">
        <v>253</v>
      </c>
      <c r="F11" s="196" t="s">
        <v>24</v>
      </c>
    </row>
    <row r="12" spans="1:6" s="82" customFormat="1" ht="20.100000000000001" customHeight="1" x14ac:dyDescent="0.2">
      <c r="A12" s="236" t="s">
        <v>266</v>
      </c>
      <c r="B12" s="197" t="s">
        <v>12</v>
      </c>
      <c r="C12" s="87"/>
      <c r="D12" s="80"/>
      <c r="E12" s="122" t="s">
        <v>267</v>
      </c>
      <c r="F12" s="197" t="s">
        <v>25</v>
      </c>
    </row>
    <row r="13" spans="1:6" s="82" customFormat="1" ht="20.100000000000001" customHeight="1" x14ac:dyDescent="0.2">
      <c r="A13" s="235" t="s">
        <v>241</v>
      </c>
      <c r="B13" s="196" t="s">
        <v>13</v>
      </c>
      <c r="C13" s="86"/>
      <c r="D13" s="7"/>
      <c r="E13" s="123" t="s">
        <v>254</v>
      </c>
      <c r="F13" s="196" t="s">
        <v>192</v>
      </c>
    </row>
    <row r="14" spans="1:6" s="82" customFormat="1" ht="20.100000000000001" customHeight="1" x14ac:dyDescent="0.2">
      <c r="A14" s="236" t="s">
        <v>242</v>
      </c>
      <c r="B14" s="197" t="s">
        <v>14</v>
      </c>
      <c r="C14" s="87"/>
      <c r="D14" s="80"/>
      <c r="E14" s="122" t="s">
        <v>255</v>
      </c>
      <c r="F14" s="197" t="s">
        <v>194</v>
      </c>
    </row>
    <row r="15" spans="1:6" s="82" customFormat="1" ht="20.100000000000001" customHeight="1" x14ac:dyDescent="0.2">
      <c r="A15" s="235" t="s">
        <v>243</v>
      </c>
      <c r="B15" s="196" t="s">
        <v>15</v>
      </c>
      <c r="C15" s="86"/>
      <c r="D15" s="7"/>
      <c r="E15" s="123" t="s">
        <v>256</v>
      </c>
      <c r="F15" s="196" t="s">
        <v>196</v>
      </c>
    </row>
    <row r="16" spans="1:6" s="82" customFormat="1" ht="20.100000000000001" customHeight="1" x14ac:dyDescent="0.2">
      <c r="A16" s="236" t="s">
        <v>244</v>
      </c>
      <c r="B16" s="197" t="s">
        <v>16</v>
      </c>
      <c r="C16" s="87"/>
      <c r="D16" s="80"/>
      <c r="E16" s="89" t="s">
        <v>257</v>
      </c>
      <c r="F16" s="197"/>
    </row>
    <row r="17" spans="1:6" ht="19.5" customHeight="1" x14ac:dyDescent="0.2">
      <c r="A17" s="237" t="s">
        <v>245</v>
      </c>
      <c r="B17" s="196" t="s">
        <v>17</v>
      </c>
      <c r="C17" s="86"/>
      <c r="D17" s="7"/>
      <c r="E17" s="123" t="s">
        <v>258</v>
      </c>
      <c r="F17" s="196" t="s">
        <v>193</v>
      </c>
    </row>
    <row r="18" spans="1:6" ht="19.5" customHeight="1" x14ac:dyDescent="0.2">
      <c r="A18" s="120" t="s">
        <v>246</v>
      </c>
      <c r="B18" s="197" t="s">
        <v>18</v>
      </c>
      <c r="C18" s="87"/>
      <c r="D18" s="80"/>
      <c r="E18" s="81"/>
      <c r="F18" s="197"/>
    </row>
    <row r="19" spans="1:6" ht="19.5" customHeight="1" x14ac:dyDescent="0.2">
      <c r="A19" s="118" t="s">
        <v>247</v>
      </c>
      <c r="B19" s="197" t="s">
        <v>19</v>
      </c>
      <c r="C19" s="87"/>
      <c r="D19" s="80"/>
      <c r="E19" s="81"/>
      <c r="F19" s="193"/>
    </row>
    <row r="20" spans="1:6" s="82" customFormat="1" ht="8.25" customHeight="1" x14ac:dyDescent="0.2">
      <c r="A20" s="7"/>
      <c r="B20" s="195"/>
      <c r="C20" s="7"/>
      <c r="D20" s="7"/>
      <c r="E20" s="7"/>
      <c r="F20" s="117"/>
    </row>
    <row r="21" spans="1:6" s="82" customFormat="1" ht="20.100000000000001" customHeight="1" x14ac:dyDescent="0.2">
      <c r="A21" s="318" t="s">
        <v>421</v>
      </c>
      <c r="B21" s="318"/>
      <c r="C21" s="318"/>
      <c r="D21" s="318"/>
      <c r="E21" s="318"/>
      <c r="F21" s="318"/>
    </row>
    <row r="22" spans="1:6" s="82" customFormat="1" ht="11.25" customHeight="1" x14ac:dyDescent="0.2">
      <c r="A22" s="7"/>
      <c r="B22" s="117"/>
      <c r="C22" s="86"/>
      <c r="D22" s="7"/>
      <c r="E22" s="7"/>
      <c r="F22" s="117"/>
    </row>
    <row r="23" spans="1:6" s="82" customFormat="1" ht="30" x14ac:dyDescent="0.2">
      <c r="A23" s="314" t="s">
        <v>430</v>
      </c>
      <c r="B23" s="197" t="s">
        <v>195</v>
      </c>
      <c r="C23" s="87"/>
      <c r="D23" s="80"/>
      <c r="E23" s="315" t="s">
        <v>431</v>
      </c>
      <c r="F23" s="197" t="s">
        <v>198</v>
      </c>
    </row>
    <row r="24" spans="1:6" s="82" customFormat="1" ht="20.100000000000001" customHeight="1" x14ac:dyDescent="0.2">
      <c r="A24" s="316" t="s">
        <v>432</v>
      </c>
      <c r="B24" s="317" t="s">
        <v>197</v>
      </c>
      <c r="C24" s="86"/>
      <c r="D24" s="7"/>
      <c r="E24"/>
      <c r="F24" s="117"/>
    </row>
    <row r="25" spans="1:6" ht="15" customHeight="1" x14ac:dyDescent="0.2">
      <c r="A25" s="80"/>
      <c r="B25" s="80"/>
      <c r="C25" s="87"/>
      <c r="D25" s="80"/>
      <c r="E25" s="80"/>
      <c r="F25" s="80"/>
    </row>
    <row r="26" spans="1:6" ht="15" customHeight="1" x14ac:dyDescent="0.2">
      <c r="A26" s="7"/>
      <c r="B26" s="275"/>
      <c r="C26" s="7"/>
      <c r="D26" s="7"/>
      <c r="E26" s="7"/>
      <c r="F26" s="7"/>
    </row>
    <row r="27" spans="1:6" ht="15" customHeight="1" x14ac:dyDescent="0.2">
      <c r="A27" s="318" t="s">
        <v>390</v>
      </c>
      <c r="B27" s="318"/>
      <c r="C27" s="318"/>
      <c r="D27" s="318"/>
      <c r="E27" s="318"/>
      <c r="F27" s="318"/>
    </row>
    <row r="28" spans="1:6" ht="15" customHeight="1" x14ac:dyDescent="0.2">
      <c r="A28" s="7"/>
      <c r="B28" s="275"/>
      <c r="C28" s="86"/>
      <c r="D28" s="7"/>
      <c r="E28" s="7"/>
      <c r="F28" s="7"/>
    </row>
    <row r="29" spans="1:6" ht="15" customHeight="1" x14ac:dyDescent="0.2">
      <c r="A29" s="276" t="s">
        <v>304</v>
      </c>
      <c r="B29" s="277" t="s">
        <v>305</v>
      </c>
      <c r="C29" s="87"/>
      <c r="D29" s="80"/>
      <c r="E29" s="80"/>
      <c r="F29" s="80"/>
    </row>
    <row r="30" spans="1:6" ht="15" customHeight="1" x14ac:dyDescent="0.2">
      <c r="A30" s="278" t="s">
        <v>306</v>
      </c>
      <c r="B30" s="279"/>
      <c r="C30" s="86"/>
      <c r="D30" s="7"/>
      <c r="E30" s="278" t="s">
        <v>307</v>
      </c>
      <c r="F30" s="7"/>
    </row>
    <row r="31" spans="1:6" ht="15" customHeight="1" x14ac:dyDescent="0.2">
      <c r="A31" s="280"/>
      <c r="B31" s="281"/>
      <c r="C31" s="87"/>
      <c r="D31" s="80"/>
      <c r="E31" s="80"/>
      <c r="F31" s="80"/>
    </row>
    <row r="32" spans="1:6" ht="15" customHeight="1" x14ac:dyDescent="0.2">
      <c r="A32" s="282" t="s">
        <v>308</v>
      </c>
      <c r="B32" s="283" t="s">
        <v>309</v>
      </c>
      <c r="C32" s="86"/>
      <c r="D32" s="7"/>
      <c r="E32"/>
      <c r="F32"/>
    </row>
    <row r="33" spans="1:6" ht="15" customHeight="1" x14ac:dyDescent="0.2">
      <c r="A33" s="280" t="s">
        <v>343</v>
      </c>
      <c r="B33" s="281"/>
      <c r="C33" s="87"/>
      <c r="D33" s="80"/>
      <c r="E33" s="280" t="s">
        <v>347</v>
      </c>
      <c r="F33" s="80"/>
    </row>
    <row r="34" spans="1:6" ht="15" customHeight="1" x14ac:dyDescent="0.2">
      <c r="A34" s="278" t="s">
        <v>344</v>
      </c>
      <c r="B34" s="279"/>
      <c r="C34" s="86"/>
      <c r="D34" s="7"/>
      <c r="E34" s="278" t="s">
        <v>310</v>
      </c>
      <c r="F34" s="7"/>
    </row>
    <row r="35" spans="1:6" ht="15" customHeight="1" x14ac:dyDescent="0.2">
      <c r="A35" s="280" t="s">
        <v>345</v>
      </c>
      <c r="B35" s="281"/>
      <c r="C35" s="87"/>
      <c r="D35" s="80"/>
      <c r="E35" s="280"/>
      <c r="F35" s="80"/>
    </row>
    <row r="36" spans="1:6" ht="15" customHeight="1" x14ac:dyDescent="0.2">
      <c r="A36" s="278" t="s">
        <v>346</v>
      </c>
      <c r="B36" s="279"/>
      <c r="C36" s="86"/>
      <c r="D36" s="7"/>
      <c r="E36" s="7"/>
      <c r="F36" s="7"/>
    </row>
    <row r="37" spans="1:6" ht="15" customHeight="1" x14ac:dyDescent="0.2">
      <c r="A37" s="320"/>
      <c r="B37" s="320"/>
      <c r="C37" s="320"/>
      <c r="D37" s="320"/>
      <c r="E37" s="320"/>
      <c r="F37" s="320"/>
    </row>
    <row r="38" spans="1:6" ht="15" customHeight="1" x14ac:dyDescent="0.2">
      <c r="A38" s="112"/>
      <c r="B38" s="284"/>
      <c r="F38" s="90"/>
    </row>
    <row r="39" spans="1:6" ht="15" customHeight="1" x14ac:dyDescent="0.2">
      <c r="A39" s="116"/>
      <c r="B39" s="90"/>
      <c r="F39" s="90"/>
    </row>
    <row r="40" spans="1:6" ht="15" customHeight="1" x14ac:dyDescent="0.2">
      <c r="A40" s="116"/>
      <c r="B40" s="90"/>
      <c r="F40" s="90"/>
    </row>
    <row r="41" spans="1:6" ht="15" customHeight="1" x14ac:dyDescent="0.2">
      <c r="A41" s="116"/>
      <c r="B41" s="90"/>
      <c r="F41" s="90"/>
    </row>
    <row r="42" spans="1:6" ht="15" customHeight="1" x14ac:dyDescent="0.2">
      <c r="A42" s="112"/>
    </row>
    <row r="43" spans="1:6" ht="15" customHeight="1" x14ac:dyDescent="0.2">
      <c r="A43" s="112"/>
    </row>
    <row r="44" spans="1:6" ht="15" customHeight="1" x14ac:dyDescent="0.2">
      <c r="A44" s="113"/>
    </row>
    <row r="45" spans="1:6" ht="15" customHeight="1" x14ac:dyDescent="0.2">
      <c r="A45" s="114"/>
    </row>
    <row r="46" spans="1:6" ht="15" customHeight="1" x14ac:dyDescent="0.2">
      <c r="A46" s="115"/>
    </row>
    <row r="47" spans="1:6" ht="15" customHeight="1" x14ac:dyDescent="0.2">
      <c r="A47" s="112"/>
    </row>
    <row r="48" spans="1:6" ht="15" customHeight="1" x14ac:dyDescent="0.2">
      <c r="A48" s="116"/>
    </row>
    <row r="49" spans="1:1" ht="15" customHeight="1" x14ac:dyDescent="0.2">
      <c r="A49" s="116"/>
    </row>
    <row r="50" spans="1:1" ht="15" customHeight="1" x14ac:dyDescent="0.2">
      <c r="A50" s="116"/>
    </row>
    <row r="51" spans="1:1" ht="15" customHeight="1" x14ac:dyDescent="0.2">
      <c r="A51" s="116"/>
    </row>
    <row r="52" spans="1:1" ht="15" customHeight="1" x14ac:dyDescent="0.2">
      <c r="A52" s="116"/>
    </row>
    <row r="53" spans="1:1" ht="15" customHeight="1" x14ac:dyDescent="0.2">
      <c r="A53" s="116"/>
    </row>
    <row r="54" spans="1:1" ht="15" customHeight="1" x14ac:dyDescent="0.2">
      <c r="A54" s="116"/>
    </row>
    <row r="55" spans="1:1" ht="15" customHeight="1" x14ac:dyDescent="0.2">
      <c r="A55" s="116"/>
    </row>
    <row r="56" spans="1:1" ht="15" customHeight="1" x14ac:dyDescent="0.2">
      <c r="A56" s="112"/>
    </row>
    <row r="57" spans="1:1" ht="15" customHeight="1" x14ac:dyDescent="0.2">
      <c r="A57" s="112"/>
    </row>
    <row r="58" spans="1:1" ht="15" customHeight="1" x14ac:dyDescent="0.2">
      <c r="A58" s="112"/>
    </row>
    <row r="59" spans="1:1" ht="15" customHeight="1" x14ac:dyDescent="0.2">
      <c r="A59" s="112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C75F1990-E9EF-4C11-B453-00EEB45DE8A8}"/>
    <hyperlink ref="B7" location="'Cuadro 2'!A1" display="Cuadro 2" xr:uid="{BFC10AEE-B763-496E-8A98-24F50EC22BCD}"/>
    <hyperlink ref="B11" location="'Cuadro 5'!A1" display="Cuadro 5" xr:uid="{090F078C-8007-4895-9B82-191B1DB6ADB6}"/>
    <hyperlink ref="B12" location="'Cuadro 6'!A1" display="Cuadro 6" xr:uid="{0DDE4798-5661-4E68-A693-DB9ACA1A1A96}"/>
    <hyperlink ref="B16" location="'Cuadro 10'!A1" display="Cuadro 10" xr:uid="{84FB600A-2963-4DE0-918A-9259852E19FD}"/>
    <hyperlink ref="B9" location="'Cuadro 3'!A1" display="Cuadro 3" xr:uid="{E8076855-A05B-4E14-8685-F7AFF3E6A626}"/>
    <hyperlink ref="B10" location="'Cuadro 4'!A1" display="Cuadro 4" xr:uid="{996F6A45-F208-49E3-B8DA-06C6C933E96D}"/>
    <hyperlink ref="B13" location="'Cuadro 7'!A1" display="Cuadro 7" xr:uid="{CE7AFFCA-08DA-4DDF-8159-B3E271FB4F2D}"/>
    <hyperlink ref="B14" location="'Cuadro 8'!A1" display="Cuadro 8" xr:uid="{EFB68A34-E4D8-4E22-8870-4AD30A182E1E}"/>
    <hyperlink ref="B15" location="'Cuadro 9'!A1" display="Cuadro 9" xr:uid="{48E61862-2A7F-4678-8197-C716A9B82133}"/>
    <hyperlink ref="B17" location="'Cuadro 11'!A1" display="Cuadro 11" xr:uid="{DE15E3BE-FDC2-4521-96B6-95424B7986EC}"/>
    <hyperlink ref="B18" location="'Cuadro 12'!A1" display="Cuadro 12" xr:uid="{DE47EA35-EEB3-4591-8519-578A97F8CF47}"/>
    <hyperlink ref="B19" location="'Cuadro 13'!A1" display="Cuadro 13" xr:uid="{1BAFFA94-9FAE-4F6B-8C22-E8B737D14D5D}"/>
    <hyperlink ref="F11" location="'Cuadro 18'!A1" display="Cuadro 18" xr:uid="{2FE5BACA-58DB-4FA0-8E46-2E584BB96FE2}"/>
    <hyperlink ref="F13" location="'Cuadro 20'!A1" display="Cuadro 20" xr:uid="{93EC8813-81FE-42DB-A162-EF2AA7037365}"/>
    <hyperlink ref="F14" location="'Cuadro 21'!A1" display="Cuadro 21" xr:uid="{C50D9E72-335C-48C8-936D-4D2F3B28A1E1}"/>
    <hyperlink ref="F15" location="'Cuadro 22'!A1" display="Cuadro 22" xr:uid="{7199CC0B-38F2-465F-AA90-CC397A0C21F4}"/>
    <hyperlink ref="F6" location="'Cuadro 14'!A1" display="Cuadro 14" xr:uid="{56E2E285-C244-495C-B110-66FD7BC15651}"/>
    <hyperlink ref="F8" location="'Cuadro 15'!A1" display="Cuadro 15" xr:uid="{70EBCC47-88B0-4121-8E44-0371BA7646E1}"/>
    <hyperlink ref="F9" location="'Cuadro 16'!A1" display="Cuadro 16" xr:uid="{D86B3F63-11BA-498B-B7C6-37A256BA0903}"/>
    <hyperlink ref="F10" location="'Cuadro 17'!A1" display="Cuadro 17" xr:uid="{AD7402FA-F8D6-420E-83E6-043C70B3CA93}"/>
    <hyperlink ref="F12" location="'Cuadro 19'!A1" display="Cuadro 19" xr:uid="{EC6D5A85-A60F-4BDD-B47C-251E802A3FD8}"/>
    <hyperlink ref="F17" location="'Cuadro 23'!A1" display="Cuadro 23" xr:uid="{748F8BC2-867A-40B2-BB2C-69269495012B}"/>
    <hyperlink ref="F23" location="'Cuadro 26'!A1" display="Cuadro 26" xr:uid="{A33AB592-BA7B-4B11-B63A-348E11D66A85}"/>
    <hyperlink ref="B29" location="'Cuadro 27'!A1" display="Cuadro 27" xr:uid="{159288C7-7D83-4B16-810B-3CCBB83CA996}"/>
    <hyperlink ref="B32" location="'Cuadro 28'!A1" display="Cuadro 28" xr:uid="{2819BB19-844A-4514-98DE-720C16C67FFC}"/>
    <hyperlink ref="B23" location="'Cuadro 24'!A1" display="Cuadro 24" xr:uid="{E9CC53B9-DE5A-42C7-AC97-51EADA893A77}"/>
    <hyperlink ref="B24" location="'Cuadro 25'!A1" display="Cuadro 25" xr:uid="{4CD9D5BE-BB6F-4346-8659-801925DB1A50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1291-3D16-49B3-890E-5A6DCFFBC66A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1" style="136" customWidth="1"/>
    <col min="3" max="3" width="16.28515625" style="136" customWidth="1"/>
    <col min="4" max="5" width="14.7109375" style="136" customWidth="1"/>
    <col min="6" max="6" width="12.5703125" style="136" customWidth="1"/>
    <col min="7" max="8" width="14.7109375" style="136" customWidth="1"/>
    <col min="9" max="9" width="11" style="136" customWidth="1"/>
    <col min="10" max="10" width="15.7109375" style="136" customWidth="1"/>
    <col min="11" max="16384" width="11.42578125" style="136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23" t="s">
        <v>370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2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  <c r="J4" s="77"/>
    </row>
    <row r="5" spans="1:12" ht="39.75" customHeight="1" x14ac:dyDescent="0.2">
      <c r="A5" s="26"/>
      <c r="B5" s="124" t="s">
        <v>0</v>
      </c>
      <c r="C5" s="124" t="s">
        <v>143</v>
      </c>
      <c r="D5" s="124" t="s">
        <v>142</v>
      </c>
      <c r="E5" s="124" t="s">
        <v>141</v>
      </c>
      <c r="F5" s="124" t="s">
        <v>140</v>
      </c>
      <c r="G5" s="124" t="s">
        <v>139</v>
      </c>
      <c r="H5" s="124" t="s">
        <v>138</v>
      </c>
      <c r="I5" s="124" t="s">
        <v>53</v>
      </c>
      <c r="J5" s="124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8.3000000000000007</v>
      </c>
      <c r="D7" s="32">
        <v>22.9</v>
      </c>
      <c r="E7" s="32">
        <v>21.3</v>
      </c>
      <c r="F7" s="32">
        <v>7.5</v>
      </c>
      <c r="G7" s="32">
        <v>16.2</v>
      </c>
      <c r="H7" s="32">
        <v>23.8</v>
      </c>
      <c r="I7" s="36">
        <v>100</v>
      </c>
      <c r="J7" s="32">
        <v>737.5</v>
      </c>
    </row>
    <row r="8" spans="1:12" x14ac:dyDescent="0.2">
      <c r="A8" s="26"/>
      <c r="B8" s="3">
        <v>2005</v>
      </c>
      <c r="C8" s="32">
        <v>10.8</v>
      </c>
      <c r="D8" s="32">
        <v>26.7</v>
      </c>
      <c r="E8" s="32">
        <v>19.600000000000001</v>
      </c>
      <c r="F8" s="32">
        <v>7</v>
      </c>
      <c r="G8" s="32">
        <v>16.5</v>
      </c>
      <c r="H8" s="32">
        <v>19.3</v>
      </c>
      <c r="I8" s="36">
        <v>100</v>
      </c>
      <c r="J8" s="32">
        <v>753.7</v>
      </c>
    </row>
    <row r="9" spans="1:12" x14ac:dyDescent="0.2">
      <c r="A9" s="26"/>
      <c r="B9" s="3">
        <v>2006</v>
      </c>
      <c r="C9" s="32">
        <v>11.2</v>
      </c>
      <c r="D9" s="32">
        <v>24.5</v>
      </c>
      <c r="E9" s="32">
        <v>23.2</v>
      </c>
      <c r="F9" s="32">
        <v>6.9</v>
      </c>
      <c r="G9" s="32">
        <v>17.3</v>
      </c>
      <c r="H9" s="32">
        <v>16.899999999999999</v>
      </c>
      <c r="I9" s="36">
        <v>100</v>
      </c>
      <c r="J9" s="32">
        <v>761.9</v>
      </c>
    </row>
    <row r="10" spans="1:12" x14ac:dyDescent="0.2">
      <c r="A10" s="26"/>
      <c r="B10" s="3">
        <v>2007</v>
      </c>
      <c r="C10" s="32">
        <v>9.1</v>
      </c>
      <c r="D10" s="32">
        <v>23.4</v>
      </c>
      <c r="E10" s="32">
        <v>21.3</v>
      </c>
      <c r="F10" s="32">
        <v>7.6</v>
      </c>
      <c r="G10" s="32">
        <v>16.7</v>
      </c>
      <c r="H10" s="32">
        <v>21.9</v>
      </c>
      <c r="I10" s="36">
        <v>100</v>
      </c>
      <c r="J10" s="32">
        <v>828.8</v>
      </c>
    </row>
    <row r="11" spans="1:12" x14ac:dyDescent="0.2">
      <c r="A11" s="26"/>
      <c r="B11" s="3">
        <v>2008</v>
      </c>
      <c r="C11" s="32">
        <v>7.4</v>
      </c>
      <c r="D11" s="32">
        <v>23.8</v>
      </c>
      <c r="E11" s="32">
        <v>22.5</v>
      </c>
      <c r="F11" s="32">
        <v>6.7</v>
      </c>
      <c r="G11" s="32">
        <v>16.899999999999999</v>
      </c>
      <c r="H11" s="32">
        <v>22.7</v>
      </c>
      <c r="I11" s="36">
        <v>100</v>
      </c>
      <c r="J11" s="32">
        <v>813.5</v>
      </c>
    </row>
    <row r="12" spans="1:12" x14ac:dyDescent="0.2">
      <c r="A12" s="26"/>
      <c r="B12" s="3">
        <v>2009</v>
      </c>
      <c r="C12" s="32">
        <v>6</v>
      </c>
      <c r="D12" s="32">
        <v>22.2</v>
      </c>
      <c r="E12" s="32">
        <v>22.1</v>
      </c>
      <c r="F12" s="32">
        <v>7.6</v>
      </c>
      <c r="G12" s="32">
        <v>17.3</v>
      </c>
      <c r="H12" s="32">
        <v>24.9</v>
      </c>
      <c r="I12" s="36">
        <v>100</v>
      </c>
      <c r="J12" s="32">
        <v>848.8</v>
      </c>
    </row>
    <row r="13" spans="1:12" x14ac:dyDescent="0.2">
      <c r="A13" s="26"/>
      <c r="B13" s="3">
        <v>2010</v>
      </c>
      <c r="C13" s="32">
        <v>8.1</v>
      </c>
      <c r="D13" s="32">
        <v>23.9</v>
      </c>
      <c r="E13" s="32">
        <v>21</v>
      </c>
      <c r="F13" s="32">
        <v>7.4</v>
      </c>
      <c r="G13" s="32">
        <v>15.6</v>
      </c>
      <c r="H13" s="32">
        <v>24</v>
      </c>
      <c r="I13" s="36">
        <v>100</v>
      </c>
      <c r="J13" s="32">
        <v>859.8</v>
      </c>
    </row>
    <row r="14" spans="1:12" x14ac:dyDescent="0.2">
      <c r="A14" s="26"/>
      <c r="B14" s="3">
        <v>2011</v>
      </c>
      <c r="C14" s="32">
        <v>9.3000000000000007</v>
      </c>
      <c r="D14" s="32">
        <v>24.9</v>
      </c>
      <c r="E14" s="32">
        <v>18.5</v>
      </c>
      <c r="F14" s="32">
        <v>7.9</v>
      </c>
      <c r="G14" s="32">
        <v>16.600000000000001</v>
      </c>
      <c r="H14" s="32">
        <v>22.7</v>
      </c>
      <c r="I14" s="36">
        <v>100</v>
      </c>
      <c r="J14" s="32">
        <v>842.5</v>
      </c>
    </row>
    <row r="15" spans="1:12" x14ac:dyDescent="0.2">
      <c r="A15" s="26"/>
      <c r="B15" s="3">
        <v>2012</v>
      </c>
      <c r="C15" s="32">
        <v>8.1999999999999993</v>
      </c>
      <c r="D15" s="32">
        <v>24.8</v>
      </c>
      <c r="E15" s="32">
        <v>19.7</v>
      </c>
      <c r="F15" s="32">
        <v>8.6</v>
      </c>
      <c r="G15" s="32">
        <v>16.399999999999999</v>
      </c>
      <c r="H15" s="32">
        <v>22.3</v>
      </c>
      <c r="I15" s="36">
        <v>100</v>
      </c>
      <c r="J15" s="32">
        <v>867.9</v>
      </c>
    </row>
    <row r="16" spans="1:12" x14ac:dyDescent="0.2">
      <c r="A16" s="26"/>
      <c r="B16" s="3">
        <v>2013</v>
      </c>
      <c r="C16" s="32">
        <v>8.4</v>
      </c>
      <c r="D16" s="32">
        <v>22.9</v>
      </c>
      <c r="E16" s="32">
        <v>20.8</v>
      </c>
      <c r="F16" s="32">
        <v>9.5</v>
      </c>
      <c r="G16" s="32">
        <v>14.6</v>
      </c>
      <c r="H16" s="32">
        <v>23.8</v>
      </c>
      <c r="I16" s="36">
        <v>100</v>
      </c>
      <c r="J16" s="32">
        <v>869.3</v>
      </c>
    </row>
    <row r="17" spans="1:10" x14ac:dyDescent="0.2">
      <c r="A17" s="26"/>
      <c r="B17" s="3">
        <v>2014</v>
      </c>
      <c r="C17" s="32">
        <v>8.6999999999999993</v>
      </c>
      <c r="D17" s="32">
        <v>22.8</v>
      </c>
      <c r="E17" s="32">
        <v>19.2</v>
      </c>
      <c r="F17" s="32">
        <v>9.3000000000000007</v>
      </c>
      <c r="G17" s="32">
        <v>15.9</v>
      </c>
      <c r="H17" s="32">
        <v>24</v>
      </c>
      <c r="I17" s="36">
        <v>100</v>
      </c>
      <c r="J17" s="32">
        <v>890.1</v>
      </c>
    </row>
    <row r="18" spans="1:10" x14ac:dyDescent="0.2">
      <c r="A18" s="26"/>
      <c r="B18" s="3">
        <v>2015</v>
      </c>
      <c r="C18" s="32">
        <v>6.3757999999999999</v>
      </c>
      <c r="D18" s="32">
        <v>23.523199999999999</v>
      </c>
      <c r="E18" s="32">
        <v>19.450299999999999</v>
      </c>
      <c r="F18" s="32">
        <v>12.062099999999999</v>
      </c>
      <c r="G18" s="32">
        <v>14.7753</v>
      </c>
      <c r="H18" s="32">
        <v>23.813300000000002</v>
      </c>
      <c r="I18" s="36">
        <v>100</v>
      </c>
      <c r="J18" s="32">
        <v>887.5394</v>
      </c>
    </row>
    <row r="19" spans="1:10" x14ac:dyDescent="0.2">
      <c r="A19" s="26"/>
      <c r="B19" s="3">
        <v>2016</v>
      </c>
      <c r="C19" s="32">
        <v>8.3532200000000003</v>
      </c>
      <c r="D19" s="32">
        <v>22.87678</v>
      </c>
      <c r="E19" s="32">
        <v>20.382110000000001</v>
      </c>
      <c r="F19" s="32">
        <v>11.23316</v>
      </c>
      <c r="G19" s="32">
        <v>15.60186</v>
      </c>
      <c r="H19" s="32">
        <v>21.552869999999999</v>
      </c>
      <c r="I19" s="36">
        <v>100</v>
      </c>
      <c r="J19" s="32">
        <v>894.58192200999997</v>
      </c>
    </row>
    <row r="20" spans="1:10" x14ac:dyDescent="0.2">
      <c r="A20" s="26"/>
      <c r="B20" s="3">
        <v>2017</v>
      </c>
      <c r="C20" s="32">
        <v>9.6416199999999996</v>
      </c>
      <c r="D20" s="32">
        <v>20.759699999999999</v>
      </c>
      <c r="E20" s="32">
        <v>22.2272</v>
      </c>
      <c r="F20" s="32">
        <v>10.72907</v>
      </c>
      <c r="G20" s="32">
        <v>15.29142</v>
      </c>
      <c r="H20" s="32">
        <v>21.350989999999999</v>
      </c>
      <c r="I20" s="36">
        <v>100</v>
      </c>
      <c r="J20" s="32">
        <v>904.96640095000009</v>
      </c>
    </row>
    <row r="21" spans="1:10" x14ac:dyDescent="0.2">
      <c r="A21" s="26"/>
      <c r="B21" s="3">
        <v>2018</v>
      </c>
      <c r="C21" s="32">
        <v>9.4059200000000001</v>
      </c>
      <c r="D21" s="32">
        <v>21.659520000000001</v>
      </c>
      <c r="E21" s="32">
        <v>21.529319999999998</v>
      </c>
      <c r="F21" s="32">
        <v>9.9824000000000002</v>
      </c>
      <c r="G21" s="32">
        <v>15.46161</v>
      </c>
      <c r="H21" s="32">
        <v>21.96123</v>
      </c>
      <c r="I21" s="36">
        <v>100</v>
      </c>
      <c r="J21" s="32">
        <v>945.94180313999993</v>
      </c>
    </row>
    <row r="22" spans="1:10" x14ac:dyDescent="0.2">
      <c r="A22" s="26"/>
      <c r="B22" s="3">
        <v>2019</v>
      </c>
      <c r="C22" s="224">
        <v>9.0771999999999995</v>
      </c>
      <c r="D22" s="224">
        <v>22.354500000000002</v>
      </c>
      <c r="E22" s="224">
        <v>21.9316</v>
      </c>
      <c r="F22" s="224">
        <v>8.8859999999999992</v>
      </c>
      <c r="G22" s="224">
        <v>15.6738</v>
      </c>
      <c r="H22" s="224">
        <v>22.076899999999998</v>
      </c>
      <c r="I22" s="223">
        <v>100</v>
      </c>
      <c r="J22" s="224">
        <v>990.36829509999995</v>
      </c>
    </row>
    <row r="23" spans="1:10" x14ac:dyDescent="0.2">
      <c r="A23" s="26"/>
      <c r="B23" s="3">
        <v>2020</v>
      </c>
      <c r="C23" s="257">
        <v>7.4247617721557617</v>
      </c>
      <c r="D23" s="224">
        <v>23.723640441894531</v>
      </c>
      <c r="E23" s="224">
        <v>20.738775253295898</v>
      </c>
      <c r="F23" s="224">
        <v>12.701760292053223</v>
      </c>
      <c r="G23" s="224">
        <v>14.604247093200684</v>
      </c>
      <c r="H23" s="224">
        <v>20.806814193725586</v>
      </c>
      <c r="I23" s="223">
        <v>100</v>
      </c>
      <c r="J23" s="224">
        <v>889.44293212890625</v>
      </c>
    </row>
    <row r="24" spans="1:10" x14ac:dyDescent="0.2">
      <c r="A24" s="26"/>
      <c r="B24" s="3">
        <v>2021</v>
      </c>
      <c r="C24" s="257">
        <v>8.1828117370605469</v>
      </c>
      <c r="D24" s="224">
        <v>22.358137130737305</v>
      </c>
      <c r="E24" s="224">
        <v>21.65464973449707</v>
      </c>
      <c r="F24" s="224">
        <v>11.134692192077637</v>
      </c>
      <c r="G24" s="224">
        <v>15.902111053466797</v>
      </c>
      <c r="H24" s="224">
        <v>20.767597198486328</v>
      </c>
      <c r="I24" s="223">
        <v>100</v>
      </c>
      <c r="J24" s="224">
        <v>1012.5487670898438</v>
      </c>
    </row>
    <row r="25" spans="1:10" x14ac:dyDescent="0.2">
      <c r="A25" s="26"/>
      <c r="B25" s="3">
        <v>2022</v>
      </c>
      <c r="C25" s="257">
        <v>7.0505509376525879</v>
      </c>
      <c r="D25" s="224">
        <v>22.469181060791016</v>
      </c>
      <c r="E25" s="224">
        <v>20.998355865478516</v>
      </c>
      <c r="F25" s="224">
        <v>11.864026069641113</v>
      </c>
      <c r="G25" s="224">
        <v>15.445012092590332</v>
      </c>
      <c r="H25" s="224">
        <v>22.172872543334961</v>
      </c>
      <c r="I25" s="223">
        <v>100</v>
      </c>
      <c r="J25" s="224">
        <v>1021.1598482265473</v>
      </c>
    </row>
    <row r="26" spans="1:10" ht="5.0999999999999996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  <c r="J26" s="20"/>
    </row>
    <row r="27" spans="1:10" s="26" customFormat="1" ht="18.7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0"/>
    </row>
    <row r="28" spans="1:10" s="7" customFormat="1" x14ac:dyDescent="0.2">
      <c r="B28" s="204" t="s">
        <v>223</v>
      </c>
      <c r="C28" s="205"/>
      <c r="D28" s="205"/>
      <c r="E28" s="205"/>
      <c r="F28" s="205"/>
      <c r="G28" s="205"/>
      <c r="H28" s="205"/>
      <c r="I28" s="205"/>
      <c r="J28" s="206"/>
    </row>
    <row r="29" spans="1:10" s="26" customFormat="1" x14ac:dyDescent="0.2">
      <c r="B29" s="60" t="s">
        <v>134</v>
      </c>
    </row>
    <row r="30" spans="1:10" s="26" customFormat="1" x14ac:dyDescent="0.2">
      <c r="B30" s="37" t="s">
        <v>137</v>
      </c>
    </row>
    <row r="31" spans="1:10" s="26" customFormat="1" x14ac:dyDescent="0.2">
      <c r="B31" s="9" t="s">
        <v>362</v>
      </c>
    </row>
    <row r="32" spans="1:10" s="26" customFormat="1" x14ac:dyDescent="0.2">
      <c r="B32" s="10" t="s">
        <v>4</v>
      </c>
    </row>
    <row r="33" spans="2:10" s="26" customFormat="1" x14ac:dyDescent="0.2"/>
    <row r="34" spans="2:10" s="26" customFormat="1" x14ac:dyDescent="0.2"/>
    <row r="35" spans="2:10" s="26" customFormat="1" x14ac:dyDescent="0.2">
      <c r="B35" s="136"/>
      <c r="C35" s="147"/>
      <c r="D35" s="136"/>
      <c r="E35" s="147"/>
      <c r="F35" s="147"/>
      <c r="G35" s="147"/>
      <c r="H35" s="147"/>
    </row>
    <row r="36" spans="2:10" s="26" customFormat="1" x14ac:dyDescent="0.2">
      <c r="B36" s="136"/>
      <c r="C36" s="145"/>
      <c r="D36" s="136"/>
      <c r="E36" s="145"/>
      <c r="F36" s="145"/>
      <c r="G36" s="145"/>
      <c r="H36" s="145"/>
    </row>
    <row r="37" spans="2:10" x14ac:dyDescent="0.2">
      <c r="C37" s="145"/>
      <c r="E37" s="145"/>
      <c r="F37" s="145"/>
      <c r="G37" s="145"/>
      <c r="H37" s="145"/>
    </row>
    <row r="38" spans="2:10" x14ac:dyDescent="0.2">
      <c r="C38" s="145"/>
      <c r="E38" s="145"/>
      <c r="F38" s="145"/>
      <c r="G38" s="145"/>
      <c r="H38" s="145"/>
    </row>
    <row r="39" spans="2:10" x14ac:dyDescent="0.2">
      <c r="C39" s="145"/>
      <c r="E39" s="145"/>
      <c r="F39" s="145"/>
      <c r="G39" s="145"/>
      <c r="H39" s="145"/>
      <c r="J39" s="142"/>
    </row>
    <row r="40" spans="2:10" x14ac:dyDescent="0.2">
      <c r="B40" s="59"/>
      <c r="C40" s="145"/>
      <c r="E40" s="145"/>
      <c r="F40" s="145"/>
      <c r="G40" s="145"/>
      <c r="H40" s="145"/>
      <c r="J40" s="142"/>
    </row>
    <row r="41" spans="2:10" x14ac:dyDescent="0.2">
      <c r="B41" s="59"/>
      <c r="C41" s="145"/>
      <c r="E41" s="145"/>
      <c r="F41" s="145"/>
      <c r="G41" s="145"/>
      <c r="H41" s="145"/>
      <c r="J41" s="142"/>
    </row>
    <row r="42" spans="2:10" ht="13.5" customHeight="1" x14ac:dyDescent="0.2">
      <c r="B42" s="59"/>
      <c r="C42" s="145"/>
      <c r="E42" s="145"/>
      <c r="F42" s="145"/>
      <c r="G42" s="145"/>
      <c r="H42" s="145"/>
      <c r="J42" s="142"/>
    </row>
    <row r="43" spans="2:10" x14ac:dyDescent="0.2">
      <c r="B43" s="59"/>
      <c r="C43" s="145"/>
      <c r="D43" s="145"/>
      <c r="E43" s="145"/>
      <c r="F43" s="145"/>
      <c r="G43" s="145"/>
      <c r="H43" s="145"/>
      <c r="J43" s="142"/>
    </row>
    <row r="44" spans="2:10" x14ac:dyDescent="0.2">
      <c r="B44" s="62"/>
      <c r="C44" s="145"/>
      <c r="D44" s="145"/>
      <c r="E44" s="145"/>
      <c r="F44" s="145"/>
      <c r="G44" s="145"/>
      <c r="H44" s="145"/>
      <c r="J44" s="142"/>
    </row>
    <row r="45" spans="2:10" x14ac:dyDescent="0.2">
      <c r="B45" s="62"/>
      <c r="C45" s="145"/>
      <c r="D45" s="145"/>
      <c r="E45" s="145"/>
      <c r="F45" s="145"/>
      <c r="G45" s="145"/>
      <c r="H45" s="145"/>
      <c r="J45" s="142"/>
    </row>
    <row r="46" spans="2:10" x14ac:dyDescent="0.2">
      <c r="B46" s="62"/>
      <c r="C46" s="145"/>
      <c r="D46" s="145"/>
      <c r="E46" s="145"/>
      <c r="F46" s="145"/>
      <c r="G46" s="145"/>
      <c r="H46" s="145"/>
      <c r="J46" s="142"/>
    </row>
    <row r="47" spans="2:10" x14ac:dyDescent="0.2">
      <c r="B47" s="62"/>
      <c r="C47" s="145"/>
      <c r="D47" s="145"/>
      <c r="E47" s="145"/>
      <c r="F47" s="145"/>
      <c r="G47" s="145"/>
      <c r="H47" s="145"/>
    </row>
    <row r="48" spans="2:10" x14ac:dyDescent="0.2">
      <c r="B48" s="62"/>
      <c r="C48" s="145"/>
      <c r="D48" s="145"/>
      <c r="E48" s="145"/>
      <c r="F48" s="145"/>
      <c r="G48" s="145"/>
      <c r="H48" s="145"/>
      <c r="I48" s="142"/>
    </row>
    <row r="49" spans="2:10" x14ac:dyDescent="0.2">
      <c r="B49" s="62"/>
      <c r="C49" s="145"/>
      <c r="D49" s="145"/>
      <c r="E49" s="145"/>
      <c r="F49" s="145"/>
      <c r="G49" s="145"/>
      <c r="H49" s="145"/>
      <c r="I49" s="142"/>
    </row>
    <row r="50" spans="2:10" x14ac:dyDescent="0.2">
      <c r="B50" s="62"/>
      <c r="C50" s="145"/>
      <c r="D50" s="145"/>
      <c r="E50" s="145"/>
      <c r="F50" s="145"/>
      <c r="G50" s="145"/>
      <c r="H50" s="145"/>
      <c r="I50" s="142"/>
    </row>
    <row r="51" spans="2:10" x14ac:dyDescent="0.2">
      <c r="C51" s="145"/>
      <c r="D51" s="145"/>
      <c r="E51" s="145"/>
      <c r="F51" s="145"/>
      <c r="G51" s="145"/>
      <c r="H51" s="145"/>
      <c r="I51" s="142"/>
      <c r="J51" s="136" t="s">
        <v>57</v>
      </c>
    </row>
    <row r="52" spans="2:10" x14ac:dyDescent="0.2">
      <c r="C52" s="145"/>
      <c r="D52" s="145"/>
      <c r="E52" s="145"/>
      <c r="F52" s="145"/>
      <c r="G52" s="145"/>
      <c r="H52" s="145"/>
      <c r="I52" s="142"/>
      <c r="J52" s="136" t="s">
        <v>57</v>
      </c>
    </row>
    <row r="53" spans="2:10" x14ac:dyDescent="0.2">
      <c r="C53" s="145"/>
      <c r="D53" s="145"/>
      <c r="E53" s="145"/>
      <c r="F53" s="145"/>
      <c r="G53" s="145"/>
      <c r="H53" s="145"/>
      <c r="J53" s="136" t="s">
        <v>57</v>
      </c>
    </row>
    <row r="54" spans="2:10" x14ac:dyDescent="0.2">
      <c r="C54" s="145"/>
      <c r="D54" s="145"/>
      <c r="E54" s="145"/>
      <c r="F54" s="145"/>
      <c r="G54" s="145"/>
      <c r="H54" s="145"/>
      <c r="J54" s="136" t="s">
        <v>57</v>
      </c>
    </row>
    <row r="55" spans="2:10" x14ac:dyDescent="0.2">
      <c r="C55" s="145"/>
      <c r="D55" s="145"/>
      <c r="E55" s="145"/>
      <c r="F55" s="145"/>
      <c r="G55" s="145"/>
      <c r="H55" s="145"/>
      <c r="J55" s="136" t="s">
        <v>57</v>
      </c>
    </row>
    <row r="56" spans="2:10" x14ac:dyDescent="0.2">
      <c r="C56" s="145"/>
      <c r="D56" s="145"/>
      <c r="E56" s="145"/>
      <c r="F56" s="145"/>
      <c r="G56" s="145"/>
      <c r="H56" s="145"/>
      <c r="J56" s="136" t="s">
        <v>57</v>
      </c>
    </row>
    <row r="57" spans="2:10" x14ac:dyDescent="0.2">
      <c r="C57" s="145"/>
      <c r="D57" s="145"/>
      <c r="E57" s="145"/>
      <c r="F57" s="145"/>
      <c r="G57" s="145"/>
      <c r="H57" s="145"/>
      <c r="J57" s="136" t="s">
        <v>57</v>
      </c>
    </row>
    <row r="58" spans="2:10" x14ac:dyDescent="0.2">
      <c r="C58" s="145"/>
      <c r="D58" s="145"/>
      <c r="E58" s="145"/>
      <c r="F58" s="145"/>
      <c r="G58" s="145"/>
      <c r="H58" s="145"/>
      <c r="J58" s="136" t="s">
        <v>57</v>
      </c>
    </row>
    <row r="59" spans="2:10" x14ac:dyDescent="0.2">
      <c r="C59" s="145"/>
      <c r="D59" s="145"/>
      <c r="E59" s="145"/>
      <c r="F59" s="145"/>
      <c r="G59" s="145"/>
      <c r="H59" s="145"/>
      <c r="J59" s="136" t="s">
        <v>57</v>
      </c>
    </row>
    <row r="60" spans="2:10" x14ac:dyDescent="0.2">
      <c r="C60" s="145"/>
      <c r="D60" s="145"/>
      <c r="E60" s="145"/>
      <c r="F60" s="145"/>
      <c r="G60" s="145"/>
      <c r="H60" s="145"/>
      <c r="J60" s="136" t="s">
        <v>57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01" priority="2" operator="greaterThan">
      <formula>13</formula>
    </cfRule>
  </conditionalFormatting>
  <conditionalFormatting sqref="C43:H60 C35:C42 E35:H42">
    <cfRule type="cellIs" dxfId="20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D914-02CA-4A8C-A00C-28CF8CA33BB8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3" width="12.42578125" style="136" customWidth="1"/>
    <col min="4" max="4" width="11.42578125" style="136" customWidth="1"/>
    <col min="5" max="5" width="13.42578125" style="136" customWidth="1"/>
    <col min="6" max="6" width="13.85546875" style="136" customWidth="1"/>
    <col min="7" max="7" width="15" style="136" customWidth="1"/>
    <col min="8" max="8" width="12" style="136" customWidth="1"/>
    <col min="9" max="10" width="15" style="136" customWidth="1"/>
    <col min="11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23" t="s">
        <v>371</v>
      </c>
      <c r="C2" s="323"/>
      <c r="D2" s="323"/>
      <c r="E2" s="323"/>
      <c r="F2" s="323"/>
      <c r="G2" s="323"/>
      <c r="H2" s="323"/>
      <c r="I2" s="323"/>
      <c r="J2" s="177"/>
      <c r="K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178"/>
    </row>
    <row r="4" spans="1:15" ht="5.0999999999999996" customHeight="1" x14ac:dyDescent="0.2">
      <c r="A4" s="26"/>
      <c r="B4" s="77"/>
      <c r="C4" s="35"/>
      <c r="D4" s="77"/>
      <c r="E4" s="77"/>
      <c r="F4" s="77"/>
      <c r="G4" s="77"/>
      <c r="H4" s="77"/>
      <c r="I4" s="77"/>
      <c r="J4" s="77"/>
    </row>
    <row r="5" spans="1:15" ht="39.75" customHeight="1" x14ac:dyDescent="0.2">
      <c r="A5" s="26"/>
      <c r="B5" s="124" t="s">
        <v>0</v>
      </c>
      <c r="C5" s="124" t="s">
        <v>62</v>
      </c>
      <c r="D5" s="124" t="s">
        <v>58</v>
      </c>
      <c r="E5" s="124" t="s">
        <v>59</v>
      </c>
      <c r="F5" s="124" t="s">
        <v>69</v>
      </c>
      <c r="G5" s="124" t="s">
        <v>77</v>
      </c>
      <c r="H5" s="124" t="s">
        <v>53</v>
      </c>
      <c r="I5" s="124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15.926399999999999</v>
      </c>
      <c r="D7" s="36">
        <v>60.631</v>
      </c>
      <c r="E7" s="36">
        <v>15.750500000000001</v>
      </c>
      <c r="F7" s="36">
        <v>3.9394</v>
      </c>
      <c r="G7" s="36">
        <v>3.7526999999999999</v>
      </c>
      <c r="H7" s="36">
        <v>100</v>
      </c>
      <c r="I7" s="36">
        <v>737.45659999999998</v>
      </c>
      <c r="J7" s="39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12.5265</v>
      </c>
      <c r="D8" s="36">
        <v>62.262999999999998</v>
      </c>
      <c r="E8" s="36">
        <v>16.488299999999999</v>
      </c>
      <c r="F8" s="36">
        <v>5.2417999999999996</v>
      </c>
      <c r="G8" s="36">
        <v>3.4803999999999999</v>
      </c>
      <c r="H8" s="36">
        <v>100</v>
      </c>
      <c r="I8" s="36">
        <v>753.70664999999997</v>
      </c>
      <c r="J8" s="39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12.8406</v>
      </c>
      <c r="D9" s="36">
        <v>56.225000000000001</v>
      </c>
      <c r="E9" s="36">
        <v>20.6235</v>
      </c>
      <c r="F9" s="36">
        <v>6.3728999999999996</v>
      </c>
      <c r="G9" s="36">
        <v>3.9380000000000002</v>
      </c>
      <c r="H9" s="36">
        <v>100</v>
      </c>
      <c r="I9" s="36">
        <v>761.93719999999996</v>
      </c>
      <c r="J9" s="39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10.8645</v>
      </c>
      <c r="D10" s="36">
        <v>58.1477</v>
      </c>
      <c r="E10" s="36">
        <v>18.372599999999998</v>
      </c>
      <c r="F10" s="36">
        <v>6.7306999999999997</v>
      </c>
      <c r="G10" s="36">
        <v>5.8845000000000001</v>
      </c>
      <c r="H10" s="36">
        <v>100</v>
      </c>
      <c r="I10" s="36">
        <v>828.80141000000003</v>
      </c>
      <c r="J10" s="39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12.734500000000001</v>
      </c>
      <c r="D11" s="36">
        <v>50.550699999999999</v>
      </c>
      <c r="E11" s="36">
        <v>22.5947</v>
      </c>
      <c r="F11" s="36">
        <v>7.2015000000000002</v>
      </c>
      <c r="G11" s="36">
        <v>6.9184999999999999</v>
      </c>
      <c r="H11" s="36">
        <v>100</v>
      </c>
      <c r="I11" s="36">
        <v>813.54357999999991</v>
      </c>
      <c r="J11" s="39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12.1873</v>
      </c>
      <c r="D12" s="36">
        <v>42.014299999999999</v>
      </c>
      <c r="E12" s="36">
        <v>26.473500000000001</v>
      </c>
      <c r="F12" s="36">
        <v>10.739100000000001</v>
      </c>
      <c r="G12" s="36">
        <v>8.5858000000000008</v>
      </c>
      <c r="H12" s="36">
        <v>100</v>
      </c>
      <c r="I12" s="36">
        <v>848.8</v>
      </c>
      <c r="J12" s="39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10.857900000000001</v>
      </c>
      <c r="D13" s="36">
        <v>44.5428</v>
      </c>
      <c r="E13" s="36">
        <v>24.997699999999998</v>
      </c>
      <c r="F13" s="36">
        <v>9.4695</v>
      </c>
      <c r="G13" s="36">
        <v>10.132</v>
      </c>
      <c r="H13" s="36">
        <v>100</v>
      </c>
      <c r="I13" s="36">
        <v>859.82452000000001</v>
      </c>
      <c r="J13" s="39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10.5623</v>
      </c>
      <c r="D14" s="36">
        <v>38.155299999999997</v>
      </c>
      <c r="E14" s="36">
        <v>27.598500000000001</v>
      </c>
      <c r="F14" s="36">
        <v>11.9597</v>
      </c>
      <c r="G14" s="36">
        <v>11.7242</v>
      </c>
      <c r="H14" s="36">
        <v>100</v>
      </c>
      <c r="I14" s="36">
        <v>842.53757689999998</v>
      </c>
      <c r="J14" s="39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9.2955000000000005</v>
      </c>
      <c r="D15" s="36">
        <v>36.815300000000001</v>
      </c>
      <c r="E15" s="36">
        <v>26.971800000000002</v>
      </c>
      <c r="F15" s="36">
        <v>13.315799999999999</v>
      </c>
      <c r="G15" s="36">
        <v>13.601599999999999</v>
      </c>
      <c r="H15" s="36">
        <v>100</v>
      </c>
      <c r="I15" s="36">
        <v>867.9</v>
      </c>
      <c r="J15" s="39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9.48</v>
      </c>
      <c r="D16" s="36">
        <v>35.180199999999999</v>
      </c>
      <c r="E16" s="36">
        <v>25.710799999999999</v>
      </c>
      <c r="F16" s="36">
        <v>14.4628</v>
      </c>
      <c r="G16" s="36">
        <v>15.1663</v>
      </c>
      <c r="H16" s="36">
        <v>100</v>
      </c>
      <c r="I16" s="36">
        <v>869.28</v>
      </c>
      <c r="J16" s="39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7.9934000000000003</v>
      </c>
      <c r="D17" s="36">
        <v>35.401499999999999</v>
      </c>
      <c r="E17" s="36">
        <v>27.991599999999998</v>
      </c>
      <c r="F17" s="36">
        <v>14.27</v>
      </c>
      <c r="G17" s="36">
        <v>14.3436</v>
      </c>
      <c r="H17" s="36">
        <v>100</v>
      </c>
      <c r="I17" s="36">
        <v>890.14490000000001</v>
      </c>
      <c r="J17" s="39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10.003</v>
      </c>
      <c r="D18" s="36">
        <v>31.59</v>
      </c>
      <c r="E18" s="36">
        <v>28.044599999999999</v>
      </c>
      <c r="F18" s="36">
        <v>15.5707</v>
      </c>
      <c r="G18" s="36">
        <v>14.791700000000001</v>
      </c>
      <c r="H18" s="36">
        <v>100</v>
      </c>
      <c r="I18" s="36">
        <v>887.5394</v>
      </c>
      <c r="J18" s="39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8.6494</v>
      </c>
      <c r="D19" s="36">
        <v>33.482109999999999</v>
      </c>
      <c r="E19" s="36">
        <v>25.588439999999999</v>
      </c>
      <c r="F19" s="36">
        <v>15.99492</v>
      </c>
      <c r="G19" s="36">
        <v>16.285129999999999</v>
      </c>
      <c r="H19" s="36">
        <v>100</v>
      </c>
      <c r="I19" s="36">
        <v>894.58192200999997</v>
      </c>
      <c r="J19" s="39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6.8950800000000001</v>
      </c>
      <c r="D20" s="36">
        <v>33.36683</v>
      </c>
      <c r="E20" s="36">
        <v>23.868880000000001</v>
      </c>
      <c r="F20" s="36">
        <v>16.01024</v>
      </c>
      <c r="G20" s="36">
        <v>19.858979999999999</v>
      </c>
      <c r="H20" s="36">
        <v>100</v>
      </c>
      <c r="I20" s="36">
        <v>904.96640095000009</v>
      </c>
      <c r="J20" s="39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7.2365599999999999</v>
      </c>
      <c r="D21" s="36">
        <v>31.12434</v>
      </c>
      <c r="E21" s="36">
        <v>22.675989999999999</v>
      </c>
      <c r="F21" s="36">
        <v>17.975390000000001</v>
      </c>
      <c r="G21" s="36">
        <v>20.987719999999999</v>
      </c>
      <c r="H21" s="36">
        <v>100</v>
      </c>
      <c r="I21" s="36">
        <v>945.94180313999993</v>
      </c>
      <c r="J21" s="39"/>
      <c r="L21" s="15"/>
      <c r="M21" s="15"/>
      <c r="N21" s="15"/>
      <c r="O21" s="15"/>
    </row>
    <row r="22" spans="1:15" x14ac:dyDescent="0.2">
      <c r="A22" s="26"/>
      <c r="B22" s="3">
        <v>2019</v>
      </c>
      <c r="C22" s="224">
        <v>7.3018999999999998</v>
      </c>
      <c r="D22" s="223">
        <v>29.466699999999999</v>
      </c>
      <c r="E22" s="223">
        <v>21.657599999999999</v>
      </c>
      <c r="F22" s="223">
        <v>18.253900000000002</v>
      </c>
      <c r="G22" s="223">
        <v>23.319900000000001</v>
      </c>
      <c r="H22" s="223">
        <v>100</v>
      </c>
      <c r="I22" s="223">
        <v>990.36829509999995</v>
      </c>
      <c r="J22" s="39"/>
      <c r="L22" s="15"/>
      <c r="M22" s="15"/>
      <c r="N22" s="15"/>
      <c r="O22" s="15"/>
    </row>
    <row r="23" spans="1:15" x14ac:dyDescent="0.2">
      <c r="A23" s="26"/>
      <c r="B23" s="3">
        <v>2020</v>
      </c>
      <c r="C23" s="224">
        <v>8.8387250900268555</v>
      </c>
      <c r="D23" s="223">
        <v>34.870285034179688</v>
      </c>
      <c r="E23" s="223">
        <v>20.965274810791016</v>
      </c>
      <c r="F23" s="223">
        <v>17.154644012451172</v>
      </c>
      <c r="G23" s="223">
        <v>18.171072006225586</v>
      </c>
      <c r="H23" s="223">
        <v>100</v>
      </c>
      <c r="I23" s="223">
        <v>889.44293212890625</v>
      </c>
      <c r="J23" s="39"/>
      <c r="L23" s="15"/>
      <c r="M23" s="15"/>
      <c r="N23" s="15"/>
      <c r="O23" s="15"/>
    </row>
    <row r="24" spans="1:15" x14ac:dyDescent="0.2">
      <c r="A24" s="26"/>
      <c r="B24" s="3">
        <v>2021</v>
      </c>
      <c r="C24" s="224">
        <v>8.6005086898803711</v>
      </c>
      <c r="D24" s="223">
        <v>29.459808349609375</v>
      </c>
      <c r="E24" s="223">
        <v>20.502906799316406</v>
      </c>
      <c r="F24" s="223">
        <v>18.555286407470703</v>
      </c>
      <c r="G24" s="223">
        <v>22.881488800048828</v>
      </c>
      <c r="H24" s="223">
        <v>100</v>
      </c>
      <c r="I24" s="223">
        <v>1012.5487670898438</v>
      </c>
      <c r="J24" s="39"/>
      <c r="L24" s="15"/>
      <c r="M24" s="15"/>
      <c r="N24" s="15"/>
      <c r="O24" s="15"/>
    </row>
    <row r="25" spans="1:15" x14ac:dyDescent="0.2">
      <c r="A25" s="26"/>
      <c r="B25" s="3">
        <v>2022</v>
      </c>
      <c r="C25" s="224">
        <v>6.6058197021484375</v>
      </c>
      <c r="D25" s="223">
        <v>24.362129211425781</v>
      </c>
      <c r="E25" s="223">
        <v>21.05082893371582</v>
      </c>
      <c r="F25" s="223">
        <v>19.321018218994141</v>
      </c>
      <c r="G25" s="223">
        <v>28.660205841064453</v>
      </c>
      <c r="H25" s="223">
        <v>100</v>
      </c>
      <c r="I25" s="223">
        <v>1021.1598482265473</v>
      </c>
      <c r="J25" s="39"/>
      <c r="L25" s="15"/>
      <c r="M25" s="15"/>
      <c r="N25" s="15"/>
      <c r="O25" s="15"/>
    </row>
    <row r="26" spans="1:15" ht="6" customHeight="1" x14ac:dyDescent="0.2">
      <c r="A26" s="26"/>
      <c r="B26" s="5"/>
      <c r="C26" s="157"/>
      <c r="D26" s="158"/>
      <c r="E26" s="158"/>
      <c r="F26" s="158"/>
      <c r="G26" s="158"/>
      <c r="H26" s="158"/>
      <c r="I26" s="20"/>
      <c r="J26" s="42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36"/>
    </row>
    <row r="29" spans="1:15" s="26" customFormat="1" x14ac:dyDescent="0.2">
      <c r="B29" s="8" t="s">
        <v>55</v>
      </c>
    </row>
    <row r="30" spans="1:15" s="26" customFormat="1" x14ac:dyDescent="0.2">
      <c r="B30" s="8" t="s">
        <v>79</v>
      </c>
      <c r="C30" s="159"/>
      <c r="D30" s="159"/>
      <c r="E30" s="159"/>
      <c r="F30" s="159"/>
      <c r="G30" s="159"/>
      <c r="H30" s="159"/>
    </row>
    <row r="31" spans="1:15" s="26" customFormat="1" x14ac:dyDescent="0.2">
      <c r="B31" s="8" t="s">
        <v>80</v>
      </c>
      <c r="C31" s="159"/>
      <c r="D31" s="159"/>
      <c r="E31" s="159"/>
      <c r="F31" s="159"/>
      <c r="G31" s="159"/>
      <c r="H31" s="159"/>
    </row>
    <row r="32" spans="1:15" s="26" customFormat="1" x14ac:dyDescent="0.2">
      <c r="B32" s="9" t="s">
        <v>362</v>
      </c>
      <c r="K32" s="136"/>
      <c r="L32" s="136"/>
      <c r="M32" s="136"/>
      <c r="N32" s="136"/>
    </row>
    <row r="33" spans="2:15" x14ac:dyDescent="0.2">
      <c r="B33" s="10" t="s">
        <v>4</v>
      </c>
      <c r="C33" s="26"/>
      <c r="D33" s="26"/>
      <c r="E33" s="26"/>
      <c r="F33" s="26"/>
      <c r="G33" s="26"/>
      <c r="H33" s="26"/>
      <c r="I33" s="26"/>
      <c r="O33" s="26"/>
    </row>
    <row r="34" spans="2:15" x14ac:dyDescent="0.2">
      <c r="C34" s="15"/>
      <c r="D34" s="15"/>
      <c r="E34" s="15"/>
      <c r="F34" s="15"/>
      <c r="G34" s="15"/>
      <c r="I34" s="136" t="s">
        <v>57</v>
      </c>
    </row>
    <row r="35" spans="2:15" x14ac:dyDescent="0.2">
      <c r="C35" s="15"/>
      <c r="D35" s="15"/>
      <c r="E35" s="15"/>
      <c r="F35" s="15"/>
      <c r="G35" s="15"/>
      <c r="I35" s="136" t="s">
        <v>57</v>
      </c>
    </row>
    <row r="36" spans="2:15" x14ac:dyDescent="0.2">
      <c r="C36" s="15"/>
      <c r="D36" s="15"/>
      <c r="E36" s="15"/>
      <c r="F36" s="15"/>
      <c r="G36" s="15"/>
      <c r="I36" s="136" t="s">
        <v>57</v>
      </c>
    </row>
    <row r="37" spans="2:15" ht="12.75" customHeight="1" x14ac:dyDescent="0.2">
      <c r="C37" s="15"/>
      <c r="D37" s="15"/>
      <c r="E37" s="15"/>
      <c r="F37" s="15"/>
      <c r="G37" s="15"/>
      <c r="I37" s="136" t="s">
        <v>57</v>
      </c>
    </row>
    <row r="38" spans="2:15" x14ac:dyDescent="0.2">
      <c r="C38" s="15"/>
      <c r="D38" s="15"/>
      <c r="E38" s="15"/>
      <c r="F38" s="15"/>
      <c r="G38" s="15"/>
      <c r="I38" s="136" t="s">
        <v>57</v>
      </c>
    </row>
    <row r="39" spans="2:15" x14ac:dyDescent="0.2">
      <c r="C39" s="15"/>
      <c r="D39" s="15"/>
      <c r="E39" s="15"/>
      <c r="F39" s="15"/>
      <c r="G39" s="15"/>
      <c r="I39" s="136" t="s">
        <v>57</v>
      </c>
    </row>
    <row r="40" spans="2:15" x14ac:dyDescent="0.2">
      <c r="C40" s="15"/>
      <c r="D40" s="15"/>
      <c r="E40" s="15"/>
      <c r="F40" s="15"/>
      <c r="G40" s="15"/>
      <c r="I40" s="136" t="s">
        <v>57</v>
      </c>
    </row>
    <row r="41" spans="2:15" x14ac:dyDescent="0.2">
      <c r="C41" s="15"/>
      <c r="D41" s="15"/>
      <c r="E41" s="15"/>
      <c r="F41" s="15"/>
      <c r="G41" s="15"/>
      <c r="I41" s="136" t="s">
        <v>57</v>
      </c>
    </row>
    <row r="42" spans="2:15" x14ac:dyDescent="0.2">
      <c r="C42" s="15"/>
      <c r="D42" s="15"/>
      <c r="E42" s="15"/>
      <c r="F42" s="15"/>
      <c r="G42" s="15"/>
      <c r="I42" s="136" t="s">
        <v>57</v>
      </c>
    </row>
    <row r="43" spans="2:15" x14ac:dyDescent="0.2">
      <c r="C43" s="15"/>
      <c r="D43" s="15"/>
      <c r="E43" s="15"/>
      <c r="F43" s="15"/>
      <c r="G43" s="15"/>
      <c r="I43" s="142" t="s">
        <v>57</v>
      </c>
      <c r="J43" s="142"/>
    </row>
    <row r="44" spans="2:15" x14ac:dyDescent="0.2">
      <c r="C44" s="15"/>
      <c r="D44" s="15"/>
      <c r="E44" s="15"/>
      <c r="F44" s="15"/>
      <c r="G44" s="15"/>
      <c r="I44" s="142" t="s">
        <v>57</v>
      </c>
      <c r="J44" s="142"/>
    </row>
    <row r="45" spans="2:15" x14ac:dyDescent="0.2">
      <c r="C45" s="15"/>
      <c r="D45" s="15"/>
      <c r="E45" s="15"/>
      <c r="F45" s="15"/>
      <c r="G45" s="15"/>
      <c r="I45" s="142" t="s">
        <v>57</v>
      </c>
      <c r="J45" s="142"/>
    </row>
    <row r="46" spans="2:15" x14ac:dyDescent="0.2">
      <c r="C46" s="15"/>
      <c r="D46" s="15"/>
      <c r="E46" s="15"/>
      <c r="F46" s="15"/>
      <c r="G46" s="15"/>
      <c r="I46" s="142" t="s">
        <v>57</v>
      </c>
      <c r="J46" s="142"/>
    </row>
    <row r="47" spans="2:15" x14ac:dyDescent="0.2">
      <c r="C47" s="15"/>
      <c r="D47" s="15"/>
      <c r="E47" s="15"/>
      <c r="F47" s="15"/>
      <c r="G47" s="15"/>
      <c r="I47" s="142" t="s">
        <v>57</v>
      </c>
      <c r="J47" s="142"/>
    </row>
    <row r="48" spans="2:15" x14ac:dyDescent="0.2">
      <c r="C48" s="15"/>
      <c r="D48" s="15"/>
      <c r="E48" s="15"/>
      <c r="F48" s="15"/>
      <c r="G48" s="15"/>
      <c r="I48" s="142" t="s">
        <v>57</v>
      </c>
      <c r="J48" s="142"/>
    </row>
    <row r="49" spans="3:10" x14ac:dyDescent="0.2">
      <c r="C49" s="15"/>
      <c r="D49" s="15"/>
      <c r="E49" s="15"/>
      <c r="F49" s="15"/>
      <c r="G49" s="15"/>
      <c r="I49" s="142" t="s">
        <v>57</v>
      </c>
      <c r="J49" s="142"/>
    </row>
    <row r="50" spans="3:10" x14ac:dyDescent="0.2">
      <c r="C50" s="15"/>
      <c r="D50" s="15"/>
      <c r="E50" s="15"/>
      <c r="F50" s="15"/>
      <c r="G50" s="15"/>
      <c r="I50" s="142" t="s">
        <v>57</v>
      </c>
      <c r="J50" s="142"/>
    </row>
    <row r="51" spans="3:10" x14ac:dyDescent="0.2">
      <c r="C51" s="15"/>
      <c r="D51" s="15"/>
      <c r="E51" s="15"/>
      <c r="F51" s="15"/>
      <c r="G51" s="15"/>
      <c r="I51" s="142" t="s">
        <v>57</v>
      </c>
      <c r="J51" s="142"/>
    </row>
    <row r="52" spans="3:10" x14ac:dyDescent="0.2">
      <c r="C52" s="15"/>
      <c r="D52" s="15"/>
      <c r="E52" s="15"/>
      <c r="F52" s="15"/>
      <c r="G52" s="15"/>
      <c r="I52" s="136" t="s">
        <v>57</v>
      </c>
    </row>
    <row r="53" spans="3:10" x14ac:dyDescent="0.2">
      <c r="C53" s="15"/>
      <c r="D53" s="15"/>
      <c r="E53" s="15"/>
      <c r="F53" s="15"/>
      <c r="G53" s="15"/>
      <c r="I53" s="136" t="s">
        <v>57</v>
      </c>
    </row>
    <row r="54" spans="3:10" x14ac:dyDescent="0.2">
      <c r="C54" s="15"/>
      <c r="D54" s="15"/>
      <c r="E54" s="15"/>
      <c r="F54" s="15"/>
      <c r="G54" s="15"/>
      <c r="I54" s="136" t="s">
        <v>57</v>
      </c>
    </row>
    <row r="55" spans="3:10" x14ac:dyDescent="0.2">
      <c r="C55" s="15"/>
      <c r="D55" s="15"/>
      <c r="E55" s="15"/>
      <c r="F55" s="15"/>
      <c r="G55" s="15"/>
      <c r="I55" s="136" t="s">
        <v>57</v>
      </c>
    </row>
    <row r="56" spans="3:10" x14ac:dyDescent="0.2">
      <c r="C56" s="15"/>
      <c r="D56" s="15"/>
      <c r="E56" s="15"/>
      <c r="F56" s="15"/>
      <c r="G56" s="15"/>
      <c r="I56" s="136" t="s">
        <v>57</v>
      </c>
    </row>
    <row r="57" spans="3:10" x14ac:dyDescent="0.2">
      <c r="C57" s="15"/>
      <c r="D57" s="15"/>
      <c r="E57" s="15"/>
      <c r="F57" s="15"/>
      <c r="G57" s="15"/>
      <c r="I57" s="136" t="s">
        <v>57</v>
      </c>
    </row>
    <row r="58" spans="3:10" x14ac:dyDescent="0.2">
      <c r="C58" s="15"/>
      <c r="D58" s="15"/>
      <c r="E58" s="15"/>
      <c r="F58" s="15"/>
      <c r="G58" s="15"/>
      <c r="I58" s="136" t="s">
        <v>57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4:G58">
    <cfRule type="cellIs" dxfId="199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305B-C579-4E08-8C9D-179990F13574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28" customWidth="1"/>
    <col min="2" max="2" width="15.42578125" style="128" customWidth="1"/>
    <col min="3" max="9" width="11.42578125" style="128"/>
    <col min="10" max="10" width="9.85546875" style="128" customWidth="1"/>
    <col min="11" max="16384" width="11.42578125" style="128"/>
  </cols>
  <sheetData>
    <row r="2" spans="2:13" ht="30.75" customHeight="1" x14ac:dyDescent="0.2">
      <c r="B2" s="335" t="s">
        <v>372</v>
      </c>
      <c r="C2" s="336"/>
      <c r="D2" s="336"/>
      <c r="E2" s="336"/>
      <c r="F2" s="336"/>
      <c r="G2" s="336"/>
      <c r="H2" s="336"/>
      <c r="I2" s="336"/>
      <c r="J2" s="336"/>
      <c r="M2" s="208"/>
    </row>
    <row r="3" spans="2:13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  <c r="J3" s="337"/>
    </row>
    <row r="10" spans="2:13" ht="18.95" customHeight="1" x14ac:dyDescent="0.2"/>
    <row r="11" spans="2:13" ht="18.95" customHeight="1" x14ac:dyDescent="0.2"/>
    <row r="12" spans="2:13" ht="18.95" customHeight="1" x14ac:dyDescent="0.2"/>
    <row r="20" spans="2:14" ht="24.6" customHeight="1" x14ac:dyDescent="0.2">
      <c r="B20" s="338" t="s">
        <v>259</v>
      </c>
      <c r="C20" s="338"/>
      <c r="D20" s="338"/>
      <c r="E20" s="338"/>
      <c r="F20" s="338"/>
      <c r="G20" s="338"/>
      <c r="H20" s="338"/>
      <c r="I20" s="338"/>
    </row>
    <row r="21" spans="2:14" x14ac:dyDescent="0.2">
      <c r="B21" s="303" t="s">
        <v>387</v>
      </c>
    </row>
    <row r="22" spans="2:14" x14ac:dyDescent="0.2">
      <c r="B22" s="289" t="s">
        <v>373</v>
      </c>
    </row>
    <row r="23" spans="2:14" x14ac:dyDescent="0.2">
      <c r="B23" s="216" t="s">
        <v>42</v>
      </c>
    </row>
    <row r="30" spans="2:14" ht="23.25" customHeight="1" x14ac:dyDescent="0.2">
      <c r="B30" s="92" t="s">
        <v>268</v>
      </c>
      <c r="C30" s="240" t="s">
        <v>276</v>
      </c>
      <c r="D30" s="240" t="s">
        <v>277</v>
      </c>
      <c r="E30" s="240" t="s">
        <v>278</v>
      </c>
      <c r="F30" s="240" t="s">
        <v>279</v>
      </c>
      <c r="G30" s="240" t="s">
        <v>280</v>
      </c>
      <c r="H30" s="240" t="s">
        <v>281</v>
      </c>
      <c r="I30" s="240" t="s">
        <v>282</v>
      </c>
      <c r="J30" s="240" t="s">
        <v>283</v>
      </c>
      <c r="K30" s="240" t="s">
        <v>284</v>
      </c>
      <c r="L30" s="240" t="s">
        <v>327</v>
      </c>
      <c r="M30" s="240" t="s">
        <v>326</v>
      </c>
      <c r="N30" s="240" t="s">
        <v>374</v>
      </c>
    </row>
    <row r="31" spans="2:14" ht="40.5" x14ac:dyDescent="0.25">
      <c r="B31" s="239" t="s">
        <v>214</v>
      </c>
      <c r="C31" s="183">
        <v>76.457547999999989</v>
      </c>
      <c r="D31" s="183">
        <v>81.186119999999988</v>
      </c>
      <c r="E31" s="183">
        <v>81.312300000000008</v>
      </c>
      <c r="F31" s="183">
        <v>86.357140000000001</v>
      </c>
      <c r="G31" s="183">
        <v>68.683909999999997</v>
      </c>
      <c r="H31" s="183">
        <v>78.626244</v>
      </c>
      <c r="I31" s="183">
        <v>98.040232000000003</v>
      </c>
      <c r="J31" s="183">
        <v>91.92287420000001</v>
      </c>
      <c r="K31" s="183">
        <v>107.75060272216797</v>
      </c>
      <c r="L31" s="183">
        <v>90.280814090728754</v>
      </c>
      <c r="M31" s="183">
        <v>88.174718542099001</v>
      </c>
      <c r="N31" s="183">
        <v>96.866980644226075</v>
      </c>
    </row>
    <row r="32" spans="2:14" ht="27" x14ac:dyDescent="0.25">
      <c r="B32" s="239" t="s">
        <v>200</v>
      </c>
      <c r="C32" s="217">
        <v>57.164000000000001</v>
      </c>
      <c r="D32" s="217">
        <v>53.033000000000001</v>
      </c>
      <c r="E32" s="217">
        <v>56.73</v>
      </c>
      <c r="F32" s="217">
        <v>64.341999999999999</v>
      </c>
      <c r="G32" s="217">
        <v>55.497</v>
      </c>
      <c r="H32" s="217">
        <v>59.853999999999999</v>
      </c>
      <c r="I32" s="217">
        <v>60.597000000000001</v>
      </c>
      <c r="J32" s="217">
        <v>59.11</v>
      </c>
      <c r="K32" s="217">
        <v>64.28033447265625</v>
      </c>
      <c r="L32" s="217">
        <v>65.565155029296875</v>
      </c>
      <c r="M32" s="217">
        <v>63.395923614501953</v>
      </c>
      <c r="N32" s="217">
        <v>61.724040985107422</v>
      </c>
    </row>
    <row r="33" spans="2:14" ht="27" x14ac:dyDescent="0.25">
      <c r="B33" s="239" t="s">
        <v>260</v>
      </c>
      <c r="C33" s="184">
        <v>57.293793000000001</v>
      </c>
      <c r="D33" s="184">
        <v>71.898820000000001</v>
      </c>
      <c r="E33" s="184">
        <v>62.018970000000003</v>
      </c>
      <c r="F33" s="184">
        <v>47.858280000000001</v>
      </c>
      <c r="G33" s="184">
        <v>55.077309999999997</v>
      </c>
      <c r="H33" s="184">
        <v>52.736667000000004</v>
      </c>
      <c r="I33" s="184">
        <v>63.750211999999998</v>
      </c>
      <c r="J33" s="184">
        <v>63.585976000000002</v>
      </c>
      <c r="K33" s="184">
        <v>59.875469207763672</v>
      </c>
      <c r="L33" s="184">
        <v>47.415524497985842</v>
      </c>
      <c r="M33" s="184">
        <v>50.911063895225524</v>
      </c>
      <c r="N33" s="184">
        <v>60.068599800109865</v>
      </c>
    </row>
    <row r="34" spans="2:14" ht="27" x14ac:dyDescent="0.25">
      <c r="B34" s="239" t="s">
        <v>261</v>
      </c>
      <c r="C34" s="185">
        <v>42.835999999999999</v>
      </c>
      <c r="D34" s="185">
        <v>46.966999999999999</v>
      </c>
      <c r="E34" s="185">
        <v>43.27</v>
      </c>
      <c r="F34" s="185">
        <v>35.658000000000001</v>
      </c>
      <c r="G34" s="185">
        <v>44.503</v>
      </c>
      <c r="H34" s="185">
        <v>40.146000000000001</v>
      </c>
      <c r="I34" s="185">
        <v>39.402999999999999</v>
      </c>
      <c r="J34" s="185">
        <v>40.89</v>
      </c>
      <c r="K34" s="185">
        <v>35.719661712646484</v>
      </c>
      <c r="L34" s="185">
        <v>34.434848785400391</v>
      </c>
      <c r="M34" s="185">
        <v>36.604076385498047</v>
      </c>
      <c r="N34" s="185">
        <v>38.275959014892578</v>
      </c>
    </row>
    <row r="35" spans="2:14" x14ac:dyDescent="0.2">
      <c r="B35" s="200" t="s">
        <v>30</v>
      </c>
      <c r="C35" s="184">
        <v>133.751341</v>
      </c>
      <c r="D35" s="184">
        <v>153.08493999999999</v>
      </c>
      <c r="E35" s="184">
        <v>143.33126999999999</v>
      </c>
      <c r="F35" s="184">
        <v>134.21542000000002</v>
      </c>
      <c r="G35" s="184">
        <v>123.76121999999999</v>
      </c>
      <c r="H35" s="184">
        <v>131.362911</v>
      </c>
      <c r="I35" s="184">
        <v>161.79044399999998</v>
      </c>
      <c r="J35" s="184">
        <v>155.50885</v>
      </c>
      <c r="K35" s="184">
        <f>K31+K33</f>
        <v>167.62607192993164</v>
      </c>
      <c r="L35" s="184">
        <v>137.69633858871461</v>
      </c>
      <c r="M35" s="184">
        <v>139.08578243732453</v>
      </c>
      <c r="N35" s="184">
        <v>156.93558044433593</v>
      </c>
    </row>
    <row r="36" spans="2:14" x14ac:dyDescent="0.2">
      <c r="B36" s="200"/>
      <c r="C36" s="185">
        <v>100</v>
      </c>
      <c r="D36" s="185">
        <v>100</v>
      </c>
      <c r="E36" s="185">
        <v>100</v>
      </c>
      <c r="F36" s="185">
        <v>100</v>
      </c>
      <c r="G36" s="185">
        <v>100</v>
      </c>
      <c r="H36" s="185">
        <v>100</v>
      </c>
      <c r="I36" s="185">
        <v>100</v>
      </c>
      <c r="J36" s="185">
        <v>100</v>
      </c>
      <c r="K36" s="185">
        <f>K32+K34</f>
        <v>99.999996185302734</v>
      </c>
      <c r="L36" s="185">
        <v>100</v>
      </c>
      <c r="M36" s="185">
        <v>100</v>
      </c>
      <c r="N36" s="185">
        <v>100</v>
      </c>
    </row>
    <row r="47" spans="2:14" x14ac:dyDescent="0.2">
      <c r="J47" s="199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0946-1053-4177-92AA-F3C1651FCE70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94" customWidth="1"/>
    <col min="2" max="2" width="36.28515625" style="94" customWidth="1"/>
    <col min="3" max="8" width="12" style="94" customWidth="1"/>
    <col min="9" max="11" width="10.85546875" style="94" customWidth="1"/>
    <col min="12" max="15" width="8.7109375" style="94" customWidth="1"/>
    <col min="16" max="17" width="7.140625" style="94" customWidth="1"/>
    <col min="18" max="16384" width="9.140625" style="94"/>
  </cols>
  <sheetData>
    <row r="2" spans="2:19" ht="30" customHeight="1" x14ac:dyDescent="0.2">
      <c r="B2" s="335" t="s">
        <v>375</v>
      </c>
      <c r="C2" s="335"/>
      <c r="D2" s="335"/>
      <c r="E2" s="335"/>
      <c r="F2" s="335"/>
      <c r="G2" s="335"/>
      <c r="H2" s="335"/>
      <c r="I2" s="335"/>
      <c r="N2" s="208"/>
      <c r="R2" s="127"/>
      <c r="S2" s="127"/>
    </row>
    <row r="3" spans="2:19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</row>
    <row r="5" spans="2:19" x14ac:dyDescent="0.2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x14ac:dyDescent="0.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2:19" x14ac:dyDescent="0.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2:19" x14ac:dyDescent="0.2"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9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9" x14ac:dyDescent="0.2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2:19" x14ac:dyDescent="0.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2:19" x14ac:dyDescent="0.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2:19" x14ac:dyDescent="0.2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2:19" x14ac:dyDescent="0.2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spans="2:19" x14ac:dyDescent="0.2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2:19" x14ac:dyDescent="0.2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2:21" x14ac:dyDescent="0.2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21" spans="2:21" ht="32.25" customHeight="1" x14ac:dyDescent="0.2">
      <c r="B21" s="339" t="s">
        <v>225</v>
      </c>
      <c r="C21" s="339"/>
      <c r="D21" s="339"/>
      <c r="E21" s="339"/>
      <c r="F21" s="339"/>
      <c r="G21" s="339"/>
      <c r="H21" s="339"/>
      <c r="I21" s="339"/>
    </row>
    <row r="22" spans="2:21" x14ac:dyDescent="0.2">
      <c r="B22" s="218" t="s">
        <v>362</v>
      </c>
    </row>
    <row r="23" spans="2:21" x14ac:dyDescent="0.2">
      <c r="B23" s="201" t="s">
        <v>209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4" spans="2:21" x14ac:dyDescent="0.2"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2:21" x14ac:dyDescent="0.2"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2:21" x14ac:dyDescent="0.2"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7" spans="2:21" x14ac:dyDescent="0.2"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2:21" x14ac:dyDescent="0.2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2:21" x14ac:dyDescent="0.2"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2:21" x14ac:dyDescent="0.2">
      <c r="B30" s="92" t="s">
        <v>268</v>
      </c>
      <c r="C30" s="92" t="s">
        <v>269</v>
      </c>
      <c r="D30" s="92" t="s">
        <v>270</v>
      </c>
      <c r="E30" s="92" t="s">
        <v>271</v>
      </c>
      <c r="F30" s="92" t="s">
        <v>272</v>
      </c>
      <c r="G30" s="92" t="s">
        <v>273</v>
      </c>
      <c r="H30" s="92" t="s">
        <v>274</v>
      </c>
      <c r="I30" s="92" t="s">
        <v>275</v>
      </c>
      <c r="J30" s="92" t="s">
        <v>276</v>
      </c>
      <c r="K30" s="92" t="s">
        <v>277</v>
      </c>
      <c r="L30" s="92" t="s">
        <v>278</v>
      </c>
      <c r="M30" s="92" t="s">
        <v>279</v>
      </c>
      <c r="N30" s="92" t="s">
        <v>280</v>
      </c>
      <c r="O30" s="92" t="s">
        <v>281</v>
      </c>
      <c r="P30" s="92" t="s">
        <v>282</v>
      </c>
      <c r="Q30" s="92" t="s">
        <v>283</v>
      </c>
      <c r="R30" s="92" t="s">
        <v>284</v>
      </c>
      <c r="S30" s="92" t="s">
        <v>302</v>
      </c>
      <c r="T30" s="92" t="s">
        <v>326</v>
      </c>
      <c r="U30" s="92" t="s">
        <v>374</v>
      </c>
    </row>
    <row r="31" spans="2:21" x14ac:dyDescent="0.2">
      <c r="B31" s="94" t="s">
        <v>231</v>
      </c>
      <c r="C31" s="95">
        <v>184.62229000000002</v>
      </c>
      <c r="D31" s="95">
        <v>181.30337</v>
      </c>
      <c r="E31" s="95">
        <v>195.12601999999998</v>
      </c>
      <c r="F31" s="95">
        <v>219.82795000000002</v>
      </c>
      <c r="G31" s="95">
        <v>223.87398999999999</v>
      </c>
      <c r="H31" s="95">
        <v>237.88772</v>
      </c>
      <c r="I31" s="95">
        <v>256.02285999999998</v>
      </c>
      <c r="J31" s="95">
        <v>222.48126600000001</v>
      </c>
      <c r="K31" s="95">
        <v>245.84567999999999</v>
      </c>
      <c r="L31" s="95">
        <v>240.26052999999999</v>
      </c>
      <c r="M31" s="95">
        <v>262.18665999999996</v>
      </c>
      <c r="N31" s="95">
        <v>259.01774</v>
      </c>
      <c r="O31" s="95">
        <v>257.685832</v>
      </c>
      <c r="P31" s="95">
        <v>252.326266</v>
      </c>
      <c r="Q31" s="95">
        <v>263.035281</v>
      </c>
      <c r="R31" s="95">
        <v>275.93402099609375</v>
      </c>
      <c r="S31" s="95">
        <v>262.56805419921875</v>
      </c>
      <c r="T31" s="95">
        <v>294.72531127929688</v>
      </c>
      <c r="U31" s="95">
        <v>314.5311979751587</v>
      </c>
    </row>
    <row r="32" spans="2:21" x14ac:dyDescent="0.2">
      <c r="B32" s="98" t="s">
        <v>232</v>
      </c>
      <c r="C32" s="99">
        <v>76.876000000000005</v>
      </c>
      <c r="D32" s="99">
        <v>72.825999999999993</v>
      </c>
      <c r="E32" s="99">
        <v>72.144000000000005</v>
      </c>
      <c r="F32" s="99">
        <v>72.534000000000006</v>
      </c>
      <c r="G32" s="99">
        <v>71.596000000000004</v>
      </c>
      <c r="H32" s="99">
        <v>66.747</v>
      </c>
      <c r="I32" s="99">
        <v>70.998999999999995</v>
      </c>
      <c r="J32" s="99">
        <v>65.311000000000007</v>
      </c>
      <c r="K32" s="99">
        <v>64.798000000000002</v>
      </c>
      <c r="L32" s="99">
        <v>63.987000000000002</v>
      </c>
      <c r="M32" s="99">
        <v>67.341999999999999</v>
      </c>
      <c r="N32" s="99">
        <v>65.769000000000005</v>
      </c>
      <c r="O32" s="99">
        <v>64.930000000000007</v>
      </c>
      <c r="P32" s="99">
        <v>60.942999999999998</v>
      </c>
      <c r="Q32" s="99">
        <v>60.673999999999999</v>
      </c>
      <c r="R32" s="99">
        <v>62.026145935058594</v>
      </c>
      <c r="S32" s="99">
        <v>65.301544189453125</v>
      </c>
      <c r="T32" s="99">
        <v>66.602699279785156</v>
      </c>
      <c r="U32" s="99">
        <v>66.047409057617188</v>
      </c>
    </row>
    <row r="33" spans="2:21" x14ac:dyDescent="0.2">
      <c r="B33" s="94" t="s">
        <v>233</v>
      </c>
      <c r="C33" s="100">
        <v>55.532699999999998</v>
      </c>
      <c r="D33" s="100">
        <v>67.650559999999999</v>
      </c>
      <c r="E33" s="100">
        <v>75.340260000000001</v>
      </c>
      <c r="F33" s="100">
        <v>83.239170000000001</v>
      </c>
      <c r="G33" s="100">
        <v>88.818799999999996</v>
      </c>
      <c r="H33" s="100">
        <v>118.51241</v>
      </c>
      <c r="I33" s="100">
        <v>104.57928</v>
      </c>
      <c r="J33" s="100">
        <v>118.16794</v>
      </c>
      <c r="K33" s="100">
        <v>133.55619000000002</v>
      </c>
      <c r="L33" s="100">
        <v>135.22516000000002</v>
      </c>
      <c r="M33" s="100">
        <v>127.14907000000001</v>
      </c>
      <c r="N33" s="100">
        <v>134.80955</v>
      </c>
      <c r="O33" s="100">
        <v>139.18121500000001</v>
      </c>
      <c r="P33" s="100">
        <v>161.71091300000001</v>
      </c>
      <c r="Q33" s="100">
        <v>170.485196</v>
      </c>
      <c r="R33" s="100">
        <v>168.9332275390625</v>
      </c>
      <c r="S33" s="100">
        <v>139.5174560546875</v>
      </c>
      <c r="T33" s="100">
        <v>147.78726196289063</v>
      </c>
      <c r="U33" s="100">
        <v>161.68912878990173</v>
      </c>
    </row>
    <row r="34" spans="2:21" x14ac:dyDescent="0.2">
      <c r="B34" s="258" t="s">
        <v>234</v>
      </c>
      <c r="C34" s="259">
        <v>23.123999999999999</v>
      </c>
      <c r="D34" s="259">
        <v>27.173999999999999</v>
      </c>
      <c r="E34" s="259">
        <v>27.856000000000002</v>
      </c>
      <c r="F34" s="259">
        <v>27.466000000000001</v>
      </c>
      <c r="G34" s="259">
        <v>28.404</v>
      </c>
      <c r="H34" s="259">
        <v>33.253</v>
      </c>
      <c r="I34" s="259">
        <v>29.001000000000001</v>
      </c>
      <c r="J34" s="259">
        <v>34.689</v>
      </c>
      <c r="K34" s="259">
        <v>35.201999999999998</v>
      </c>
      <c r="L34" s="259">
        <v>36.012999999999998</v>
      </c>
      <c r="M34" s="259">
        <v>32.658000000000001</v>
      </c>
      <c r="N34" s="259">
        <v>34.231000000000002</v>
      </c>
      <c r="O34" s="259">
        <v>35.07</v>
      </c>
      <c r="P34" s="259">
        <v>39.057000000000002</v>
      </c>
      <c r="Q34" s="259">
        <v>39.326000000000001</v>
      </c>
      <c r="R34" s="259">
        <v>37.973854064941406</v>
      </c>
      <c r="S34" s="101">
        <v>34.698455810546875</v>
      </c>
      <c r="T34" s="101">
        <v>33.397300720214844</v>
      </c>
      <c r="U34" s="101">
        <v>33.952587127685547</v>
      </c>
    </row>
    <row r="36" spans="2:21" x14ac:dyDescent="0.2"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21" x14ac:dyDescent="0.2">
      <c r="P37" s="102"/>
    </row>
    <row r="38" spans="2:21" x14ac:dyDescent="0.2">
      <c r="P38" s="102"/>
    </row>
    <row r="40" spans="2:21" x14ac:dyDescent="0.2">
      <c r="P40" s="102"/>
    </row>
    <row r="41" spans="2:21" x14ac:dyDescent="0.2">
      <c r="P41" s="102"/>
    </row>
    <row r="44" spans="2:21" x14ac:dyDescent="0.2">
      <c r="P44" s="102"/>
    </row>
  </sheetData>
  <mergeCells count="3">
    <mergeCell ref="B2:I2"/>
    <mergeCell ref="B3:I3"/>
    <mergeCell ref="B21:I21"/>
  </mergeCells>
  <phoneticPr fontId="19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870B-61B5-4592-8DA8-AD1889D5A4C9}">
  <sheetPr codeName="Hoja14">
    <tabColor theme="0" tint="-0.499984740745262"/>
  </sheetPr>
  <dimension ref="B1:U42"/>
  <sheetViews>
    <sheetView showGridLines="0" zoomScale="85" zoomScaleNormal="85" workbookViewId="0"/>
  </sheetViews>
  <sheetFormatPr baseColWidth="10" defaultRowHeight="12.75" x14ac:dyDescent="0.2"/>
  <cols>
    <col min="1" max="1" width="5.7109375" style="93" customWidth="1"/>
    <col min="2" max="2" width="27.140625" style="93" customWidth="1"/>
    <col min="3" max="11" width="8.5703125" style="93" customWidth="1"/>
    <col min="12" max="14" width="7.7109375" style="93" customWidth="1"/>
    <col min="15" max="17" width="7.140625" style="93" customWidth="1"/>
    <col min="18" max="18" width="9.140625" style="93" customWidth="1"/>
    <col min="19" max="21" width="8.5703125" style="93" customWidth="1"/>
    <col min="22" max="16384" width="11.42578125" style="93"/>
  </cols>
  <sheetData>
    <row r="1" spans="2:19" x14ac:dyDescent="0.2">
      <c r="B1" s="128"/>
      <c r="C1" s="128"/>
      <c r="D1" s="128"/>
      <c r="E1" s="128"/>
      <c r="F1" s="128"/>
      <c r="G1" s="128"/>
      <c r="H1" s="128"/>
      <c r="I1" s="128"/>
      <c r="J1" s="128"/>
    </row>
    <row r="2" spans="2:19" ht="15.75" x14ac:dyDescent="0.25">
      <c r="B2" s="335" t="s">
        <v>376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253"/>
      <c r="R2" s="208"/>
      <c r="S2" s="208"/>
    </row>
    <row r="3" spans="2:19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254"/>
    </row>
    <row r="4" spans="2:19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19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19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19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19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19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19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19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19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19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19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19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19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21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21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21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21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21" x14ac:dyDescent="0.2">
      <c r="B21" s="255" t="s">
        <v>201</v>
      </c>
      <c r="C21" s="128"/>
      <c r="D21" s="128"/>
      <c r="E21" s="128"/>
      <c r="F21" s="128"/>
      <c r="G21" s="128"/>
      <c r="H21" s="128"/>
      <c r="I21" s="128"/>
      <c r="J21" s="128"/>
    </row>
    <row r="22" spans="2:21" x14ac:dyDescent="0.2">
      <c r="B22" s="256" t="s">
        <v>362</v>
      </c>
      <c r="C22" s="128"/>
      <c r="D22" s="128"/>
      <c r="E22" s="128"/>
      <c r="F22" s="128"/>
      <c r="G22" s="128"/>
      <c r="H22" s="128"/>
      <c r="I22" s="128"/>
      <c r="J22" s="128"/>
    </row>
    <row r="23" spans="2:21" x14ac:dyDescent="0.2">
      <c r="B23" s="96" t="s">
        <v>42</v>
      </c>
      <c r="C23" s="128"/>
      <c r="D23" s="128"/>
      <c r="E23" s="128"/>
      <c r="F23" s="128"/>
      <c r="G23" s="128"/>
      <c r="H23" s="128"/>
      <c r="I23" s="128"/>
      <c r="J23" s="128"/>
    </row>
    <row r="24" spans="2:21" x14ac:dyDescent="0.2">
      <c r="B24" s="128"/>
      <c r="C24" s="128"/>
      <c r="D24" s="128"/>
      <c r="E24" s="128"/>
      <c r="F24" s="128"/>
      <c r="G24" s="128"/>
      <c r="H24" s="128"/>
      <c r="I24" s="128"/>
      <c r="J24" s="128"/>
    </row>
    <row r="30" spans="2:21" ht="21.6" customHeight="1" x14ac:dyDescent="0.2">
      <c r="B30" s="92" t="s">
        <v>268</v>
      </c>
      <c r="C30" s="186" t="s">
        <v>269</v>
      </c>
      <c r="D30" s="186" t="s">
        <v>270</v>
      </c>
      <c r="E30" s="186" t="s">
        <v>271</v>
      </c>
      <c r="F30" s="186" t="s">
        <v>272</v>
      </c>
      <c r="G30" s="186" t="s">
        <v>273</v>
      </c>
      <c r="H30" s="186" t="s">
        <v>274</v>
      </c>
      <c r="I30" s="186" t="s">
        <v>275</v>
      </c>
      <c r="J30" s="186" t="s">
        <v>276</v>
      </c>
      <c r="K30" s="186" t="s">
        <v>277</v>
      </c>
      <c r="L30" s="186" t="s">
        <v>278</v>
      </c>
      <c r="M30" s="186" t="s">
        <v>279</v>
      </c>
      <c r="N30" s="186" t="s">
        <v>280</v>
      </c>
      <c r="O30" s="186" t="s">
        <v>281</v>
      </c>
      <c r="P30" s="186" t="s">
        <v>282</v>
      </c>
      <c r="Q30" s="186" t="s">
        <v>283</v>
      </c>
      <c r="R30" s="186" t="s">
        <v>284</v>
      </c>
      <c r="S30" s="186" t="s">
        <v>302</v>
      </c>
      <c r="T30" s="186" t="s">
        <v>326</v>
      </c>
      <c r="U30" s="186" t="s">
        <v>374</v>
      </c>
    </row>
    <row r="31" spans="2:21" ht="25.5" x14ac:dyDescent="0.2">
      <c r="B31" s="187" t="s">
        <v>210</v>
      </c>
      <c r="C31" s="290">
        <v>113.92344</v>
      </c>
      <c r="D31" s="290">
        <v>130.85714999999999</v>
      </c>
      <c r="E31" s="290">
        <v>125.30463</v>
      </c>
      <c r="F31" s="290">
        <v>104.57163</v>
      </c>
      <c r="G31" s="290">
        <v>109.21959</v>
      </c>
      <c r="H31" s="290">
        <v>108.11703999999999</v>
      </c>
      <c r="I31" s="290">
        <v>102.03326</v>
      </c>
      <c r="J31" s="290">
        <v>99.905147999999997</v>
      </c>
      <c r="K31" s="290">
        <v>103.46016</v>
      </c>
      <c r="L31" s="290">
        <v>110.07879</v>
      </c>
      <c r="M31" s="290">
        <v>110.37780000000001</v>
      </c>
      <c r="N31" s="290">
        <v>109.59773</v>
      </c>
      <c r="O31" s="290">
        <v>119.502923</v>
      </c>
      <c r="P31" s="290">
        <v>120.94641300000001</v>
      </c>
      <c r="Q31" s="290">
        <v>112.82282099999999</v>
      </c>
      <c r="R31" s="290">
        <v>95.834335327148438</v>
      </c>
      <c r="S31" s="290">
        <v>124.69669342041016</v>
      </c>
      <c r="T31" s="290">
        <v>99.987594604492188</v>
      </c>
      <c r="U31" s="290">
        <v>102.88692597389222</v>
      </c>
    </row>
    <row r="32" spans="2:21" ht="25.5" x14ac:dyDescent="0.2">
      <c r="B32" s="260" t="s">
        <v>211</v>
      </c>
      <c r="C32" s="261">
        <v>25.645</v>
      </c>
      <c r="D32" s="261">
        <v>28.957000000000001</v>
      </c>
      <c r="E32" s="261">
        <v>28.477</v>
      </c>
      <c r="F32" s="261">
        <v>22.786999999999999</v>
      </c>
      <c r="G32" s="261">
        <v>23.56</v>
      </c>
      <c r="H32" s="261">
        <v>22.556000000000001</v>
      </c>
      <c r="I32" s="261">
        <v>21.282</v>
      </c>
      <c r="J32" s="261">
        <v>21.753</v>
      </c>
      <c r="K32" s="261">
        <v>22.053999999999998</v>
      </c>
      <c r="L32" s="261">
        <v>23.988</v>
      </c>
      <c r="M32" s="261">
        <v>24.844999999999999</v>
      </c>
      <c r="N32" s="261">
        <v>23.667999999999999</v>
      </c>
      <c r="O32" s="261">
        <v>25.093</v>
      </c>
      <c r="P32" s="262">
        <v>25.3</v>
      </c>
      <c r="Q32" s="262">
        <v>23.626999999999999</v>
      </c>
      <c r="R32" s="262">
        <v>20.307384490966797</v>
      </c>
      <c r="S32" s="262">
        <v>25.075319290161133</v>
      </c>
      <c r="T32" s="262">
        <v>20.059246063232422</v>
      </c>
      <c r="U32" s="262">
        <v>20.901699066162109</v>
      </c>
    </row>
    <row r="33" spans="3:17" x14ac:dyDescent="0.2">
      <c r="C33" s="93" t="s">
        <v>61</v>
      </c>
    </row>
    <row r="34" spans="3:17" x14ac:dyDescent="0.2">
      <c r="C34" s="154"/>
      <c r="D34" s="154"/>
      <c r="E34" s="154"/>
      <c r="F34" s="154"/>
      <c r="G34" s="154"/>
      <c r="H34" s="154"/>
      <c r="I34" s="154"/>
      <c r="J34" s="154"/>
    </row>
    <row r="35" spans="3:17" x14ac:dyDescent="0.2">
      <c r="C35" s="155"/>
      <c r="D35" s="155"/>
      <c r="E35" s="155"/>
      <c r="F35" s="155"/>
      <c r="G35" s="155"/>
      <c r="H35" s="155"/>
      <c r="I35" s="155"/>
      <c r="J35" s="155"/>
    </row>
    <row r="37" spans="3:17" x14ac:dyDescent="0.2">
      <c r="C37" s="154"/>
      <c r="D37" s="154"/>
      <c r="E37" s="154"/>
      <c r="F37" s="154"/>
      <c r="G37" s="154"/>
      <c r="H37" s="154"/>
      <c r="I37" s="154"/>
      <c r="J37" s="154"/>
      <c r="Q37" s="156"/>
    </row>
    <row r="38" spans="3:17" x14ac:dyDescent="0.2">
      <c r="C38" s="155"/>
      <c r="D38" s="155"/>
      <c r="E38" s="155"/>
      <c r="F38" s="155"/>
      <c r="G38" s="155"/>
      <c r="H38" s="155"/>
      <c r="I38" s="155"/>
      <c r="J38" s="155"/>
    </row>
    <row r="42" spans="3:17" x14ac:dyDescent="0.2"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4ED-DA9C-4395-B47A-40ED4449DACE}">
  <sheetPr codeName="Hoja15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8" style="26" customWidth="1"/>
    <col min="3" max="3" width="23.7109375" style="26" customWidth="1"/>
    <col min="4" max="4" width="23" style="26" customWidth="1"/>
    <col min="5" max="16384" width="11.42578125" style="26"/>
  </cols>
  <sheetData>
    <row r="2" spans="2:8" ht="33" customHeight="1" x14ac:dyDescent="0.2">
      <c r="B2" s="323" t="s">
        <v>377</v>
      </c>
      <c r="C2" s="323"/>
      <c r="D2" s="323"/>
      <c r="F2" s="208"/>
    </row>
    <row r="3" spans="2:8" ht="15" customHeight="1" x14ac:dyDescent="0.25">
      <c r="B3" s="330" t="s">
        <v>222</v>
      </c>
      <c r="C3" s="330"/>
      <c r="D3" s="330"/>
    </row>
    <row r="4" spans="2:8" ht="5.0999999999999996" customHeight="1" x14ac:dyDescent="0.2"/>
    <row r="5" spans="2:8" ht="41.25" customHeight="1" x14ac:dyDescent="0.2">
      <c r="B5" s="124" t="s">
        <v>0</v>
      </c>
      <c r="C5" s="66" t="s">
        <v>145</v>
      </c>
      <c r="D5" s="66" t="s">
        <v>208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5">
        <v>465.27800000000002</v>
      </c>
      <c r="D7" s="65">
        <v>297.28500000000003</v>
      </c>
      <c r="E7" s="64"/>
      <c r="F7" s="153"/>
      <c r="H7" s="152"/>
    </row>
    <row r="8" spans="2:8" ht="12.75" customHeight="1" x14ac:dyDescent="0.2">
      <c r="B8" s="3">
        <v>2005</v>
      </c>
      <c r="C8" s="65">
        <v>448.755</v>
      </c>
      <c r="D8" s="65">
        <v>294.84500000000003</v>
      </c>
      <c r="E8" s="64"/>
      <c r="F8" s="153"/>
    </row>
    <row r="9" spans="2:8" ht="12.75" customHeight="1" x14ac:dyDescent="0.2">
      <c r="B9" s="3">
        <v>2006</v>
      </c>
      <c r="C9" s="65">
        <v>524.85900000000004</v>
      </c>
      <c r="D9" s="65">
        <v>341.447</v>
      </c>
      <c r="E9" s="64"/>
      <c r="F9" s="153"/>
      <c r="H9" s="152"/>
    </row>
    <row r="10" spans="2:8" ht="12.75" customHeight="1" x14ac:dyDescent="0.2">
      <c r="B10" s="3">
        <v>2007</v>
      </c>
      <c r="C10" s="65">
        <v>549.649</v>
      </c>
      <c r="D10" s="65">
        <v>343.27</v>
      </c>
      <c r="E10" s="64"/>
      <c r="F10" s="153"/>
      <c r="H10" s="152"/>
    </row>
    <row r="11" spans="2:8" ht="12.75" customHeight="1" x14ac:dyDescent="0.2">
      <c r="B11" s="3">
        <v>2008</v>
      </c>
      <c r="C11" s="65">
        <v>621.35699999999997</v>
      </c>
      <c r="D11" s="65">
        <v>409</v>
      </c>
      <c r="E11" s="64"/>
      <c r="F11" s="153"/>
      <c r="H11" s="152"/>
    </row>
    <row r="12" spans="2:8" ht="12.75" customHeight="1" x14ac:dyDescent="0.2">
      <c r="B12" s="3">
        <v>2009</v>
      </c>
      <c r="C12" s="65">
        <v>761.00900000000001</v>
      </c>
      <c r="D12" s="65">
        <v>519.58299999999997</v>
      </c>
      <c r="E12" s="64"/>
      <c r="F12" s="153"/>
      <c r="H12" s="152"/>
    </row>
    <row r="13" spans="2:8" ht="12.75" customHeight="1" x14ac:dyDescent="0.2">
      <c r="B13" s="3">
        <v>2010</v>
      </c>
      <c r="C13" s="65">
        <v>742.38400000000001</v>
      </c>
      <c r="D13" s="65">
        <v>500.75</v>
      </c>
      <c r="E13" s="64"/>
      <c r="F13" s="153"/>
      <c r="H13" s="152"/>
    </row>
    <row r="14" spans="2:8" ht="12.75" customHeight="1" x14ac:dyDescent="0.2">
      <c r="B14" s="3">
        <v>2011</v>
      </c>
      <c r="C14" s="65">
        <v>856.20500000000004</v>
      </c>
      <c r="D14" s="65">
        <v>603.83299999999997</v>
      </c>
      <c r="E14" s="64"/>
      <c r="F14" s="153"/>
      <c r="H14" s="152"/>
    </row>
    <row r="15" spans="2:8" ht="12.75" customHeight="1" x14ac:dyDescent="0.2">
      <c r="B15" s="3">
        <v>2012</v>
      </c>
      <c r="C15" s="65">
        <v>886.26700000000005</v>
      </c>
      <c r="D15" s="65">
        <v>631.66700000000003</v>
      </c>
      <c r="E15" s="64"/>
      <c r="F15" s="153"/>
      <c r="H15" s="152"/>
    </row>
    <row r="16" spans="2:8" ht="12.75" customHeight="1" x14ac:dyDescent="0.2">
      <c r="B16" s="3">
        <v>2013</v>
      </c>
      <c r="C16" s="65">
        <v>891.31700000000001</v>
      </c>
      <c r="D16" s="65">
        <v>689.66700000000003</v>
      </c>
      <c r="E16" s="64"/>
      <c r="F16" s="153"/>
      <c r="H16" s="152"/>
    </row>
    <row r="17" spans="2:8" ht="12.75" customHeight="1" x14ac:dyDescent="0.2">
      <c r="B17" s="3">
        <v>2014</v>
      </c>
      <c r="C17" s="65">
        <v>902.43600000000004</v>
      </c>
      <c r="D17" s="65">
        <v>688.22900000000004</v>
      </c>
      <c r="E17" s="64"/>
      <c r="F17" s="153"/>
      <c r="H17" s="152"/>
    </row>
    <row r="18" spans="2:8" ht="12.75" customHeight="1" x14ac:dyDescent="0.2">
      <c r="B18" s="3">
        <v>2015</v>
      </c>
      <c r="C18" s="65">
        <v>935.02</v>
      </c>
      <c r="D18" s="65">
        <v>743.83299999999997</v>
      </c>
      <c r="E18" s="64"/>
      <c r="F18" s="153"/>
      <c r="H18" s="152"/>
    </row>
    <row r="19" spans="2:8" ht="12.75" customHeight="1" x14ac:dyDescent="0.2">
      <c r="B19" s="3">
        <v>2016</v>
      </c>
      <c r="C19" s="65">
        <v>952.31849999999997</v>
      </c>
      <c r="D19" s="65">
        <v>755.25</v>
      </c>
      <c r="E19" s="64"/>
      <c r="F19" s="153"/>
      <c r="H19" s="152"/>
    </row>
    <row r="20" spans="2:8" ht="12.75" customHeight="1" x14ac:dyDescent="0.2">
      <c r="B20" s="3">
        <v>2017</v>
      </c>
      <c r="C20" s="65">
        <v>1047.4939999999999</v>
      </c>
      <c r="D20" s="65">
        <v>785.25</v>
      </c>
      <c r="E20" s="64"/>
      <c r="F20" s="153"/>
      <c r="H20" s="152"/>
    </row>
    <row r="21" spans="2:8" ht="12.75" customHeight="1" x14ac:dyDescent="0.2">
      <c r="B21" s="3">
        <v>2018</v>
      </c>
      <c r="C21" s="65">
        <v>1104.30200195313</v>
      </c>
      <c r="D21" s="65">
        <v>862.5</v>
      </c>
      <c r="E21" s="64"/>
      <c r="F21" s="153"/>
      <c r="H21" s="152"/>
    </row>
    <row r="22" spans="2:8" ht="12.75" customHeight="1" x14ac:dyDescent="0.2">
      <c r="B22" s="3">
        <v>2019</v>
      </c>
      <c r="C22" s="229">
        <v>1145.960693359375</v>
      </c>
      <c r="D22" s="229">
        <v>905.08331298828125</v>
      </c>
      <c r="E22" s="64"/>
      <c r="F22" s="153"/>
      <c r="H22" s="152"/>
    </row>
    <row r="23" spans="2:8" ht="12.75" customHeight="1" x14ac:dyDescent="0.2">
      <c r="B23" s="3">
        <v>2020</v>
      </c>
      <c r="C23" s="229">
        <v>983.3270263671875</v>
      </c>
      <c r="D23" s="229">
        <v>767.41668701171875</v>
      </c>
      <c r="E23" s="64"/>
      <c r="F23" s="153"/>
      <c r="H23" s="152"/>
    </row>
    <row r="24" spans="2:8" ht="12.75" customHeight="1" x14ac:dyDescent="0.2">
      <c r="B24" s="3">
        <v>2021</v>
      </c>
      <c r="C24" s="229">
        <v>1143.0128173828125</v>
      </c>
      <c r="D24" s="229">
        <v>891.25</v>
      </c>
      <c r="E24" s="64"/>
      <c r="F24" s="153"/>
      <c r="H24" s="152"/>
    </row>
    <row r="25" spans="2:8" ht="12.75" customHeight="1" x14ac:dyDescent="0.2">
      <c r="B25" s="3">
        <v>2022</v>
      </c>
      <c r="C25" s="229">
        <v>1274.787109375</v>
      </c>
      <c r="D25" s="229">
        <v>1019</v>
      </c>
      <c r="E25" s="64"/>
      <c r="F25" s="153"/>
      <c r="H25" s="152"/>
    </row>
    <row r="26" spans="2:8" ht="5.25" customHeight="1" x14ac:dyDescent="0.2">
      <c r="B26" s="5"/>
      <c r="C26" s="135"/>
      <c r="D26" s="135"/>
      <c r="H26" s="152"/>
    </row>
    <row r="27" spans="2:8" ht="18.75" customHeight="1" x14ac:dyDescent="0.2">
      <c r="B27" s="10" t="s">
        <v>144</v>
      </c>
    </row>
    <row r="28" spans="2:8" x14ac:dyDescent="0.2">
      <c r="B28" s="202" t="s">
        <v>212</v>
      </c>
    </row>
    <row r="29" spans="2:8" x14ac:dyDescent="0.2">
      <c r="B29" s="202" t="s">
        <v>213</v>
      </c>
    </row>
    <row r="30" spans="2:8" x14ac:dyDescent="0.2">
      <c r="B30" s="9" t="s">
        <v>362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BFC36-9BA3-4E99-9CCB-7B2DAFD44ECA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17.85546875" style="136" customWidth="1"/>
    <col min="3" max="3" width="14.5703125" style="136" customWidth="1"/>
    <col min="4" max="5" width="17.5703125" style="136" customWidth="1"/>
    <col min="6" max="6" width="17.140625" style="136" customWidth="1"/>
    <col min="7" max="7" width="14.28515625" style="136" customWidth="1"/>
    <col min="8" max="8" width="11.42578125" style="26"/>
    <col min="9" max="9" width="10" style="136" customWidth="1"/>
    <col min="10" max="14" width="11.42578125" style="136"/>
    <col min="15" max="15" width="31.7109375" style="136" bestFit="1" customWidth="1"/>
    <col min="16" max="16" width="15" style="136" bestFit="1" customWidth="1"/>
    <col min="17" max="17" width="14.42578125" style="136" bestFit="1" customWidth="1"/>
    <col min="18" max="16384" width="11.42578125" style="136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33" t="s">
        <v>378</v>
      </c>
      <c r="C2" s="333"/>
      <c r="D2" s="333"/>
      <c r="E2" s="333"/>
      <c r="F2" s="333"/>
      <c r="G2" s="333"/>
      <c r="I2" s="208"/>
    </row>
    <row r="3" spans="1:18" ht="15.75" x14ac:dyDescent="0.2">
      <c r="A3" s="26"/>
      <c r="B3" s="333" t="s">
        <v>222</v>
      </c>
      <c r="C3" s="333"/>
      <c r="D3" s="333"/>
      <c r="E3" s="333"/>
      <c r="F3" s="333"/>
      <c r="G3" s="333"/>
    </row>
    <row r="4" spans="1:18" ht="5.0999999999999996" customHeight="1" x14ac:dyDescent="0.2">
      <c r="A4" s="26"/>
      <c r="B4" s="69"/>
      <c r="C4" s="77"/>
      <c r="D4" s="77"/>
      <c r="E4" s="77"/>
      <c r="F4" s="77"/>
      <c r="G4" s="77"/>
    </row>
    <row r="5" spans="1:18" ht="21" customHeight="1" x14ac:dyDescent="0.2">
      <c r="A5" s="77"/>
      <c r="B5" s="331" t="s">
        <v>0</v>
      </c>
      <c r="C5" s="326" t="s">
        <v>45</v>
      </c>
      <c r="D5" s="326"/>
      <c r="E5" s="326"/>
      <c r="F5" s="331" t="s">
        <v>152</v>
      </c>
      <c r="G5" s="331" t="s">
        <v>30</v>
      </c>
    </row>
    <row r="6" spans="1:18" ht="21" customHeight="1" x14ac:dyDescent="0.2">
      <c r="A6" s="77"/>
      <c r="B6" s="332"/>
      <c r="C6" s="124" t="s">
        <v>151</v>
      </c>
      <c r="D6" s="124" t="s">
        <v>150</v>
      </c>
      <c r="E6" s="124" t="s">
        <v>149</v>
      </c>
      <c r="F6" s="332"/>
      <c r="G6" s="332"/>
    </row>
    <row r="7" spans="1:18" ht="5.0999999999999996" customHeight="1" x14ac:dyDescent="0.2">
      <c r="A7" s="77"/>
      <c r="B7" s="1"/>
      <c r="C7" s="68"/>
      <c r="D7" s="2"/>
      <c r="E7" s="2"/>
      <c r="F7" s="2"/>
      <c r="G7" s="2"/>
    </row>
    <row r="8" spans="1:18" x14ac:dyDescent="0.2">
      <c r="A8" s="26"/>
      <c r="B8" s="3">
        <v>2004</v>
      </c>
      <c r="C8" s="67">
        <v>248.85120000000001</v>
      </c>
      <c r="D8" s="67">
        <v>205.1267</v>
      </c>
      <c r="E8" s="67">
        <v>253.9888</v>
      </c>
      <c r="F8" s="67">
        <v>1296.895</v>
      </c>
      <c r="G8" s="67">
        <v>465.2783</v>
      </c>
      <c r="H8" s="67"/>
      <c r="N8" s="148"/>
      <c r="O8" s="148"/>
      <c r="P8" s="148"/>
      <c r="Q8" s="149"/>
      <c r="R8" s="148"/>
    </row>
    <row r="9" spans="1:18" ht="13.5" customHeight="1" x14ac:dyDescent="0.2">
      <c r="A9" s="26"/>
      <c r="B9" s="3">
        <v>2005</v>
      </c>
      <c r="C9" s="67">
        <v>247.6173</v>
      </c>
      <c r="D9" s="67">
        <v>211.16499999999999</v>
      </c>
      <c r="E9" s="67">
        <v>253.91970000000001</v>
      </c>
      <c r="F9" s="67">
        <v>1224.4780000000001</v>
      </c>
      <c r="G9" s="67">
        <v>448.755</v>
      </c>
      <c r="H9" s="67"/>
      <c r="I9" s="150"/>
      <c r="N9" s="148"/>
      <c r="O9" s="148"/>
      <c r="P9" s="148"/>
      <c r="Q9" s="149"/>
      <c r="R9" s="148"/>
    </row>
    <row r="10" spans="1:18" x14ac:dyDescent="0.2">
      <c r="A10" s="26"/>
      <c r="B10" s="3">
        <v>2006</v>
      </c>
      <c r="C10" s="67">
        <v>255.59800000000001</v>
      </c>
      <c r="D10" s="67">
        <v>218.46709999999999</v>
      </c>
      <c r="E10" s="67">
        <v>262.8227</v>
      </c>
      <c r="F10" s="67">
        <v>1218.6220000000001</v>
      </c>
      <c r="G10" s="67">
        <v>524.85879999999997</v>
      </c>
      <c r="H10" s="67"/>
      <c r="I10" s="150"/>
      <c r="N10" s="148"/>
      <c r="O10" s="148"/>
      <c r="P10" s="148"/>
      <c r="Q10" s="149"/>
      <c r="R10" s="148"/>
    </row>
    <row r="11" spans="1:18" x14ac:dyDescent="0.2">
      <c r="A11" s="26"/>
      <c r="B11" s="3">
        <v>2007</v>
      </c>
      <c r="C11" s="67">
        <v>267.02210000000002</v>
      </c>
      <c r="D11" s="67">
        <v>294.7903</v>
      </c>
      <c r="E11" s="67">
        <v>260.91269999999997</v>
      </c>
      <c r="F11" s="67">
        <v>1286.7929999999999</v>
      </c>
      <c r="G11" s="67">
        <v>549.649</v>
      </c>
      <c r="H11" s="67"/>
      <c r="I11" s="150"/>
      <c r="N11" s="148"/>
      <c r="O11" s="148"/>
      <c r="P11" s="148"/>
      <c r="Q11" s="149"/>
      <c r="R11" s="148"/>
    </row>
    <row r="12" spans="1:18" x14ac:dyDescent="0.2">
      <c r="A12" s="26"/>
      <c r="B12" s="3">
        <v>2008</v>
      </c>
      <c r="C12" s="67">
        <v>270.3313</v>
      </c>
      <c r="D12" s="67">
        <v>257.80860000000001</v>
      </c>
      <c r="E12" s="67">
        <v>272.68490000000003</v>
      </c>
      <c r="F12" s="67">
        <v>1271.556</v>
      </c>
      <c r="G12" s="67">
        <v>621.35670000000005</v>
      </c>
      <c r="H12" s="67"/>
      <c r="N12" s="148"/>
      <c r="O12" s="148"/>
      <c r="P12" s="148"/>
      <c r="Q12" s="149"/>
      <c r="R12" s="148"/>
    </row>
    <row r="13" spans="1:18" x14ac:dyDescent="0.2">
      <c r="A13" s="26"/>
      <c r="B13" s="3">
        <v>2009</v>
      </c>
      <c r="C13" s="67">
        <v>268.42180000000002</v>
      </c>
      <c r="D13" s="67">
        <v>302.07839999999999</v>
      </c>
      <c r="E13" s="67">
        <v>263.56169999999997</v>
      </c>
      <c r="F13" s="67">
        <v>1343.1130000000001</v>
      </c>
      <c r="G13" s="67">
        <v>761.0086</v>
      </c>
      <c r="H13" s="67"/>
      <c r="N13" s="148"/>
      <c r="O13" s="148"/>
      <c r="P13" s="148"/>
      <c r="Q13" s="149"/>
      <c r="R13" s="148"/>
    </row>
    <row r="14" spans="1:18" x14ac:dyDescent="0.2">
      <c r="A14" s="26"/>
      <c r="B14" s="3">
        <v>2010</v>
      </c>
      <c r="C14" s="67">
        <v>268.2099</v>
      </c>
      <c r="D14" s="67">
        <v>262.02600000000001</v>
      </c>
      <c r="E14" s="67">
        <v>269.13679999999999</v>
      </c>
      <c r="F14" s="67">
        <v>1350.0709999999999</v>
      </c>
      <c r="G14" s="67">
        <v>742.38379999999995</v>
      </c>
      <c r="H14" s="67"/>
      <c r="M14" s="26"/>
      <c r="N14" s="148"/>
      <c r="O14" s="150"/>
      <c r="Q14" s="151"/>
      <c r="R14" s="148"/>
    </row>
    <row r="15" spans="1:18" x14ac:dyDescent="0.2">
      <c r="A15" s="26"/>
      <c r="B15" s="3">
        <v>2011</v>
      </c>
      <c r="C15" s="67">
        <v>313.3725</v>
      </c>
      <c r="D15" s="67">
        <v>426.98809999999997</v>
      </c>
      <c r="E15" s="67">
        <v>295.29640000000001</v>
      </c>
      <c r="F15" s="67">
        <v>1450.0409999999999</v>
      </c>
      <c r="G15" s="67">
        <v>856.20540000000005</v>
      </c>
      <c r="H15" s="67"/>
      <c r="N15" s="148"/>
      <c r="O15" s="148"/>
      <c r="P15" s="148"/>
      <c r="Q15" s="149"/>
      <c r="R15" s="148"/>
    </row>
    <row r="16" spans="1:18" x14ac:dyDescent="0.2">
      <c r="A16" s="26"/>
      <c r="B16" s="3">
        <v>2012</v>
      </c>
      <c r="C16" s="67">
        <v>315.85039999999998</v>
      </c>
      <c r="D16" s="67">
        <v>475.27409999999998</v>
      </c>
      <c r="E16" s="67">
        <v>294.60180000000003</v>
      </c>
      <c r="F16" s="67">
        <v>1492.8009999999999</v>
      </c>
      <c r="G16" s="67">
        <v>886.26700000000005</v>
      </c>
      <c r="H16" s="67"/>
      <c r="N16" s="148"/>
      <c r="O16" s="148"/>
      <c r="P16" s="148"/>
      <c r="Q16" s="149"/>
      <c r="R16" s="148"/>
    </row>
    <row r="17" spans="1:18" x14ac:dyDescent="0.2">
      <c r="A17" s="26"/>
      <c r="B17" s="3">
        <v>2013</v>
      </c>
      <c r="C17" s="67">
        <v>324.97820000000002</v>
      </c>
      <c r="D17" s="67">
        <v>461.33640000000003</v>
      </c>
      <c r="E17" s="67">
        <v>306.56389999999999</v>
      </c>
      <c r="F17" s="67">
        <v>1440.45</v>
      </c>
      <c r="G17" s="67">
        <v>891.31669999999997</v>
      </c>
      <c r="H17" s="67"/>
      <c r="N17" s="148"/>
      <c r="O17" s="148"/>
      <c r="P17" s="148"/>
      <c r="Q17" s="149"/>
      <c r="R17" s="148"/>
    </row>
    <row r="18" spans="1:18" x14ac:dyDescent="0.2">
      <c r="A18" s="26"/>
      <c r="B18" s="3">
        <v>2014</v>
      </c>
      <c r="C18" s="67">
        <v>315.59039999999999</v>
      </c>
      <c r="D18" s="67">
        <v>442.66559999999998</v>
      </c>
      <c r="E18" s="67">
        <v>300.43180000000001</v>
      </c>
      <c r="F18" s="67">
        <v>1483.2260000000001</v>
      </c>
      <c r="G18" s="67">
        <v>902.43560000000002</v>
      </c>
      <c r="H18" s="67"/>
      <c r="N18" s="148"/>
      <c r="O18" s="148"/>
      <c r="P18" s="148"/>
      <c r="Q18" s="149"/>
      <c r="R18" s="148"/>
    </row>
    <row r="19" spans="1:18" x14ac:dyDescent="0.2">
      <c r="A19" s="26"/>
      <c r="B19" s="3">
        <v>2015</v>
      </c>
      <c r="C19" s="67">
        <v>351.24889999999999</v>
      </c>
      <c r="D19" s="67">
        <v>538.29729999999995</v>
      </c>
      <c r="E19" s="67">
        <v>336.2167</v>
      </c>
      <c r="F19" s="67">
        <v>1495.306</v>
      </c>
      <c r="G19" s="67">
        <v>935.01980000000003</v>
      </c>
      <c r="H19" s="67"/>
      <c r="N19" s="148"/>
      <c r="O19" s="148"/>
      <c r="P19" s="148"/>
      <c r="Q19" s="149"/>
      <c r="R19" s="148"/>
    </row>
    <row r="20" spans="1:18" x14ac:dyDescent="0.2">
      <c r="A20" s="26"/>
      <c r="B20" s="3">
        <v>2016</v>
      </c>
      <c r="C20" s="67">
        <v>334.35759999999999</v>
      </c>
      <c r="D20" s="67">
        <v>688.41629999999998</v>
      </c>
      <c r="E20" s="67">
        <v>320.82339999999999</v>
      </c>
      <c r="F20" s="67">
        <v>1538.7380000000001</v>
      </c>
      <c r="G20" s="67">
        <v>952.31849999999997</v>
      </c>
      <c r="H20" s="67"/>
      <c r="I20" s="148"/>
      <c r="J20" s="148"/>
      <c r="K20" s="148"/>
      <c r="L20" s="148"/>
      <c r="N20" s="148"/>
      <c r="O20" s="148"/>
      <c r="P20" s="148"/>
      <c r="Q20" s="149"/>
      <c r="R20" s="148"/>
    </row>
    <row r="21" spans="1:18" x14ac:dyDescent="0.2">
      <c r="A21" s="26"/>
      <c r="B21" s="3">
        <v>2017</v>
      </c>
      <c r="C21" s="67">
        <v>332.37849999999997</v>
      </c>
      <c r="D21" s="67">
        <v>638.58810000000005</v>
      </c>
      <c r="E21" s="67">
        <v>318.1601</v>
      </c>
      <c r="F21" s="67">
        <v>1700.6279999999999</v>
      </c>
      <c r="G21" s="67">
        <v>1047.4939999999999</v>
      </c>
      <c r="H21" s="67"/>
      <c r="I21" s="148"/>
      <c r="J21" s="148"/>
      <c r="K21" s="148"/>
      <c r="L21" s="148"/>
      <c r="N21" s="148"/>
      <c r="O21" s="148"/>
      <c r="P21" s="148"/>
      <c r="Q21" s="149"/>
      <c r="R21" s="148"/>
    </row>
    <row r="22" spans="1:18" x14ac:dyDescent="0.2">
      <c r="A22" s="26"/>
      <c r="B22" s="3">
        <v>2018</v>
      </c>
      <c r="C22" s="67">
        <v>334.29638671875</v>
      </c>
      <c r="D22" s="67">
        <v>572.47052001953102</v>
      </c>
      <c r="E22" s="67">
        <v>321.25939941406301</v>
      </c>
      <c r="F22" s="67">
        <v>1720.57495117188</v>
      </c>
      <c r="G22" s="67">
        <v>1104.30200195313</v>
      </c>
      <c r="H22" s="67"/>
      <c r="I22" s="148"/>
      <c r="J22" s="148"/>
      <c r="K22" s="148"/>
      <c r="L22" s="148"/>
      <c r="N22" s="148"/>
      <c r="O22" s="148"/>
      <c r="P22" s="148"/>
      <c r="Q22" s="149"/>
      <c r="R22" s="148"/>
    </row>
    <row r="23" spans="1:18" x14ac:dyDescent="0.2">
      <c r="A23" s="26"/>
      <c r="B23" s="3">
        <v>2019</v>
      </c>
      <c r="C23" s="230">
        <v>367.17550659179688</v>
      </c>
      <c r="D23" s="230">
        <v>625.92572021484375</v>
      </c>
      <c r="E23" s="230">
        <v>336.84033203125</v>
      </c>
      <c r="F23" s="230">
        <v>1765.14404296875</v>
      </c>
      <c r="G23" s="230">
        <v>1145.960693359375</v>
      </c>
      <c r="H23" s="67"/>
      <c r="I23" s="148"/>
      <c r="J23" s="148"/>
      <c r="K23" s="148"/>
      <c r="L23" s="148"/>
      <c r="N23" s="148"/>
      <c r="O23" s="148"/>
      <c r="P23" s="148"/>
      <c r="Q23" s="149"/>
      <c r="R23" s="148"/>
    </row>
    <row r="24" spans="1:18" x14ac:dyDescent="0.2">
      <c r="A24" s="26"/>
      <c r="B24" s="3">
        <v>2020</v>
      </c>
      <c r="C24" s="230">
        <v>404.8812255859375</v>
      </c>
      <c r="D24" s="230">
        <v>422.540771484375</v>
      </c>
      <c r="E24" s="230">
        <v>403.74017333984375</v>
      </c>
      <c r="F24" s="230">
        <v>1783.149658203125</v>
      </c>
      <c r="G24" s="230">
        <v>983.3270263671875</v>
      </c>
      <c r="H24" s="67"/>
      <c r="I24" s="148"/>
      <c r="J24" s="148"/>
      <c r="K24" s="148"/>
      <c r="L24" s="148"/>
      <c r="N24" s="148"/>
      <c r="O24" s="148"/>
      <c r="P24" s="148"/>
      <c r="Q24" s="149"/>
      <c r="R24" s="148"/>
    </row>
    <row r="25" spans="1:18" x14ac:dyDescent="0.2">
      <c r="A25" s="26"/>
      <c r="B25" s="3">
        <v>2021</v>
      </c>
      <c r="C25" s="230">
        <v>368.77597045898438</v>
      </c>
      <c r="D25" s="230">
        <v>491.84292602539063</v>
      </c>
      <c r="E25" s="230">
        <v>359.71551513671875</v>
      </c>
      <c r="F25" s="230">
        <v>1812.9559326171875</v>
      </c>
      <c r="G25" s="230">
        <v>1143.0128173828125</v>
      </c>
      <c r="H25" s="67"/>
      <c r="I25" s="148"/>
      <c r="J25" s="148"/>
      <c r="K25" s="148"/>
      <c r="L25" s="148"/>
      <c r="N25" s="148"/>
      <c r="O25" s="148"/>
      <c r="P25" s="148"/>
      <c r="Q25" s="149"/>
      <c r="R25" s="148"/>
    </row>
    <row r="26" spans="1:18" x14ac:dyDescent="0.2">
      <c r="A26" s="26"/>
      <c r="B26" s="3">
        <v>2022</v>
      </c>
      <c r="C26" s="230">
        <v>454.38003540039063</v>
      </c>
      <c r="D26" s="230">
        <v>794.746337890625</v>
      </c>
      <c r="E26" s="230">
        <v>427.36917114257813</v>
      </c>
      <c r="F26" s="230">
        <v>1935.0762939453125</v>
      </c>
      <c r="G26" s="230">
        <v>1274.787109375</v>
      </c>
      <c r="H26" s="67"/>
      <c r="I26" s="148"/>
      <c r="J26" s="148"/>
      <c r="K26" s="148"/>
      <c r="L26" s="148"/>
      <c r="N26" s="148"/>
      <c r="O26" s="148"/>
      <c r="P26" s="148"/>
      <c r="Q26" s="149"/>
      <c r="R26" s="148"/>
    </row>
    <row r="27" spans="1:18" ht="8.25" customHeight="1" x14ac:dyDescent="0.2">
      <c r="A27" s="26"/>
      <c r="B27" s="5"/>
      <c r="C27" s="135"/>
      <c r="D27" s="135"/>
      <c r="E27" s="5"/>
      <c r="F27" s="135"/>
      <c r="G27" s="135"/>
      <c r="H27" s="152"/>
      <c r="Q27" s="149"/>
    </row>
    <row r="28" spans="1:18" s="26" customFormat="1" ht="12.75" customHeight="1" x14ac:dyDescent="0.2">
      <c r="B28" s="341" t="s">
        <v>144</v>
      </c>
      <c r="C28" s="341"/>
      <c r="D28" s="341"/>
      <c r="E28" s="341"/>
      <c r="F28" s="341"/>
      <c r="G28" s="341"/>
      <c r="O28" s="136"/>
      <c r="Q28" s="151"/>
    </row>
    <row r="29" spans="1:18" s="26" customFormat="1" ht="12.75" customHeight="1" x14ac:dyDescent="0.2">
      <c r="B29" s="202" t="s">
        <v>212</v>
      </c>
      <c r="C29" s="202"/>
      <c r="D29" s="202"/>
      <c r="E29" s="202"/>
      <c r="F29" s="202"/>
      <c r="G29" s="202"/>
    </row>
    <row r="30" spans="1:18" s="26" customFormat="1" ht="12.75" customHeight="1" x14ac:dyDescent="0.2">
      <c r="B30" s="202" t="s">
        <v>213</v>
      </c>
      <c r="C30" s="202"/>
      <c r="D30" s="202"/>
      <c r="E30" s="202"/>
      <c r="F30" s="202"/>
      <c r="G30" s="202"/>
    </row>
    <row r="31" spans="1:18" s="26" customFormat="1" ht="22.5" customHeight="1" x14ac:dyDescent="0.2">
      <c r="B31" s="340" t="s">
        <v>148</v>
      </c>
      <c r="C31" s="340"/>
      <c r="D31" s="340"/>
      <c r="E31" s="340"/>
      <c r="F31" s="340"/>
      <c r="G31" s="340"/>
    </row>
    <row r="32" spans="1:18" s="26" customFormat="1" ht="26.25" customHeight="1" x14ac:dyDescent="0.2">
      <c r="B32" s="340" t="s">
        <v>147</v>
      </c>
      <c r="C32" s="340"/>
      <c r="D32" s="340"/>
      <c r="E32" s="340"/>
      <c r="F32" s="340"/>
      <c r="G32" s="340"/>
      <c r="I32" s="150"/>
      <c r="J32" s="136"/>
    </row>
    <row r="33" spans="2:8" s="26" customFormat="1" ht="12.75" customHeight="1" x14ac:dyDescent="0.2">
      <c r="B33" s="340" t="s">
        <v>146</v>
      </c>
      <c r="C33" s="340"/>
      <c r="D33" s="340"/>
      <c r="E33" s="340"/>
      <c r="F33" s="340"/>
      <c r="G33" s="340"/>
    </row>
    <row r="34" spans="2:8" s="26" customFormat="1" x14ac:dyDescent="0.2">
      <c r="B34" s="9" t="s">
        <v>362</v>
      </c>
      <c r="C34" s="27"/>
      <c r="D34" s="27"/>
      <c r="E34" s="27"/>
      <c r="F34" s="27"/>
      <c r="G34" s="27"/>
    </row>
    <row r="35" spans="2:8" s="26" customFormat="1" x14ac:dyDescent="0.2">
      <c r="B35" s="10" t="s">
        <v>4</v>
      </c>
      <c r="C35" s="27"/>
      <c r="D35" s="27"/>
      <c r="E35" s="27"/>
      <c r="F35" s="27"/>
      <c r="G35" s="27"/>
    </row>
    <row r="36" spans="2:8" s="26" customFormat="1" x14ac:dyDescent="0.2"/>
    <row r="37" spans="2:8" x14ac:dyDescent="0.2">
      <c r="G37" s="26"/>
      <c r="H37" s="136"/>
    </row>
    <row r="38" spans="2:8" x14ac:dyDescent="0.2">
      <c r="F38" s="26"/>
      <c r="H38" s="136"/>
    </row>
    <row r="39" spans="2:8" x14ac:dyDescent="0.2">
      <c r="F39" s="26"/>
      <c r="H39" s="136"/>
    </row>
    <row r="40" spans="2:8" x14ac:dyDescent="0.2">
      <c r="F40" s="26"/>
      <c r="H40" s="136"/>
    </row>
    <row r="41" spans="2:8" x14ac:dyDescent="0.2">
      <c r="F41" s="26"/>
      <c r="H41" s="136"/>
    </row>
    <row r="42" spans="2:8" x14ac:dyDescent="0.2">
      <c r="F42" s="26"/>
      <c r="H42" s="136"/>
    </row>
    <row r="43" spans="2:8" x14ac:dyDescent="0.2">
      <c r="F43" s="26"/>
      <c r="H43" s="136"/>
    </row>
    <row r="44" spans="2:8" x14ac:dyDescent="0.2">
      <c r="F44" s="26"/>
      <c r="H44" s="136"/>
    </row>
    <row r="45" spans="2:8" x14ac:dyDescent="0.2">
      <c r="F45" s="26"/>
      <c r="H45" s="136"/>
    </row>
    <row r="46" spans="2:8" x14ac:dyDescent="0.2">
      <c r="F46" s="26"/>
      <c r="H46" s="136"/>
    </row>
    <row r="47" spans="2:8" x14ac:dyDescent="0.2">
      <c r="F47" s="26"/>
      <c r="H47" s="136"/>
    </row>
    <row r="48" spans="2:8" x14ac:dyDescent="0.2">
      <c r="F48" s="26"/>
      <c r="H48" s="136"/>
    </row>
    <row r="49" spans="6:8" x14ac:dyDescent="0.2">
      <c r="F49" s="26"/>
      <c r="H49" s="136"/>
    </row>
    <row r="50" spans="6:8" x14ac:dyDescent="0.2">
      <c r="F50" s="26"/>
      <c r="H50" s="136"/>
    </row>
    <row r="51" spans="6:8" x14ac:dyDescent="0.2">
      <c r="F51" s="26"/>
      <c r="H51" s="136"/>
    </row>
    <row r="52" spans="6:8" x14ac:dyDescent="0.2">
      <c r="F52" s="26"/>
      <c r="H52" s="136"/>
    </row>
    <row r="53" spans="6:8" x14ac:dyDescent="0.2">
      <c r="F53" s="26"/>
      <c r="H53" s="136"/>
    </row>
    <row r="54" spans="6:8" x14ac:dyDescent="0.2">
      <c r="F54" s="26"/>
      <c r="H54" s="136"/>
    </row>
    <row r="55" spans="6:8" x14ac:dyDescent="0.2">
      <c r="F55" s="26"/>
      <c r="H55" s="136"/>
    </row>
    <row r="56" spans="6:8" x14ac:dyDescent="0.2">
      <c r="F56" s="26"/>
      <c r="H56" s="136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6" priority="2" stopIfTrue="1" operator="greaterThan">
      <formula>13</formula>
    </cfRule>
  </conditionalFormatting>
  <conditionalFormatting sqref="M8:M26">
    <cfRule type="cellIs" dxfId="165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E785-051C-41F3-B1C3-4B0BF1723F82}">
  <sheetPr codeName="Hoja17">
    <tabColor theme="0" tint="-0.499984740745262"/>
  </sheetPr>
  <dimension ref="A1:Q219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10.28515625" style="136" customWidth="1"/>
    <col min="3" max="3" width="8.85546875" style="136" customWidth="1"/>
    <col min="4" max="4" width="11" style="136" customWidth="1"/>
    <col min="5" max="5" width="15.5703125" style="136" customWidth="1"/>
    <col min="6" max="7" width="14.7109375" style="136" customWidth="1"/>
    <col min="8" max="8" width="15.42578125" style="136" customWidth="1"/>
    <col min="9" max="9" width="14.7109375" style="136" customWidth="1"/>
    <col min="10" max="10" width="13" style="136" customWidth="1"/>
    <col min="11" max="11" width="11.42578125" style="26"/>
    <col min="12" max="16384" width="11.42578125" style="136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23" t="s">
        <v>379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7" ht="15.75" x14ac:dyDescent="0.25">
      <c r="A3" s="26"/>
      <c r="B3" s="330" t="s">
        <v>222</v>
      </c>
      <c r="C3" s="330"/>
      <c r="D3" s="330"/>
      <c r="E3" s="330"/>
      <c r="F3" s="330"/>
      <c r="G3" s="330"/>
      <c r="H3" s="330"/>
      <c r="I3" s="330"/>
      <c r="J3" s="330"/>
    </row>
    <row r="4" spans="1:17" ht="5.0999999999999996" customHeight="1" x14ac:dyDescent="0.2">
      <c r="A4" s="26"/>
      <c r="B4" s="72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24" t="s">
        <v>0</v>
      </c>
      <c r="C5" s="331" t="s">
        <v>161</v>
      </c>
      <c r="D5" s="326" t="s">
        <v>160</v>
      </c>
      <c r="E5" s="326"/>
      <c r="F5" s="326"/>
      <c r="G5" s="326"/>
      <c r="H5" s="331" t="s">
        <v>2</v>
      </c>
      <c r="I5" s="331" t="s">
        <v>159</v>
      </c>
      <c r="J5" s="331" t="s">
        <v>30</v>
      </c>
    </row>
    <row r="6" spans="1:17" ht="34.5" customHeight="1" x14ac:dyDescent="0.2">
      <c r="A6" s="26"/>
      <c r="B6" s="325"/>
      <c r="C6" s="332"/>
      <c r="D6" s="126" t="s">
        <v>151</v>
      </c>
      <c r="E6" s="126" t="s">
        <v>158</v>
      </c>
      <c r="F6" s="126" t="s">
        <v>157</v>
      </c>
      <c r="G6" s="126" t="s">
        <v>156</v>
      </c>
      <c r="H6" s="332"/>
      <c r="I6" s="332"/>
      <c r="J6" s="332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67">
        <v>1087.0119999999999</v>
      </c>
      <c r="D8" s="67">
        <v>560.59519999999998</v>
      </c>
      <c r="E8" s="4">
        <v>397.48230000000001</v>
      </c>
      <c r="F8" s="4">
        <v>724.02760000000001</v>
      </c>
      <c r="G8" s="4">
        <v>1259.5098</v>
      </c>
      <c r="H8" s="4">
        <v>325.77690000000001</v>
      </c>
      <c r="I8" s="4">
        <v>292.96600000000001</v>
      </c>
      <c r="J8" s="4">
        <v>465.2783</v>
      </c>
    </row>
    <row r="9" spans="1:17" x14ac:dyDescent="0.2">
      <c r="A9" s="26"/>
      <c r="B9" s="3">
        <v>2005</v>
      </c>
      <c r="C9" s="67">
        <v>1049.386</v>
      </c>
      <c r="D9" s="67">
        <v>596.63170000000002</v>
      </c>
      <c r="E9" s="4">
        <v>526.31179999999995</v>
      </c>
      <c r="F9" s="4">
        <v>620.30529999999999</v>
      </c>
      <c r="G9" s="4">
        <v>903.25070000000005</v>
      </c>
      <c r="H9" s="4">
        <v>272.7919</v>
      </c>
      <c r="I9" s="4">
        <v>319.81939999999997</v>
      </c>
      <c r="J9" s="4">
        <v>448.755</v>
      </c>
    </row>
    <row r="10" spans="1:17" x14ac:dyDescent="0.2">
      <c r="A10" s="26"/>
      <c r="B10" s="3">
        <v>2006</v>
      </c>
      <c r="C10" s="67">
        <v>1125.6369999999999</v>
      </c>
      <c r="D10" s="67">
        <v>689.31230000000005</v>
      </c>
      <c r="E10" s="4">
        <v>521.2269</v>
      </c>
      <c r="F10" s="4">
        <v>670.12869999999998</v>
      </c>
      <c r="G10" s="4">
        <v>1314.0709999999999</v>
      </c>
      <c r="H10" s="4">
        <v>318.78460000000001</v>
      </c>
      <c r="I10" s="4">
        <v>332.07150000000001</v>
      </c>
      <c r="J10" s="4">
        <v>524.85879999999997</v>
      </c>
    </row>
    <row r="11" spans="1:17" x14ac:dyDescent="0.2">
      <c r="A11" s="26"/>
      <c r="B11" s="3">
        <v>2007</v>
      </c>
      <c r="C11" s="67">
        <v>1331.479</v>
      </c>
      <c r="D11" s="67">
        <v>664.58199999999999</v>
      </c>
      <c r="E11" s="4">
        <v>535.56679999999994</v>
      </c>
      <c r="F11" s="4">
        <v>699.32389999999998</v>
      </c>
      <c r="G11" s="4">
        <v>1260.577</v>
      </c>
      <c r="H11" s="4">
        <v>329.94380000000001</v>
      </c>
      <c r="I11" s="4">
        <v>361.43540000000002</v>
      </c>
      <c r="J11" s="4">
        <v>549.649</v>
      </c>
    </row>
    <row r="12" spans="1:17" x14ac:dyDescent="0.2">
      <c r="A12" s="26"/>
      <c r="B12" s="3">
        <v>2008</v>
      </c>
      <c r="C12" s="67">
        <v>1294.3720000000001</v>
      </c>
      <c r="D12" s="67">
        <v>776.14440000000002</v>
      </c>
      <c r="E12" s="4">
        <v>552.01350000000002</v>
      </c>
      <c r="F12" s="4">
        <v>855.86770000000001</v>
      </c>
      <c r="G12" s="4">
        <v>1395.8009999999999</v>
      </c>
      <c r="H12" s="4">
        <v>382.83949999999999</v>
      </c>
      <c r="I12" s="4">
        <v>388.4461</v>
      </c>
      <c r="J12" s="4">
        <v>621.35670000000005</v>
      </c>
    </row>
    <row r="13" spans="1:17" x14ac:dyDescent="0.2">
      <c r="A13" s="26"/>
      <c r="B13" s="3">
        <v>2009</v>
      </c>
      <c r="C13" s="67">
        <v>1309.0440000000001</v>
      </c>
      <c r="D13" s="67">
        <v>648.46489999999994</v>
      </c>
      <c r="E13" s="4">
        <v>691.5829</v>
      </c>
      <c r="F13" s="4">
        <v>1094.1590000000001</v>
      </c>
      <c r="G13" s="4">
        <v>1542.951</v>
      </c>
      <c r="H13" s="4">
        <v>462.15359999999998</v>
      </c>
      <c r="I13" s="4">
        <v>420.18819999999999</v>
      </c>
      <c r="J13" s="4">
        <v>761.0086</v>
      </c>
    </row>
    <row r="14" spans="1:17" x14ac:dyDescent="0.2">
      <c r="A14" s="26"/>
      <c r="B14" s="3">
        <v>2010</v>
      </c>
      <c r="C14" s="67">
        <v>1501.473</v>
      </c>
      <c r="D14" s="67">
        <v>952.66989999999998</v>
      </c>
      <c r="E14" s="4">
        <v>742.48090000000002</v>
      </c>
      <c r="F14" s="4">
        <v>1045.8820000000001</v>
      </c>
      <c r="G14" s="4">
        <v>1453.4690000000001</v>
      </c>
      <c r="H14" s="4">
        <v>418.09820000000002</v>
      </c>
      <c r="I14" s="4">
        <v>486.4051</v>
      </c>
      <c r="J14" s="4">
        <v>742.38379999999995</v>
      </c>
    </row>
    <row r="15" spans="1:17" s="26" customFormat="1" x14ac:dyDescent="0.2">
      <c r="B15" s="3">
        <v>2011</v>
      </c>
      <c r="C15" s="67">
        <v>1623.135</v>
      </c>
      <c r="D15" s="67">
        <v>993.45870000000002</v>
      </c>
      <c r="E15" s="4">
        <v>751.68849999999998</v>
      </c>
      <c r="F15" s="4">
        <v>1139.6659999999999</v>
      </c>
      <c r="G15" s="4">
        <v>1649.874</v>
      </c>
      <c r="H15" s="4">
        <v>611.30840000000001</v>
      </c>
      <c r="I15" s="4">
        <v>466.18549999999999</v>
      </c>
      <c r="J15" s="4">
        <v>856.20540000000005</v>
      </c>
      <c r="L15" s="136"/>
      <c r="M15" s="136"/>
      <c r="N15" s="136"/>
      <c r="O15" s="136"/>
      <c r="P15" s="136"/>
      <c r="Q15" s="136"/>
    </row>
    <row r="16" spans="1:17" s="26" customFormat="1" x14ac:dyDescent="0.2">
      <c r="B16" s="3">
        <v>2012</v>
      </c>
      <c r="C16" s="67">
        <v>1795.548</v>
      </c>
      <c r="D16" s="67">
        <v>1061.7660000000001</v>
      </c>
      <c r="E16" s="4">
        <v>823.74260000000004</v>
      </c>
      <c r="F16" s="4">
        <v>1309.521</v>
      </c>
      <c r="G16" s="4">
        <v>1477.617</v>
      </c>
      <c r="H16" s="4">
        <v>548.79570000000001</v>
      </c>
      <c r="I16" s="4">
        <v>577.03150000000005</v>
      </c>
      <c r="J16" s="4">
        <v>886.26700000000005</v>
      </c>
      <c r="L16" s="136"/>
      <c r="M16" s="136"/>
      <c r="N16" s="136"/>
      <c r="O16" s="136"/>
      <c r="P16" s="136"/>
      <c r="Q16" s="136"/>
    </row>
    <row r="17" spans="1:17" s="26" customFormat="1" x14ac:dyDescent="0.2">
      <c r="B17" s="3">
        <v>2013</v>
      </c>
      <c r="C17" s="67">
        <v>1594.374</v>
      </c>
      <c r="D17" s="67">
        <v>1107.7560000000001</v>
      </c>
      <c r="E17" s="4">
        <v>922.57979999999998</v>
      </c>
      <c r="F17" s="4">
        <v>1356.9490000000001</v>
      </c>
      <c r="G17" s="4">
        <v>1482.7429999999999</v>
      </c>
      <c r="H17" s="4">
        <v>537.31619999999998</v>
      </c>
      <c r="I17" s="4">
        <v>556.226</v>
      </c>
      <c r="J17" s="4">
        <v>891.31669999999997</v>
      </c>
      <c r="L17" s="136"/>
      <c r="M17" s="136"/>
      <c r="N17" s="136"/>
      <c r="O17" s="136"/>
      <c r="P17" s="136"/>
      <c r="Q17" s="136"/>
    </row>
    <row r="18" spans="1:17" s="26" customFormat="1" x14ac:dyDescent="0.2">
      <c r="B18" s="3">
        <v>2014</v>
      </c>
      <c r="C18" s="67">
        <v>1674.71</v>
      </c>
      <c r="D18" s="67">
        <v>1176.17</v>
      </c>
      <c r="E18" s="4">
        <v>891.6309</v>
      </c>
      <c r="F18" s="4">
        <v>1227.0540000000001</v>
      </c>
      <c r="G18" s="4">
        <v>1856.671</v>
      </c>
      <c r="H18" s="4">
        <v>541.60619999999994</v>
      </c>
      <c r="I18" s="4">
        <v>660.22220000000004</v>
      </c>
      <c r="J18" s="4">
        <v>902.43560000000002</v>
      </c>
      <c r="L18" s="136"/>
      <c r="M18" s="136"/>
      <c r="N18" s="136"/>
      <c r="O18" s="136"/>
      <c r="P18" s="136"/>
      <c r="Q18" s="136"/>
    </row>
    <row r="19" spans="1:17" s="26" customFormat="1" x14ac:dyDescent="0.2">
      <c r="B19" s="3">
        <v>2015</v>
      </c>
      <c r="C19" s="67">
        <v>1677.385</v>
      </c>
      <c r="D19" s="67">
        <v>992.32449999999994</v>
      </c>
      <c r="E19" s="4">
        <v>974.72130000000004</v>
      </c>
      <c r="F19" s="4">
        <v>1252.6790000000001</v>
      </c>
      <c r="G19" s="4">
        <v>1666.5419999999999</v>
      </c>
      <c r="H19" s="4">
        <v>573.0453</v>
      </c>
      <c r="I19" s="4">
        <v>790.40350000000001</v>
      </c>
      <c r="J19" s="4">
        <v>935.01980000000003</v>
      </c>
      <c r="L19" s="136"/>
      <c r="M19" s="136"/>
      <c r="N19" s="136"/>
      <c r="O19" s="136"/>
      <c r="P19" s="136"/>
      <c r="Q19" s="136"/>
    </row>
    <row r="20" spans="1:17" s="26" customFormat="1" x14ac:dyDescent="0.2">
      <c r="B20" s="3">
        <v>2016</v>
      </c>
      <c r="C20" s="67">
        <v>1937.299</v>
      </c>
      <c r="D20" s="67">
        <v>1164.8820000000001</v>
      </c>
      <c r="E20" s="4">
        <v>954.96510000000001</v>
      </c>
      <c r="F20" s="4">
        <v>1422.681</v>
      </c>
      <c r="G20" s="4">
        <v>1559.203</v>
      </c>
      <c r="H20" s="4">
        <v>601.85879999999997</v>
      </c>
      <c r="I20" s="4">
        <v>627.42700000000002</v>
      </c>
      <c r="J20" s="4">
        <v>952.31849999999997</v>
      </c>
      <c r="L20" s="136"/>
      <c r="M20" s="136"/>
      <c r="N20" s="136"/>
      <c r="O20" s="136"/>
      <c r="P20" s="136"/>
      <c r="Q20" s="136"/>
    </row>
    <row r="21" spans="1:17" s="26" customFormat="1" x14ac:dyDescent="0.2">
      <c r="B21" s="3">
        <v>2017</v>
      </c>
      <c r="C21" s="67">
        <v>2086.643</v>
      </c>
      <c r="D21" s="67">
        <v>1332.56</v>
      </c>
      <c r="E21" s="4">
        <v>1071.04</v>
      </c>
      <c r="F21" s="4">
        <v>1071.04</v>
      </c>
      <c r="G21" s="4">
        <v>1733.905</v>
      </c>
      <c r="H21" s="4">
        <v>590.29930000000002</v>
      </c>
      <c r="I21" s="4">
        <v>737.31290000000001</v>
      </c>
      <c r="J21" s="4">
        <v>1047.4939999999999</v>
      </c>
      <c r="L21" s="136"/>
      <c r="M21" s="136"/>
      <c r="N21" s="136"/>
      <c r="O21" s="136"/>
      <c r="P21" s="136"/>
      <c r="Q21" s="136"/>
    </row>
    <row r="22" spans="1:17" s="26" customFormat="1" x14ac:dyDescent="0.2">
      <c r="B22" s="3">
        <v>2018</v>
      </c>
      <c r="C22" s="67">
        <v>2228.734375</v>
      </c>
      <c r="D22" s="67">
        <v>1383.91162109375</v>
      </c>
      <c r="E22" s="4">
        <v>1137.90563964844</v>
      </c>
      <c r="F22" s="4">
        <v>1633.09814453125</v>
      </c>
      <c r="G22" s="4">
        <v>1732.60327148438</v>
      </c>
      <c r="H22" s="4">
        <v>643.85601806640602</v>
      </c>
      <c r="I22" s="4">
        <v>797.91052246093795</v>
      </c>
      <c r="J22" s="4">
        <v>1104.30200195313</v>
      </c>
      <c r="L22" s="136"/>
      <c r="M22" s="136"/>
      <c r="N22" s="136"/>
      <c r="O22" s="136"/>
      <c r="P22" s="136"/>
      <c r="Q22" s="136"/>
    </row>
    <row r="23" spans="1:17" s="26" customFormat="1" x14ac:dyDescent="0.2">
      <c r="B23" s="3">
        <v>2019</v>
      </c>
      <c r="C23" s="230">
        <v>2374.6826171875</v>
      </c>
      <c r="D23" s="230">
        <v>1395.9251708984375</v>
      </c>
      <c r="E23" s="231">
        <v>1141.74658203125</v>
      </c>
      <c r="F23" s="231">
        <v>1545.553955078125</v>
      </c>
      <c r="G23" s="231">
        <v>1847.21044921875</v>
      </c>
      <c r="H23" s="231">
        <v>710.4874267578125</v>
      </c>
      <c r="I23" s="231">
        <v>713.32940673828125</v>
      </c>
      <c r="J23" s="231">
        <v>1145.960693359375</v>
      </c>
      <c r="L23" s="136"/>
      <c r="M23" s="136"/>
      <c r="N23" s="136"/>
      <c r="O23" s="136"/>
      <c r="P23" s="136"/>
      <c r="Q23" s="136"/>
    </row>
    <row r="24" spans="1:17" s="26" customFormat="1" x14ac:dyDescent="0.2">
      <c r="B24" s="3">
        <v>2020</v>
      </c>
      <c r="C24" s="230">
        <v>2178.805419921875</v>
      </c>
      <c r="D24" s="230">
        <v>1188.9896240234375</v>
      </c>
      <c r="E24" s="231">
        <v>914.09844970703125</v>
      </c>
      <c r="F24" s="231">
        <v>1324.254150390625</v>
      </c>
      <c r="G24" s="231">
        <v>1744.5787353515625</v>
      </c>
      <c r="H24" s="231">
        <v>607.8494873046875</v>
      </c>
      <c r="I24" s="231">
        <v>824.22161865234375</v>
      </c>
      <c r="J24" s="231">
        <v>983.3270263671875</v>
      </c>
      <c r="L24" s="136"/>
      <c r="M24" s="136"/>
      <c r="N24" s="136"/>
      <c r="O24" s="136"/>
      <c r="P24" s="136"/>
      <c r="Q24" s="136"/>
    </row>
    <row r="25" spans="1:17" s="26" customFormat="1" x14ac:dyDescent="0.2">
      <c r="B25" s="3">
        <v>2021</v>
      </c>
      <c r="C25" s="230">
        <v>2354.353271484375</v>
      </c>
      <c r="D25" s="230">
        <v>1453.75634765625</v>
      </c>
      <c r="E25" s="231">
        <v>1127.4227294921875</v>
      </c>
      <c r="F25" s="231">
        <v>1671.517333984375</v>
      </c>
      <c r="G25" s="231">
        <v>2117.15625</v>
      </c>
      <c r="H25" s="231">
        <v>710.52093505859375</v>
      </c>
      <c r="I25" s="231">
        <v>919.14556884765625</v>
      </c>
      <c r="J25" s="231">
        <v>1143.0128173828125</v>
      </c>
      <c r="L25" s="136"/>
      <c r="M25" s="136"/>
      <c r="N25" s="136"/>
      <c r="O25" s="136"/>
      <c r="P25" s="136"/>
      <c r="Q25" s="136"/>
    </row>
    <row r="26" spans="1:17" s="26" customFormat="1" x14ac:dyDescent="0.2">
      <c r="B26" s="3">
        <v>2022</v>
      </c>
      <c r="C26" s="230">
        <v>2541.418212890625</v>
      </c>
      <c r="D26" s="230">
        <v>1577.60693359375</v>
      </c>
      <c r="E26" s="231">
        <v>1251.9442138671875</v>
      </c>
      <c r="F26" s="231">
        <v>1873.0946044921875</v>
      </c>
      <c r="G26" s="231">
        <v>2199.78857421875</v>
      </c>
      <c r="H26" s="231">
        <v>795.25811767578125</v>
      </c>
      <c r="I26" s="231">
        <v>921.8994140625</v>
      </c>
      <c r="J26" s="231">
        <v>1274.787109375</v>
      </c>
      <c r="L26" s="136"/>
      <c r="M26" s="136"/>
      <c r="N26" s="136"/>
      <c r="O26" s="136"/>
      <c r="P26" s="136"/>
      <c r="Q26" s="136"/>
    </row>
    <row r="27" spans="1:17" ht="7.5" customHeight="1" x14ac:dyDescent="0.2">
      <c r="A27" s="26"/>
      <c r="B27" s="5"/>
      <c r="C27" s="134"/>
      <c r="D27" s="135"/>
      <c r="E27" s="135"/>
      <c r="F27" s="135"/>
      <c r="G27" s="135"/>
      <c r="H27" s="135"/>
      <c r="I27" s="135"/>
      <c r="J27" s="135"/>
    </row>
    <row r="28" spans="1:17" s="26" customFormat="1" ht="12.75" customHeight="1" x14ac:dyDescent="0.2">
      <c r="B28" s="34" t="s">
        <v>155</v>
      </c>
      <c r="C28" s="176"/>
      <c r="D28" s="176"/>
      <c r="E28" s="176"/>
      <c r="F28" s="176"/>
      <c r="G28" s="176"/>
      <c r="H28" s="176"/>
      <c r="I28" s="176"/>
      <c r="J28" s="176"/>
    </row>
    <row r="29" spans="1:17" s="26" customFormat="1" x14ac:dyDescent="0.2">
      <c r="B29" s="202" t="s">
        <v>212</v>
      </c>
    </row>
    <row r="30" spans="1:17" s="26" customFormat="1" x14ac:dyDescent="0.2">
      <c r="B30" s="202" t="s">
        <v>213</v>
      </c>
    </row>
    <row r="31" spans="1:17" s="26" customFormat="1" x14ac:dyDescent="0.2">
      <c r="B31" s="33" t="s">
        <v>206</v>
      </c>
    </row>
    <row r="32" spans="1:17" s="26" customFormat="1" x14ac:dyDescent="0.2">
      <c r="B32" s="33" t="s">
        <v>154</v>
      </c>
    </row>
    <row r="33" spans="2:11" s="26" customFormat="1" x14ac:dyDescent="0.2">
      <c r="B33" s="71" t="s">
        <v>153</v>
      </c>
    </row>
    <row r="34" spans="2:11" s="26" customFormat="1" x14ac:dyDescent="0.2">
      <c r="B34" s="9" t="s">
        <v>362</v>
      </c>
    </row>
    <row r="35" spans="2:11" s="26" customFormat="1" x14ac:dyDescent="0.2">
      <c r="B35" s="10" t="s">
        <v>4</v>
      </c>
    </row>
    <row r="36" spans="2:11" s="26" customFormat="1" x14ac:dyDescent="0.2"/>
    <row r="38" spans="2:11" x14ac:dyDescent="0.2">
      <c r="B38" s="70"/>
      <c r="C38" s="70"/>
      <c r="D38" s="70"/>
      <c r="K38" s="136"/>
    </row>
    <row r="39" spans="2:11" s="146" customFormat="1" x14ac:dyDescent="0.2">
      <c r="B39" s="136"/>
      <c r="C39" s="145"/>
      <c r="D39" s="136"/>
    </row>
    <row r="40" spans="2:11" x14ac:dyDescent="0.2">
      <c r="C40" s="145"/>
      <c r="K40" s="136"/>
    </row>
    <row r="41" spans="2:11" x14ac:dyDescent="0.2">
      <c r="C41" s="145"/>
      <c r="K41" s="136"/>
    </row>
    <row r="42" spans="2:11" x14ac:dyDescent="0.2">
      <c r="C42" s="145"/>
      <c r="K42" s="136"/>
    </row>
    <row r="43" spans="2:11" x14ac:dyDescent="0.2">
      <c r="C43" s="145"/>
      <c r="K43" s="136"/>
    </row>
    <row r="44" spans="2:11" x14ac:dyDescent="0.2">
      <c r="C44" s="145"/>
      <c r="K44" s="136"/>
    </row>
    <row r="45" spans="2:11" x14ac:dyDescent="0.2">
      <c r="C45" s="145"/>
      <c r="K45" s="136"/>
    </row>
    <row r="46" spans="2:11" x14ac:dyDescent="0.2">
      <c r="C46" s="145"/>
      <c r="K46" s="136"/>
    </row>
    <row r="47" spans="2:11" x14ac:dyDescent="0.2">
      <c r="C47" s="145"/>
      <c r="K47" s="136"/>
    </row>
    <row r="48" spans="2:11" x14ac:dyDescent="0.2">
      <c r="C48" s="145"/>
      <c r="K48" s="136"/>
    </row>
    <row r="49" spans="3:11" x14ac:dyDescent="0.2">
      <c r="C49" s="145"/>
      <c r="K49" s="136"/>
    </row>
    <row r="50" spans="3:11" x14ac:dyDescent="0.2">
      <c r="C50" s="145"/>
      <c r="K50" s="136"/>
    </row>
    <row r="51" spans="3:11" x14ac:dyDescent="0.2">
      <c r="C51" s="145"/>
      <c r="K51" s="136"/>
    </row>
    <row r="52" spans="3:11" x14ac:dyDescent="0.2">
      <c r="C52" s="145"/>
      <c r="K52" s="136"/>
    </row>
    <row r="53" spans="3:11" x14ac:dyDescent="0.2">
      <c r="C53" s="145"/>
      <c r="K53" s="136"/>
    </row>
    <row r="54" spans="3:11" x14ac:dyDescent="0.2">
      <c r="C54" s="145"/>
      <c r="K54" s="136"/>
    </row>
    <row r="55" spans="3:11" x14ac:dyDescent="0.2">
      <c r="C55" s="145"/>
      <c r="K55" s="136"/>
    </row>
    <row r="56" spans="3:11" x14ac:dyDescent="0.2">
      <c r="C56" s="145"/>
      <c r="K56" s="136"/>
    </row>
    <row r="57" spans="3:11" x14ac:dyDescent="0.2">
      <c r="C57" s="145"/>
      <c r="K57" s="136"/>
    </row>
    <row r="58" spans="3:11" x14ac:dyDescent="0.2">
      <c r="C58" s="145"/>
      <c r="K58" s="136"/>
    </row>
    <row r="59" spans="3:11" x14ac:dyDescent="0.2">
      <c r="C59" s="145"/>
      <c r="K59" s="136"/>
    </row>
    <row r="60" spans="3:11" x14ac:dyDescent="0.2">
      <c r="C60" s="145"/>
      <c r="K60" s="136"/>
    </row>
    <row r="61" spans="3:11" x14ac:dyDescent="0.2">
      <c r="C61" s="145"/>
      <c r="K61" s="136"/>
    </row>
    <row r="62" spans="3:11" x14ac:dyDescent="0.2">
      <c r="C62" s="145"/>
      <c r="K62" s="136"/>
    </row>
    <row r="63" spans="3:11" x14ac:dyDescent="0.2">
      <c r="C63" s="145"/>
      <c r="K63" s="136"/>
    </row>
    <row r="64" spans="3:11" x14ac:dyDescent="0.2">
      <c r="C64" s="145"/>
      <c r="K64" s="136"/>
    </row>
    <row r="65" spans="2:11" x14ac:dyDescent="0.2">
      <c r="C65" s="145"/>
      <c r="K65" s="136"/>
    </row>
    <row r="66" spans="2:11" x14ac:dyDescent="0.2">
      <c r="C66" s="145"/>
      <c r="K66" s="136"/>
    </row>
    <row r="67" spans="2:11" x14ac:dyDescent="0.2">
      <c r="C67" s="145"/>
      <c r="E67" s="26"/>
      <c r="K67" s="136"/>
    </row>
    <row r="68" spans="2:11" x14ac:dyDescent="0.2">
      <c r="C68" s="145"/>
      <c r="K68" s="136"/>
    </row>
    <row r="69" spans="2:11" x14ac:dyDescent="0.2">
      <c r="C69" s="145"/>
      <c r="D69" s="26"/>
      <c r="K69" s="136"/>
    </row>
    <row r="70" spans="2:11" x14ac:dyDescent="0.2">
      <c r="C70" s="145"/>
      <c r="K70" s="136"/>
    </row>
    <row r="71" spans="2:11" x14ac:dyDescent="0.2">
      <c r="B71" s="142"/>
      <c r="C71" s="147"/>
      <c r="K71" s="136"/>
    </row>
    <row r="72" spans="2:11" x14ac:dyDescent="0.2">
      <c r="B72" s="142"/>
      <c r="C72" s="147"/>
      <c r="K72" s="136"/>
    </row>
    <row r="73" spans="2:11" x14ac:dyDescent="0.2">
      <c r="B73" s="142"/>
      <c r="C73" s="147"/>
      <c r="K73" s="136"/>
    </row>
    <row r="74" spans="2:11" x14ac:dyDescent="0.2">
      <c r="B74" s="142"/>
      <c r="C74" s="147"/>
      <c r="K74" s="136"/>
    </row>
    <row r="75" spans="2:11" x14ac:dyDescent="0.2">
      <c r="B75" s="142"/>
      <c r="C75" s="145"/>
      <c r="K75" s="136"/>
    </row>
    <row r="76" spans="2:11" x14ac:dyDescent="0.2">
      <c r="B76" s="142"/>
      <c r="C76" s="145"/>
      <c r="K76" s="136"/>
    </row>
    <row r="77" spans="2:11" x14ac:dyDescent="0.2">
      <c r="B77" s="142"/>
      <c r="C77" s="145"/>
      <c r="K77" s="136"/>
    </row>
    <row r="78" spans="2:11" x14ac:dyDescent="0.2">
      <c r="B78" s="142"/>
      <c r="C78" s="145"/>
      <c r="K78" s="136"/>
    </row>
    <row r="79" spans="2:11" x14ac:dyDescent="0.2">
      <c r="B79" s="142"/>
      <c r="C79" s="145"/>
      <c r="K79" s="136"/>
    </row>
    <row r="80" spans="2:11" x14ac:dyDescent="0.2">
      <c r="B80" s="142"/>
      <c r="C80" s="145"/>
      <c r="K80" s="136"/>
    </row>
    <row r="81" spans="2:11" x14ac:dyDescent="0.2">
      <c r="B81" s="142"/>
      <c r="C81" s="145"/>
      <c r="K81" s="136"/>
    </row>
    <row r="82" spans="2:11" x14ac:dyDescent="0.2">
      <c r="B82" s="142"/>
      <c r="C82" s="145"/>
      <c r="K82" s="136"/>
    </row>
    <row r="83" spans="2:11" x14ac:dyDescent="0.2">
      <c r="B83" s="142"/>
      <c r="C83" s="145"/>
      <c r="D83" s="26"/>
      <c r="K83" s="136"/>
    </row>
    <row r="84" spans="2:11" x14ac:dyDescent="0.2">
      <c r="B84" s="142"/>
      <c r="C84" s="145"/>
      <c r="D84" s="26"/>
      <c r="K84" s="136"/>
    </row>
    <row r="85" spans="2:11" x14ac:dyDescent="0.2">
      <c r="B85" s="142"/>
      <c r="C85" s="145"/>
      <c r="E85" s="26"/>
      <c r="K85" s="136"/>
    </row>
    <row r="86" spans="2:11" x14ac:dyDescent="0.2">
      <c r="B86" s="142"/>
      <c r="C86" s="145"/>
      <c r="E86" s="26"/>
      <c r="K86" s="136"/>
    </row>
    <row r="87" spans="2:11" x14ac:dyDescent="0.2">
      <c r="B87" s="142"/>
      <c r="C87" s="145"/>
      <c r="D87" s="142"/>
      <c r="E87" s="26"/>
      <c r="K87" s="136"/>
    </row>
    <row r="88" spans="2:11" x14ac:dyDescent="0.2">
      <c r="B88" s="142"/>
      <c r="C88" s="145"/>
      <c r="E88" s="26"/>
      <c r="K88" s="136"/>
    </row>
    <row r="89" spans="2:11" x14ac:dyDescent="0.2">
      <c r="B89" s="142"/>
      <c r="C89" s="145"/>
      <c r="E89" s="26"/>
      <c r="K89" s="136"/>
    </row>
    <row r="90" spans="2:11" x14ac:dyDescent="0.2">
      <c r="B90" s="142"/>
      <c r="C90" s="145"/>
      <c r="E90" s="26"/>
      <c r="K90" s="136"/>
    </row>
    <row r="91" spans="2:11" x14ac:dyDescent="0.2">
      <c r="B91" s="142"/>
      <c r="C91" s="145"/>
      <c r="E91" s="26"/>
      <c r="K91" s="136"/>
    </row>
    <row r="92" spans="2:11" x14ac:dyDescent="0.2">
      <c r="B92" s="142"/>
      <c r="C92" s="145"/>
      <c r="E92" s="26"/>
      <c r="K92" s="136"/>
    </row>
    <row r="93" spans="2:11" x14ac:dyDescent="0.2">
      <c r="B93" s="142"/>
      <c r="C93" s="145"/>
      <c r="E93" s="26"/>
      <c r="K93" s="136"/>
    </row>
    <row r="94" spans="2:11" x14ac:dyDescent="0.2">
      <c r="B94" s="142"/>
      <c r="C94" s="145"/>
      <c r="E94" s="26"/>
      <c r="K94" s="136"/>
    </row>
    <row r="95" spans="2:11" x14ac:dyDescent="0.2">
      <c r="B95" s="142"/>
      <c r="C95" s="145"/>
      <c r="E95" s="26"/>
      <c r="K95" s="136"/>
    </row>
    <row r="96" spans="2:11" x14ac:dyDescent="0.2">
      <c r="B96" s="142"/>
      <c r="C96" s="145"/>
      <c r="E96" s="26"/>
      <c r="K96" s="136"/>
    </row>
    <row r="97" spans="2:11" x14ac:dyDescent="0.2">
      <c r="B97" s="142"/>
      <c r="C97" s="145"/>
      <c r="E97" s="26"/>
      <c r="K97" s="136"/>
    </row>
    <row r="98" spans="2:11" x14ac:dyDescent="0.2">
      <c r="C98" s="145"/>
      <c r="E98" s="26"/>
      <c r="K98" s="136"/>
    </row>
    <row r="99" spans="2:11" x14ac:dyDescent="0.2">
      <c r="B99" s="142"/>
      <c r="C99" s="145"/>
      <c r="E99" s="26"/>
      <c r="K99" s="136"/>
    </row>
    <row r="100" spans="2:11" x14ac:dyDescent="0.2">
      <c r="C100" s="145"/>
      <c r="E100" s="26"/>
      <c r="K100" s="136"/>
    </row>
    <row r="101" spans="2:11" x14ac:dyDescent="0.2">
      <c r="C101" s="145"/>
      <c r="E101" s="26"/>
      <c r="K101" s="136"/>
    </row>
    <row r="102" spans="2:11" x14ac:dyDescent="0.2">
      <c r="C102" s="145"/>
      <c r="E102" s="26"/>
      <c r="K102" s="136"/>
    </row>
    <row r="103" spans="2:11" x14ac:dyDescent="0.2">
      <c r="C103" s="145"/>
      <c r="E103" s="26"/>
      <c r="K103" s="136"/>
    </row>
    <row r="104" spans="2:11" x14ac:dyDescent="0.2">
      <c r="C104" s="145"/>
      <c r="E104" s="26"/>
      <c r="K104" s="136"/>
    </row>
    <row r="105" spans="2:11" x14ac:dyDescent="0.2">
      <c r="C105" s="145"/>
      <c r="E105" s="26"/>
      <c r="K105" s="136"/>
    </row>
    <row r="106" spans="2:11" x14ac:dyDescent="0.2">
      <c r="C106" s="145"/>
      <c r="E106" s="26"/>
      <c r="K106" s="136"/>
    </row>
    <row r="107" spans="2:11" x14ac:dyDescent="0.2">
      <c r="C107" s="145"/>
      <c r="E107" s="26"/>
      <c r="K107" s="136"/>
    </row>
    <row r="108" spans="2:11" x14ac:dyDescent="0.2">
      <c r="C108" s="145"/>
      <c r="E108" s="26"/>
      <c r="K108" s="136"/>
    </row>
    <row r="109" spans="2:11" x14ac:dyDescent="0.2">
      <c r="C109" s="145"/>
      <c r="E109" s="26"/>
      <c r="K109" s="136"/>
    </row>
    <row r="110" spans="2:11" x14ac:dyDescent="0.2">
      <c r="C110" s="145"/>
      <c r="E110" s="26"/>
      <c r="K110" s="136"/>
    </row>
    <row r="111" spans="2:11" x14ac:dyDescent="0.2">
      <c r="C111" s="145"/>
      <c r="E111" s="26"/>
      <c r="K111" s="136"/>
    </row>
    <row r="112" spans="2:11" x14ac:dyDescent="0.2">
      <c r="C112" s="145"/>
      <c r="E112" s="26"/>
      <c r="K112" s="136"/>
    </row>
    <row r="113" spans="3:11" x14ac:dyDescent="0.2">
      <c r="C113" s="145"/>
      <c r="E113" s="26"/>
      <c r="K113" s="136"/>
    </row>
    <row r="114" spans="3:11" x14ac:dyDescent="0.2">
      <c r="C114" s="145"/>
      <c r="E114" s="26"/>
      <c r="K114" s="136"/>
    </row>
    <row r="115" spans="3:11" x14ac:dyDescent="0.2">
      <c r="C115" s="145"/>
      <c r="E115" s="26"/>
      <c r="K115" s="136"/>
    </row>
    <row r="116" spans="3:11" x14ac:dyDescent="0.2">
      <c r="C116" s="145"/>
      <c r="E116" s="26"/>
      <c r="K116" s="136"/>
    </row>
    <row r="117" spans="3:11" x14ac:dyDescent="0.2">
      <c r="C117" s="145"/>
      <c r="E117" s="26"/>
      <c r="K117" s="136"/>
    </row>
    <row r="118" spans="3:11" x14ac:dyDescent="0.2">
      <c r="C118" s="145"/>
      <c r="E118" s="26"/>
      <c r="K118" s="136"/>
    </row>
    <row r="119" spans="3:11" x14ac:dyDescent="0.2">
      <c r="C119" s="145"/>
      <c r="E119" s="26"/>
      <c r="K119" s="136"/>
    </row>
    <row r="120" spans="3:11" x14ac:dyDescent="0.2">
      <c r="C120" s="145"/>
      <c r="E120" s="26"/>
      <c r="K120" s="136"/>
    </row>
    <row r="121" spans="3:11" x14ac:dyDescent="0.2">
      <c r="C121" s="145"/>
      <c r="E121" s="26"/>
      <c r="K121" s="136"/>
    </row>
    <row r="122" spans="3:11" x14ac:dyDescent="0.2">
      <c r="C122" s="145"/>
      <c r="E122" s="26"/>
      <c r="K122" s="136"/>
    </row>
    <row r="123" spans="3:11" x14ac:dyDescent="0.2">
      <c r="C123" s="145"/>
      <c r="E123" s="26"/>
      <c r="K123" s="136"/>
    </row>
    <row r="124" spans="3:11" x14ac:dyDescent="0.2">
      <c r="C124" s="145"/>
      <c r="E124" s="26"/>
      <c r="K124" s="136"/>
    </row>
    <row r="125" spans="3:11" x14ac:dyDescent="0.2">
      <c r="C125" s="145"/>
      <c r="E125" s="26"/>
      <c r="K125" s="136"/>
    </row>
    <row r="126" spans="3:11" x14ac:dyDescent="0.2">
      <c r="C126" s="145"/>
      <c r="E126" s="26"/>
      <c r="K126" s="136"/>
    </row>
    <row r="127" spans="3:11" x14ac:dyDescent="0.2">
      <c r="C127" s="145"/>
      <c r="E127" s="26"/>
      <c r="K127" s="136"/>
    </row>
    <row r="128" spans="3:11" x14ac:dyDescent="0.2">
      <c r="C128" s="145"/>
      <c r="E128" s="26"/>
      <c r="K128" s="136"/>
    </row>
    <row r="129" spans="3:11" x14ac:dyDescent="0.2">
      <c r="C129" s="145"/>
      <c r="E129" s="26"/>
      <c r="K129" s="136"/>
    </row>
    <row r="130" spans="3:11" x14ac:dyDescent="0.2">
      <c r="C130" s="145"/>
      <c r="E130" s="26"/>
      <c r="K130" s="136"/>
    </row>
    <row r="131" spans="3:11" x14ac:dyDescent="0.2">
      <c r="C131" s="145"/>
      <c r="E131" s="26"/>
      <c r="K131" s="136"/>
    </row>
    <row r="132" spans="3:11" x14ac:dyDescent="0.2">
      <c r="C132" s="145"/>
      <c r="E132" s="26"/>
      <c r="K132" s="136"/>
    </row>
    <row r="133" spans="3:11" x14ac:dyDescent="0.2">
      <c r="C133" s="145"/>
      <c r="E133" s="26"/>
      <c r="K133" s="136"/>
    </row>
    <row r="134" spans="3:11" x14ac:dyDescent="0.2">
      <c r="C134" s="145"/>
      <c r="E134" s="26"/>
      <c r="K134" s="136"/>
    </row>
    <row r="135" spans="3:11" x14ac:dyDescent="0.2">
      <c r="C135" s="145"/>
      <c r="E135" s="26"/>
      <c r="K135" s="136"/>
    </row>
    <row r="136" spans="3:11" x14ac:dyDescent="0.2">
      <c r="C136" s="145"/>
      <c r="E136" s="26"/>
      <c r="K136" s="136"/>
    </row>
    <row r="137" spans="3:11" x14ac:dyDescent="0.2">
      <c r="C137" s="145"/>
      <c r="E137" s="26"/>
      <c r="K137" s="136"/>
    </row>
    <row r="138" spans="3:11" x14ac:dyDescent="0.2">
      <c r="C138" s="145"/>
      <c r="E138" s="26"/>
      <c r="K138" s="136"/>
    </row>
    <row r="139" spans="3:11" x14ac:dyDescent="0.2">
      <c r="H139" s="26"/>
      <c r="K139" s="136"/>
    </row>
    <row r="140" spans="3:11" x14ac:dyDescent="0.2">
      <c r="H140" s="26"/>
      <c r="K140" s="136"/>
    </row>
    <row r="141" spans="3:11" x14ac:dyDescent="0.2">
      <c r="H141" s="26"/>
      <c r="K141" s="136"/>
    </row>
    <row r="142" spans="3:11" x14ac:dyDescent="0.2">
      <c r="H142" s="26"/>
      <c r="K142" s="136"/>
    </row>
    <row r="143" spans="3:11" x14ac:dyDescent="0.2">
      <c r="H143" s="26"/>
      <c r="K143" s="136"/>
    </row>
    <row r="144" spans="3:11" x14ac:dyDescent="0.2">
      <c r="H144" s="26"/>
      <c r="K144" s="136"/>
    </row>
    <row r="145" spans="8:11" x14ac:dyDescent="0.2">
      <c r="H145" s="26"/>
      <c r="K145" s="136"/>
    </row>
    <row r="146" spans="8:11" x14ac:dyDescent="0.2">
      <c r="H146" s="26"/>
      <c r="K146" s="136"/>
    </row>
    <row r="147" spans="8:11" x14ac:dyDescent="0.2">
      <c r="H147" s="26"/>
      <c r="K147" s="136"/>
    </row>
    <row r="148" spans="8:11" x14ac:dyDescent="0.2">
      <c r="H148" s="26"/>
      <c r="K148" s="136"/>
    </row>
    <row r="149" spans="8:11" x14ac:dyDescent="0.2">
      <c r="H149" s="26"/>
      <c r="K149" s="136"/>
    </row>
    <row r="150" spans="8:11" x14ac:dyDescent="0.2">
      <c r="H150" s="26"/>
      <c r="K150" s="136"/>
    </row>
    <row r="151" spans="8:11" x14ac:dyDescent="0.2">
      <c r="H151" s="26"/>
      <c r="K151" s="136"/>
    </row>
    <row r="152" spans="8:11" x14ac:dyDescent="0.2">
      <c r="H152" s="26"/>
      <c r="K152" s="136"/>
    </row>
    <row r="153" spans="8:11" x14ac:dyDescent="0.2">
      <c r="H153" s="26"/>
      <c r="K153" s="136"/>
    </row>
    <row r="154" spans="8:11" x14ac:dyDescent="0.2">
      <c r="H154" s="26"/>
      <c r="K154" s="136"/>
    </row>
    <row r="155" spans="8:11" x14ac:dyDescent="0.2">
      <c r="H155" s="26"/>
      <c r="K155" s="136"/>
    </row>
    <row r="156" spans="8:11" x14ac:dyDescent="0.2">
      <c r="H156" s="26"/>
      <c r="K156" s="136"/>
    </row>
    <row r="157" spans="8:11" x14ac:dyDescent="0.2">
      <c r="H157" s="26"/>
      <c r="K157" s="136"/>
    </row>
    <row r="158" spans="8:11" x14ac:dyDescent="0.2">
      <c r="H158" s="26"/>
      <c r="K158" s="136"/>
    </row>
    <row r="159" spans="8:11" x14ac:dyDescent="0.2">
      <c r="H159" s="26"/>
      <c r="K159" s="136"/>
    </row>
    <row r="160" spans="8:11" x14ac:dyDescent="0.2">
      <c r="H160" s="26"/>
      <c r="K160" s="136"/>
    </row>
    <row r="161" spans="8:11" x14ac:dyDescent="0.2">
      <c r="H161" s="26"/>
      <c r="K161" s="136"/>
    </row>
    <row r="162" spans="8:11" x14ac:dyDescent="0.2">
      <c r="H162" s="26"/>
      <c r="K162" s="136"/>
    </row>
    <row r="163" spans="8:11" x14ac:dyDescent="0.2">
      <c r="H163" s="26"/>
      <c r="K163" s="136"/>
    </row>
    <row r="164" spans="8:11" x14ac:dyDescent="0.2">
      <c r="H164" s="26"/>
      <c r="K164" s="136"/>
    </row>
    <row r="165" spans="8:11" x14ac:dyDescent="0.2">
      <c r="H165" s="26"/>
      <c r="K165" s="136"/>
    </row>
    <row r="166" spans="8:11" x14ac:dyDescent="0.2">
      <c r="H166" s="26"/>
      <c r="K166" s="136"/>
    </row>
    <row r="167" spans="8:11" x14ac:dyDescent="0.2">
      <c r="H167" s="26"/>
      <c r="K167" s="136"/>
    </row>
    <row r="168" spans="8:11" x14ac:dyDescent="0.2">
      <c r="H168" s="26"/>
      <c r="K168" s="136"/>
    </row>
    <row r="169" spans="8:11" x14ac:dyDescent="0.2">
      <c r="H169" s="26"/>
      <c r="K169" s="136"/>
    </row>
    <row r="170" spans="8:11" x14ac:dyDescent="0.2">
      <c r="H170" s="26"/>
      <c r="K170" s="136"/>
    </row>
    <row r="171" spans="8:11" x14ac:dyDescent="0.2">
      <c r="H171" s="26"/>
      <c r="K171" s="136"/>
    </row>
    <row r="172" spans="8:11" x14ac:dyDescent="0.2">
      <c r="H172" s="26"/>
      <c r="K172" s="136"/>
    </row>
    <row r="173" spans="8:11" x14ac:dyDescent="0.2">
      <c r="H173" s="26"/>
      <c r="K173" s="136"/>
    </row>
    <row r="174" spans="8:11" x14ac:dyDescent="0.2">
      <c r="H174" s="26"/>
      <c r="K174" s="136"/>
    </row>
    <row r="175" spans="8:11" x14ac:dyDescent="0.2">
      <c r="H175" s="26"/>
      <c r="K175" s="136"/>
    </row>
    <row r="176" spans="8:11" x14ac:dyDescent="0.2">
      <c r="H176" s="26"/>
      <c r="K176" s="136"/>
    </row>
    <row r="177" spans="8:11" x14ac:dyDescent="0.2">
      <c r="H177" s="26"/>
      <c r="K177" s="136"/>
    </row>
    <row r="178" spans="8:11" x14ac:dyDescent="0.2">
      <c r="H178" s="26"/>
      <c r="K178" s="136"/>
    </row>
    <row r="179" spans="8:11" x14ac:dyDescent="0.2">
      <c r="H179" s="26"/>
      <c r="K179" s="136"/>
    </row>
    <row r="180" spans="8:11" x14ac:dyDescent="0.2">
      <c r="H180" s="26"/>
      <c r="K180" s="136"/>
    </row>
    <row r="181" spans="8:11" x14ac:dyDescent="0.2">
      <c r="H181" s="26"/>
      <c r="K181" s="136"/>
    </row>
    <row r="182" spans="8:11" x14ac:dyDescent="0.2">
      <c r="H182" s="26"/>
      <c r="K182" s="136"/>
    </row>
    <row r="183" spans="8:11" x14ac:dyDescent="0.2">
      <c r="H183" s="26"/>
      <c r="K183" s="136"/>
    </row>
    <row r="184" spans="8:11" x14ac:dyDescent="0.2">
      <c r="H184" s="26"/>
      <c r="K184" s="136"/>
    </row>
    <row r="185" spans="8:11" x14ac:dyDescent="0.2">
      <c r="H185" s="26"/>
      <c r="K185" s="136"/>
    </row>
    <row r="186" spans="8:11" x14ac:dyDescent="0.2">
      <c r="H186" s="26"/>
      <c r="K186" s="136"/>
    </row>
    <row r="187" spans="8:11" x14ac:dyDescent="0.2">
      <c r="H187" s="26"/>
      <c r="K187" s="136"/>
    </row>
    <row r="188" spans="8:11" x14ac:dyDescent="0.2">
      <c r="H188" s="26"/>
      <c r="K188" s="136"/>
    </row>
    <row r="189" spans="8:11" x14ac:dyDescent="0.2">
      <c r="H189" s="26"/>
      <c r="K189" s="136"/>
    </row>
    <row r="190" spans="8:11" x14ac:dyDescent="0.2">
      <c r="H190" s="26"/>
      <c r="K190" s="136"/>
    </row>
    <row r="191" spans="8:11" x14ac:dyDescent="0.2">
      <c r="H191" s="26"/>
      <c r="K191" s="136"/>
    </row>
    <row r="192" spans="8:11" x14ac:dyDescent="0.2">
      <c r="H192" s="26"/>
      <c r="K192" s="136"/>
    </row>
    <row r="193" spans="8:11" x14ac:dyDescent="0.2">
      <c r="H193" s="26"/>
      <c r="K193" s="136"/>
    </row>
    <row r="194" spans="8:11" x14ac:dyDescent="0.2">
      <c r="H194" s="26"/>
      <c r="K194" s="136"/>
    </row>
    <row r="195" spans="8:11" x14ac:dyDescent="0.2">
      <c r="H195" s="26"/>
      <c r="K195" s="136"/>
    </row>
    <row r="196" spans="8:11" x14ac:dyDescent="0.2">
      <c r="H196" s="26"/>
      <c r="K196" s="136"/>
    </row>
    <row r="197" spans="8:11" x14ac:dyDescent="0.2">
      <c r="H197" s="26"/>
      <c r="K197" s="136"/>
    </row>
    <row r="198" spans="8:11" x14ac:dyDescent="0.2">
      <c r="H198" s="26"/>
      <c r="K198" s="136"/>
    </row>
    <row r="199" spans="8:11" x14ac:dyDescent="0.2">
      <c r="H199" s="26"/>
      <c r="K199" s="136"/>
    </row>
    <row r="200" spans="8:11" x14ac:dyDescent="0.2">
      <c r="H200" s="26"/>
      <c r="K200" s="136"/>
    </row>
    <row r="201" spans="8:11" x14ac:dyDescent="0.2">
      <c r="H201" s="26"/>
      <c r="K201" s="136"/>
    </row>
    <row r="202" spans="8:11" x14ac:dyDescent="0.2">
      <c r="H202" s="26"/>
      <c r="K202" s="136"/>
    </row>
    <row r="203" spans="8:11" x14ac:dyDescent="0.2">
      <c r="H203" s="26"/>
      <c r="K203" s="136"/>
    </row>
    <row r="204" spans="8:11" x14ac:dyDescent="0.2">
      <c r="H204" s="26"/>
      <c r="K204" s="136"/>
    </row>
    <row r="205" spans="8:11" x14ac:dyDescent="0.2">
      <c r="H205" s="26"/>
      <c r="K205" s="136"/>
    </row>
    <row r="206" spans="8:11" x14ac:dyDescent="0.2">
      <c r="H206" s="26"/>
      <c r="K206" s="136"/>
    </row>
    <row r="207" spans="8:11" x14ac:dyDescent="0.2">
      <c r="H207" s="26"/>
      <c r="K207" s="136"/>
    </row>
    <row r="208" spans="8:11" x14ac:dyDescent="0.2">
      <c r="H208" s="26"/>
      <c r="K208" s="136"/>
    </row>
    <row r="209" spans="8:11" x14ac:dyDescent="0.2">
      <c r="H209" s="26"/>
      <c r="K209" s="136"/>
    </row>
    <row r="210" spans="8:11" x14ac:dyDescent="0.2">
      <c r="H210" s="26"/>
      <c r="K210" s="136"/>
    </row>
    <row r="211" spans="8:11" x14ac:dyDescent="0.2">
      <c r="H211" s="26"/>
      <c r="K211" s="136"/>
    </row>
    <row r="212" spans="8:11" x14ac:dyDescent="0.2">
      <c r="H212" s="26"/>
      <c r="K212" s="136"/>
    </row>
    <row r="213" spans="8:11" x14ac:dyDescent="0.2">
      <c r="H213" s="26"/>
      <c r="K213" s="136"/>
    </row>
    <row r="214" spans="8:11" x14ac:dyDescent="0.2">
      <c r="H214" s="26"/>
      <c r="K214" s="136"/>
    </row>
    <row r="215" spans="8:11" x14ac:dyDescent="0.2">
      <c r="H215" s="26"/>
      <c r="K215" s="136"/>
    </row>
    <row r="216" spans="8:11" x14ac:dyDescent="0.2">
      <c r="H216" s="26"/>
      <c r="K216" s="136"/>
    </row>
    <row r="217" spans="8:11" x14ac:dyDescent="0.2">
      <c r="H217" s="26"/>
      <c r="K217" s="136"/>
    </row>
    <row r="218" spans="8:11" x14ac:dyDescent="0.2">
      <c r="H218" s="26"/>
      <c r="K218" s="136"/>
    </row>
    <row r="219" spans="8:11" x14ac:dyDescent="0.2">
      <c r="H219" s="26"/>
      <c r="K219" s="136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9:D219">
    <cfRule type="cellIs" dxfId="164" priority="2" operator="greaterThan">
      <formula>13</formula>
    </cfRule>
  </conditionalFormatting>
  <conditionalFormatting sqref="D39:D138">
    <cfRule type="cellIs" dxfId="16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20F7-F8EB-4FC4-A13F-7E97157DBE0C}">
  <sheetPr codeName="Hoja18">
    <tabColor theme="0" tint="-0.499984740745262"/>
  </sheetPr>
  <dimension ref="A1:N333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26" customWidth="1"/>
    <col min="2" max="2" width="9.7109375" style="136" customWidth="1"/>
    <col min="3" max="3" width="17.85546875" style="136" customWidth="1"/>
    <col min="4" max="5" width="10.7109375" style="136" customWidth="1"/>
    <col min="6" max="6" width="20.28515625" style="136" customWidth="1"/>
    <col min="7" max="7" width="10.42578125" style="136" customWidth="1"/>
    <col min="8" max="8" width="10.85546875" style="136" customWidth="1"/>
    <col min="9" max="9" width="11.42578125" style="136" customWidth="1"/>
    <col min="10" max="10" width="13.5703125" style="136" customWidth="1"/>
    <col min="11" max="11" width="12.85546875" style="136" customWidth="1"/>
    <col min="12" max="12" width="12.5703125" style="136" customWidth="1"/>
    <col min="13" max="16384" width="11.42578125" style="136"/>
  </cols>
  <sheetData>
    <row r="1" spans="1:14" x14ac:dyDescent="0.2">
      <c r="A1" s="13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36"/>
      <c r="B2" s="323" t="s">
        <v>380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N2" s="208"/>
    </row>
    <row r="3" spans="1:14" ht="15.75" x14ac:dyDescent="0.25">
      <c r="A3" s="136"/>
      <c r="B3" s="330" t="s">
        <v>222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4" ht="12.75" customHeight="1" x14ac:dyDescent="0.2">
      <c r="A4" s="13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36"/>
      <c r="B5" s="124" t="s">
        <v>0</v>
      </c>
      <c r="C5" s="124" t="s">
        <v>119</v>
      </c>
      <c r="D5" s="124" t="s">
        <v>118</v>
      </c>
      <c r="E5" s="124" t="s">
        <v>117</v>
      </c>
      <c r="F5" s="124" t="s">
        <v>116</v>
      </c>
      <c r="G5" s="124" t="s">
        <v>171</v>
      </c>
      <c r="H5" s="124" t="s">
        <v>170</v>
      </c>
      <c r="I5" s="124" t="s">
        <v>169</v>
      </c>
      <c r="J5" s="124" t="s">
        <v>168</v>
      </c>
      <c r="K5" s="124" t="s">
        <v>167</v>
      </c>
      <c r="L5" s="124" t="s">
        <v>30</v>
      </c>
    </row>
    <row r="6" spans="1:14" ht="6.75" customHeight="1" x14ac:dyDescent="0.2">
      <c r="A6" s="136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36"/>
      <c r="B7" s="3">
        <v>2004</v>
      </c>
      <c r="C7" s="74">
        <v>1040.3050000000001</v>
      </c>
      <c r="D7" s="67">
        <v>1222.663</v>
      </c>
      <c r="E7" s="67">
        <v>482.28699999999998</v>
      </c>
      <c r="F7" s="74">
        <v>290.05939999999998</v>
      </c>
      <c r="G7" s="67">
        <v>374.44029999999998</v>
      </c>
      <c r="H7" s="67">
        <v>388.875</v>
      </c>
      <c r="I7" s="67">
        <v>710.17489999999998</v>
      </c>
      <c r="J7" s="67">
        <v>386.5557</v>
      </c>
      <c r="K7" s="67">
        <v>292.96600000000001</v>
      </c>
      <c r="L7" s="67">
        <v>465.2783</v>
      </c>
    </row>
    <row r="8" spans="1:14" x14ac:dyDescent="0.2">
      <c r="A8" s="136"/>
      <c r="B8" s="3">
        <v>2005</v>
      </c>
      <c r="C8" s="74">
        <v>1182.8900000000001</v>
      </c>
      <c r="D8" s="67">
        <v>763.97569999999996</v>
      </c>
      <c r="E8" s="67">
        <v>415.47829999999999</v>
      </c>
      <c r="F8" s="74">
        <v>311.09309999999999</v>
      </c>
      <c r="G8" s="67">
        <v>501.30419999999998</v>
      </c>
      <c r="H8" s="67">
        <v>473.04180000000002</v>
      </c>
      <c r="I8" s="67">
        <v>557.9864</v>
      </c>
      <c r="J8" s="67">
        <v>351.15820000000002</v>
      </c>
      <c r="K8" s="67">
        <v>319.81939999999997</v>
      </c>
      <c r="L8" s="67">
        <v>448.755</v>
      </c>
    </row>
    <row r="9" spans="1:14" x14ac:dyDescent="0.2">
      <c r="A9" s="136"/>
      <c r="B9" s="3">
        <v>2006</v>
      </c>
      <c r="C9" s="74">
        <v>1145.43</v>
      </c>
      <c r="D9" s="67">
        <v>1028.0920000000001</v>
      </c>
      <c r="E9" s="67">
        <v>468.12830000000002</v>
      </c>
      <c r="F9" s="74">
        <v>339.14980000000003</v>
      </c>
      <c r="G9" s="67">
        <v>456.75560000000002</v>
      </c>
      <c r="H9" s="67">
        <v>524.39819999999997</v>
      </c>
      <c r="I9" s="67">
        <v>661.899</v>
      </c>
      <c r="J9" s="67">
        <v>511.11939999999998</v>
      </c>
      <c r="K9" s="67">
        <v>332.07150000000001</v>
      </c>
      <c r="L9" s="67">
        <v>524.85879999999997</v>
      </c>
    </row>
    <row r="10" spans="1:14" x14ac:dyDescent="0.2">
      <c r="A10" s="136"/>
      <c r="B10" s="3">
        <v>2007</v>
      </c>
      <c r="C10" s="74">
        <v>1197.26</v>
      </c>
      <c r="D10" s="67">
        <v>1266.432</v>
      </c>
      <c r="E10" s="67">
        <v>440.33300000000003</v>
      </c>
      <c r="F10" s="74">
        <v>359.22719999999998</v>
      </c>
      <c r="G10" s="67">
        <v>528.44960000000003</v>
      </c>
      <c r="H10" s="67">
        <v>512.29020000000003</v>
      </c>
      <c r="I10" s="67">
        <v>639.84050000000002</v>
      </c>
      <c r="J10" s="67">
        <v>451.85250000000002</v>
      </c>
      <c r="K10" s="67">
        <v>361.43540000000002</v>
      </c>
      <c r="L10" s="67">
        <v>549.649</v>
      </c>
    </row>
    <row r="11" spans="1:14" x14ac:dyDescent="0.2">
      <c r="A11" s="136"/>
      <c r="B11" s="3">
        <v>2008</v>
      </c>
      <c r="C11" s="74">
        <v>1342.597</v>
      </c>
      <c r="D11" s="67">
        <v>1310.8789999999999</v>
      </c>
      <c r="E11" s="67">
        <v>437.851</v>
      </c>
      <c r="F11" s="74">
        <v>417.46929999999998</v>
      </c>
      <c r="G11" s="67">
        <v>552.62710000000004</v>
      </c>
      <c r="H11" s="67">
        <v>590.25289999999995</v>
      </c>
      <c r="I11" s="67">
        <v>739.63149999999996</v>
      </c>
      <c r="J11" s="67">
        <v>526.92409999999995</v>
      </c>
      <c r="K11" s="67">
        <v>388.4461</v>
      </c>
      <c r="L11" s="67">
        <v>621.35670000000005</v>
      </c>
    </row>
    <row r="12" spans="1:14" x14ac:dyDescent="0.2">
      <c r="A12" s="136"/>
      <c r="B12" s="3">
        <v>2009</v>
      </c>
      <c r="C12" s="74">
        <v>1679.328</v>
      </c>
      <c r="D12" s="67">
        <v>1555.16</v>
      </c>
      <c r="E12" s="67">
        <v>525.38699999999994</v>
      </c>
      <c r="F12" s="74">
        <v>521.75080000000003</v>
      </c>
      <c r="G12" s="67">
        <v>647.04200000000003</v>
      </c>
      <c r="H12" s="67">
        <v>807.46990000000005</v>
      </c>
      <c r="I12" s="67">
        <v>794.75829999999996</v>
      </c>
      <c r="J12" s="67">
        <v>691.41110000000003</v>
      </c>
      <c r="K12" s="67">
        <v>420.18819999999999</v>
      </c>
      <c r="L12" s="67">
        <v>761.0086</v>
      </c>
    </row>
    <row r="13" spans="1:14" x14ac:dyDescent="0.2">
      <c r="A13" s="136"/>
      <c r="B13" s="3">
        <v>2010</v>
      </c>
      <c r="C13" s="74">
        <v>1814.6179999999999</v>
      </c>
      <c r="D13" s="67">
        <v>1299.3920000000001</v>
      </c>
      <c r="E13" s="67">
        <v>577.33969999999999</v>
      </c>
      <c r="F13" s="74">
        <v>472.22379999999998</v>
      </c>
      <c r="G13" s="67">
        <v>584.85249999999996</v>
      </c>
      <c r="H13" s="67">
        <v>820.90279999999996</v>
      </c>
      <c r="I13" s="67">
        <v>840.01220000000001</v>
      </c>
      <c r="J13" s="67">
        <v>762.02919999999995</v>
      </c>
      <c r="K13" s="67">
        <v>486.4051</v>
      </c>
      <c r="L13" s="67">
        <v>742.38379999999995</v>
      </c>
    </row>
    <row r="14" spans="1:14" x14ac:dyDescent="0.2">
      <c r="A14" s="136"/>
      <c r="B14" s="3">
        <v>2011</v>
      </c>
      <c r="C14" s="74">
        <v>1881.5070000000001</v>
      </c>
      <c r="D14" s="67">
        <v>1386.24</v>
      </c>
      <c r="E14" s="67">
        <v>749.72640000000001</v>
      </c>
      <c r="F14" s="74">
        <v>532.44880000000001</v>
      </c>
      <c r="G14" s="67">
        <v>698.77790000000005</v>
      </c>
      <c r="H14" s="67">
        <v>927.42269999999996</v>
      </c>
      <c r="I14" s="67">
        <v>1087.884</v>
      </c>
      <c r="J14" s="67">
        <v>708.2817</v>
      </c>
      <c r="K14" s="67">
        <v>466.18549999999999</v>
      </c>
      <c r="L14" s="67">
        <v>856.20540000000005</v>
      </c>
    </row>
    <row r="15" spans="1:14" x14ac:dyDescent="0.2">
      <c r="A15" s="136"/>
      <c r="B15" s="3">
        <v>2012</v>
      </c>
      <c r="C15" s="74">
        <v>1860.4839999999999</v>
      </c>
      <c r="D15" s="67">
        <v>1496.7260000000001</v>
      </c>
      <c r="E15" s="67">
        <v>645.76149999999996</v>
      </c>
      <c r="F15" s="74">
        <v>566.2115</v>
      </c>
      <c r="G15" s="67">
        <v>734.2672</v>
      </c>
      <c r="H15" s="67">
        <v>852.89110000000005</v>
      </c>
      <c r="I15" s="67">
        <v>1136.6089999999999</v>
      </c>
      <c r="J15" s="67">
        <v>839.57460000000003</v>
      </c>
      <c r="K15" s="67">
        <v>577.03150000000005</v>
      </c>
      <c r="L15" s="67">
        <v>886.26700000000005</v>
      </c>
    </row>
    <row r="16" spans="1:14" x14ac:dyDescent="0.2">
      <c r="A16" s="136"/>
      <c r="B16" s="3">
        <v>2013</v>
      </c>
      <c r="C16" s="74">
        <v>1591.645</v>
      </c>
      <c r="D16" s="67">
        <v>1686.4860000000001</v>
      </c>
      <c r="E16" s="67">
        <v>679.81830000000002</v>
      </c>
      <c r="F16" s="74">
        <v>587.904</v>
      </c>
      <c r="G16" s="67">
        <v>788.33939999999996</v>
      </c>
      <c r="H16" s="67">
        <v>1044.06</v>
      </c>
      <c r="I16" s="67">
        <v>1114.4090000000001</v>
      </c>
      <c r="J16" s="67">
        <v>849.42489999999998</v>
      </c>
      <c r="K16" s="67">
        <v>556.226</v>
      </c>
      <c r="L16" s="67">
        <v>891.31669999999997</v>
      </c>
    </row>
    <row r="17" spans="1:12" x14ac:dyDescent="0.2">
      <c r="A17" s="136"/>
      <c r="B17" s="3">
        <v>2014</v>
      </c>
      <c r="C17" s="74">
        <v>1863.904</v>
      </c>
      <c r="D17" s="67">
        <v>1636.568</v>
      </c>
      <c r="E17" s="67">
        <v>564.29660000000001</v>
      </c>
      <c r="F17" s="74">
        <v>614.49810000000002</v>
      </c>
      <c r="G17" s="67">
        <v>841.28470000000004</v>
      </c>
      <c r="H17" s="67">
        <v>1165.058</v>
      </c>
      <c r="I17" s="67">
        <v>1066.0250000000001</v>
      </c>
      <c r="J17" s="67">
        <v>854.82730000000004</v>
      </c>
      <c r="K17" s="67">
        <v>660.22220000000004</v>
      </c>
      <c r="L17" s="67">
        <v>902.43560000000002</v>
      </c>
    </row>
    <row r="18" spans="1:12" x14ac:dyDescent="0.2">
      <c r="A18" s="136"/>
      <c r="B18" s="3">
        <v>2015</v>
      </c>
      <c r="C18" s="74">
        <v>1769.7</v>
      </c>
      <c r="D18" s="67">
        <v>1412.7809999999999</v>
      </c>
      <c r="E18" s="67">
        <v>737.68340000000001</v>
      </c>
      <c r="F18" s="74">
        <v>688.34690000000001</v>
      </c>
      <c r="G18" s="67">
        <v>847.10720000000003</v>
      </c>
      <c r="H18" s="67">
        <v>1024.28</v>
      </c>
      <c r="I18" s="67">
        <v>984.17899999999997</v>
      </c>
      <c r="J18" s="67">
        <v>946.57190000000003</v>
      </c>
      <c r="K18" s="67">
        <v>790.40350000000001</v>
      </c>
      <c r="L18" s="67">
        <v>935.01980000000003</v>
      </c>
    </row>
    <row r="19" spans="1:12" x14ac:dyDescent="0.2">
      <c r="A19" s="136"/>
      <c r="B19" s="3">
        <v>2016</v>
      </c>
      <c r="C19" s="74">
        <v>1836.1320000000001</v>
      </c>
      <c r="D19" s="67">
        <v>1713.385</v>
      </c>
      <c r="E19" s="67">
        <v>738.5127</v>
      </c>
      <c r="F19" s="74">
        <v>700.74440000000004</v>
      </c>
      <c r="G19" s="67">
        <v>840.38660000000004</v>
      </c>
      <c r="H19" s="67">
        <v>1144.5429999999999</v>
      </c>
      <c r="I19" s="67">
        <v>1055.72</v>
      </c>
      <c r="J19" s="67">
        <v>896.11710000000005</v>
      </c>
      <c r="K19" s="67">
        <v>627.42700000000002</v>
      </c>
      <c r="L19" s="67">
        <v>952.31849999999997</v>
      </c>
    </row>
    <row r="20" spans="1:12" x14ac:dyDescent="0.2">
      <c r="A20" s="136"/>
      <c r="B20" s="3">
        <v>2017</v>
      </c>
      <c r="C20" s="74">
        <v>2237.9050000000002</v>
      </c>
      <c r="D20" s="67">
        <v>1915.9369999999999</v>
      </c>
      <c r="E20" s="67">
        <v>708.12329999999997</v>
      </c>
      <c r="F20" s="74">
        <v>666.65219999999999</v>
      </c>
      <c r="G20" s="67">
        <v>879.19870000000003</v>
      </c>
      <c r="H20" s="67">
        <v>1114.7819999999999</v>
      </c>
      <c r="I20" s="67">
        <v>1169.8579999999999</v>
      </c>
      <c r="J20" s="67">
        <v>1096.3409999999999</v>
      </c>
      <c r="K20" s="67">
        <v>737.31290000000001</v>
      </c>
      <c r="L20" s="67">
        <v>1047.4939999999999</v>
      </c>
    </row>
    <row r="21" spans="1:12" x14ac:dyDescent="0.2">
      <c r="A21" s="136"/>
      <c r="B21" s="3">
        <v>2018</v>
      </c>
      <c r="C21" s="74">
        <v>2195.96826171875</v>
      </c>
      <c r="D21" s="67">
        <v>1697.70080566406</v>
      </c>
      <c r="E21" s="67">
        <v>757.37738037109398</v>
      </c>
      <c r="F21" s="74">
        <v>861.09564208984398</v>
      </c>
      <c r="G21" s="67">
        <v>903.572998046875</v>
      </c>
      <c r="H21" s="67">
        <v>1436.8203125</v>
      </c>
      <c r="I21" s="67">
        <v>1207.77233886719</v>
      </c>
      <c r="J21" s="67">
        <v>1070.11206054688</v>
      </c>
      <c r="K21" s="67">
        <v>797.91052246093795</v>
      </c>
      <c r="L21" s="67">
        <v>1104.30200195313</v>
      </c>
    </row>
    <row r="22" spans="1:12" x14ac:dyDescent="0.2">
      <c r="A22" s="136"/>
      <c r="B22" s="3">
        <v>2019</v>
      </c>
      <c r="C22" s="232">
        <v>2131.95703125</v>
      </c>
      <c r="D22" s="230">
        <v>1958.6416015625</v>
      </c>
      <c r="E22" s="230">
        <v>863.79400634765625</v>
      </c>
      <c r="F22" s="232">
        <v>812.48779296875</v>
      </c>
      <c r="G22" s="230">
        <v>1065.6334228515625</v>
      </c>
      <c r="H22" s="230">
        <v>1298.4462890625</v>
      </c>
      <c r="I22" s="230">
        <v>1273.2935791015625</v>
      </c>
      <c r="J22" s="230">
        <v>1100.4178466796875</v>
      </c>
      <c r="K22" s="230">
        <v>713.32940673828125</v>
      </c>
      <c r="L22" s="230">
        <v>1145.960693359375</v>
      </c>
    </row>
    <row r="23" spans="1:12" x14ac:dyDescent="0.2">
      <c r="A23" s="136"/>
      <c r="B23" s="3">
        <v>2020</v>
      </c>
      <c r="C23" s="232">
        <v>2088.45263671875</v>
      </c>
      <c r="D23" s="230">
        <v>1694.0421142578125</v>
      </c>
      <c r="E23" s="230">
        <v>711.92926025390625</v>
      </c>
      <c r="F23" s="232">
        <v>790.4588623046875</v>
      </c>
      <c r="G23" s="230">
        <v>890.69439697265625</v>
      </c>
      <c r="H23" s="230">
        <v>946.93280029296875</v>
      </c>
      <c r="I23" s="230">
        <v>1025.2550048828125</v>
      </c>
      <c r="J23" s="230">
        <v>981.98492431640625</v>
      </c>
      <c r="K23" s="230">
        <v>824.22161865234375</v>
      </c>
      <c r="L23" s="230">
        <v>983.3270263671875</v>
      </c>
    </row>
    <row r="24" spans="1:12" x14ac:dyDescent="0.2">
      <c r="A24" s="136"/>
      <c r="B24" s="3">
        <v>2021</v>
      </c>
      <c r="C24" s="232">
        <v>2429.088134765625</v>
      </c>
      <c r="D24" s="230">
        <v>1840.8514404296875</v>
      </c>
      <c r="E24" s="230">
        <v>681.80450439453125</v>
      </c>
      <c r="F24" s="232">
        <v>1046.334716796875</v>
      </c>
      <c r="G24" s="230">
        <v>1018.3239135742188</v>
      </c>
      <c r="H24" s="230">
        <v>1347.420654296875</v>
      </c>
      <c r="I24" s="230">
        <v>1234.37744140625</v>
      </c>
      <c r="J24" s="230">
        <v>979.22686767578125</v>
      </c>
      <c r="K24" s="230">
        <v>919.14556884765625</v>
      </c>
      <c r="L24" s="230">
        <v>1143.0128173828125</v>
      </c>
    </row>
    <row r="25" spans="1:12" x14ac:dyDescent="0.2">
      <c r="A25" s="136"/>
      <c r="B25" s="3">
        <v>2022</v>
      </c>
      <c r="C25" s="232">
        <v>2699.958251953125</v>
      </c>
      <c r="D25" s="230">
        <v>2141.87158203125</v>
      </c>
      <c r="E25" s="230">
        <v>840.25738525390625</v>
      </c>
      <c r="F25" s="232">
        <v>1084.0782470703125</v>
      </c>
      <c r="G25" s="230">
        <v>1048.507568359375</v>
      </c>
      <c r="H25" s="230">
        <v>1401.8323974609375</v>
      </c>
      <c r="I25" s="230">
        <v>1325.7828369140625</v>
      </c>
      <c r="J25" s="230">
        <v>1167.017578125</v>
      </c>
      <c r="K25" s="230">
        <v>921.8994140625</v>
      </c>
      <c r="L25" s="230">
        <v>1274.787109375</v>
      </c>
    </row>
    <row r="26" spans="1:12" ht="7.5" customHeight="1" x14ac:dyDescent="0.2">
      <c r="A26" s="136"/>
      <c r="B26" s="5"/>
      <c r="C26" s="134"/>
      <c r="D26" s="135"/>
      <c r="E26" s="135"/>
      <c r="F26" s="135"/>
      <c r="G26" s="135"/>
      <c r="H26" s="135"/>
      <c r="I26" s="135"/>
      <c r="J26" s="135"/>
      <c r="K26" s="135"/>
      <c r="L26" s="135"/>
    </row>
    <row r="27" spans="1:12" s="26" customFormat="1" x14ac:dyDescent="0.2">
      <c r="B27" s="34" t="s">
        <v>155</v>
      </c>
      <c r="C27" s="173"/>
      <c r="D27" s="173"/>
      <c r="E27" s="173"/>
      <c r="F27" s="173"/>
      <c r="G27" s="173"/>
      <c r="H27" s="173"/>
      <c r="I27" s="173"/>
      <c r="J27" s="173"/>
    </row>
    <row r="28" spans="1:12" s="26" customFormat="1" x14ac:dyDescent="0.2">
      <c r="B28" s="202" t="s">
        <v>212</v>
      </c>
    </row>
    <row r="29" spans="1:12" s="26" customFormat="1" x14ac:dyDescent="0.2">
      <c r="B29" s="202" t="s">
        <v>213</v>
      </c>
    </row>
    <row r="30" spans="1:12" s="26" customFormat="1" x14ac:dyDescent="0.2">
      <c r="B30" s="73" t="s">
        <v>166</v>
      </c>
    </row>
    <row r="31" spans="1:12" s="26" customFormat="1" x14ac:dyDescent="0.2">
      <c r="B31" s="8" t="s">
        <v>165</v>
      </c>
    </row>
    <row r="32" spans="1:12" s="26" customFormat="1" x14ac:dyDescent="0.2">
      <c r="B32" s="8" t="s">
        <v>164</v>
      </c>
    </row>
    <row r="33" spans="2:12" s="26" customFormat="1" x14ac:dyDescent="0.2">
      <c r="B33" s="8" t="s">
        <v>163</v>
      </c>
    </row>
    <row r="34" spans="2:12" s="26" customFormat="1" x14ac:dyDescent="0.2">
      <c r="B34" s="8" t="s">
        <v>162</v>
      </c>
    </row>
    <row r="35" spans="2:12" s="26" customFormat="1" x14ac:dyDescent="0.2">
      <c r="B35" s="8" t="s">
        <v>230</v>
      </c>
    </row>
    <row r="36" spans="2:12" s="26" customFormat="1" x14ac:dyDescent="0.2">
      <c r="B36" s="9" t="s">
        <v>362</v>
      </c>
    </row>
    <row r="37" spans="2:12" s="26" customFormat="1" x14ac:dyDescent="0.2">
      <c r="B37" s="10" t="s">
        <v>4</v>
      </c>
    </row>
    <row r="38" spans="2:12" s="26" customFormat="1" x14ac:dyDescent="0.2"/>
    <row r="39" spans="2:12" s="26" customFormat="1" x14ac:dyDescent="0.2">
      <c r="B39" s="136"/>
      <c r="C39" s="136"/>
      <c r="D39" s="136"/>
      <c r="E39" s="136"/>
      <c r="F39" s="136"/>
      <c r="G39" s="136"/>
      <c r="H39" s="136"/>
      <c r="I39" s="136"/>
      <c r="J39" s="136"/>
    </row>
    <row r="41" spans="2:12" s="26" customFormat="1" x14ac:dyDescent="0.2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</row>
    <row r="47" spans="2:12" ht="12.75" customHeight="1" x14ac:dyDescent="0.2"/>
    <row r="73" spans="2:12" s="26" customFormat="1" ht="12.75" customHeight="1" x14ac:dyDescent="0.2"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99" spans="2:12" s="26" customFormat="1" ht="12.75" customHeight="1" x14ac:dyDescent="0.2"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25" spans="2:12" s="26" customFormat="1" ht="12.75" customHeight="1" x14ac:dyDescent="0.2"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51" spans="2:12" s="26" customFormat="1" ht="12.75" customHeight="1" x14ac:dyDescent="0.2"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</row>
    <row r="177" spans="2:12" s="26" customFormat="1" ht="12.75" customHeight="1" x14ac:dyDescent="0.2"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</row>
    <row r="203" spans="2:12" s="26" customFormat="1" ht="12.75" customHeight="1" x14ac:dyDescent="0.2"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</row>
    <row r="229" spans="2:12" s="26" customFormat="1" ht="12.75" customHeight="1" x14ac:dyDescent="0.2"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</row>
    <row r="255" spans="2:12" s="26" customFormat="1" ht="12.75" customHeight="1" x14ac:dyDescent="0.2"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</row>
    <row r="281" spans="2:12" s="26" customFormat="1" ht="12.75" customHeight="1" x14ac:dyDescent="0.2"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</row>
    <row r="307" spans="2:12" s="26" customFormat="1" ht="12.75" customHeight="1" x14ac:dyDescent="0.2"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</row>
    <row r="333" spans="2:12" s="26" customFormat="1" ht="12.75" customHeight="1" x14ac:dyDescent="0.2"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</row>
  </sheetData>
  <mergeCells count="2">
    <mergeCell ref="B2:L2"/>
    <mergeCell ref="B3:L3"/>
  </mergeCells>
  <conditionalFormatting sqref="D43:D267">
    <cfRule type="cellIs" dxfId="162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C9F0-CF27-45DB-9807-55EE9101496D}">
  <sheetPr codeName="Hoja19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42578125" style="132" customWidth="1"/>
    <col min="3" max="3" width="14" style="132" customWidth="1"/>
    <col min="4" max="4" width="16.7109375" style="132" customWidth="1"/>
    <col min="5" max="5" width="18.85546875" style="132" customWidth="1"/>
    <col min="6" max="6" width="13.7109375" style="132" customWidth="1"/>
    <col min="7" max="7" width="18.7109375" style="132" customWidth="1"/>
    <col min="8" max="8" width="18.85546875" style="132" customWidth="1"/>
    <col min="9" max="16384" width="11.42578125" style="132"/>
  </cols>
  <sheetData>
    <row r="1" spans="1:11" x14ac:dyDescent="0.2">
      <c r="A1" s="77"/>
      <c r="B1" s="77"/>
      <c r="C1" s="77"/>
      <c r="D1" s="77"/>
      <c r="E1" s="77"/>
      <c r="F1" s="77"/>
      <c r="G1" s="77"/>
      <c r="H1" s="77"/>
    </row>
    <row r="2" spans="1:11" ht="35.25" customHeight="1" x14ac:dyDescent="0.2">
      <c r="A2" s="77"/>
      <c r="B2" s="342" t="s">
        <v>381</v>
      </c>
      <c r="C2" s="342"/>
      <c r="D2" s="342"/>
      <c r="E2" s="342"/>
      <c r="F2" s="342"/>
      <c r="G2" s="342"/>
      <c r="H2" s="342"/>
      <c r="J2" s="208"/>
    </row>
    <row r="3" spans="1:11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</row>
    <row r="4" spans="1:11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1" ht="30" customHeight="1" x14ac:dyDescent="0.2">
      <c r="A5" s="77"/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176</v>
      </c>
      <c r="G5" s="124" t="s">
        <v>175</v>
      </c>
      <c r="H5" s="124" t="s">
        <v>151</v>
      </c>
    </row>
    <row r="6" spans="1:11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77"/>
      <c r="B7" s="3">
        <v>2004</v>
      </c>
      <c r="C7" s="4">
        <v>566.8116</v>
      </c>
      <c r="D7" s="4">
        <v>325.77690000000001</v>
      </c>
      <c r="E7" s="4">
        <v>529.90269999999998</v>
      </c>
      <c r="F7" s="4">
        <v>1087.0119999999999</v>
      </c>
      <c r="G7" s="74">
        <v>292.96600000000001</v>
      </c>
      <c r="H7" s="74">
        <v>465.2783</v>
      </c>
      <c r="J7" s="133"/>
    </row>
    <row r="8" spans="1:11" ht="12.75" customHeight="1" x14ac:dyDescent="0.2">
      <c r="A8" s="77"/>
      <c r="B8" s="3">
        <v>2005</v>
      </c>
      <c r="C8" s="4">
        <v>520.54520000000002</v>
      </c>
      <c r="D8" s="4">
        <v>272.7919</v>
      </c>
      <c r="E8" s="4">
        <v>891.3691</v>
      </c>
      <c r="F8" s="4">
        <v>1049.386</v>
      </c>
      <c r="G8" s="74">
        <v>319.81939999999997</v>
      </c>
      <c r="H8" s="74">
        <v>448.755</v>
      </c>
      <c r="K8" s="133"/>
    </row>
    <row r="9" spans="1:11" ht="12.75" customHeight="1" x14ac:dyDescent="0.2">
      <c r="A9" s="77"/>
      <c r="B9" s="3">
        <v>2006</v>
      </c>
      <c r="C9" s="4">
        <v>632.2097</v>
      </c>
      <c r="D9" s="4">
        <v>318.78460000000001</v>
      </c>
      <c r="E9" s="4">
        <v>960.79020000000003</v>
      </c>
      <c r="F9" s="4">
        <v>1125.6369999999999</v>
      </c>
      <c r="G9" s="74">
        <v>332.07150000000001</v>
      </c>
      <c r="H9" s="74">
        <v>524.85879999999997</v>
      </c>
      <c r="J9" s="133"/>
    </row>
    <row r="10" spans="1:11" ht="12.75" customHeight="1" x14ac:dyDescent="0.2">
      <c r="A10" s="77"/>
      <c r="B10" s="3">
        <v>2007</v>
      </c>
      <c r="C10" s="4">
        <v>617.02589999999998</v>
      </c>
      <c r="D10" s="4">
        <v>329.94380000000001</v>
      </c>
      <c r="E10" s="4">
        <v>862.48659999999995</v>
      </c>
      <c r="F10" s="4">
        <v>1331.479</v>
      </c>
      <c r="G10" s="74">
        <v>361.43540000000002</v>
      </c>
      <c r="H10" s="74">
        <v>549.649</v>
      </c>
      <c r="J10" s="133"/>
      <c r="K10" s="133"/>
    </row>
    <row r="11" spans="1:11" ht="12.75" customHeight="1" x14ac:dyDescent="0.2">
      <c r="A11" s="77"/>
      <c r="B11" s="3">
        <v>2008</v>
      </c>
      <c r="C11" s="4">
        <v>754.3664</v>
      </c>
      <c r="D11" s="4">
        <v>382.83949999999999</v>
      </c>
      <c r="E11" s="4">
        <v>901.96379999999999</v>
      </c>
      <c r="F11" s="4">
        <v>1294.3720000000001</v>
      </c>
      <c r="G11" s="74">
        <v>388.4461</v>
      </c>
      <c r="H11" s="74">
        <v>621.35670000000005</v>
      </c>
    </row>
    <row r="12" spans="1:11" ht="12.75" customHeight="1" x14ac:dyDescent="0.2">
      <c r="A12" s="77"/>
      <c r="B12" s="3">
        <v>2009</v>
      </c>
      <c r="C12" s="4">
        <v>850.67319999999995</v>
      </c>
      <c r="D12" s="4">
        <v>462.15359999999998</v>
      </c>
      <c r="E12" s="4">
        <v>1706.606</v>
      </c>
      <c r="F12" s="4">
        <v>1309.0440000000001</v>
      </c>
      <c r="G12" s="74">
        <v>420.18819999999999</v>
      </c>
      <c r="H12" s="74">
        <v>761.0086</v>
      </c>
      <c r="J12" s="133"/>
    </row>
    <row r="13" spans="1:11" ht="12.75" customHeight="1" x14ac:dyDescent="0.2">
      <c r="A13" s="77"/>
      <c r="B13" s="3">
        <v>2010</v>
      </c>
      <c r="C13" s="4">
        <v>869.11199999999997</v>
      </c>
      <c r="D13" s="4">
        <v>418.09820000000002</v>
      </c>
      <c r="E13" s="4">
        <v>1521.222</v>
      </c>
      <c r="F13" s="4">
        <v>1501.473</v>
      </c>
      <c r="G13" s="74">
        <v>486.4051</v>
      </c>
      <c r="H13" s="74">
        <v>742.38379999999995</v>
      </c>
      <c r="K13" s="133"/>
    </row>
    <row r="14" spans="1:11" ht="12.75" customHeight="1" x14ac:dyDescent="0.2">
      <c r="A14" s="77"/>
      <c r="B14" s="3">
        <v>2011</v>
      </c>
      <c r="C14" s="4">
        <v>942.99210000000005</v>
      </c>
      <c r="D14" s="4">
        <v>611.30840000000001</v>
      </c>
      <c r="E14" s="4">
        <v>1293.0630000000001</v>
      </c>
      <c r="F14" s="4">
        <v>1623.135</v>
      </c>
      <c r="G14" s="74">
        <v>466.18549999999999</v>
      </c>
      <c r="H14" s="74">
        <v>856.20540000000005</v>
      </c>
      <c r="K14" s="133"/>
    </row>
    <row r="15" spans="1:11" ht="12.75" customHeight="1" x14ac:dyDescent="0.2">
      <c r="A15" s="77"/>
      <c r="B15" s="3">
        <v>2012</v>
      </c>
      <c r="C15" s="4">
        <v>992.10350000000005</v>
      </c>
      <c r="D15" s="4">
        <v>548.79570000000001</v>
      </c>
      <c r="E15" s="4">
        <v>1575.2059999999999</v>
      </c>
      <c r="F15" s="4">
        <v>1795.548</v>
      </c>
      <c r="G15" s="74">
        <v>577.03150000000005</v>
      </c>
      <c r="H15" s="74">
        <v>886.26700000000005</v>
      </c>
    </row>
    <row r="16" spans="1:11" ht="12.75" customHeight="1" x14ac:dyDescent="0.2">
      <c r="A16" s="77"/>
      <c r="B16" s="3">
        <v>2013</v>
      </c>
      <c r="C16" s="4">
        <v>1077.547</v>
      </c>
      <c r="D16" s="4">
        <v>537.31619999999998</v>
      </c>
      <c r="E16" s="4">
        <v>1637.174</v>
      </c>
      <c r="F16" s="4">
        <v>1594.374</v>
      </c>
      <c r="G16" s="74">
        <v>556.226</v>
      </c>
      <c r="H16" s="74">
        <v>891.31669999999997</v>
      </c>
    </row>
    <row r="17" spans="1:11" ht="12.75" customHeight="1" x14ac:dyDescent="0.2">
      <c r="A17" s="77"/>
      <c r="B17" s="3">
        <v>2014</v>
      </c>
      <c r="C17" s="4">
        <v>1134.5350000000001</v>
      </c>
      <c r="D17" s="4">
        <v>541.60619999999994</v>
      </c>
      <c r="E17" s="4">
        <v>1597.87</v>
      </c>
      <c r="F17" s="4">
        <v>1674.71</v>
      </c>
      <c r="G17" s="74">
        <v>660.22220000000004</v>
      </c>
      <c r="H17" s="74">
        <v>902.43560000000002</v>
      </c>
      <c r="K17" s="133"/>
    </row>
    <row r="18" spans="1:11" ht="12.75" customHeight="1" x14ac:dyDescent="0.2">
      <c r="A18" s="77"/>
      <c r="B18" s="3">
        <v>2015</v>
      </c>
      <c r="C18" s="4">
        <v>1101.17</v>
      </c>
      <c r="D18" s="4">
        <v>573.0453</v>
      </c>
      <c r="E18" s="4">
        <v>2049.0050000000001</v>
      </c>
      <c r="F18" s="4">
        <v>1677.385</v>
      </c>
      <c r="G18" s="74">
        <v>790.40350000000001</v>
      </c>
      <c r="H18" s="74">
        <v>935.01980000000003</v>
      </c>
      <c r="K18" s="133"/>
    </row>
    <row r="19" spans="1:11" ht="12.75" customHeight="1" x14ac:dyDescent="0.2">
      <c r="A19" s="77"/>
      <c r="B19" s="3">
        <v>2016</v>
      </c>
      <c r="C19" s="4">
        <v>1089.971</v>
      </c>
      <c r="D19" s="4">
        <v>601.85879999999997</v>
      </c>
      <c r="E19" s="4">
        <v>1987.6010000000001</v>
      </c>
      <c r="F19" s="4">
        <v>1937.299</v>
      </c>
      <c r="G19" s="74">
        <v>627.42700000000002</v>
      </c>
      <c r="H19" s="74">
        <v>952.31849999999997</v>
      </c>
      <c r="K19" s="133"/>
    </row>
    <row r="20" spans="1:11" ht="12.75" customHeight="1" x14ac:dyDescent="0.2">
      <c r="A20" s="77"/>
      <c r="B20" s="3">
        <v>2017</v>
      </c>
      <c r="C20" s="4">
        <v>1260.1790000000001</v>
      </c>
      <c r="D20" s="4">
        <v>590.29930000000002</v>
      </c>
      <c r="E20" s="4">
        <v>2244.0210000000002</v>
      </c>
      <c r="F20" s="4">
        <v>2086.643</v>
      </c>
      <c r="G20" s="74">
        <v>737.31290000000001</v>
      </c>
      <c r="H20" s="74">
        <v>1047.4939999999999</v>
      </c>
      <c r="K20" s="133"/>
    </row>
    <row r="21" spans="1:11" ht="12.75" customHeight="1" x14ac:dyDescent="0.2">
      <c r="A21" s="77"/>
      <c r="B21" s="3">
        <v>2018</v>
      </c>
      <c r="C21" s="4">
        <v>1273.13317871094</v>
      </c>
      <c r="D21" s="4">
        <v>643.85601806640602</v>
      </c>
      <c r="E21" s="4">
        <v>2656.546875</v>
      </c>
      <c r="F21" s="4">
        <v>2228.734375</v>
      </c>
      <c r="G21" s="74">
        <v>797.91052246093795</v>
      </c>
      <c r="H21" s="74">
        <v>1104.30200195313</v>
      </c>
      <c r="K21" s="133"/>
    </row>
    <row r="22" spans="1:11" ht="12.75" customHeight="1" x14ac:dyDescent="0.2">
      <c r="A22" s="77"/>
      <c r="B22" s="3">
        <v>2019</v>
      </c>
      <c r="C22" s="231">
        <v>1327.3369140625</v>
      </c>
      <c r="D22" s="231">
        <v>710.4874267578125</v>
      </c>
      <c r="E22" s="231">
        <v>2095.514892578125</v>
      </c>
      <c r="F22" s="231">
        <v>2374.6826171875</v>
      </c>
      <c r="G22" s="232">
        <v>713.32940673828125</v>
      </c>
      <c r="H22" s="232">
        <v>1145.960693359375</v>
      </c>
      <c r="K22" s="133"/>
    </row>
    <row r="23" spans="1:11" ht="12.75" customHeight="1" x14ac:dyDescent="0.2">
      <c r="A23" s="77"/>
      <c r="B23" s="3">
        <v>2020</v>
      </c>
      <c r="C23" s="231">
        <v>1159.06689453125</v>
      </c>
      <c r="D23" s="231">
        <v>607.8494873046875</v>
      </c>
      <c r="E23" s="231">
        <v>1760.51611328125</v>
      </c>
      <c r="F23" s="231">
        <v>2178.805419921875</v>
      </c>
      <c r="G23" s="232">
        <v>824.22161865234375</v>
      </c>
      <c r="H23" s="232">
        <v>983.3270263671875</v>
      </c>
      <c r="K23" s="133"/>
    </row>
    <row r="24" spans="1:11" ht="12.75" customHeight="1" x14ac:dyDescent="0.2">
      <c r="A24" s="77"/>
      <c r="B24" s="3">
        <v>2021</v>
      </c>
      <c r="C24" s="231">
        <v>1382.5338134765625</v>
      </c>
      <c r="D24" s="231">
        <v>710.52093505859375</v>
      </c>
      <c r="E24" s="231">
        <v>2289.3818359375</v>
      </c>
      <c r="F24" s="231">
        <v>2354.353271484375</v>
      </c>
      <c r="G24" s="232">
        <v>919.14556884765625</v>
      </c>
      <c r="H24" s="232">
        <v>1143.0128173828125</v>
      </c>
      <c r="K24" s="133"/>
    </row>
    <row r="25" spans="1:11" ht="12.75" customHeight="1" x14ac:dyDescent="0.2">
      <c r="A25" s="77"/>
      <c r="B25" s="3">
        <v>2022</v>
      </c>
      <c r="C25" s="231">
        <v>1523.534423828125</v>
      </c>
      <c r="D25" s="231">
        <v>795.25811767578125</v>
      </c>
      <c r="E25" s="231">
        <v>2323.703369140625</v>
      </c>
      <c r="F25" s="231">
        <v>2541.418212890625</v>
      </c>
      <c r="G25" s="232">
        <v>921.8994140625</v>
      </c>
      <c r="H25" s="232">
        <v>1274.787109375</v>
      </c>
      <c r="K25" s="133"/>
    </row>
    <row r="26" spans="1:11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</row>
    <row r="27" spans="1:11" s="77" customFormat="1" ht="12.75" customHeight="1" x14ac:dyDescent="0.2">
      <c r="B27" s="76" t="s">
        <v>207</v>
      </c>
      <c r="C27" s="173"/>
      <c r="D27" s="173"/>
      <c r="E27" s="173"/>
      <c r="F27" s="173"/>
      <c r="G27" s="173"/>
      <c r="H27" s="173"/>
      <c r="K27" s="138"/>
    </row>
    <row r="28" spans="1:11" s="77" customFormat="1" x14ac:dyDescent="0.2">
      <c r="B28" s="202" t="s">
        <v>212</v>
      </c>
      <c r="C28" s="26"/>
      <c r="D28" s="26"/>
      <c r="E28" s="26"/>
      <c r="F28" s="26"/>
      <c r="G28" s="26"/>
      <c r="H28" s="26"/>
    </row>
    <row r="29" spans="1:11" s="77" customFormat="1" x14ac:dyDescent="0.2">
      <c r="B29" s="202" t="s">
        <v>213</v>
      </c>
      <c r="C29" s="144"/>
      <c r="D29" s="144"/>
      <c r="E29" s="144"/>
      <c r="F29" s="144"/>
      <c r="G29" s="144"/>
      <c r="H29" s="144"/>
    </row>
    <row r="30" spans="1:11" s="77" customFormat="1" x14ac:dyDescent="0.2">
      <c r="B30" s="76" t="s">
        <v>173</v>
      </c>
      <c r="C30" s="172"/>
      <c r="D30" s="172"/>
      <c r="E30" s="172"/>
      <c r="F30" s="172"/>
      <c r="G30" s="172"/>
      <c r="H30" s="172"/>
    </row>
    <row r="31" spans="1:11" s="77" customFormat="1" ht="13.5" customHeight="1" x14ac:dyDescent="0.2">
      <c r="B31" s="76" t="s">
        <v>172</v>
      </c>
      <c r="C31" s="173"/>
      <c r="D31" s="173"/>
      <c r="E31" s="173"/>
      <c r="F31" s="173"/>
      <c r="G31" s="173"/>
      <c r="H31" s="173"/>
    </row>
    <row r="32" spans="1:11" s="77" customFormat="1" x14ac:dyDescent="0.2">
      <c r="B32" s="9" t="s">
        <v>362</v>
      </c>
    </row>
    <row r="33" spans="2:5" s="77" customFormat="1" x14ac:dyDescent="0.2">
      <c r="B33" s="10" t="s">
        <v>4</v>
      </c>
    </row>
    <row r="34" spans="2:5" s="77" customFormat="1" x14ac:dyDescent="0.2"/>
    <row r="35" spans="2:5" x14ac:dyDescent="0.2">
      <c r="B35" s="136"/>
      <c r="C35" s="136"/>
      <c r="D35" s="136"/>
      <c r="E35" s="136"/>
    </row>
    <row r="36" spans="2:5" x14ac:dyDescent="0.2">
      <c r="B36" s="136"/>
      <c r="C36" s="136"/>
      <c r="D36" s="136"/>
      <c r="E36" s="136"/>
    </row>
    <row r="37" spans="2:5" x14ac:dyDescent="0.2">
      <c r="B37" s="136"/>
      <c r="C37" s="136"/>
      <c r="D37" s="140"/>
    </row>
    <row r="38" spans="2:5" x14ac:dyDescent="0.2">
      <c r="B38" s="136"/>
      <c r="C38" s="136"/>
      <c r="D38" s="140"/>
    </row>
    <row r="39" spans="2:5" x14ac:dyDescent="0.2">
      <c r="B39" s="136"/>
      <c r="C39" s="136"/>
      <c r="D39" s="140"/>
    </row>
    <row r="40" spans="2:5" x14ac:dyDescent="0.2">
      <c r="B40" s="136"/>
      <c r="C40" s="136"/>
      <c r="D40" s="140"/>
    </row>
    <row r="41" spans="2:5" x14ac:dyDescent="0.2">
      <c r="B41" s="136"/>
      <c r="C41" s="136"/>
      <c r="D41" s="140"/>
    </row>
    <row r="42" spans="2:5" x14ac:dyDescent="0.2">
      <c r="B42" s="136"/>
      <c r="C42" s="136"/>
      <c r="D42" s="140"/>
    </row>
    <row r="43" spans="2:5" x14ac:dyDescent="0.2">
      <c r="B43" s="136"/>
      <c r="C43" s="136"/>
      <c r="D43" s="140"/>
    </row>
    <row r="44" spans="2:5" x14ac:dyDescent="0.2">
      <c r="B44" s="136"/>
      <c r="C44" s="136"/>
      <c r="D44" s="140"/>
    </row>
    <row r="45" spans="2:5" x14ac:dyDescent="0.2">
      <c r="B45" s="136"/>
      <c r="C45" s="136"/>
      <c r="D45" s="140"/>
    </row>
    <row r="46" spans="2:5" x14ac:dyDescent="0.2">
      <c r="B46" s="136"/>
      <c r="C46" s="136"/>
      <c r="D46" s="140"/>
    </row>
    <row r="47" spans="2:5" x14ac:dyDescent="0.2">
      <c r="B47" s="136"/>
      <c r="C47" s="136"/>
      <c r="D47" s="140"/>
    </row>
    <row r="48" spans="2:5" x14ac:dyDescent="0.2">
      <c r="B48" s="136"/>
      <c r="C48" s="136"/>
      <c r="D48" s="140"/>
    </row>
    <row r="49" spans="2:4" x14ac:dyDescent="0.2">
      <c r="B49" s="136"/>
      <c r="C49" s="136"/>
      <c r="D49" s="140"/>
    </row>
    <row r="50" spans="2:4" x14ac:dyDescent="0.2">
      <c r="B50" s="136"/>
      <c r="C50" s="136"/>
      <c r="D50" s="140"/>
    </row>
    <row r="51" spans="2:4" x14ac:dyDescent="0.2">
      <c r="B51" s="136"/>
      <c r="C51" s="136"/>
      <c r="D51" s="140"/>
    </row>
    <row r="52" spans="2:4" x14ac:dyDescent="0.2">
      <c r="B52" s="136"/>
      <c r="C52" s="136"/>
      <c r="D52" s="140"/>
    </row>
    <row r="53" spans="2:4" x14ac:dyDescent="0.2">
      <c r="B53" s="136"/>
      <c r="C53" s="136"/>
      <c r="D53" s="140"/>
    </row>
    <row r="54" spans="2:4" x14ac:dyDescent="0.2">
      <c r="B54" s="136"/>
      <c r="C54" s="136"/>
      <c r="D54" s="140"/>
    </row>
    <row r="55" spans="2:4" x14ac:dyDescent="0.2">
      <c r="B55" s="136"/>
      <c r="C55" s="136"/>
      <c r="D55" s="140"/>
    </row>
    <row r="56" spans="2:4" x14ac:dyDescent="0.2">
      <c r="B56" s="136"/>
      <c r="C56" s="136"/>
      <c r="D56" s="140"/>
    </row>
    <row r="57" spans="2:4" x14ac:dyDescent="0.2">
      <c r="B57" s="136"/>
      <c r="C57" s="136"/>
      <c r="D57" s="140"/>
    </row>
    <row r="58" spans="2:4" x14ac:dyDescent="0.2">
      <c r="B58" s="136"/>
      <c r="C58" s="136"/>
      <c r="D58" s="140"/>
    </row>
    <row r="59" spans="2:4" x14ac:dyDescent="0.2">
      <c r="B59" s="136"/>
      <c r="C59" s="136"/>
      <c r="D59" s="140"/>
    </row>
    <row r="60" spans="2:4" x14ac:dyDescent="0.2">
      <c r="B60" s="136"/>
      <c r="C60" s="136"/>
      <c r="D60" s="140"/>
    </row>
    <row r="61" spans="2:4" x14ac:dyDescent="0.2">
      <c r="B61" s="136"/>
      <c r="C61" s="136"/>
      <c r="D61" s="140"/>
    </row>
    <row r="62" spans="2:4" x14ac:dyDescent="0.2">
      <c r="B62" s="136"/>
      <c r="C62" s="136"/>
      <c r="D62" s="140"/>
    </row>
    <row r="63" spans="2:4" x14ac:dyDescent="0.2">
      <c r="B63" s="136"/>
      <c r="C63" s="136"/>
      <c r="D63" s="140"/>
    </row>
    <row r="64" spans="2:4" x14ac:dyDescent="0.2">
      <c r="B64" s="136"/>
      <c r="C64" s="136"/>
      <c r="D64" s="140"/>
    </row>
    <row r="65" spans="2:4" x14ac:dyDescent="0.2">
      <c r="B65" s="136"/>
      <c r="C65" s="136"/>
      <c r="D65" s="140"/>
    </row>
    <row r="66" spans="2:4" x14ac:dyDescent="0.2">
      <c r="B66" s="136"/>
      <c r="C66" s="136"/>
      <c r="D66" s="140"/>
    </row>
    <row r="67" spans="2:4" x14ac:dyDescent="0.2">
      <c r="B67" s="136"/>
      <c r="C67" s="136"/>
      <c r="D67" s="140"/>
    </row>
    <row r="68" spans="2:4" x14ac:dyDescent="0.2">
      <c r="B68" s="136"/>
      <c r="C68" s="136"/>
      <c r="D68" s="140"/>
    </row>
    <row r="69" spans="2:4" x14ac:dyDescent="0.2">
      <c r="B69" s="136"/>
      <c r="C69" s="136"/>
      <c r="D69" s="140"/>
    </row>
    <row r="70" spans="2:4" x14ac:dyDescent="0.2">
      <c r="B70" s="136"/>
      <c r="C70" s="136"/>
      <c r="D70" s="140"/>
    </row>
    <row r="71" spans="2:4" x14ac:dyDescent="0.2">
      <c r="B71" s="136"/>
      <c r="C71" s="136"/>
      <c r="D71" s="140"/>
    </row>
    <row r="72" spans="2:4" x14ac:dyDescent="0.2">
      <c r="B72" s="136"/>
      <c r="C72" s="136"/>
      <c r="D72" s="140"/>
    </row>
    <row r="73" spans="2:4" x14ac:dyDescent="0.2">
      <c r="B73" s="136"/>
      <c r="C73" s="136"/>
      <c r="D73" s="140"/>
    </row>
    <row r="74" spans="2:4" x14ac:dyDescent="0.2">
      <c r="B74" s="136"/>
      <c r="C74" s="136"/>
      <c r="D74" s="140"/>
    </row>
    <row r="75" spans="2:4" x14ac:dyDescent="0.2">
      <c r="B75" s="136"/>
      <c r="C75" s="136"/>
      <c r="D75" s="140"/>
    </row>
    <row r="76" spans="2:4" x14ac:dyDescent="0.2">
      <c r="B76" s="136"/>
      <c r="C76" s="136"/>
      <c r="D76" s="140"/>
    </row>
    <row r="77" spans="2:4" x14ac:dyDescent="0.2">
      <c r="B77" s="136"/>
      <c r="C77" s="136"/>
      <c r="D77" s="140"/>
    </row>
    <row r="78" spans="2:4" x14ac:dyDescent="0.2">
      <c r="B78" s="136"/>
      <c r="C78" s="136"/>
      <c r="D78" s="140"/>
    </row>
    <row r="79" spans="2:4" x14ac:dyDescent="0.2">
      <c r="B79" s="136"/>
      <c r="C79" s="136"/>
      <c r="D79" s="140"/>
    </row>
    <row r="80" spans="2:4" x14ac:dyDescent="0.2">
      <c r="B80" s="136"/>
      <c r="C80" s="136"/>
      <c r="D80" s="140"/>
    </row>
    <row r="81" spans="2:4" x14ac:dyDescent="0.2">
      <c r="B81" s="136"/>
      <c r="C81" s="136"/>
      <c r="D81" s="140"/>
    </row>
    <row r="82" spans="2:4" x14ac:dyDescent="0.2">
      <c r="B82" s="136"/>
      <c r="C82" s="136"/>
      <c r="D82" s="140"/>
    </row>
    <row r="83" spans="2:4" x14ac:dyDescent="0.2">
      <c r="B83" s="136"/>
      <c r="C83" s="136"/>
      <c r="D83" s="140"/>
    </row>
    <row r="84" spans="2:4" x14ac:dyDescent="0.2">
      <c r="B84" s="136"/>
      <c r="C84" s="136"/>
      <c r="D84" s="140"/>
    </row>
    <row r="85" spans="2:4" x14ac:dyDescent="0.2">
      <c r="B85" s="136"/>
      <c r="C85" s="136"/>
      <c r="D85" s="140"/>
    </row>
    <row r="86" spans="2:4" x14ac:dyDescent="0.2">
      <c r="B86" s="136"/>
      <c r="C86" s="136"/>
      <c r="D86" s="140"/>
    </row>
    <row r="87" spans="2:4" x14ac:dyDescent="0.2">
      <c r="B87" s="136"/>
      <c r="C87" s="136"/>
      <c r="D87" s="140"/>
    </row>
    <row r="88" spans="2:4" x14ac:dyDescent="0.2">
      <c r="B88" s="136"/>
      <c r="C88" s="136"/>
      <c r="D88" s="140"/>
    </row>
    <row r="89" spans="2:4" x14ac:dyDescent="0.2">
      <c r="B89" s="136"/>
      <c r="C89" s="136"/>
      <c r="D89" s="140"/>
    </row>
    <row r="90" spans="2:4" x14ac:dyDescent="0.2">
      <c r="B90" s="136"/>
      <c r="C90" s="136"/>
      <c r="D90" s="140"/>
    </row>
    <row r="91" spans="2:4" x14ac:dyDescent="0.2">
      <c r="B91" s="136"/>
      <c r="C91" s="136"/>
      <c r="D91" s="140"/>
    </row>
    <row r="92" spans="2:4" x14ac:dyDescent="0.2">
      <c r="B92" s="136"/>
      <c r="C92" s="136"/>
      <c r="D92" s="140"/>
    </row>
    <row r="93" spans="2:4" x14ac:dyDescent="0.2">
      <c r="B93" s="136"/>
      <c r="C93" s="136"/>
      <c r="D93" s="140"/>
    </row>
    <row r="94" spans="2:4" x14ac:dyDescent="0.2">
      <c r="B94" s="136"/>
      <c r="C94" s="136"/>
      <c r="D94" s="140"/>
    </row>
    <row r="95" spans="2:4" x14ac:dyDescent="0.2">
      <c r="B95" s="136"/>
      <c r="C95" s="136"/>
      <c r="D95" s="140"/>
    </row>
    <row r="96" spans="2:4" x14ac:dyDescent="0.2">
      <c r="B96" s="136"/>
      <c r="C96" s="136"/>
      <c r="D96" s="140"/>
    </row>
    <row r="97" spans="2:4" x14ac:dyDescent="0.2">
      <c r="B97" s="136"/>
      <c r="C97" s="136"/>
      <c r="D97" s="140"/>
    </row>
    <row r="98" spans="2:4" x14ac:dyDescent="0.2">
      <c r="B98" s="136"/>
      <c r="C98" s="136"/>
      <c r="D98" s="140"/>
    </row>
    <row r="99" spans="2:4" x14ac:dyDescent="0.2">
      <c r="B99" s="136"/>
      <c r="C99" s="136"/>
      <c r="D99" s="140"/>
    </row>
    <row r="100" spans="2:4" x14ac:dyDescent="0.2">
      <c r="B100" s="136"/>
      <c r="C100" s="136"/>
      <c r="D100" s="140"/>
    </row>
    <row r="101" spans="2:4" x14ac:dyDescent="0.2">
      <c r="B101" s="136"/>
      <c r="C101" s="136"/>
      <c r="D101" s="140"/>
    </row>
    <row r="102" spans="2:4" x14ac:dyDescent="0.2">
      <c r="B102" s="136"/>
      <c r="C102" s="136"/>
      <c r="D102" s="140"/>
    </row>
    <row r="103" spans="2:4" x14ac:dyDescent="0.2">
      <c r="B103" s="136"/>
      <c r="C103" s="136"/>
      <c r="D103" s="140"/>
    </row>
    <row r="104" spans="2:4" x14ac:dyDescent="0.2">
      <c r="B104" s="136"/>
      <c r="C104" s="136"/>
      <c r="D104" s="140"/>
    </row>
    <row r="105" spans="2:4" x14ac:dyDescent="0.2">
      <c r="B105" s="136"/>
      <c r="C105" s="136"/>
      <c r="D105" s="140"/>
    </row>
    <row r="106" spans="2:4" x14ac:dyDescent="0.2">
      <c r="B106" s="136"/>
      <c r="C106" s="136"/>
      <c r="D106" s="140"/>
    </row>
    <row r="107" spans="2:4" x14ac:dyDescent="0.2">
      <c r="B107" s="136"/>
      <c r="C107" s="136"/>
      <c r="D107" s="140"/>
    </row>
    <row r="108" spans="2:4" x14ac:dyDescent="0.2">
      <c r="B108" s="136"/>
      <c r="C108" s="136"/>
      <c r="D108" s="140"/>
    </row>
    <row r="109" spans="2:4" x14ac:dyDescent="0.2">
      <c r="B109" s="136"/>
      <c r="C109" s="136"/>
      <c r="D109" s="140"/>
    </row>
    <row r="110" spans="2:4" x14ac:dyDescent="0.2">
      <c r="B110" s="136"/>
      <c r="C110" s="136"/>
      <c r="D110" s="140"/>
    </row>
    <row r="111" spans="2:4" x14ac:dyDescent="0.2">
      <c r="B111" s="136"/>
      <c r="C111" s="136"/>
      <c r="D111" s="140"/>
    </row>
    <row r="112" spans="2:4" x14ac:dyDescent="0.2">
      <c r="B112" s="136"/>
      <c r="C112" s="136"/>
      <c r="D112" s="140"/>
    </row>
    <row r="113" spans="2:4" x14ac:dyDescent="0.2">
      <c r="B113" s="136"/>
      <c r="C113" s="136"/>
      <c r="D113" s="140"/>
    </row>
    <row r="114" spans="2:4" x14ac:dyDescent="0.2">
      <c r="B114" s="136"/>
      <c r="C114" s="136"/>
      <c r="D114" s="140"/>
    </row>
    <row r="115" spans="2:4" x14ac:dyDescent="0.2">
      <c r="B115" s="136"/>
      <c r="C115" s="136"/>
      <c r="D115" s="140"/>
    </row>
    <row r="116" spans="2:4" x14ac:dyDescent="0.2">
      <c r="B116" s="136"/>
      <c r="C116" s="136"/>
      <c r="D116" s="140"/>
    </row>
    <row r="117" spans="2:4" x14ac:dyDescent="0.2">
      <c r="B117" s="136"/>
      <c r="C117" s="136"/>
      <c r="D117" s="140"/>
    </row>
    <row r="118" spans="2:4" x14ac:dyDescent="0.2">
      <c r="B118" s="136"/>
      <c r="C118" s="136"/>
      <c r="D118" s="140"/>
    </row>
    <row r="119" spans="2:4" x14ac:dyDescent="0.2">
      <c r="B119" s="136"/>
      <c r="C119" s="136"/>
      <c r="D119" s="140"/>
    </row>
    <row r="120" spans="2:4" x14ac:dyDescent="0.2">
      <c r="B120" s="136"/>
      <c r="C120" s="136"/>
      <c r="D120" s="140"/>
    </row>
    <row r="121" spans="2:4" x14ac:dyDescent="0.2">
      <c r="B121" s="136"/>
      <c r="C121" s="136"/>
      <c r="D121" s="140"/>
    </row>
    <row r="122" spans="2:4" x14ac:dyDescent="0.2">
      <c r="B122" s="136"/>
      <c r="C122" s="136"/>
      <c r="D122" s="140"/>
    </row>
    <row r="123" spans="2:4" x14ac:dyDescent="0.2">
      <c r="B123" s="136"/>
      <c r="C123" s="136"/>
      <c r="D123" s="140"/>
    </row>
    <row r="124" spans="2:4" x14ac:dyDescent="0.2">
      <c r="B124" s="136"/>
      <c r="C124" s="136"/>
      <c r="D124" s="140"/>
    </row>
    <row r="125" spans="2:4" x14ac:dyDescent="0.2">
      <c r="B125" s="136"/>
      <c r="C125" s="136"/>
      <c r="D125" s="140"/>
    </row>
    <row r="126" spans="2:4" x14ac:dyDescent="0.2">
      <c r="B126" s="136"/>
      <c r="C126" s="136"/>
      <c r="D126" s="140"/>
    </row>
    <row r="127" spans="2:4" x14ac:dyDescent="0.2">
      <c r="B127" s="136"/>
      <c r="C127" s="136"/>
      <c r="D127" s="140"/>
    </row>
    <row r="128" spans="2:4" x14ac:dyDescent="0.2">
      <c r="B128" s="136"/>
      <c r="C128" s="136"/>
      <c r="D128" s="140"/>
    </row>
    <row r="129" spans="4:4" x14ac:dyDescent="0.2">
      <c r="D129" s="140"/>
    </row>
    <row r="130" spans="4:4" x14ac:dyDescent="0.2">
      <c r="D130" s="140"/>
    </row>
    <row r="131" spans="4:4" x14ac:dyDescent="0.2">
      <c r="D131" s="140"/>
    </row>
    <row r="132" spans="4:4" x14ac:dyDescent="0.2">
      <c r="D132" s="140"/>
    </row>
    <row r="133" spans="4:4" x14ac:dyDescent="0.2">
      <c r="D133" s="140"/>
    </row>
    <row r="134" spans="4:4" x14ac:dyDescent="0.2">
      <c r="D134" s="140"/>
    </row>
    <row r="135" spans="4:4" x14ac:dyDescent="0.2">
      <c r="D135" s="140"/>
    </row>
    <row r="136" spans="4:4" x14ac:dyDescent="0.2">
      <c r="D136" s="140"/>
    </row>
    <row r="137" spans="4:4" x14ac:dyDescent="0.2">
      <c r="D137" s="140"/>
    </row>
    <row r="138" spans="4:4" x14ac:dyDescent="0.2">
      <c r="D138" s="140"/>
    </row>
    <row r="139" spans="4:4" x14ac:dyDescent="0.2">
      <c r="D139" s="140"/>
    </row>
    <row r="140" spans="4:4" x14ac:dyDescent="0.2">
      <c r="D140" s="140"/>
    </row>
    <row r="141" spans="4:4" x14ac:dyDescent="0.2">
      <c r="D141" s="140"/>
    </row>
    <row r="142" spans="4:4" x14ac:dyDescent="0.2">
      <c r="D142" s="140"/>
    </row>
    <row r="143" spans="4:4" x14ac:dyDescent="0.2">
      <c r="D143" s="140"/>
    </row>
    <row r="144" spans="4:4" x14ac:dyDescent="0.2">
      <c r="D144" s="140"/>
    </row>
    <row r="145" spans="4:4" x14ac:dyDescent="0.2">
      <c r="D145" s="140"/>
    </row>
    <row r="146" spans="4:4" x14ac:dyDescent="0.2">
      <c r="D146" s="140"/>
    </row>
    <row r="147" spans="4:4" x14ac:dyDescent="0.2">
      <c r="D147" s="140"/>
    </row>
    <row r="148" spans="4:4" x14ac:dyDescent="0.2">
      <c r="D148" s="140"/>
    </row>
    <row r="149" spans="4:4" x14ac:dyDescent="0.2">
      <c r="D149" s="140"/>
    </row>
    <row r="150" spans="4:4" x14ac:dyDescent="0.2">
      <c r="D150" s="140"/>
    </row>
    <row r="151" spans="4:4" x14ac:dyDescent="0.2">
      <c r="D151" s="140"/>
    </row>
    <row r="152" spans="4:4" x14ac:dyDescent="0.2">
      <c r="D152" s="140"/>
    </row>
    <row r="153" spans="4:4" x14ac:dyDescent="0.2">
      <c r="D153" s="140"/>
    </row>
    <row r="154" spans="4:4" x14ac:dyDescent="0.2">
      <c r="D154" s="140"/>
    </row>
    <row r="155" spans="4:4" x14ac:dyDescent="0.2">
      <c r="D155" s="140"/>
    </row>
    <row r="156" spans="4:4" x14ac:dyDescent="0.2">
      <c r="D156" s="140"/>
    </row>
    <row r="157" spans="4:4" x14ac:dyDescent="0.2">
      <c r="D157" s="140"/>
    </row>
    <row r="158" spans="4:4" x14ac:dyDescent="0.2">
      <c r="D158" s="140"/>
    </row>
    <row r="159" spans="4:4" x14ac:dyDescent="0.2">
      <c r="D159" s="140"/>
    </row>
    <row r="160" spans="4:4" x14ac:dyDescent="0.2">
      <c r="D160" s="140"/>
    </row>
    <row r="161" spans="4:4" x14ac:dyDescent="0.2">
      <c r="D161" s="140"/>
    </row>
  </sheetData>
  <mergeCells count="2">
    <mergeCell ref="B2:H2"/>
    <mergeCell ref="B3:H3"/>
  </mergeCells>
  <conditionalFormatting sqref="D37:D161">
    <cfRule type="cellIs" dxfId="16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D951-805E-4999-8B37-45A7A68E83FE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0" customWidth="1"/>
    <col min="2" max="2" width="10.28515625" style="170" customWidth="1"/>
    <col min="3" max="3" width="18.42578125" style="170" customWidth="1"/>
    <col min="4" max="4" width="15.7109375" style="170" customWidth="1"/>
    <col min="5" max="5" width="15" style="170" customWidth="1"/>
    <col min="6" max="6" width="15.7109375" style="170" customWidth="1"/>
    <col min="7" max="7" width="3" style="170" customWidth="1"/>
    <col min="8" max="8" width="12.7109375" style="170" customWidth="1"/>
    <col min="9" max="9" width="16.28515625" style="170" customWidth="1"/>
    <col min="10" max="10" width="15.140625" style="170" customWidth="1"/>
    <col min="11" max="11" width="11.42578125" style="15"/>
    <col min="12" max="16384" width="11.42578125" style="170"/>
  </cols>
  <sheetData>
    <row r="1" spans="1:13" s="169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69"/>
      <c r="B2" s="323" t="s">
        <v>361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3" ht="15.75" hidden="1" customHeight="1" x14ac:dyDescent="0.2">
      <c r="A3" s="169"/>
      <c r="B3" s="181" t="s">
        <v>26</v>
      </c>
      <c r="C3" s="182"/>
      <c r="D3" s="182"/>
      <c r="E3" s="182"/>
      <c r="F3" s="182"/>
      <c r="G3" s="182"/>
      <c r="H3" s="182"/>
      <c r="I3" s="182"/>
      <c r="J3" s="182"/>
    </row>
    <row r="4" spans="1:13" ht="5.0999999999999996" customHeight="1" x14ac:dyDescent="0.2">
      <c r="A4" s="169"/>
      <c r="B4" s="77"/>
      <c r="C4" s="77"/>
      <c r="D4" s="77"/>
      <c r="E4" s="77"/>
      <c r="F4" s="77"/>
      <c r="G4" s="77"/>
      <c r="H4" s="77"/>
      <c r="I4" s="77"/>
      <c r="J4" s="77"/>
    </row>
    <row r="5" spans="1:13" ht="24.95" customHeight="1" x14ac:dyDescent="0.2">
      <c r="A5" s="169"/>
      <c r="B5" s="324" t="s">
        <v>0</v>
      </c>
      <c r="C5" s="324" t="s">
        <v>27</v>
      </c>
      <c r="D5" s="326" t="s">
        <v>28</v>
      </c>
      <c r="E5" s="326"/>
      <c r="F5" s="326"/>
      <c r="G5" s="125"/>
      <c r="H5" s="326" t="s">
        <v>29</v>
      </c>
      <c r="I5" s="326"/>
      <c r="J5" s="326"/>
    </row>
    <row r="6" spans="1:13" ht="31.5" customHeight="1" x14ac:dyDescent="0.2">
      <c r="A6" s="169"/>
      <c r="B6" s="325"/>
      <c r="C6" s="325"/>
      <c r="D6" s="126" t="s">
        <v>30</v>
      </c>
      <c r="E6" s="126" t="s">
        <v>31</v>
      </c>
      <c r="F6" s="126" t="s">
        <v>32</v>
      </c>
      <c r="G6" s="126"/>
      <c r="H6" s="126" t="s">
        <v>33</v>
      </c>
      <c r="I6" s="126" t="s">
        <v>34</v>
      </c>
      <c r="J6" s="126" t="s">
        <v>72</v>
      </c>
    </row>
    <row r="7" spans="1:13" s="169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69" customFormat="1" ht="21.75" customHeight="1" x14ac:dyDescent="0.2">
      <c r="B8" s="1"/>
      <c r="C8" s="327" t="s">
        <v>35</v>
      </c>
      <c r="D8" s="327"/>
      <c r="E8" s="327"/>
      <c r="F8" s="327"/>
      <c r="G8" s="38"/>
      <c r="H8" s="327" t="s">
        <v>36</v>
      </c>
      <c r="I8" s="327"/>
      <c r="J8" s="327"/>
      <c r="K8" s="18"/>
    </row>
    <row r="9" spans="1:13" ht="4.5" customHeight="1" x14ac:dyDescent="0.2">
      <c r="A9" s="169"/>
      <c r="B9" s="28"/>
      <c r="C9" s="39"/>
      <c r="D9" s="39"/>
      <c r="E9" s="39"/>
      <c r="F9" s="39"/>
      <c r="G9" s="40"/>
      <c r="H9" s="41"/>
      <c r="I9" s="41"/>
      <c r="J9" s="41"/>
    </row>
    <row r="10" spans="1:13" s="169" customFormat="1" ht="18" customHeight="1" x14ac:dyDescent="0.2">
      <c r="B10" s="3">
        <v>2004</v>
      </c>
      <c r="C10" s="11">
        <v>1124.9276</v>
      </c>
      <c r="D10" s="11">
        <v>777.69272999999998</v>
      </c>
      <c r="E10" s="11">
        <v>737.45659999999998</v>
      </c>
      <c r="F10" s="11">
        <v>40.236129999999996</v>
      </c>
      <c r="G10" s="42"/>
      <c r="H10" s="43">
        <v>69.099999999999994</v>
      </c>
      <c r="I10" s="43">
        <v>65.599999999999994</v>
      </c>
      <c r="J10" s="43">
        <v>5.2</v>
      </c>
      <c r="K10" s="18"/>
    </row>
    <row r="11" spans="1:13" s="169" customFormat="1" ht="12.75" customHeight="1" x14ac:dyDescent="0.2">
      <c r="B11" s="3">
        <v>2005</v>
      </c>
      <c r="C11" s="11">
        <v>1143.57619</v>
      </c>
      <c r="D11" s="11">
        <v>800.76990000000001</v>
      </c>
      <c r="E11" s="11">
        <v>753.70664999999997</v>
      </c>
      <c r="F11" s="11">
        <v>47.063249999999996</v>
      </c>
      <c r="G11" s="42"/>
      <c r="H11" s="43">
        <v>70</v>
      </c>
      <c r="I11" s="43">
        <v>65.900000000000006</v>
      </c>
      <c r="J11" s="43">
        <v>5.9</v>
      </c>
      <c r="K11" s="18"/>
      <c r="M11" s="170"/>
    </row>
    <row r="12" spans="1:13" s="169" customFormat="1" ht="12.75" customHeight="1" x14ac:dyDescent="0.2">
      <c r="B12" s="3">
        <v>2006</v>
      </c>
      <c r="C12" s="11">
        <v>1162.05006</v>
      </c>
      <c r="D12" s="11">
        <v>810.84568999999999</v>
      </c>
      <c r="E12" s="11">
        <v>761.93719999999996</v>
      </c>
      <c r="F12" s="11">
        <v>48.90849</v>
      </c>
      <c r="G12" s="42"/>
      <c r="H12" s="43">
        <v>69.8</v>
      </c>
      <c r="I12" s="43">
        <v>65.599999999999994</v>
      </c>
      <c r="J12" s="43">
        <v>6</v>
      </c>
      <c r="K12" s="18"/>
      <c r="M12" s="170"/>
    </row>
    <row r="13" spans="1:13" s="169" customFormat="1" ht="12.75" customHeight="1" x14ac:dyDescent="0.2">
      <c r="B13" s="3">
        <v>2007</v>
      </c>
      <c r="C13" s="11">
        <v>1180.2797</v>
      </c>
      <c r="D13" s="11">
        <v>875.53507000000002</v>
      </c>
      <c r="E13" s="11">
        <v>828.80141000000003</v>
      </c>
      <c r="F13" s="11">
        <v>46.73366</v>
      </c>
      <c r="G13" s="42"/>
      <c r="H13" s="43">
        <v>74.2</v>
      </c>
      <c r="I13" s="43">
        <v>70.2</v>
      </c>
      <c r="J13" s="43">
        <v>5.3</v>
      </c>
      <c r="K13" s="18"/>
    </row>
    <row r="14" spans="1:13" s="169" customFormat="1" ht="12.75" customHeight="1" x14ac:dyDescent="0.2">
      <c r="B14" s="3">
        <v>2008</v>
      </c>
      <c r="C14" s="11">
        <v>1198.3375100000001</v>
      </c>
      <c r="D14" s="11">
        <v>859.90304999999989</v>
      </c>
      <c r="E14" s="11">
        <v>813.54357999999991</v>
      </c>
      <c r="F14" s="11">
        <v>46.359470000000002</v>
      </c>
      <c r="G14" s="42"/>
      <c r="H14" s="43">
        <v>71.8</v>
      </c>
      <c r="I14" s="43">
        <v>67.900000000000006</v>
      </c>
      <c r="J14" s="43">
        <v>5.4</v>
      </c>
      <c r="K14" s="18"/>
    </row>
    <row r="15" spans="1:13" s="169" customFormat="1" ht="12.75" customHeight="1" x14ac:dyDescent="0.2">
      <c r="B15" s="3">
        <v>2009</v>
      </c>
      <c r="C15" s="11">
        <v>1216.2816200000002</v>
      </c>
      <c r="D15" s="11">
        <v>893.95776999999998</v>
      </c>
      <c r="E15" s="11">
        <v>848.77770999999996</v>
      </c>
      <c r="F15" s="11">
        <v>45.180059999999997</v>
      </c>
      <c r="G15" s="42"/>
      <c r="H15" s="43">
        <v>73.5</v>
      </c>
      <c r="I15" s="43">
        <v>69.8</v>
      </c>
      <c r="J15" s="43">
        <v>5.0999999999999996</v>
      </c>
      <c r="K15" s="18"/>
    </row>
    <row r="16" spans="1:13" s="169" customFormat="1" ht="12.75" customHeight="1" x14ac:dyDescent="0.2">
      <c r="B16" s="3">
        <v>2010</v>
      </c>
      <c r="C16" s="11">
        <v>1234.19244</v>
      </c>
      <c r="D16" s="11">
        <v>900.99031000000002</v>
      </c>
      <c r="E16" s="11">
        <v>859.82452000000001</v>
      </c>
      <c r="F16" s="11">
        <v>41.165790000000001</v>
      </c>
      <c r="G16" s="42"/>
      <c r="H16" s="43">
        <v>73</v>
      </c>
      <c r="I16" s="43">
        <v>69.7</v>
      </c>
      <c r="J16" s="43">
        <v>4.5999999999999996</v>
      </c>
      <c r="K16" s="18"/>
    </row>
    <row r="17" spans="2:11" s="169" customFormat="1" ht="12.75" customHeight="1" x14ac:dyDescent="0.2">
      <c r="B17" s="3">
        <v>2011</v>
      </c>
      <c r="C17" s="11">
        <v>1252.0619999999999</v>
      </c>
      <c r="D17" s="11">
        <v>874.81450399999994</v>
      </c>
      <c r="E17" s="11">
        <v>842.53757689999998</v>
      </c>
      <c r="F17" s="11">
        <v>32.276927100000002</v>
      </c>
      <c r="G17" s="42"/>
      <c r="H17" s="43">
        <v>69.900000000000006</v>
      </c>
      <c r="I17" s="43">
        <v>67.3</v>
      </c>
      <c r="J17" s="43">
        <v>3.7</v>
      </c>
      <c r="K17" s="18"/>
    </row>
    <row r="18" spans="2:11" s="169" customFormat="1" ht="12.75" customHeight="1" x14ac:dyDescent="0.2">
      <c r="B18" s="3">
        <v>2012</v>
      </c>
      <c r="C18" s="11">
        <v>1269.8415500000001</v>
      </c>
      <c r="D18" s="11">
        <v>898.26922000000013</v>
      </c>
      <c r="E18" s="11">
        <v>867.85791000000006</v>
      </c>
      <c r="F18" s="11">
        <v>30.41131</v>
      </c>
      <c r="G18" s="42"/>
      <c r="H18" s="43">
        <v>70.7</v>
      </c>
      <c r="I18" s="43">
        <v>68.3</v>
      </c>
      <c r="J18" s="43">
        <v>3.4</v>
      </c>
      <c r="K18" s="18"/>
    </row>
    <row r="19" spans="2:11" s="169" customFormat="1" ht="12.75" customHeight="1" x14ac:dyDescent="0.2">
      <c r="B19" s="3">
        <v>2013</v>
      </c>
      <c r="C19" s="11">
        <v>1287.54035</v>
      </c>
      <c r="D19" s="11">
        <v>917.58523000000002</v>
      </c>
      <c r="E19" s="11">
        <v>869.28</v>
      </c>
      <c r="F19" s="11">
        <v>48.305230000000002</v>
      </c>
      <c r="G19" s="42"/>
      <c r="H19" s="43">
        <v>71.3</v>
      </c>
      <c r="I19" s="43">
        <v>67.5</v>
      </c>
      <c r="J19" s="43">
        <v>5.3</v>
      </c>
      <c r="K19" s="18"/>
    </row>
    <row r="20" spans="2:11" s="169" customFormat="1" ht="12.75" customHeight="1" x14ac:dyDescent="0.2">
      <c r="B20" s="3">
        <v>2014</v>
      </c>
      <c r="C20" s="11">
        <v>1305.1606299999999</v>
      </c>
      <c r="D20" s="11">
        <v>920.65691000000004</v>
      </c>
      <c r="E20" s="11">
        <v>890.14490000000001</v>
      </c>
      <c r="F20" s="11">
        <v>30.51201</v>
      </c>
      <c r="G20" s="42"/>
      <c r="H20" s="43">
        <v>70.5</v>
      </c>
      <c r="I20" s="43">
        <v>68.2</v>
      </c>
      <c r="J20" s="43">
        <v>3.3</v>
      </c>
      <c r="K20" s="18"/>
    </row>
    <row r="21" spans="2:11" s="169" customFormat="1" ht="12.75" customHeight="1" x14ac:dyDescent="0.2">
      <c r="B21" s="3">
        <v>2015</v>
      </c>
      <c r="C21" s="11">
        <v>1322.6995200000001</v>
      </c>
      <c r="D21" s="11">
        <v>913.14300000000003</v>
      </c>
      <c r="E21" s="11">
        <v>887.5394</v>
      </c>
      <c r="F21" s="11">
        <v>25.6036</v>
      </c>
      <c r="G21" s="42"/>
      <c r="H21" s="43">
        <v>69.036299999999997</v>
      </c>
      <c r="I21" s="43">
        <v>67.1006</v>
      </c>
      <c r="J21" s="43">
        <v>2.8039000000000001</v>
      </c>
      <c r="K21" s="18"/>
    </row>
    <row r="22" spans="2:11" s="169" customFormat="1" ht="12.75" customHeight="1" x14ac:dyDescent="0.2">
      <c r="B22" s="3">
        <v>2016</v>
      </c>
      <c r="C22" s="11">
        <v>1340.2120007999999</v>
      </c>
      <c r="D22" s="11">
        <v>923.17797253000003</v>
      </c>
      <c r="E22" s="11">
        <v>894.58192200999997</v>
      </c>
      <c r="F22" s="11">
        <v>28.596050520000002</v>
      </c>
      <c r="G22" s="42"/>
      <c r="H22" s="43">
        <v>68.882980000000003</v>
      </c>
      <c r="I22" s="43">
        <v>66.749279999999999</v>
      </c>
      <c r="J22" s="43">
        <v>3.097566</v>
      </c>
      <c r="K22" s="18"/>
    </row>
    <row r="23" spans="2:11" s="169" customFormat="1" ht="12.75" customHeight="1" x14ac:dyDescent="0.2">
      <c r="B23" s="3">
        <v>2017</v>
      </c>
      <c r="C23" s="11">
        <v>1357.6949979399999</v>
      </c>
      <c r="D23" s="11">
        <v>930.67284857999994</v>
      </c>
      <c r="E23" s="11">
        <v>904.96640095000009</v>
      </c>
      <c r="F23" s="11">
        <v>25.70644763</v>
      </c>
      <c r="G23" s="42"/>
      <c r="H23" s="43">
        <v>68.548010000000005</v>
      </c>
      <c r="I23" s="43">
        <v>66.654619999999994</v>
      </c>
      <c r="J23" s="43">
        <v>2.7621359999999999</v>
      </c>
      <c r="K23" s="18"/>
    </row>
    <row r="24" spans="2:11" s="169" customFormat="1" ht="12.75" customHeight="1" x14ac:dyDescent="0.2">
      <c r="B24" s="3">
        <v>2018</v>
      </c>
      <c r="C24" s="11">
        <v>1375.0750010561942</v>
      </c>
      <c r="D24" s="11">
        <v>974.68276077175142</v>
      </c>
      <c r="E24" s="11">
        <v>945.94180313587185</v>
      </c>
      <c r="F24" s="11">
        <v>28.740957635879518</v>
      </c>
      <c r="G24" s="42"/>
      <c r="H24" s="43">
        <v>70.882156372070313</v>
      </c>
      <c r="I24" s="43">
        <v>68.792015075683594</v>
      </c>
      <c r="J24" s="43">
        <v>2.9487500190734863</v>
      </c>
      <c r="K24" s="18"/>
    </row>
    <row r="25" spans="2:11" s="169" customFormat="1" ht="12.75" customHeight="1" x14ac:dyDescent="0.2">
      <c r="B25" s="3">
        <v>2019</v>
      </c>
      <c r="C25" s="219">
        <v>1392.2809996999999</v>
      </c>
      <c r="D25" s="219">
        <v>1019.1099379999999</v>
      </c>
      <c r="E25" s="219">
        <v>990.36829509999995</v>
      </c>
      <c r="F25" s="219">
        <v>28.741642899999999</v>
      </c>
      <c r="G25" s="220"/>
      <c r="H25" s="221">
        <v>73.197100000000006</v>
      </c>
      <c r="I25" s="221">
        <v>71.132800000000003</v>
      </c>
      <c r="J25" s="221">
        <v>2.8203</v>
      </c>
      <c r="K25" s="18"/>
    </row>
    <row r="26" spans="2:11" s="169" customFormat="1" ht="12.75" customHeight="1" x14ac:dyDescent="0.2">
      <c r="B26" s="3">
        <v>2020</v>
      </c>
      <c r="C26" s="219">
        <v>1409.531005859375</v>
      </c>
      <c r="D26" s="219">
        <v>930.11993408203125</v>
      </c>
      <c r="E26" s="219">
        <v>889.44293212890625</v>
      </c>
      <c r="F26" s="219">
        <v>40.677009582519531</v>
      </c>
      <c r="G26" s="220" t="s">
        <v>301</v>
      </c>
      <c r="H26" s="221">
        <v>65.987899780273438</v>
      </c>
      <c r="I26" s="221">
        <v>63.102046966552734</v>
      </c>
      <c r="J26" s="221">
        <v>4.3733081817626953</v>
      </c>
      <c r="K26" s="18"/>
    </row>
    <row r="27" spans="2:11" s="169" customFormat="1" ht="12.75" customHeight="1" x14ac:dyDescent="0.2">
      <c r="B27" s="3">
        <v>2021</v>
      </c>
      <c r="C27" s="219">
        <v>1426.7370009660722</v>
      </c>
      <c r="D27" s="219">
        <v>1040.3461679544448</v>
      </c>
      <c r="E27" s="219">
        <v>1012.5487559366226</v>
      </c>
      <c r="F27" s="219">
        <v>27.797412017822264</v>
      </c>
      <c r="G27" s="220" t="s">
        <v>301</v>
      </c>
      <c r="H27" s="221">
        <v>72.917861938476563</v>
      </c>
      <c r="I27" s="221">
        <v>70.96954345703125</v>
      </c>
      <c r="J27" s="221">
        <v>2.6719386577606201</v>
      </c>
      <c r="K27" s="18"/>
    </row>
    <row r="28" spans="2:11" s="169" customFormat="1" ht="12.75" customHeight="1" x14ac:dyDescent="0.2">
      <c r="B28" s="3">
        <v>2022</v>
      </c>
      <c r="C28" s="219">
        <v>1443.9419968852997</v>
      </c>
      <c r="D28" s="219">
        <v>1054.1586627960205</v>
      </c>
      <c r="E28" s="219">
        <v>1021.1598482265473</v>
      </c>
      <c r="F28" s="219">
        <v>32.998814569473268</v>
      </c>
      <c r="G28" s="220"/>
      <c r="H28" s="221">
        <v>73.005607604980469</v>
      </c>
      <c r="I28" s="221">
        <v>70.720283508300781</v>
      </c>
      <c r="J28" s="221">
        <v>3.1303460597991943</v>
      </c>
      <c r="K28" s="18"/>
    </row>
    <row r="29" spans="2:11" s="169" customFormat="1" ht="7.5" customHeight="1" x14ac:dyDescent="0.2">
      <c r="B29" s="44"/>
      <c r="C29" s="12"/>
      <c r="D29" s="45"/>
      <c r="E29" s="45"/>
      <c r="F29" s="45"/>
      <c r="G29" s="45"/>
      <c r="H29" s="46"/>
      <c r="I29" s="46"/>
      <c r="J29" s="46"/>
      <c r="K29" s="18"/>
    </row>
    <row r="30" spans="2:11" s="169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69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69" customFormat="1" ht="12.75" customHeight="1" x14ac:dyDescent="0.2">
      <c r="B32" s="37" t="s">
        <v>39</v>
      </c>
      <c r="C32" s="47"/>
      <c r="D32" s="47"/>
      <c r="E32" s="47"/>
      <c r="F32" s="47"/>
      <c r="G32" s="47"/>
      <c r="H32" s="47"/>
      <c r="I32" s="47"/>
      <c r="J32" s="47"/>
      <c r="K32" s="18"/>
    </row>
    <row r="33" spans="2:13" s="169" customFormat="1" ht="22.5" customHeight="1" x14ac:dyDescent="0.2">
      <c r="B33" s="321" t="s">
        <v>40</v>
      </c>
      <c r="C33" s="321"/>
      <c r="D33" s="321"/>
      <c r="E33" s="321"/>
      <c r="F33" s="321"/>
      <c r="G33" s="321"/>
      <c r="H33" s="321"/>
      <c r="I33" s="321"/>
      <c r="J33" s="321"/>
      <c r="K33" s="18"/>
    </row>
    <row r="34" spans="2:13" s="169" customFormat="1" x14ac:dyDescent="0.2">
      <c r="B34" s="37" t="s">
        <v>41</v>
      </c>
      <c r="C34" s="47"/>
      <c r="D34" s="47"/>
      <c r="E34" s="47"/>
      <c r="F34" s="47"/>
      <c r="G34" s="47"/>
      <c r="H34" s="47"/>
      <c r="I34" s="47"/>
      <c r="J34" s="47"/>
      <c r="K34" s="18"/>
    </row>
    <row r="35" spans="2:13" s="169" customFormat="1" ht="22.5" customHeight="1" x14ac:dyDescent="0.2">
      <c r="B35" s="322" t="s">
        <v>73</v>
      </c>
      <c r="C35" s="322"/>
      <c r="D35" s="322"/>
      <c r="E35" s="322"/>
      <c r="F35" s="322"/>
      <c r="G35" s="322"/>
      <c r="H35" s="322"/>
      <c r="I35" s="322"/>
      <c r="J35" s="322"/>
      <c r="K35" s="18"/>
    </row>
    <row r="36" spans="2:13" s="169" customFormat="1" ht="12.75" customHeight="1" x14ac:dyDescent="0.2">
      <c r="B36" s="322" t="s">
        <v>74</v>
      </c>
      <c r="C36" s="322"/>
      <c r="D36" s="322"/>
      <c r="E36" s="322"/>
      <c r="F36" s="322"/>
      <c r="G36" s="322"/>
      <c r="H36" s="322"/>
      <c r="I36" s="322"/>
      <c r="J36" s="322"/>
      <c r="K36" s="18"/>
    </row>
    <row r="37" spans="2:13" s="169" customFormat="1" x14ac:dyDescent="0.2">
      <c r="B37" s="9" t="s">
        <v>362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69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0"/>
      <c r="M39" s="169"/>
    </row>
    <row r="40" spans="2:13" x14ac:dyDescent="0.2">
      <c r="I40" s="15"/>
      <c r="K40" s="170"/>
    </row>
    <row r="41" spans="2:13" x14ac:dyDescent="0.2">
      <c r="D41" s="15"/>
      <c r="K41" s="170"/>
      <c r="L41" s="169"/>
    </row>
    <row r="42" spans="2:13" x14ac:dyDescent="0.2">
      <c r="D42" s="15"/>
      <c r="K42" s="170"/>
    </row>
    <row r="43" spans="2:13" x14ac:dyDescent="0.2">
      <c r="B43" s="169"/>
      <c r="D43" s="15"/>
      <c r="K43" s="170"/>
    </row>
    <row r="44" spans="2:13" x14ac:dyDescent="0.2">
      <c r="B44" s="169"/>
      <c r="D44" s="15"/>
      <c r="K44" s="170"/>
    </row>
    <row r="45" spans="2:13" x14ac:dyDescent="0.2">
      <c r="D45" s="15"/>
      <c r="K45" s="170"/>
    </row>
    <row r="46" spans="2:13" x14ac:dyDescent="0.2">
      <c r="D46" s="15"/>
      <c r="K46" s="170"/>
    </row>
    <row r="47" spans="2:13" x14ac:dyDescent="0.2">
      <c r="D47" s="15"/>
      <c r="K47" s="170"/>
    </row>
    <row r="48" spans="2:13" x14ac:dyDescent="0.2">
      <c r="D48" s="15"/>
      <c r="K48" s="170"/>
    </row>
    <row r="49" spans="4:11" x14ac:dyDescent="0.2">
      <c r="D49" s="15"/>
      <c r="K49" s="170"/>
    </row>
    <row r="50" spans="4:11" x14ac:dyDescent="0.2">
      <c r="D50" s="15"/>
      <c r="K50" s="170"/>
    </row>
    <row r="51" spans="4:11" x14ac:dyDescent="0.2">
      <c r="D51" s="15"/>
      <c r="K51" s="170"/>
    </row>
    <row r="52" spans="4:11" x14ac:dyDescent="0.2">
      <c r="I52" s="15"/>
      <c r="K52" s="170"/>
    </row>
    <row r="53" spans="4:11" x14ac:dyDescent="0.2">
      <c r="I53" s="15"/>
      <c r="K53" s="170"/>
    </row>
    <row r="54" spans="4:11" x14ac:dyDescent="0.2">
      <c r="I54" s="15"/>
      <c r="K54" s="170"/>
    </row>
    <row r="55" spans="4:11" x14ac:dyDescent="0.2">
      <c r="I55" s="15"/>
      <c r="K55" s="170"/>
    </row>
    <row r="56" spans="4:11" x14ac:dyDescent="0.2">
      <c r="I56" s="15"/>
      <c r="K56" s="170"/>
    </row>
    <row r="57" spans="4:11" x14ac:dyDescent="0.2">
      <c r="I57" s="15"/>
      <c r="K57" s="170"/>
    </row>
    <row r="58" spans="4:11" x14ac:dyDescent="0.2">
      <c r="I58" s="15"/>
      <c r="K58" s="170"/>
    </row>
    <row r="59" spans="4:11" x14ac:dyDescent="0.2">
      <c r="I59" s="15"/>
      <c r="K59" s="170"/>
    </row>
    <row r="60" spans="4:11" x14ac:dyDescent="0.2">
      <c r="I60" s="15"/>
      <c r="K60" s="170"/>
    </row>
    <row r="61" spans="4:11" x14ac:dyDescent="0.2">
      <c r="I61" s="15"/>
      <c r="K61" s="170"/>
    </row>
    <row r="62" spans="4:11" x14ac:dyDescent="0.2">
      <c r="I62" s="15"/>
      <c r="K62" s="170"/>
    </row>
    <row r="63" spans="4:11" x14ac:dyDescent="0.2">
      <c r="I63" s="15"/>
      <c r="K63" s="170"/>
    </row>
    <row r="64" spans="4:11" x14ac:dyDescent="0.2">
      <c r="I64" s="15"/>
      <c r="K64" s="170"/>
    </row>
    <row r="65" spans="9:11" x14ac:dyDescent="0.2">
      <c r="I65" s="15"/>
      <c r="K65" s="170"/>
    </row>
    <row r="66" spans="9:11" x14ac:dyDescent="0.2">
      <c r="I66" s="15"/>
      <c r="K66" s="170"/>
    </row>
    <row r="67" spans="9:11" x14ac:dyDescent="0.2">
      <c r="I67" s="15"/>
      <c r="K67" s="170"/>
    </row>
    <row r="68" spans="9:11" x14ac:dyDescent="0.2">
      <c r="I68" s="15"/>
      <c r="K68" s="170"/>
    </row>
    <row r="69" spans="9:11" x14ac:dyDescent="0.2">
      <c r="I69" s="15"/>
      <c r="K69" s="170"/>
    </row>
    <row r="70" spans="9:11" x14ac:dyDescent="0.2">
      <c r="I70" s="15"/>
      <c r="K70" s="170"/>
    </row>
    <row r="71" spans="9:11" x14ac:dyDescent="0.2">
      <c r="I71" s="15"/>
      <c r="K71" s="170"/>
    </row>
    <row r="72" spans="9:11" x14ac:dyDescent="0.2">
      <c r="I72" s="15"/>
      <c r="K72" s="170"/>
    </row>
    <row r="73" spans="9:11" x14ac:dyDescent="0.2">
      <c r="I73" s="15"/>
      <c r="K73" s="170"/>
    </row>
    <row r="74" spans="9:11" x14ac:dyDescent="0.2">
      <c r="I74" s="15"/>
      <c r="K74" s="170"/>
    </row>
    <row r="75" spans="9:11" x14ac:dyDescent="0.2">
      <c r="I75" s="15"/>
      <c r="K75" s="170"/>
    </row>
    <row r="76" spans="9:11" x14ac:dyDescent="0.2">
      <c r="I76" s="15"/>
      <c r="K76" s="170"/>
    </row>
    <row r="77" spans="9:11" x14ac:dyDescent="0.2">
      <c r="I77" s="15"/>
      <c r="K77" s="170"/>
    </row>
    <row r="78" spans="9:11" x14ac:dyDescent="0.2">
      <c r="I78" s="15"/>
      <c r="K78" s="170"/>
    </row>
    <row r="79" spans="9:11" x14ac:dyDescent="0.2">
      <c r="I79" s="15"/>
      <c r="K79" s="170"/>
    </row>
    <row r="80" spans="9:11" x14ac:dyDescent="0.2">
      <c r="I80" s="15"/>
      <c r="K80" s="170"/>
    </row>
    <row r="81" spans="9:11" x14ac:dyDescent="0.2">
      <c r="I81" s="15"/>
      <c r="K81" s="170"/>
    </row>
    <row r="82" spans="9:11" x14ac:dyDescent="0.2">
      <c r="I82" s="15"/>
      <c r="K82" s="170"/>
    </row>
    <row r="83" spans="9:11" x14ac:dyDescent="0.2">
      <c r="I83" s="15"/>
      <c r="K83" s="170"/>
    </row>
    <row r="84" spans="9:11" x14ac:dyDescent="0.2">
      <c r="I84" s="15"/>
      <c r="K84" s="170"/>
    </row>
    <row r="85" spans="9:11" x14ac:dyDescent="0.2">
      <c r="I85" s="15"/>
      <c r="K85" s="170"/>
    </row>
    <row r="86" spans="9:11" x14ac:dyDescent="0.2">
      <c r="I86" s="15"/>
      <c r="K86" s="170"/>
    </row>
    <row r="87" spans="9:11" x14ac:dyDescent="0.2">
      <c r="I87" s="15"/>
      <c r="K87" s="170"/>
    </row>
    <row r="88" spans="9:11" x14ac:dyDescent="0.2">
      <c r="J88" s="15"/>
      <c r="K88" s="170"/>
    </row>
    <row r="89" spans="9:11" x14ac:dyDescent="0.2">
      <c r="J89" s="15"/>
      <c r="K89" s="170"/>
    </row>
    <row r="90" spans="9:11" x14ac:dyDescent="0.2">
      <c r="J90" s="15"/>
      <c r="K90" s="170"/>
    </row>
    <row r="91" spans="9:11" x14ac:dyDescent="0.2">
      <c r="J91" s="15"/>
      <c r="K91" s="170"/>
    </row>
    <row r="92" spans="9:11" x14ac:dyDescent="0.2">
      <c r="J92" s="15"/>
      <c r="K92" s="170"/>
    </row>
    <row r="93" spans="9:11" x14ac:dyDescent="0.2">
      <c r="J93" s="15"/>
      <c r="K93" s="170"/>
    </row>
    <row r="94" spans="9:11" x14ac:dyDescent="0.2">
      <c r="J94" s="15"/>
      <c r="K94" s="170"/>
    </row>
    <row r="95" spans="9:11" x14ac:dyDescent="0.2">
      <c r="J95" s="15"/>
      <c r="K95" s="170"/>
    </row>
    <row r="96" spans="9:11" x14ac:dyDescent="0.2">
      <c r="J96" s="15"/>
      <c r="K96" s="170"/>
    </row>
    <row r="97" spans="10:11" x14ac:dyDescent="0.2">
      <c r="J97" s="15"/>
      <c r="K97" s="170"/>
    </row>
    <row r="98" spans="10:11" x14ac:dyDescent="0.2">
      <c r="J98" s="15"/>
      <c r="K98" s="170"/>
    </row>
    <row r="99" spans="10:11" x14ac:dyDescent="0.2">
      <c r="J99" s="15"/>
      <c r="K99" s="170"/>
    </row>
    <row r="100" spans="10:11" x14ac:dyDescent="0.2">
      <c r="J100" s="15"/>
      <c r="K100" s="170"/>
    </row>
    <row r="101" spans="10:11" x14ac:dyDescent="0.2">
      <c r="J101" s="15"/>
      <c r="K101" s="170"/>
    </row>
    <row r="102" spans="10:11" x14ac:dyDescent="0.2">
      <c r="J102" s="15"/>
      <c r="K102" s="170"/>
    </row>
    <row r="103" spans="10:11" x14ac:dyDescent="0.2">
      <c r="J103" s="15"/>
      <c r="K103" s="170"/>
    </row>
    <row r="104" spans="10:11" x14ac:dyDescent="0.2">
      <c r="J104" s="15"/>
      <c r="K104" s="170"/>
    </row>
    <row r="105" spans="10:11" x14ac:dyDescent="0.2">
      <c r="J105" s="15"/>
      <c r="K105" s="170"/>
    </row>
    <row r="106" spans="10:11" x14ac:dyDescent="0.2">
      <c r="J106" s="15"/>
      <c r="K106" s="170"/>
    </row>
    <row r="107" spans="10:11" x14ac:dyDescent="0.2">
      <c r="J107" s="15"/>
      <c r="K107" s="170"/>
    </row>
    <row r="108" spans="10:11" x14ac:dyDescent="0.2">
      <c r="J108" s="15"/>
      <c r="K108" s="170"/>
    </row>
    <row r="109" spans="10:11" x14ac:dyDescent="0.2">
      <c r="J109" s="15"/>
      <c r="K109" s="170"/>
    </row>
    <row r="110" spans="10:11" x14ac:dyDescent="0.2">
      <c r="J110" s="15"/>
      <c r="K110" s="170"/>
    </row>
    <row r="111" spans="10:11" x14ac:dyDescent="0.2">
      <c r="J111" s="15"/>
      <c r="K111" s="170"/>
    </row>
    <row r="112" spans="10:11" x14ac:dyDescent="0.2">
      <c r="J112" s="15"/>
      <c r="K112" s="170"/>
    </row>
    <row r="113" spans="10:11" x14ac:dyDescent="0.2">
      <c r="J113" s="15"/>
      <c r="K113" s="170"/>
    </row>
    <row r="114" spans="10:11" x14ac:dyDescent="0.2">
      <c r="J114" s="15"/>
      <c r="K114" s="170"/>
    </row>
    <row r="115" spans="10:11" x14ac:dyDescent="0.2">
      <c r="J115" s="15"/>
      <c r="K115" s="170"/>
    </row>
    <row r="116" spans="10:11" x14ac:dyDescent="0.2">
      <c r="J116" s="15"/>
      <c r="K116" s="170"/>
    </row>
    <row r="117" spans="10:11" x14ac:dyDescent="0.2">
      <c r="J117" s="15"/>
      <c r="K117" s="170"/>
    </row>
    <row r="118" spans="10:11" x14ac:dyDescent="0.2">
      <c r="J118" s="15"/>
      <c r="K118" s="170"/>
    </row>
    <row r="119" spans="10:11" x14ac:dyDescent="0.2">
      <c r="J119" s="15"/>
      <c r="K119" s="170"/>
    </row>
    <row r="120" spans="10:11" x14ac:dyDescent="0.2">
      <c r="J120" s="15"/>
      <c r="K120" s="170"/>
    </row>
    <row r="121" spans="10:11" x14ac:dyDescent="0.2">
      <c r="J121" s="15"/>
      <c r="K121" s="17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B66E-7588-443E-B055-49D0D46E582C}">
  <sheetPr codeName="Hoja20">
    <tabColor theme="0" tint="-0.499984740745262"/>
    <pageSetUpPr fitToPage="1"/>
  </sheetPr>
  <dimension ref="A1:L95"/>
  <sheetViews>
    <sheetView showGridLines="0" zoomScale="85" zoomScaleNormal="85" zoomScaleSheetLayoutView="110" workbookViewId="0"/>
  </sheetViews>
  <sheetFormatPr baseColWidth="10" defaultRowHeight="12.75" x14ac:dyDescent="0.2"/>
  <cols>
    <col min="1" max="1" width="5.7109375" style="132" customWidth="1"/>
    <col min="2" max="2" width="10.42578125" style="132" customWidth="1"/>
    <col min="3" max="3" width="13.42578125" style="132" customWidth="1"/>
    <col min="4" max="4" width="17" style="132" customWidth="1"/>
    <col min="5" max="5" width="14.85546875" style="132" bestFit="1" customWidth="1"/>
    <col min="6" max="6" width="11.7109375" style="132" customWidth="1"/>
    <col min="7" max="7" width="15.85546875" style="132" customWidth="1"/>
    <col min="8" max="8" width="14.42578125" style="132" customWidth="1"/>
    <col min="9" max="9" width="11.28515625" style="132" customWidth="1"/>
    <col min="10" max="10" width="10.28515625" style="132" customWidth="1"/>
    <col min="11" max="11" width="11.42578125" style="77"/>
    <col min="12" max="12" width="10.140625" style="132" customWidth="1"/>
    <col min="13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32.25" customHeight="1" x14ac:dyDescent="0.2">
      <c r="A2" s="77"/>
      <c r="B2" s="342" t="s">
        <v>382</v>
      </c>
      <c r="C2" s="342"/>
      <c r="D2" s="342"/>
      <c r="E2" s="342"/>
      <c r="F2" s="342"/>
      <c r="G2" s="342"/>
      <c r="H2" s="342"/>
      <c r="I2" s="342"/>
      <c r="J2" s="342"/>
      <c r="L2" s="208"/>
    </row>
    <row r="3" spans="1:12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2" ht="27" customHeight="1" x14ac:dyDescent="0.2">
      <c r="A5" s="77"/>
      <c r="B5" s="124" t="s">
        <v>0</v>
      </c>
      <c r="C5" s="124" t="s">
        <v>130</v>
      </c>
      <c r="D5" s="124" t="s">
        <v>129</v>
      </c>
      <c r="E5" s="124" t="s">
        <v>128</v>
      </c>
      <c r="F5" s="124" t="s">
        <v>182</v>
      </c>
      <c r="G5" s="124" t="s">
        <v>181</v>
      </c>
      <c r="H5" s="124" t="s">
        <v>180</v>
      </c>
      <c r="I5" s="124" t="s">
        <v>179</v>
      </c>
      <c r="J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77"/>
      <c r="B7" s="3">
        <v>2004</v>
      </c>
      <c r="C7" s="78">
        <v>352.44799999999998</v>
      </c>
      <c r="D7" s="78">
        <v>328.70800000000003</v>
      </c>
      <c r="E7" s="78">
        <v>421.84500000000003</v>
      </c>
      <c r="F7" s="78">
        <v>532.245</v>
      </c>
      <c r="G7" s="78">
        <v>753.89599999999996</v>
      </c>
      <c r="H7" s="78">
        <v>334.084</v>
      </c>
      <c r="I7" s="78">
        <v>277.226</v>
      </c>
      <c r="J7" s="188">
        <v>465.27800000000002</v>
      </c>
      <c r="L7" s="133"/>
    </row>
    <row r="8" spans="1:12" x14ac:dyDescent="0.2">
      <c r="A8" s="77"/>
      <c r="B8" s="3">
        <v>2005</v>
      </c>
      <c r="C8" s="78">
        <v>339.05099999999999</v>
      </c>
      <c r="D8" s="78">
        <v>489.673</v>
      </c>
      <c r="E8" s="78">
        <v>558.86599999999999</v>
      </c>
      <c r="F8" s="78">
        <v>468.262</v>
      </c>
      <c r="G8" s="78">
        <v>718.17</v>
      </c>
      <c r="H8" s="78">
        <v>295.38099999999997</v>
      </c>
      <c r="I8" s="78">
        <v>319.81900000000002</v>
      </c>
      <c r="J8" s="188">
        <v>448.755</v>
      </c>
      <c r="L8" s="138"/>
    </row>
    <row r="9" spans="1:12" x14ac:dyDescent="0.2">
      <c r="A9" s="77"/>
      <c r="B9" s="3">
        <v>2006</v>
      </c>
      <c r="C9" s="78">
        <v>436.22899999999998</v>
      </c>
      <c r="D9" s="78">
        <v>485.06299999999999</v>
      </c>
      <c r="E9" s="78">
        <v>516.08500000000004</v>
      </c>
      <c r="F9" s="78">
        <v>469.87099999999998</v>
      </c>
      <c r="G9" s="78">
        <v>842.97900000000004</v>
      </c>
      <c r="H9" s="78">
        <v>381.91800000000001</v>
      </c>
      <c r="I9" s="78">
        <v>331.26299999999998</v>
      </c>
      <c r="J9" s="188">
        <v>524.85900000000004</v>
      </c>
      <c r="L9" s="138"/>
    </row>
    <row r="10" spans="1:12" x14ac:dyDescent="0.2">
      <c r="A10" s="77"/>
      <c r="B10" s="3">
        <v>2007</v>
      </c>
      <c r="C10" s="78">
        <v>409.31700000000001</v>
      </c>
      <c r="D10" s="78">
        <v>529.67399999999998</v>
      </c>
      <c r="E10" s="78">
        <v>647.65599999999995</v>
      </c>
      <c r="F10" s="78">
        <v>447.99599999999998</v>
      </c>
      <c r="G10" s="78">
        <v>926.85299999999995</v>
      </c>
      <c r="H10" s="78">
        <v>342.47800000000001</v>
      </c>
      <c r="I10" s="78">
        <v>361.435</v>
      </c>
      <c r="J10" s="188">
        <v>549.649</v>
      </c>
      <c r="L10" s="77"/>
    </row>
    <row r="11" spans="1:12" x14ac:dyDescent="0.2">
      <c r="A11" s="77"/>
      <c r="B11" s="3">
        <v>2008</v>
      </c>
      <c r="C11" s="78">
        <v>476.60700000000003</v>
      </c>
      <c r="D11" s="78">
        <v>640.00800000000004</v>
      </c>
      <c r="E11" s="78">
        <v>766.553</v>
      </c>
      <c r="F11" s="78">
        <v>467.33300000000003</v>
      </c>
      <c r="G11" s="78">
        <v>961.84299999999996</v>
      </c>
      <c r="H11" s="78">
        <v>399.38600000000002</v>
      </c>
      <c r="I11" s="78">
        <v>384.22300000000001</v>
      </c>
      <c r="J11" s="188">
        <v>621.35699999999997</v>
      </c>
    </row>
    <row r="12" spans="1:12" s="140" customFormat="1" x14ac:dyDescent="0.2">
      <c r="A12" s="77"/>
      <c r="B12" s="3">
        <v>2009</v>
      </c>
      <c r="C12" s="78">
        <v>570.39200000000005</v>
      </c>
      <c r="D12" s="78">
        <v>893.80799999999999</v>
      </c>
      <c r="E12" s="78">
        <v>937.58799999999997</v>
      </c>
      <c r="F12" s="78">
        <v>569.54300000000001</v>
      </c>
      <c r="G12" s="78">
        <v>1121.1379999999999</v>
      </c>
      <c r="H12" s="78">
        <v>536.95399999999995</v>
      </c>
      <c r="I12" s="78">
        <v>420.18799999999999</v>
      </c>
      <c r="J12" s="188">
        <v>761.00900000000001</v>
      </c>
      <c r="K12" s="77"/>
      <c r="L12" s="133"/>
    </row>
    <row r="13" spans="1:12" s="140" customFormat="1" x14ac:dyDescent="0.2">
      <c r="A13" s="77"/>
      <c r="B13" s="3">
        <v>2010</v>
      </c>
      <c r="C13" s="78">
        <v>571.94299999999998</v>
      </c>
      <c r="D13" s="78">
        <v>752.85500000000002</v>
      </c>
      <c r="E13" s="78">
        <v>1099.6099999999999</v>
      </c>
      <c r="F13" s="78">
        <v>608.18799999999999</v>
      </c>
      <c r="G13" s="78">
        <v>1098.7260000000001</v>
      </c>
      <c r="H13" s="78">
        <v>569.64800000000002</v>
      </c>
      <c r="I13" s="78">
        <v>486.40499999999997</v>
      </c>
      <c r="J13" s="188">
        <v>742.38400000000001</v>
      </c>
      <c r="K13" s="77"/>
      <c r="L13" s="132"/>
    </row>
    <row r="14" spans="1:12" s="140" customFormat="1" x14ac:dyDescent="0.2">
      <c r="A14" s="77"/>
      <c r="B14" s="3">
        <v>2011</v>
      </c>
      <c r="C14" s="78">
        <v>643.93200000000002</v>
      </c>
      <c r="D14" s="78">
        <v>759.02499999999998</v>
      </c>
      <c r="E14" s="78">
        <v>1388.664</v>
      </c>
      <c r="F14" s="78">
        <v>764.88199999999995</v>
      </c>
      <c r="G14" s="78">
        <v>1181.213</v>
      </c>
      <c r="H14" s="78">
        <v>684.70100000000002</v>
      </c>
      <c r="I14" s="78">
        <v>466.18599999999998</v>
      </c>
      <c r="J14" s="188">
        <v>856.20500000000004</v>
      </c>
      <c r="K14" s="77"/>
      <c r="L14" s="132"/>
    </row>
    <row r="15" spans="1:12" s="140" customFormat="1" x14ac:dyDescent="0.2">
      <c r="A15" s="77"/>
      <c r="B15" s="3">
        <v>2012</v>
      </c>
      <c r="C15" s="78">
        <v>625.16700000000003</v>
      </c>
      <c r="D15" s="78">
        <v>1000.548</v>
      </c>
      <c r="E15" s="78">
        <v>1080.702</v>
      </c>
      <c r="F15" s="78">
        <v>720.00900000000001</v>
      </c>
      <c r="G15" s="78">
        <v>1332.028</v>
      </c>
      <c r="H15" s="78">
        <v>684.00300000000004</v>
      </c>
      <c r="I15" s="78">
        <v>577.03200000000004</v>
      </c>
      <c r="J15" s="188">
        <v>886.26700000000005</v>
      </c>
      <c r="K15" s="77"/>
      <c r="L15" s="132"/>
    </row>
    <row r="16" spans="1:12" s="140" customFormat="1" x14ac:dyDescent="0.2">
      <c r="A16" s="77"/>
      <c r="B16" s="3">
        <v>2013</v>
      </c>
      <c r="C16" s="78">
        <v>655.48500000000001</v>
      </c>
      <c r="D16" s="78">
        <v>889.35299999999995</v>
      </c>
      <c r="E16" s="78">
        <v>1464.1679999999999</v>
      </c>
      <c r="F16" s="78">
        <v>755.25900000000001</v>
      </c>
      <c r="G16" s="78">
        <v>1257.9570000000001</v>
      </c>
      <c r="H16" s="78">
        <v>649.91399999999999</v>
      </c>
      <c r="I16" s="78">
        <v>556.226</v>
      </c>
      <c r="J16" s="188">
        <v>891.31700000000001</v>
      </c>
      <c r="K16" s="77"/>
      <c r="L16" s="132"/>
    </row>
    <row r="17" spans="1:12" s="140" customFormat="1" x14ac:dyDescent="0.2">
      <c r="A17" s="77"/>
      <c r="B17" s="3">
        <v>2014</v>
      </c>
      <c r="C17" s="78">
        <v>731.23400000000004</v>
      </c>
      <c r="D17" s="78">
        <v>1028.3140000000001</v>
      </c>
      <c r="E17" s="78">
        <v>1328.4059999999999</v>
      </c>
      <c r="F17" s="78">
        <v>635.81799999999998</v>
      </c>
      <c r="G17" s="78">
        <v>1199.442</v>
      </c>
      <c r="H17" s="78">
        <v>802.42</v>
      </c>
      <c r="I17" s="78">
        <v>660.22199999999998</v>
      </c>
      <c r="J17" s="188">
        <v>902.43600000000004</v>
      </c>
      <c r="K17" s="77"/>
      <c r="L17" s="132"/>
    </row>
    <row r="18" spans="1:12" s="140" customFormat="1" x14ac:dyDescent="0.2">
      <c r="A18" s="77"/>
      <c r="B18" s="3">
        <v>2015</v>
      </c>
      <c r="C18" s="78">
        <v>756.57299999999998</v>
      </c>
      <c r="D18" s="78">
        <v>921.85799999999995</v>
      </c>
      <c r="E18" s="78">
        <v>1295.308</v>
      </c>
      <c r="F18" s="78">
        <v>791.11699999999996</v>
      </c>
      <c r="G18" s="78">
        <v>1279.796</v>
      </c>
      <c r="H18" s="78">
        <v>702.84199999999998</v>
      </c>
      <c r="I18" s="78">
        <v>790.40300000000002</v>
      </c>
      <c r="J18" s="188">
        <v>935.02</v>
      </c>
      <c r="K18" s="77"/>
      <c r="L18" s="132"/>
    </row>
    <row r="19" spans="1:12" s="140" customFormat="1" x14ac:dyDescent="0.2">
      <c r="A19" s="77"/>
      <c r="B19" s="3">
        <v>2016</v>
      </c>
      <c r="C19" s="78">
        <v>744.63199999999995</v>
      </c>
      <c r="D19" s="78">
        <v>854.44989999999996</v>
      </c>
      <c r="E19" s="78">
        <v>1355.076</v>
      </c>
      <c r="F19" s="78">
        <v>802.64480000000003</v>
      </c>
      <c r="G19" s="78">
        <v>1378.752</v>
      </c>
      <c r="H19" s="78">
        <v>719.04650000000004</v>
      </c>
      <c r="I19" s="78">
        <v>627.42700000000002</v>
      </c>
      <c r="J19" s="188">
        <v>952.31849999999997</v>
      </c>
      <c r="K19" s="77"/>
      <c r="L19" s="132"/>
    </row>
    <row r="20" spans="1:12" s="140" customFormat="1" x14ac:dyDescent="0.2">
      <c r="A20" s="77"/>
      <c r="B20" s="3">
        <v>2017</v>
      </c>
      <c r="C20" s="78">
        <v>796.4479</v>
      </c>
      <c r="D20" s="78">
        <v>984.55970000000002</v>
      </c>
      <c r="E20" s="78">
        <v>1422.9680000000001</v>
      </c>
      <c r="F20" s="78">
        <v>759.74329999999998</v>
      </c>
      <c r="G20" s="78">
        <v>1609.326</v>
      </c>
      <c r="H20" s="78">
        <v>780.93240000000003</v>
      </c>
      <c r="I20" s="78">
        <v>737.31290000000001</v>
      </c>
      <c r="J20" s="188">
        <v>1047.4939999999999</v>
      </c>
      <c r="K20" s="77"/>
      <c r="L20" s="132"/>
    </row>
    <row r="21" spans="1:12" x14ac:dyDescent="0.2">
      <c r="A21" s="77"/>
      <c r="B21" s="3">
        <v>2018</v>
      </c>
      <c r="C21" s="78">
        <v>947.02600097656295</v>
      </c>
      <c r="D21" s="78">
        <v>975.11981201171898</v>
      </c>
      <c r="E21" s="78">
        <v>1490.85412597656</v>
      </c>
      <c r="F21" s="78">
        <v>828.24871826171898</v>
      </c>
      <c r="G21" s="78">
        <v>1616.83801269531</v>
      </c>
      <c r="H21" s="78">
        <v>744.82806396484398</v>
      </c>
      <c r="I21" s="78">
        <v>797.91052246093795</v>
      </c>
      <c r="J21" s="188">
        <v>1104.30200195313</v>
      </c>
    </row>
    <row r="22" spans="1:12" s="77" customFormat="1" x14ac:dyDescent="0.2">
      <c r="B22" s="3">
        <v>2019</v>
      </c>
      <c r="C22" s="233">
        <v>912.98651123046875</v>
      </c>
      <c r="D22" s="233">
        <v>1138.4468994140625</v>
      </c>
      <c r="E22" s="233">
        <v>1515.9332275390625</v>
      </c>
      <c r="F22" s="233">
        <v>934.09326171875</v>
      </c>
      <c r="G22" s="233">
        <v>1633.3111572265625</v>
      </c>
      <c r="H22" s="233">
        <v>808.3616943359375</v>
      </c>
      <c r="I22" s="233">
        <v>715.6796875</v>
      </c>
      <c r="J22" s="188">
        <v>1145.960693359375</v>
      </c>
    </row>
    <row r="23" spans="1:12" s="77" customFormat="1" x14ac:dyDescent="0.2">
      <c r="B23" s="3">
        <v>2020</v>
      </c>
      <c r="C23" s="233">
        <v>846.958740234375</v>
      </c>
      <c r="D23" s="233">
        <v>987.572998046875</v>
      </c>
      <c r="E23" s="233">
        <v>1006.6762084960938</v>
      </c>
      <c r="F23" s="233">
        <v>757.59027099609375</v>
      </c>
      <c r="G23" s="233">
        <v>1518.08056640625</v>
      </c>
      <c r="H23" s="233">
        <v>705.825439453125</v>
      </c>
      <c r="I23" s="233">
        <v>824.22161865234375</v>
      </c>
      <c r="J23" s="188">
        <v>983.3270263671875</v>
      </c>
    </row>
    <row r="24" spans="1:12" s="77" customFormat="1" x14ac:dyDescent="0.2">
      <c r="B24" s="3">
        <v>2021</v>
      </c>
      <c r="C24" s="233">
        <v>1101.342041015625</v>
      </c>
      <c r="D24" s="233">
        <v>1039.4449462890625</v>
      </c>
      <c r="E24" s="233">
        <v>1707.8734130859375</v>
      </c>
      <c r="F24" s="233">
        <v>829.05328369140625</v>
      </c>
      <c r="G24" s="233">
        <v>1552.53759765625</v>
      </c>
      <c r="H24" s="233">
        <v>743.60699462890625</v>
      </c>
      <c r="I24" s="233">
        <v>919.14556884765625</v>
      </c>
      <c r="J24" s="188">
        <v>1143.0128173828125</v>
      </c>
    </row>
    <row r="25" spans="1:12" s="77" customFormat="1" x14ac:dyDescent="0.2">
      <c r="B25" s="3">
        <v>2022</v>
      </c>
      <c r="C25" s="233">
        <v>1136.1441650390625</v>
      </c>
      <c r="D25" s="233">
        <v>1224.4263916015625</v>
      </c>
      <c r="E25" s="233">
        <v>1531.31494140625</v>
      </c>
      <c r="F25" s="233">
        <v>958.3829345703125</v>
      </c>
      <c r="G25" s="233">
        <v>1791.450927734375</v>
      </c>
      <c r="H25" s="233">
        <v>968.384765625</v>
      </c>
      <c r="I25" s="233">
        <v>921.8994140625</v>
      </c>
      <c r="J25" s="188">
        <v>1274.787109375</v>
      </c>
    </row>
    <row r="26" spans="1:12" s="77" customFormat="1" ht="5.25" customHeight="1" x14ac:dyDescent="0.2">
      <c r="B26" s="5"/>
      <c r="C26" s="134"/>
      <c r="D26" s="135"/>
      <c r="E26" s="135"/>
      <c r="F26" s="135"/>
      <c r="G26" s="135"/>
      <c r="H26" s="135"/>
      <c r="I26" s="135"/>
      <c r="J26" s="135"/>
    </row>
    <row r="27" spans="1:12" s="77" customFormat="1" x14ac:dyDescent="0.2">
      <c r="B27" s="76" t="s">
        <v>174</v>
      </c>
      <c r="C27" s="173"/>
      <c r="D27" s="173"/>
      <c r="E27" s="173"/>
      <c r="F27" s="173"/>
      <c r="G27" s="173"/>
      <c r="H27" s="173"/>
      <c r="I27" s="173"/>
      <c r="J27" s="173"/>
    </row>
    <row r="28" spans="1:12" s="77" customFormat="1" x14ac:dyDescent="0.2">
      <c r="B28" s="202" t="s">
        <v>212</v>
      </c>
      <c r="C28" s="26"/>
      <c r="D28" s="26"/>
      <c r="E28" s="26"/>
      <c r="F28" s="26"/>
      <c r="G28" s="26"/>
      <c r="H28" s="26"/>
      <c r="I28" s="26"/>
      <c r="J28" s="26"/>
    </row>
    <row r="29" spans="1:12" s="77" customFormat="1" x14ac:dyDescent="0.2">
      <c r="B29" s="202" t="s">
        <v>213</v>
      </c>
      <c r="C29" s="26"/>
      <c r="D29" s="26"/>
      <c r="E29" s="26"/>
      <c r="F29" s="26"/>
      <c r="G29" s="26"/>
      <c r="H29" s="26"/>
      <c r="I29" s="26"/>
      <c r="J29" s="26"/>
    </row>
    <row r="30" spans="1:12" s="77" customFormat="1" x14ac:dyDescent="0.2">
      <c r="B30" s="60" t="s">
        <v>178</v>
      </c>
      <c r="C30" s="26"/>
      <c r="D30" s="26"/>
      <c r="E30" s="26"/>
      <c r="F30" s="26"/>
      <c r="G30" s="26"/>
      <c r="H30" s="26"/>
      <c r="I30" s="26"/>
      <c r="J30" s="26"/>
    </row>
    <row r="31" spans="1:12" s="77" customFormat="1" x14ac:dyDescent="0.2">
      <c r="B31" s="33" t="s">
        <v>120</v>
      </c>
      <c r="C31" s="26"/>
      <c r="D31" s="26"/>
      <c r="E31" s="26"/>
      <c r="F31" s="26"/>
      <c r="G31" s="26"/>
      <c r="H31" s="26"/>
      <c r="I31" s="26"/>
      <c r="J31" s="26"/>
    </row>
    <row r="32" spans="1:12" s="77" customFormat="1" x14ac:dyDescent="0.2">
      <c r="B32" s="33" t="s">
        <v>318</v>
      </c>
      <c r="C32" s="175"/>
      <c r="D32" s="175"/>
      <c r="E32" s="175"/>
      <c r="F32" s="175"/>
      <c r="G32" s="175"/>
      <c r="H32" s="175"/>
      <c r="I32" s="175"/>
      <c r="J32" s="175"/>
    </row>
    <row r="33" spans="1:12" s="77" customFormat="1" x14ac:dyDescent="0.2">
      <c r="B33" s="33" t="s">
        <v>319</v>
      </c>
      <c r="C33" s="175"/>
      <c r="D33" s="175"/>
      <c r="E33" s="175"/>
      <c r="F33" s="175"/>
      <c r="G33" s="175"/>
      <c r="H33" s="175"/>
      <c r="I33" s="175"/>
      <c r="J33" s="175"/>
    </row>
    <row r="34" spans="1:12" s="77" customFormat="1" x14ac:dyDescent="0.2">
      <c r="B34" s="33" t="s">
        <v>177</v>
      </c>
    </row>
    <row r="35" spans="1:12" x14ac:dyDescent="0.2">
      <c r="B35" s="289" t="s">
        <v>362</v>
      </c>
      <c r="C35" s="77"/>
      <c r="D35" s="77"/>
      <c r="E35" s="77"/>
      <c r="F35" s="77"/>
      <c r="G35" s="77"/>
      <c r="H35" s="77"/>
      <c r="I35" s="77"/>
      <c r="J35" s="77"/>
    </row>
    <row r="36" spans="1:12" s="77" customFormat="1" x14ac:dyDescent="0.2">
      <c r="A36" s="132"/>
      <c r="B36" s="10" t="s">
        <v>4</v>
      </c>
      <c r="L36" s="132"/>
    </row>
    <row r="37" spans="1:12" s="77" customFormat="1" x14ac:dyDescent="0.2">
      <c r="A37" s="132"/>
      <c r="L37" s="132"/>
    </row>
    <row r="38" spans="1:12" s="77" customFormat="1" x14ac:dyDescent="0.2">
      <c r="A38" s="132"/>
      <c r="B38" s="136"/>
      <c r="C38" s="136"/>
      <c r="D38" s="136"/>
      <c r="E38" s="136"/>
      <c r="F38" s="136"/>
      <c r="G38" s="136"/>
      <c r="H38" s="136"/>
      <c r="I38" s="136"/>
      <c r="J38" s="136"/>
      <c r="L38" s="132"/>
    </row>
    <row r="39" spans="1:12" s="77" customFormat="1" x14ac:dyDescent="0.2">
      <c r="A39" s="132"/>
      <c r="B39" s="136"/>
      <c r="C39" s="141"/>
      <c r="D39" s="141"/>
      <c r="E39" s="141"/>
      <c r="F39" s="141"/>
      <c r="G39" s="141"/>
      <c r="H39" s="141"/>
      <c r="I39" s="141"/>
      <c r="J39" s="141"/>
      <c r="L39" s="132"/>
    </row>
    <row r="40" spans="1:12" s="77" customFormat="1" x14ac:dyDescent="0.2">
      <c r="A40" s="132"/>
      <c r="B40" s="136"/>
      <c r="C40" s="141"/>
      <c r="D40" s="141"/>
      <c r="E40" s="141"/>
      <c r="F40" s="141"/>
      <c r="G40" s="141"/>
      <c r="H40" s="141"/>
      <c r="I40" s="141"/>
      <c r="J40" s="141"/>
      <c r="L40" s="132"/>
    </row>
    <row r="41" spans="1:12" s="77" customFormat="1" x14ac:dyDescent="0.2">
      <c r="A41" s="132"/>
      <c r="B41" s="136"/>
      <c r="C41" s="136"/>
      <c r="D41" s="142"/>
      <c r="E41" s="142"/>
      <c r="F41" s="142"/>
      <c r="G41" s="142"/>
      <c r="H41" s="136"/>
      <c r="I41" s="136"/>
      <c r="J41" s="136"/>
      <c r="L41" s="132"/>
    </row>
    <row r="42" spans="1:12" s="77" customFormat="1" x14ac:dyDescent="0.2">
      <c r="A42" s="132"/>
      <c r="B42" s="136"/>
      <c r="C42" s="136"/>
      <c r="D42" s="142"/>
      <c r="E42" s="142"/>
      <c r="F42" s="136"/>
      <c r="G42" s="142"/>
      <c r="H42" s="136"/>
      <c r="I42" s="136"/>
      <c r="J42" s="142"/>
      <c r="L42" s="132"/>
    </row>
    <row r="43" spans="1:12" s="77" customFormat="1" x14ac:dyDescent="0.2">
      <c r="A43" s="132"/>
      <c r="B43" s="136"/>
      <c r="C43" s="132"/>
      <c r="D43" s="132"/>
      <c r="E43" s="133"/>
      <c r="F43" s="132"/>
      <c r="G43" s="133"/>
      <c r="H43" s="133"/>
      <c r="I43" s="132"/>
      <c r="J43" s="132"/>
      <c r="L43" s="132"/>
    </row>
    <row r="44" spans="1:12" s="77" customFormat="1" x14ac:dyDescent="0.2">
      <c r="A44" s="132"/>
      <c r="B44" s="136"/>
      <c r="C44" s="141"/>
      <c r="D44" s="141"/>
      <c r="E44" s="141"/>
      <c r="F44" s="141"/>
      <c r="G44" s="141"/>
      <c r="H44" s="141"/>
      <c r="I44" s="141"/>
      <c r="J44" s="141"/>
      <c r="L44" s="132"/>
    </row>
    <row r="45" spans="1:12" s="77" customFormat="1" x14ac:dyDescent="0.2">
      <c r="A45" s="132"/>
      <c r="B45" s="136"/>
      <c r="C45" s="141"/>
      <c r="D45" s="141"/>
      <c r="E45" s="141"/>
      <c r="F45" s="141"/>
      <c r="G45" s="141"/>
      <c r="H45" s="141"/>
      <c r="I45" s="141"/>
      <c r="J45" s="141"/>
      <c r="L45" s="132"/>
    </row>
    <row r="46" spans="1:12" s="77" customFormat="1" x14ac:dyDescent="0.2">
      <c r="A46" s="132"/>
      <c r="B46" s="136"/>
      <c r="C46" s="141"/>
      <c r="D46" s="141"/>
      <c r="E46" s="141"/>
      <c r="F46" s="141"/>
      <c r="G46" s="141"/>
      <c r="H46" s="141"/>
      <c r="I46" s="141"/>
      <c r="J46" s="141"/>
      <c r="L46" s="132"/>
    </row>
    <row r="47" spans="1:12" s="77" customFormat="1" x14ac:dyDescent="0.2">
      <c r="A47" s="132"/>
      <c r="B47" s="136"/>
      <c r="C47" s="141"/>
      <c r="D47" s="141"/>
      <c r="E47" s="141"/>
      <c r="F47" s="141"/>
      <c r="G47" s="141"/>
      <c r="H47" s="141"/>
      <c r="I47" s="141"/>
      <c r="J47" s="141"/>
      <c r="L47" s="132"/>
    </row>
    <row r="48" spans="1:12" s="77" customFormat="1" x14ac:dyDescent="0.2">
      <c r="A48" s="132"/>
      <c r="B48" s="136"/>
      <c r="C48" s="141"/>
      <c r="D48" s="141"/>
      <c r="E48" s="141"/>
      <c r="F48" s="141"/>
      <c r="G48" s="141"/>
      <c r="H48" s="141"/>
      <c r="I48" s="141"/>
      <c r="J48" s="141"/>
      <c r="L48" s="132"/>
    </row>
    <row r="49" spans="1:12" s="77" customFormat="1" x14ac:dyDescent="0.2">
      <c r="A49" s="132"/>
      <c r="B49" s="136"/>
      <c r="C49" s="141"/>
      <c r="D49" s="141"/>
      <c r="E49" s="141"/>
      <c r="F49" s="141"/>
      <c r="G49" s="141"/>
      <c r="H49" s="141"/>
      <c r="I49" s="141"/>
      <c r="J49" s="141"/>
      <c r="L49" s="132"/>
    </row>
    <row r="50" spans="1:12" s="77" customFormat="1" x14ac:dyDescent="0.2">
      <c r="A50" s="132"/>
      <c r="B50" s="141"/>
      <c r="C50" s="141"/>
      <c r="D50" s="141"/>
      <c r="E50" s="141"/>
      <c r="F50" s="141"/>
      <c r="G50" s="141"/>
      <c r="H50" s="141"/>
      <c r="I50" s="141"/>
      <c r="J50" s="141"/>
      <c r="L50" s="132"/>
    </row>
    <row r="51" spans="1:12" s="77" customFormat="1" x14ac:dyDescent="0.2">
      <c r="A51" s="132"/>
      <c r="B51" s="141"/>
      <c r="C51" s="141"/>
      <c r="D51" s="141"/>
      <c r="E51" s="141"/>
      <c r="F51" s="141"/>
      <c r="G51" s="141"/>
      <c r="H51" s="141"/>
      <c r="I51" s="141"/>
      <c r="J51" s="141"/>
      <c r="L51" s="132"/>
    </row>
    <row r="52" spans="1:12" s="77" customFormat="1" x14ac:dyDescent="0.2">
      <c r="A52" s="132"/>
      <c r="B52" s="141"/>
      <c r="C52" s="141"/>
      <c r="D52" s="141"/>
      <c r="E52" s="141"/>
      <c r="F52" s="141"/>
      <c r="G52" s="141"/>
      <c r="H52" s="141"/>
      <c r="I52" s="141"/>
      <c r="J52" s="141"/>
      <c r="L52" s="132"/>
    </row>
    <row r="53" spans="1:12" s="77" customFormat="1" x14ac:dyDescent="0.2">
      <c r="A53" s="132"/>
      <c r="B53" s="141"/>
      <c r="C53" s="141"/>
      <c r="D53" s="141"/>
      <c r="E53" s="141"/>
      <c r="F53" s="141"/>
      <c r="G53" s="141"/>
      <c r="H53" s="141"/>
      <c r="I53" s="141"/>
      <c r="J53" s="141"/>
      <c r="L53" s="132"/>
    </row>
    <row r="54" spans="1:12" s="77" customFormat="1" x14ac:dyDescent="0.2">
      <c r="A54" s="132"/>
      <c r="B54" s="141"/>
      <c r="C54" s="141"/>
      <c r="D54" s="141"/>
      <c r="E54" s="141"/>
      <c r="F54" s="141"/>
      <c r="G54" s="141"/>
      <c r="H54" s="141"/>
      <c r="I54" s="141"/>
      <c r="J54" s="141"/>
      <c r="L54" s="132"/>
    </row>
    <row r="55" spans="1:12" s="77" customFormat="1" x14ac:dyDescent="0.2">
      <c r="A55" s="132"/>
      <c r="B55" s="141"/>
      <c r="C55" s="141"/>
      <c r="D55" s="141"/>
      <c r="E55" s="141"/>
      <c r="F55" s="141"/>
      <c r="G55" s="141"/>
      <c r="H55" s="141"/>
      <c r="I55" s="141"/>
      <c r="J55" s="141"/>
      <c r="L55" s="132"/>
    </row>
    <row r="56" spans="1:12" s="77" customFormat="1" x14ac:dyDescent="0.2">
      <c r="A56" s="132"/>
      <c r="B56" s="141"/>
      <c r="C56" s="141"/>
      <c r="D56" s="141"/>
      <c r="E56" s="141"/>
      <c r="F56" s="141"/>
      <c r="G56" s="141"/>
      <c r="H56" s="141"/>
      <c r="I56" s="141"/>
      <c r="J56" s="141"/>
      <c r="L56" s="132"/>
    </row>
    <row r="57" spans="1:12" s="77" customFormat="1" x14ac:dyDescent="0.2">
      <c r="A57" s="132"/>
      <c r="B57" s="141"/>
      <c r="C57" s="141"/>
      <c r="D57" s="141"/>
      <c r="E57" s="141"/>
      <c r="F57" s="141"/>
      <c r="G57" s="141"/>
      <c r="H57" s="141"/>
      <c r="I57" s="141"/>
      <c r="J57" s="141"/>
      <c r="L57" s="132"/>
    </row>
    <row r="58" spans="1:12" s="77" customFormat="1" x14ac:dyDescent="0.2">
      <c r="A58" s="132"/>
      <c r="B58" s="141"/>
      <c r="C58" s="141"/>
      <c r="D58" s="141"/>
      <c r="E58" s="141"/>
      <c r="F58" s="141"/>
      <c r="G58" s="141"/>
      <c r="H58" s="141"/>
      <c r="I58" s="141"/>
      <c r="J58" s="141"/>
      <c r="L58" s="132"/>
    </row>
    <row r="59" spans="1:12" s="77" customFormat="1" x14ac:dyDescent="0.2">
      <c r="A59" s="132"/>
      <c r="B59" s="141"/>
      <c r="C59" s="141"/>
      <c r="D59" s="141"/>
      <c r="E59" s="141"/>
      <c r="F59" s="141"/>
      <c r="G59" s="141"/>
      <c r="H59" s="141"/>
      <c r="I59" s="141"/>
      <c r="J59" s="141"/>
      <c r="L59" s="132"/>
    </row>
    <row r="60" spans="1:12" s="77" customFormat="1" x14ac:dyDescent="0.2">
      <c r="A60" s="132"/>
      <c r="B60" s="141"/>
      <c r="C60" s="141"/>
      <c r="D60" s="141"/>
      <c r="E60" s="141"/>
      <c r="F60" s="141"/>
      <c r="G60" s="141"/>
      <c r="H60" s="141"/>
      <c r="I60" s="141"/>
      <c r="J60" s="141"/>
      <c r="L60" s="132"/>
    </row>
    <row r="61" spans="1:12" s="77" customFormat="1" x14ac:dyDescent="0.2">
      <c r="A61" s="132"/>
      <c r="B61" s="141"/>
      <c r="C61" s="141"/>
      <c r="D61" s="141"/>
      <c r="E61" s="141"/>
      <c r="F61" s="141"/>
      <c r="G61" s="141"/>
      <c r="H61" s="141"/>
      <c r="I61" s="141"/>
      <c r="J61" s="141"/>
      <c r="L61" s="132"/>
    </row>
    <row r="62" spans="1:12" s="77" customFormat="1" x14ac:dyDescent="0.2">
      <c r="A62" s="132"/>
      <c r="B62" s="141"/>
      <c r="C62" s="141"/>
      <c r="D62" s="141"/>
      <c r="E62" s="141"/>
      <c r="F62" s="141"/>
      <c r="G62" s="141"/>
      <c r="H62" s="141"/>
      <c r="I62" s="141"/>
      <c r="J62" s="141"/>
      <c r="L62" s="132"/>
    </row>
    <row r="63" spans="1:12" s="77" customFormat="1" x14ac:dyDescent="0.2">
      <c r="A63" s="132"/>
      <c r="B63" s="141"/>
      <c r="C63" s="141"/>
      <c r="D63" s="141"/>
      <c r="E63" s="141"/>
      <c r="F63" s="141"/>
      <c r="G63" s="141"/>
      <c r="H63" s="141"/>
      <c r="I63" s="141"/>
      <c r="J63" s="141"/>
      <c r="L63" s="132"/>
    </row>
    <row r="64" spans="1:12" s="77" customFormat="1" x14ac:dyDescent="0.2">
      <c r="A64" s="132"/>
      <c r="B64" s="141"/>
      <c r="C64" s="141"/>
      <c r="D64" s="141"/>
      <c r="E64" s="141"/>
      <c r="F64" s="141"/>
      <c r="G64" s="141"/>
      <c r="H64" s="141"/>
      <c r="I64" s="141"/>
      <c r="J64" s="141"/>
      <c r="L64" s="132"/>
    </row>
    <row r="65" spans="1:12" x14ac:dyDescent="0.2"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2" s="77" customFormat="1" x14ac:dyDescent="0.2">
      <c r="A66" s="132"/>
      <c r="B66" s="141"/>
      <c r="C66" s="141"/>
      <c r="D66" s="141"/>
      <c r="E66" s="141"/>
      <c r="F66" s="141"/>
      <c r="G66" s="141"/>
      <c r="H66" s="141"/>
      <c r="I66" s="141"/>
      <c r="J66" s="141"/>
      <c r="L66" s="132"/>
    </row>
    <row r="67" spans="1:12" s="77" customFormat="1" x14ac:dyDescent="0.2">
      <c r="A67" s="132"/>
      <c r="B67" s="141"/>
      <c r="C67" s="141"/>
      <c r="D67" s="141"/>
      <c r="E67" s="141"/>
      <c r="F67" s="141"/>
      <c r="G67" s="141"/>
      <c r="H67" s="141"/>
      <c r="I67" s="141"/>
      <c r="J67" s="141"/>
      <c r="L67" s="132"/>
    </row>
    <row r="68" spans="1:12" s="77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L68" s="132"/>
    </row>
    <row r="69" spans="1:12" s="77" customFormat="1" x14ac:dyDescent="0.2">
      <c r="A69" s="132"/>
      <c r="B69" s="132"/>
      <c r="C69" s="143"/>
      <c r="D69" s="143"/>
      <c r="E69" s="143"/>
      <c r="F69" s="143"/>
      <c r="G69" s="143"/>
      <c r="H69" s="143"/>
      <c r="I69" s="143"/>
      <c r="J69" s="143"/>
      <c r="L69" s="132"/>
    </row>
    <row r="70" spans="1:12" s="77" customFormat="1" x14ac:dyDescent="0.2">
      <c r="A70" s="132"/>
      <c r="B70" s="132"/>
      <c r="C70" s="143"/>
      <c r="D70" s="143"/>
      <c r="E70" s="143"/>
      <c r="F70" s="143"/>
      <c r="G70" s="143"/>
      <c r="H70" s="143"/>
      <c r="I70" s="143"/>
      <c r="J70" s="143"/>
      <c r="L70" s="132"/>
    </row>
    <row r="71" spans="1:12" s="77" customFormat="1" x14ac:dyDescent="0.2">
      <c r="A71" s="132"/>
      <c r="B71" s="132"/>
      <c r="C71" s="143"/>
      <c r="D71" s="143"/>
      <c r="E71" s="143"/>
      <c r="F71" s="143"/>
      <c r="G71" s="143"/>
      <c r="H71" s="143"/>
      <c r="I71" s="143"/>
      <c r="J71" s="143"/>
      <c r="L71" s="132"/>
    </row>
    <row r="72" spans="1:12" s="77" customFormat="1" x14ac:dyDescent="0.2">
      <c r="A72" s="132"/>
      <c r="B72" s="132"/>
      <c r="C72" s="143"/>
      <c r="D72" s="143"/>
      <c r="E72" s="143"/>
      <c r="F72" s="143"/>
      <c r="G72" s="143"/>
      <c r="H72" s="143"/>
      <c r="I72" s="143"/>
      <c r="J72" s="143"/>
      <c r="L72" s="132"/>
    </row>
    <row r="73" spans="1:12" s="77" customFormat="1" x14ac:dyDescent="0.2">
      <c r="A73" s="132"/>
      <c r="B73" s="132"/>
      <c r="C73" s="143"/>
      <c r="D73" s="143"/>
      <c r="E73" s="143"/>
      <c r="F73" s="143"/>
      <c r="G73" s="143"/>
      <c r="H73" s="143"/>
      <c r="I73" s="143"/>
      <c r="J73" s="143"/>
      <c r="L73" s="132"/>
    </row>
    <row r="74" spans="1:12" s="77" customFormat="1" x14ac:dyDescent="0.2">
      <c r="A74" s="132"/>
      <c r="B74" s="132"/>
      <c r="C74" s="143"/>
      <c r="D74" s="143"/>
      <c r="E74" s="143"/>
      <c r="F74" s="143"/>
      <c r="G74" s="143"/>
      <c r="H74" s="143"/>
      <c r="I74" s="143"/>
      <c r="J74" s="143"/>
      <c r="L74" s="132"/>
    </row>
    <row r="75" spans="1:12" s="77" customFormat="1" x14ac:dyDescent="0.2">
      <c r="A75" s="132"/>
      <c r="B75" s="132"/>
      <c r="C75" s="143"/>
      <c r="D75" s="143"/>
      <c r="E75" s="143"/>
      <c r="F75" s="143"/>
      <c r="G75" s="143"/>
      <c r="H75" s="143"/>
      <c r="I75" s="143"/>
      <c r="J75" s="143"/>
      <c r="L75" s="132"/>
    </row>
    <row r="76" spans="1:12" s="77" customFormat="1" x14ac:dyDescent="0.2">
      <c r="A76" s="132"/>
      <c r="B76" s="132"/>
      <c r="C76" s="143"/>
      <c r="D76" s="143"/>
      <c r="E76" s="143"/>
      <c r="F76" s="143"/>
      <c r="G76" s="143"/>
      <c r="H76" s="143"/>
      <c r="I76" s="143"/>
      <c r="J76" s="143"/>
      <c r="L76" s="132"/>
    </row>
    <row r="77" spans="1:12" s="77" customFormat="1" x14ac:dyDescent="0.2">
      <c r="A77" s="132"/>
      <c r="B77" s="132"/>
      <c r="C77" s="143"/>
      <c r="D77" s="143"/>
      <c r="E77" s="143"/>
      <c r="F77" s="143"/>
      <c r="G77" s="143"/>
      <c r="H77" s="143"/>
      <c r="I77" s="143"/>
      <c r="J77" s="143"/>
      <c r="L77" s="132"/>
    </row>
    <row r="78" spans="1:12" s="77" customFormat="1" x14ac:dyDescent="0.2">
      <c r="A78" s="132"/>
      <c r="B78" s="132"/>
      <c r="C78" s="143"/>
      <c r="D78" s="143"/>
      <c r="E78" s="143"/>
      <c r="F78" s="143"/>
      <c r="G78" s="143"/>
      <c r="H78" s="143"/>
      <c r="I78" s="143"/>
      <c r="J78" s="143"/>
      <c r="L78" s="132"/>
    </row>
    <row r="79" spans="1:12" s="77" customFormat="1" x14ac:dyDescent="0.2">
      <c r="A79" s="132"/>
      <c r="B79" s="132"/>
      <c r="C79" s="143"/>
      <c r="D79" s="143"/>
      <c r="E79" s="143"/>
      <c r="F79" s="143"/>
      <c r="G79" s="143"/>
      <c r="H79" s="143"/>
      <c r="I79" s="143"/>
      <c r="J79" s="143"/>
      <c r="L79" s="132"/>
    </row>
    <row r="80" spans="1:12" s="77" customFormat="1" x14ac:dyDescent="0.2">
      <c r="A80" s="132"/>
      <c r="B80" s="132"/>
      <c r="C80" s="143"/>
      <c r="D80" s="143"/>
      <c r="E80" s="143"/>
      <c r="F80" s="143"/>
      <c r="G80" s="143"/>
      <c r="H80" s="143"/>
      <c r="I80" s="143"/>
      <c r="J80" s="143"/>
      <c r="L80" s="132"/>
    </row>
    <row r="81" spans="1:12" s="77" customFormat="1" x14ac:dyDescent="0.2">
      <c r="A81" s="132"/>
      <c r="B81" s="132"/>
      <c r="C81" s="143"/>
      <c r="D81" s="143"/>
      <c r="E81" s="143"/>
      <c r="F81" s="143"/>
      <c r="G81" s="143"/>
      <c r="H81" s="143"/>
      <c r="I81" s="143"/>
      <c r="J81" s="143"/>
      <c r="L81" s="132"/>
    </row>
    <row r="82" spans="1:12" s="77" customFormat="1" x14ac:dyDescent="0.2">
      <c r="A82" s="132"/>
      <c r="B82" s="132"/>
      <c r="C82" s="143"/>
      <c r="D82" s="143"/>
      <c r="E82" s="143"/>
      <c r="F82" s="143"/>
      <c r="G82" s="143"/>
      <c r="H82" s="143"/>
      <c r="I82" s="143"/>
      <c r="J82" s="143"/>
      <c r="L82" s="132"/>
    </row>
    <row r="83" spans="1:12" s="77" customFormat="1" x14ac:dyDescent="0.2">
      <c r="A83" s="132"/>
      <c r="B83" s="132"/>
      <c r="C83" s="143"/>
      <c r="D83" s="143"/>
      <c r="E83" s="143"/>
      <c r="F83" s="143"/>
      <c r="G83" s="143"/>
      <c r="H83" s="143"/>
      <c r="I83" s="143"/>
      <c r="J83" s="143"/>
      <c r="L83" s="132"/>
    </row>
    <row r="84" spans="1:12" s="77" customFormat="1" x14ac:dyDescent="0.2">
      <c r="A84" s="132"/>
      <c r="B84" s="132"/>
      <c r="C84" s="143"/>
      <c r="D84" s="143"/>
      <c r="E84" s="143"/>
      <c r="F84" s="143"/>
      <c r="G84" s="143"/>
      <c r="H84" s="143"/>
      <c r="I84" s="143"/>
      <c r="J84" s="143"/>
      <c r="L84" s="132"/>
    </row>
    <row r="85" spans="1:12" s="77" customFormat="1" x14ac:dyDescent="0.2">
      <c r="A85" s="132"/>
      <c r="B85" s="132"/>
      <c r="C85" s="143"/>
      <c r="D85" s="143"/>
      <c r="E85" s="143"/>
      <c r="F85" s="143"/>
      <c r="G85" s="143"/>
      <c r="H85" s="143"/>
      <c r="I85" s="143"/>
      <c r="J85" s="143"/>
      <c r="L85" s="132"/>
    </row>
    <row r="86" spans="1:12" s="77" customFormat="1" x14ac:dyDescent="0.2">
      <c r="A86" s="132"/>
      <c r="B86" s="132"/>
      <c r="C86" s="143"/>
      <c r="D86" s="143"/>
      <c r="E86" s="143"/>
      <c r="F86" s="143"/>
      <c r="G86" s="143"/>
      <c r="H86" s="143"/>
      <c r="I86" s="143"/>
      <c r="J86" s="143"/>
      <c r="L86" s="132"/>
    </row>
    <row r="87" spans="1:12" s="77" customFormat="1" x14ac:dyDescent="0.2">
      <c r="A87" s="132"/>
      <c r="B87" s="132"/>
      <c r="C87" s="143"/>
      <c r="D87" s="143"/>
      <c r="E87" s="143"/>
      <c r="F87" s="143"/>
      <c r="G87" s="143"/>
      <c r="H87" s="143"/>
      <c r="I87" s="143"/>
      <c r="J87" s="143"/>
      <c r="L87" s="132"/>
    </row>
    <row r="88" spans="1:12" s="77" customFormat="1" x14ac:dyDescent="0.2">
      <c r="A88" s="132"/>
      <c r="B88" s="132"/>
      <c r="C88" s="143"/>
      <c r="D88" s="143"/>
      <c r="E88" s="143"/>
      <c r="F88" s="143"/>
      <c r="G88" s="143"/>
      <c r="H88" s="143"/>
      <c r="I88" s="143"/>
      <c r="J88" s="143"/>
      <c r="L88" s="132"/>
    </row>
    <row r="89" spans="1:12" s="77" customFormat="1" x14ac:dyDescent="0.2">
      <c r="A89" s="132"/>
      <c r="B89" s="132"/>
      <c r="C89" s="143"/>
      <c r="D89" s="143"/>
      <c r="E89" s="143"/>
      <c r="F89" s="143"/>
      <c r="G89" s="143"/>
      <c r="H89" s="143"/>
      <c r="I89" s="143"/>
      <c r="J89" s="143"/>
      <c r="L89" s="132"/>
    </row>
    <row r="90" spans="1:12" s="77" customFormat="1" x14ac:dyDescent="0.2">
      <c r="A90" s="132"/>
      <c r="B90" s="132"/>
      <c r="C90" s="143"/>
      <c r="D90" s="143"/>
      <c r="E90" s="143"/>
      <c r="F90" s="143"/>
      <c r="G90" s="143"/>
      <c r="H90" s="143"/>
      <c r="I90" s="143"/>
      <c r="J90" s="143"/>
      <c r="L90" s="132"/>
    </row>
    <row r="91" spans="1:12" s="77" customFormat="1" x14ac:dyDescent="0.2">
      <c r="A91" s="132"/>
      <c r="B91" s="132"/>
      <c r="C91" s="143"/>
      <c r="D91" s="143"/>
      <c r="E91" s="143"/>
      <c r="F91" s="143"/>
      <c r="G91" s="143"/>
      <c r="H91" s="143"/>
      <c r="I91" s="143"/>
      <c r="J91" s="143"/>
      <c r="L91" s="132"/>
    </row>
    <row r="92" spans="1:12" s="77" customFormat="1" x14ac:dyDescent="0.2">
      <c r="A92" s="132"/>
      <c r="B92" s="132"/>
      <c r="C92" s="143"/>
      <c r="D92" s="143"/>
      <c r="E92" s="143"/>
      <c r="F92" s="143"/>
      <c r="G92" s="143"/>
      <c r="H92" s="143"/>
      <c r="I92" s="143"/>
      <c r="J92" s="143"/>
      <c r="L92" s="132"/>
    </row>
    <row r="93" spans="1:12" x14ac:dyDescent="0.2">
      <c r="C93" s="143"/>
      <c r="D93" s="143"/>
      <c r="E93" s="143"/>
      <c r="F93" s="143"/>
      <c r="G93" s="143"/>
      <c r="H93" s="143"/>
      <c r="I93" s="143"/>
      <c r="J93" s="143"/>
    </row>
    <row r="94" spans="1:12" x14ac:dyDescent="0.2">
      <c r="C94" s="143"/>
      <c r="D94" s="143"/>
      <c r="E94" s="143"/>
      <c r="F94" s="143"/>
      <c r="G94" s="143"/>
      <c r="H94" s="143"/>
      <c r="I94" s="143"/>
      <c r="J94" s="143"/>
    </row>
    <row r="95" spans="1:12" x14ac:dyDescent="0.2">
      <c r="C95" s="143"/>
      <c r="D95" s="143"/>
      <c r="E95" s="143"/>
      <c r="F95" s="143"/>
      <c r="G95" s="143"/>
      <c r="H95" s="143"/>
      <c r="I95" s="143"/>
      <c r="J95" s="143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C318-96BF-4ADE-BAF4-70B456C595BD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9.7109375" style="132" customWidth="1"/>
    <col min="3" max="3" width="13.5703125" style="132" customWidth="1"/>
    <col min="4" max="4" width="14.28515625" style="132" customWidth="1"/>
    <col min="5" max="5" width="15.42578125" style="132" customWidth="1"/>
    <col min="6" max="6" width="14.85546875" style="132" customWidth="1"/>
    <col min="7" max="7" width="16.140625" style="132" customWidth="1"/>
    <col min="8" max="8" width="11.5703125" style="132" customWidth="1"/>
    <col min="9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</row>
    <row r="2" spans="1:12" ht="33.75" customHeight="1" x14ac:dyDescent="0.25">
      <c r="A2" s="77"/>
      <c r="B2" s="344" t="s">
        <v>383</v>
      </c>
      <c r="C2" s="344"/>
      <c r="D2" s="344"/>
      <c r="E2" s="344"/>
      <c r="F2" s="344"/>
      <c r="G2" s="344"/>
      <c r="H2" s="344"/>
      <c r="J2" s="208"/>
    </row>
    <row r="3" spans="1:12" ht="15.75" x14ac:dyDescent="0.25">
      <c r="A3" s="77"/>
      <c r="B3" s="345" t="s">
        <v>222</v>
      </c>
      <c r="C3" s="345"/>
      <c r="D3" s="345"/>
      <c r="E3" s="345"/>
      <c r="F3" s="345"/>
      <c r="G3" s="345"/>
      <c r="H3" s="345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2" ht="32.25" customHeight="1" x14ac:dyDescent="0.2">
      <c r="A5" s="77"/>
      <c r="B5" s="124" t="s">
        <v>0</v>
      </c>
      <c r="C5" s="124" t="s">
        <v>63</v>
      </c>
      <c r="D5" s="124" t="s">
        <v>64</v>
      </c>
      <c r="E5" s="124" t="s">
        <v>65</v>
      </c>
      <c r="F5" s="124" t="s">
        <v>66</v>
      </c>
      <c r="G5" s="124" t="s">
        <v>67</v>
      </c>
      <c r="H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2" x14ac:dyDescent="0.2">
      <c r="A7" s="77"/>
      <c r="B7" s="3">
        <v>2004</v>
      </c>
      <c r="C7" s="4">
        <v>187.96469999999999</v>
      </c>
      <c r="D7" s="4">
        <v>339.13159999999999</v>
      </c>
      <c r="E7" s="4">
        <v>582.47310000000004</v>
      </c>
      <c r="F7" s="4">
        <v>513.43759999999997</v>
      </c>
      <c r="G7" s="4">
        <v>229.52850000000001</v>
      </c>
      <c r="H7" s="67">
        <v>465.2783</v>
      </c>
      <c r="L7" s="136"/>
    </row>
    <row r="8" spans="1:12" x14ac:dyDescent="0.2">
      <c r="A8" s="77"/>
      <c r="B8" s="3">
        <v>2005</v>
      </c>
      <c r="C8" s="4">
        <v>78.408510000000007</v>
      </c>
      <c r="D8" s="4">
        <v>338.9092</v>
      </c>
      <c r="E8" s="4">
        <v>514.69659999999999</v>
      </c>
      <c r="F8" s="4">
        <v>547.11879999999996</v>
      </c>
      <c r="G8" s="4">
        <v>171.9111</v>
      </c>
      <c r="H8" s="67">
        <v>448.755</v>
      </c>
      <c r="L8" s="136"/>
    </row>
    <row r="9" spans="1:12" x14ac:dyDescent="0.2">
      <c r="A9" s="77"/>
      <c r="B9" s="3">
        <v>2006</v>
      </c>
      <c r="C9" s="4">
        <v>113.26220000000001</v>
      </c>
      <c r="D9" s="4">
        <v>409.22879999999998</v>
      </c>
      <c r="E9" s="4">
        <v>572.18420000000003</v>
      </c>
      <c r="F9" s="4">
        <v>651.56349999999998</v>
      </c>
      <c r="G9" s="4">
        <v>219.00970000000001</v>
      </c>
      <c r="H9" s="67">
        <v>524.85879999999997</v>
      </c>
      <c r="L9" s="136"/>
    </row>
    <row r="10" spans="1:12" x14ac:dyDescent="0.2">
      <c r="A10" s="77"/>
      <c r="B10" s="3">
        <v>2007</v>
      </c>
      <c r="C10" s="4">
        <v>124.0778</v>
      </c>
      <c r="D10" s="4">
        <v>406.57170000000002</v>
      </c>
      <c r="E10" s="4">
        <v>657.85419999999999</v>
      </c>
      <c r="F10" s="4">
        <v>635.35479999999995</v>
      </c>
      <c r="G10" s="4">
        <v>310.56290000000001</v>
      </c>
      <c r="H10" s="67">
        <v>549.649</v>
      </c>
      <c r="L10" s="136"/>
    </row>
    <row r="11" spans="1:12" x14ac:dyDescent="0.2">
      <c r="A11" s="77"/>
      <c r="B11" s="3">
        <v>2008</v>
      </c>
      <c r="C11" s="4">
        <v>223.53460000000001</v>
      </c>
      <c r="D11" s="4">
        <v>512.05610000000001</v>
      </c>
      <c r="E11" s="4">
        <v>670.03219999999999</v>
      </c>
      <c r="F11" s="4">
        <v>765.452</v>
      </c>
      <c r="G11" s="4">
        <v>316.9708</v>
      </c>
      <c r="H11" s="67">
        <v>621.35670000000005</v>
      </c>
      <c r="L11" s="136"/>
    </row>
    <row r="12" spans="1:12" x14ac:dyDescent="0.2">
      <c r="A12" s="77"/>
      <c r="B12" s="3">
        <v>2009</v>
      </c>
      <c r="C12" s="4">
        <v>375.23070000000001</v>
      </c>
      <c r="D12" s="4">
        <v>583.93100000000004</v>
      </c>
      <c r="E12" s="4">
        <v>898.0086</v>
      </c>
      <c r="F12" s="4">
        <v>874.38570000000004</v>
      </c>
      <c r="G12" s="4">
        <v>379.02010000000001</v>
      </c>
      <c r="H12" s="67">
        <v>761.0086</v>
      </c>
      <c r="L12" s="136"/>
    </row>
    <row r="13" spans="1:12" x14ac:dyDescent="0.2">
      <c r="A13" s="77"/>
      <c r="B13" s="3">
        <v>2010</v>
      </c>
      <c r="C13" s="4">
        <v>220.56909999999999</v>
      </c>
      <c r="D13" s="4">
        <v>582.14189999999996</v>
      </c>
      <c r="E13" s="4">
        <v>877.65039999999999</v>
      </c>
      <c r="F13" s="4">
        <v>836.9357</v>
      </c>
      <c r="G13" s="4">
        <v>403.71969999999999</v>
      </c>
      <c r="H13" s="67">
        <v>742.38379999999995</v>
      </c>
      <c r="L13" s="136"/>
    </row>
    <row r="14" spans="1:12" x14ac:dyDescent="0.2">
      <c r="A14" s="77"/>
      <c r="B14" s="3">
        <v>2011</v>
      </c>
      <c r="C14" s="4">
        <v>319.30849999999998</v>
      </c>
      <c r="D14" s="4">
        <v>667.39670000000001</v>
      </c>
      <c r="E14" s="4">
        <v>990.75750000000005</v>
      </c>
      <c r="F14" s="4">
        <v>971.48710000000005</v>
      </c>
      <c r="G14" s="4">
        <v>490.6268</v>
      </c>
      <c r="H14" s="67">
        <v>856.20540000000005</v>
      </c>
      <c r="L14" s="136"/>
    </row>
    <row r="15" spans="1:12" x14ac:dyDescent="0.2">
      <c r="A15" s="77"/>
      <c r="B15" s="3">
        <v>2012</v>
      </c>
      <c r="C15" s="4">
        <v>322.0308</v>
      </c>
      <c r="D15" s="4">
        <v>725.44309999999996</v>
      </c>
      <c r="E15" s="4">
        <v>985.33029999999997</v>
      </c>
      <c r="F15" s="4">
        <v>1038.115</v>
      </c>
      <c r="G15" s="4">
        <v>436.98360000000002</v>
      </c>
      <c r="H15" s="67">
        <v>886.26700000000005</v>
      </c>
      <c r="L15" s="136"/>
    </row>
    <row r="16" spans="1:12" x14ac:dyDescent="0.2">
      <c r="A16" s="77"/>
      <c r="B16" s="3">
        <v>2013</v>
      </c>
      <c r="C16" s="4">
        <v>374.63830000000002</v>
      </c>
      <c r="D16" s="4">
        <v>820.09680000000003</v>
      </c>
      <c r="E16" s="4">
        <v>953.27729999999997</v>
      </c>
      <c r="F16" s="4">
        <v>986.53530000000001</v>
      </c>
      <c r="G16" s="4">
        <v>453.22050000000002</v>
      </c>
      <c r="H16" s="67">
        <v>891.31669999999997</v>
      </c>
      <c r="L16" s="136"/>
    </row>
    <row r="17" spans="1:12" x14ac:dyDescent="0.2">
      <c r="A17" s="77"/>
      <c r="B17" s="3">
        <v>2014</v>
      </c>
      <c r="C17" s="4">
        <v>427.67720000000003</v>
      </c>
      <c r="D17" s="4">
        <v>743.64829999999995</v>
      </c>
      <c r="E17" s="4">
        <v>1013.447</v>
      </c>
      <c r="F17" s="4">
        <v>1001.263</v>
      </c>
      <c r="G17" s="4">
        <v>501.17070000000001</v>
      </c>
      <c r="H17" s="67">
        <v>902.43560000000002</v>
      </c>
      <c r="L17" s="136"/>
    </row>
    <row r="18" spans="1:12" x14ac:dyDescent="0.2">
      <c r="A18" s="77"/>
      <c r="B18" s="3">
        <v>2015</v>
      </c>
      <c r="C18" s="4">
        <v>152.11250000000001</v>
      </c>
      <c r="D18" s="4">
        <v>828.63589999999999</v>
      </c>
      <c r="E18" s="4">
        <v>1017.8869999999999</v>
      </c>
      <c r="F18" s="4">
        <v>1033.6120000000001</v>
      </c>
      <c r="G18" s="4">
        <v>456.6524</v>
      </c>
      <c r="H18" s="67">
        <v>935.01980000000003</v>
      </c>
      <c r="L18" s="136"/>
    </row>
    <row r="19" spans="1:12" x14ac:dyDescent="0.2">
      <c r="A19" s="77"/>
      <c r="B19" s="3">
        <v>2016</v>
      </c>
      <c r="C19" s="4">
        <v>151.16679999999999</v>
      </c>
      <c r="D19" s="4">
        <v>869.75080000000003</v>
      </c>
      <c r="E19" s="4">
        <v>1023.085</v>
      </c>
      <c r="F19" s="4">
        <v>1052.5139999999999</v>
      </c>
      <c r="G19" s="4">
        <v>420.59890000000001</v>
      </c>
      <c r="H19" s="67">
        <v>952.31849999999997</v>
      </c>
      <c r="L19" s="136"/>
    </row>
    <row r="20" spans="1:12" x14ac:dyDescent="0.2">
      <c r="A20" s="77"/>
      <c r="B20" s="3">
        <v>2017</v>
      </c>
      <c r="C20" s="4">
        <v>363.85289999999998</v>
      </c>
      <c r="D20" s="4">
        <v>1071.549</v>
      </c>
      <c r="E20" s="4">
        <v>1097.0329999999999</v>
      </c>
      <c r="F20" s="4">
        <v>1096.2560000000001</v>
      </c>
      <c r="G20" s="4">
        <v>455.80360000000002</v>
      </c>
      <c r="H20" s="67">
        <v>1047.4939999999999</v>
      </c>
      <c r="L20" s="136"/>
    </row>
    <row r="21" spans="1:12" x14ac:dyDescent="0.2">
      <c r="A21" s="77"/>
      <c r="B21" s="3">
        <v>2018</v>
      </c>
      <c r="C21" s="4">
        <v>144.0498046875</v>
      </c>
      <c r="D21" s="4">
        <v>1021.48138427734</v>
      </c>
      <c r="E21" s="4">
        <v>1199.47778320313</v>
      </c>
      <c r="F21" s="4">
        <v>1191.61669921875</v>
      </c>
      <c r="G21" s="4">
        <v>511.794921875</v>
      </c>
      <c r="H21" s="67">
        <v>1104.30200195313</v>
      </c>
      <c r="L21" s="136"/>
    </row>
    <row r="22" spans="1:12" x14ac:dyDescent="0.2">
      <c r="A22" s="77"/>
      <c r="B22" s="3">
        <v>2019</v>
      </c>
      <c r="C22" s="4">
        <v>198.20036315917969</v>
      </c>
      <c r="D22" s="4">
        <v>1067.5181884765625</v>
      </c>
      <c r="E22" s="4">
        <v>1292.716552734375</v>
      </c>
      <c r="F22" s="4">
        <v>1160.1923828125</v>
      </c>
      <c r="G22" s="4">
        <v>597.5238037109375</v>
      </c>
      <c r="H22" s="67">
        <v>1145.960693359375</v>
      </c>
      <c r="L22" s="136"/>
    </row>
    <row r="23" spans="1:12" x14ac:dyDescent="0.2">
      <c r="A23" s="77"/>
      <c r="B23" s="3">
        <v>2020</v>
      </c>
      <c r="C23" s="4">
        <v>220.64372253417969</v>
      </c>
      <c r="D23" s="4">
        <v>987.14532470703125</v>
      </c>
      <c r="E23" s="4">
        <v>1046.8271484375</v>
      </c>
      <c r="F23" s="4">
        <v>991.65533447265625</v>
      </c>
      <c r="G23" s="4">
        <v>634.86297607421875</v>
      </c>
      <c r="H23" s="67">
        <v>983.3270263671875</v>
      </c>
      <c r="L23" s="136"/>
    </row>
    <row r="24" spans="1:12" x14ac:dyDescent="0.2">
      <c r="A24" s="77"/>
      <c r="B24" s="3">
        <v>2021</v>
      </c>
      <c r="C24" s="4">
        <v>642.85491943359375</v>
      </c>
      <c r="D24" s="4">
        <v>1061.428466796875</v>
      </c>
      <c r="E24" s="4">
        <v>1248.23193359375</v>
      </c>
      <c r="F24" s="4">
        <v>1210.8294677734375</v>
      </c>
      <c r="G24" s="4">
        <v>666.346923828125</v>
      </c>
      <c r="H24" s="67">
        <v>1143.0128173828125</v>
      </c>
      <c r="L24" s="136"/>
    </row>
    <row r="25" spans="1:12" x14ac:dyDescent="0.2">
      <c r="A25" s="77"/>
      <c r="B25" s="3">
        <v>2022</v>
      </c>
      <c r="C25" s="4">
        <v>253.65480041503906</v>
      </c>
      <c r="D25" s="4">
        <v>1266.6126708984375</v>
      </c>
      <c r="E25" s="4">
        <v>1382.0634765625</v>
      </c>
      <c r="F25" s="4">
        <v>1287.2342529296875</v>
      </c>
      <c r="G25" s="4">
        <v>780.88677978515625</v>
      </c>
      <c r="H25" s="67">
        <v>1274.787109375</v>
      </c>
      <c r="L25" s="136"/>
    </row>
    <row r="26" spans="1:12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</row>
    <row r="27" spans="1:12" s="77" customFormat="1" ht="12.75" customHeight="1" x14ac:dyDescent="0.2">
      <c r="B27" s="321" t="s">
        <v>68</v>
      </c>
      <c r="C27" s="321"/>
      <c r="D27" s="321"/>
      <c r="E27" s="321"/>
      <c r="F27" s="321"/>
      <c r="G27" s="321"/>
      <c r="H27" s="321"/>
    </row>
    <row r="28" spans="1:12" s="77" customFormat="1" x14ac:dyDescent="0.2">
      <c r="B28" s="202" t="s">
        <v>212</v>
      </c>
      <c r="C28" s="8"/>
      <c r="D28" s="8"/>
      <c r="E28" s="8"/>
      <c r="F28" s="8"/>
      <c r="G28" s="8"/>
      <c r="H28" s="8"/>
    </row>
    <row r="29" spans="1:12" s="77" customFormat="1" x14ac:dyDescent="0.2">
      <c r="B29" s="202" t="s">
        <v>213</v>
      </c>
      <c r="C29" s="8"/>
      <c r="D29" s="8"/>
      <c r="E29" s="8"/>
      <c r="F29" s="8"/>
      <c r="G29" s="8"/>
      <c r="H29" s="8"/>
    </row>
    <row r="30" spans="1:12" s="77" customFormat="1" x14ac:dyDescent="0.2">
      <c r="B30" s="37" t="s">
        <v>75</v>
      </c>
      <c r="C30" s="75"/>
      <c r="D30" s="75"/>
      <c r="E30" s="75"/>
      <c r="F30" s="75"/>
      <c r="G30" s="75"/>
      <c r="H30" s="75"/>
    </row>
    <row r="31" spans="1:12" s="77" customFormat="1" x14ac:dyDescent="0.2">
      <c r="B31" s="37" t="s">
        <v>78</v>
      </c>
      <c r="C31" s="75"/>
      <c r="D31" s="75"/>
      <c r="E31" s="75"/>
      <c r="F31" s="75"/>
      <c r="G31" s="75"/>
      <c r="H31" s="75"/>
    </row>
    <row r="32" spans="1:12" s="77" customFormat="1" x14ac:dyDescent="0.2">
      <c r="B32" s="9" t="s">
        <v>362</v>
      </c>
      <c r="C32" s="27"/>
      <c r="D32" s="27"/>
      <c r="E32" s="27"/>
      <c r="F32" s="27"/>
      <c r="G32" s="27"/>
      <c r="H32" s="75"/>
    </row>
    <row r="33" spans="2:8" s="77" customFormat="1" x14ac:dyDescent="0.2">
      <c r="B33" s="10" t="s">
        <v>4</v>
      </c>
      <c r="C33" s="75"/>
      <c r="D33" s="75"/>
      <c r="E33" s="75"/>
      <c r="F33" s="75"/>
      <c r="G33" s="75"/>
      <c r="H33" s="75"/>
    </row>
    <row r="34" spans="2:8" s="77" customFormat="1" x14ac:dyDescent="0.2">
      <c r="B34" s="136"/>
    </row>
    <row r="35" spans="2:8" x14ac:dyDescent="0.2">
      <c r="B35" s="136"/>
    </row>
    <row r="36" spans="2:8" x14ac:dyDescent="0.2">
      <c r="B36" s="136"/>
    </row>
    <row r="37" spans="2:8" x14ac:dyDescent="0.2">
      <c r="B37" s="136"/>
    </row>
    <row r="38" spans="2:8" x14ac:dyDescent="0.2">
      <c r="B38" s="136"/>
    </row>
    <row r="39" spans="2:8" x14ac:dyDescent="0.2">
      <c r="B39" s="136"/>
    </row>
    <row r="40" spans="2:8" x14ac:dyDescent="0.2">
      <c r="B40" s="136"/>
    </row>
    <row r="41" spans="2:8" x14ac:dyDescent="0.2">
      <c r="B41" s="136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10A6-0DD4-4029-A759-4E491C816DD2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7109375" style="132" customWidth="1"/>
    <col min="3" max="3" width="14.140625" style="132" customWidth="1"/>
    <col min="4" max="4" width="13.42578125" style="132" customWidth="1"/>
    <col min="5" max="5" width="14.140625" style="132" customWidth="1"/>
    <col min="6" max="7" width="15.7109375" style="132" customWidth="1"/>
    <col min="8" max="8" width="11.5703125" style="132" customWidth="1"/>
    <col min="9" max="9" width="11.42578125" style="77"/>
    <col min="10" max="11" width="11.5703125" style="77" customWidth="1"/>
    <col min="12" max="16384" width="11.42578125" style="132"/>
  </cols>
  <sheetData>
    <row r="1" spans="1:10" s="77" customFormat="1" x14ac:dyDescent="0.2"/>
    <row r="2" spans="1:10" ht="30.75" customHeight="1" x14ac:dyDescent="0.2">
      <c r="A2" s="77"/>
      <c r="B2" s="342" t="s">
        <v>384</v>
      </c>
      <c r="C2" s="342"/>
      <c r="D2" s="342"/>
      <c r="E2" s="342"/>
      <c r="F2" s="342"/>
      <c r="G2" s="342"/>
      <c r="H2" s="342"/>
      <c r="J2" s="208"/>
    </row>
    <row r="3" spans="1:10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</row>
    <row r="4" spans="1:10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0" ht="30.75" customHeight="1" x14ac:dyDescent="0.2">
      <c r="A5" s="77"/>
      <c r="B5" s="124" t="s">
        <v>0</v>
      </c>
      <c r="C5" s="124" t="s">
        <v>86</v>
      </c>
      <c r="D5" s="124" t="s">
        <v>217</v>
      </c>
      <c r="E5" s="124" t="s">
        <v>87</v>
      </c>
      <c r="F5" s="124" t="s">
        <v>88</v>
      </c>
      <c r="G5" s="124" t="s">
        <v>219</v>
      </c>
      <c r="H5" s="124" t="s">
        <v>30</v>
      </c>
    </row>
    <row r="6" spans="1:10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0" x14ac:dyDescent="0.2">
      <c r="A7" s="77"/>
      <c r="B7" s="3">
        <v>2004</v>
      </c>
      <c r="C7" s="48">
        <v>204.73580000000001</v>
      </c>
      <c r="D7" s="48">
        <v>308.64190000000002</v>
      </c>
      <c r="E7" s="48">
        <v>469.29930000000002</v>
      </c>
      <c r="F7" s="48">
        <v>698.79589999999996</v>
      </c>
      <c r="G7" s="48">
        <v>1405.9849999999999</v>
      </c>
      <c r="H7" s="48">
        <v>465.2783</v>
      </c>
    </row>
    <row r="8" spans="1:10" x14ac:dyDescent="0.2">
      <c r="A8" s="77"/>
      <c r="B8" s="3">
        <v>2005</v>
      </c>
      <c r="C8" s="48">
        <v>201.7919</v>
      </c>
      <c r="D8" s="48">
        <v>341.3972</v>
      </c>
      <c r="E8" s="48">
        <v>452.90879999999999</v>
      </c>
      <c r="F8" s="48">
        <v>686.28160000000003</v>
      </c>
      <c r="G8" s="48">
        <v>1042.6669999999999</v>
      </c>
      <c r="H8" s="48">
        <v>448.755</v>
      </c>
    </row>
    <row r="9" spans="1:10" x14ac:dyDescent="0.2">
      <c r="A9" s="77"/>
      <c r="B9" s="3">
        <v>2006</v>
      </c>
      <c r="C9" s="48">
        <v>205.32149999999999</v>
      </c>
      <c r="D9" s="48">
        <v>339.73320000000001</v>
      </c>
      <c r="E9" s="48">
        <v>542.0924</v>
      </c>
      <c r="F9" s="48">
        <v>782.3175</v>
      </c>
      <c r="G9" s="48">
        <v>1155.6980000000001</v>
      </c>
      <c r="H9" s="48">
        <v>524.85879999999997</v>
      </c>
    </row>
    <row r="10" spans="1:10" x14ac:dyDescent="0.2">
      <c r="A10" s="77"/>
      <c r="B10" s="3">
        <v>2007</v>
      </c>
      <c r="C10" s="48">
        <v>263.9547</v>
      </c>
      <c r="D10" s="48">
        <v>357.50700000000001</v>
      </c>
      <c r="E10" s="48">
        <v>497.65539999999999</v>
      </c>
      <c r="F10" s="48">
        <v>790.01649999999995</v>
      </c>
      <c r="G10" s="48">
        <v>1299.3820000000001</v>
      </c>
      <c r="H10" s="48">
        <v>549.649</v>
      </c>
      <c r="J10" s="138"/>
    </row>
    <row r="11" spans="1:10" x14ac:dyDescent="0.2">
      <c r="A11" s="77"/>
      <c r="B11" s="3">
        <v>2008</v>
      </c>
      <c r="C11" s="48">
        <v>324.93669999999997</v>
      </c>
      <c r="D11" s="48">
        <v>425.52600000000001</v>
      </c>
      <c r="E11" s="48">
        <v>551.16060000000004</v>
      </c>
      <c r="F11" s="48">
        <v>886.16610000000003</v>
      </c>
      <c r="G11" s="48">
        <v>1341.914</v>
      </c>
      <c r="H11" s="48">
        <v>621.35670000000005</v>
      </c>
      <c r="J11" s="138"/>
    </row>
    <row r="12" spans="1:10" x14ac:dyDescent="0.2">
      <c r="A12" s="77"/>
      <c r="B12" s="3">
        <v>2009</v>
      </c>
      <c r="C12" s="48">
        <v>366.67770000000002</v>
      </c>
      <c r="D12" s="48">
        <v>499.90359999999998</v>
      </c>
      <c r="E12" s="48">
        <v>705.09900000000005</v>
      </c>
      <c r="F12" s="48">
        <v>962.06500000000005</v>
      </c>
      <c r="G12" s="48">
        <v>1726.9259999999999</v>
      </c>
      <c r="H12" s="48">
        <v>761.0086</v>
      </c>
      <c r="J12" s="138"/>
    </row>
    <row r="13" spans="1:10" x14ac:dyDescent="0.2">
      <c r="A13" s="77"/>
      <c r="B13" s="3">
        <v>2010</v>
      </c>
      <c r="C13" s="48">
        <v>368.84930000000003</v>
      </c>
      <c r="D13" s="48">
        <v>494.84339999999997</v>
      </c>
      <c r="E13" s="48">
        <v>683.09050000000002</v>
      </c>
      <c r="F13" s="48">
        <v>1002.22</v>
      </c>
      <c r="G13" s="48">
        <v>1762.829</v>
      </c>
      <c r="H13" s="48">
        <v>742.38379999999995</v>
      </c>
      <c r="J13" s="138"/>
    </row>
    <row r="14" spans="1:10" x14ac:dyDescent="0.2">
      <c r="A14" s="77"/>
      <c r="B14" s="3">
        <v>2011</v>
      </c>
      <c r="C14" s="48">
        <v>424.70650000000001</v>
      </c>
      <c r="D14" s="48">
        <v>563.81200000000001</v>
      </c>
      <c r="E14" s="48">
        <v>789.3623</v>
      </c>
      <c r="F14" s="48">
        <v>1183.5889999999999</v>
      </c>
      <c r="G14" s="48">
        <v>1590.2339999999999</v>
      </c>
      <c r="H14" s="48">
        <v>856.20540000000005</v>
      </c>
      <c r="J14" s="138"/>
    </row>
    <row r="15" spans="1:10" s="77" customFormat="1" x14ac:dyDescent="0.2">
      <c r="B15" s="3">
        <v>2012</v>
      </c>
      <c r="C15" s="48">
        <v>403.72</v>
      </c>
      <c r="D15" s="48">
        <v>563.54960000000005</v>
      </c>
      <c r="E15" s="48">
        <v>789.06849999999997</v>
      </c>
      <c r="F15" s="48">
        <v>1167.319</v>
      </c>
      <c r="G15" s="48">
        <v>1823.057</v>
      </c>
      <c r="H15" s="48">
        <v>886.26700000000005</v>
      </c>
    </row>
    <row r="16" spans="1:10" s="77" customFormat="1" x14ac:dyDescent="0.2">
      <c r="B16" s="3">
        <v>2013</v>
      </c>
      <c r="C16" s="48">
        <v>354.6798</v>
      </c>
      <c r="D16" s="48">
        <v>623.77300000000002</v>
      </c>
      <c r="E16" s="48">
        <v>862.74919999999997</v>
      </c>
      <c r="F16" s="48">
        <v>1131.7729999999999</v>
      </c>
      <c r="G16" s="48">
        <v>1645.8440000000001</v>
      </c>
      <c r="H16" s="48">
        <v>891.31669999999997</v>
      </c>
    </row>
    <row r="17" spans="2:8" s="77" customFormat="1" x14ac:dyDescent="0.2">
      <c r="B17" s="3">
        <v>2014</v>
      </c>
      <c r="C17" s="48">
        <v>358.04</v>
      </c>
      <c r="D17" s="48">
        <v>570.55240000000003</v>
      </c>
      <c r="E17" s="48">
        <v>927.43259999999998</v>
      </c>
      <c r="F17" s="48">
        <v>1166.288</v>
      </c>
      <c r="G17" s="48">
        <v>1647.193</v>
      </c>
      <c r="H17" s="48">
        <v>902.43560000000002</v>
      </c>
    </row>
    <row r="18" spans="2:8" s="77" customFormat="1" x14ac:dyDescent="0.2">
      <c r="B18" s="3">
        <v>2015</v>
      </c>
      <c r="C18" s="48">
        <v>315.10539999999997</v>
      </c>
      <c r="D18" s="48">
        <v>655.00609999999995</v>
      </c>
      <c r="E18" s="48">
        <v>957.05340000000001</v>
      </c>
      <c r="F18" s="48">
        <v>1251.989</v>
      </c>
      <c r="G18" s="48">
        <v>1520.8389999999999</v>
      </c>
      <c r="H18" s="48">
        <v>935.01980000000003</v>
      </c>
    </row>
    <row r="19" spans="2:8" s="77" customFormat="1" x14ac:dyDescent="0.2">
      <c r="B19" s="3">
        <v>2016</v>
      </c>
      <c r="C19" s="48">
        <v>383.4495</v>
      </c>
      <c r="D19" s="48">
        <v>672.29179999999997</v>
      </c>
      <c r="E19" s="48">
        <v>920.43050000000005</v>
      </c>
      <c r="F19" s="48">
        <v>1287.2760000000001</v>
      </c>
      <c r="G19" s="48">
        <v>1683.7809999999999</v>
      </c>
      <c r="H19" s="48">
        <v>952.31849999999997</v>
      </c>
    </row>
    <row r="20" spans="2:8" s="77" customFormat="1" x14ac:dyDescent="0.2">
      <c r="B20" s="3">
        <v>2017</v>
      </c>
      <c r="C20" s="48">
        <v>350.23860000000002</v>
      </c>
      <c r="D20" s="48">
        <v>658.6259</v>
      </c>
      <c r="E20" s="48">
        <v>966.18640000000005</v>
      </c>
      <c r="F20" s="48">
        <v>1296.711</v>
      </c>
      <c r="G20" s="48">
        <v>2116.7020000000002</v>
      </c>
      <c r="H20" s="48">
        <v>1047.4939999999999</v>
      </c>
    </row>
    <row r="21" spans="2:8" s="77" customFormat="1" x14ac:dyDescent="0.2">
      <c r="B21" s="3">
        <v>2018</v>
      </c>
      <c r="C21" s="48">
        <v>422.97021484375</v>
      </c>
      <c r="D21" s="48">
        <v>747.19470214843795</v>
      </c>
      <c r="E21" s="48">
        <v>1091.94250488281</v>
      </c>
      <c r="F21" s="48">
        <v>1430.33154296875</v>
      </c>
      <c r="G21" s="48">
        <v>1914.70483398438</v>
      </c>
      <c r="H21" s="48">
        <v>1104.30200195313</v>
      </c>
    </row>
    <row r="22" spans="2:8" s="77" customFormat="1" x14ac:dyDescent="0.2">
      <c r="B22" s="3">
        <v>2019</v>
      </c>
      <c r="C22" s="229">
        <v>410.13754272460938</v>
      </c>
      <c r="D22" s="229">
        <v>763.03192138671875</v>
      </c>
      <c r="E22" s="229">
        <v>1064.0357666015625</v>
      </c>
      <c r="F22" s="229">
        <v>1461.005126953125</v>
      </c>
      <c r="G22" s="229">
        <v>2035.9815673828125</v>
      </c>
      <c r="H22" s="229">
        <v>1145.960693359375</v>
      </c>
    </row>
    <row r="23" spans="2:8" s="77" customFormat="1" x14ac:dyDescent="0.2">
      <c r="B23" s="3">
        <v>2020</v>
      </c>
      <c r="C23" s="229">
        <v>395.11245727539063</v>
      </c>
      <c r="D23" s="229">
        <v>718.7857666015625</v>
      </c>
      <c r="E23" s="229">
        <v>908.305419921875</v>
      </c>
      <c r="F23" s="229">
        <v>1281.6197509765625</v>
      </c>
      <c r="G23" s="229">
        <v>1856.914306640625</v>
      </c>
      <c r="H23" s="229">
        <v>983.3270263671875</v>
      </c>
    </row>
    <row r="24" spans="2:8" s="77" customFormat="1" x14ac:dyDescent="0.2">
      <c r="B24" s="3">
        <v>2021</v>
      </c>
      <c r="C24" s="229">
        <v>481.93374633789063</v>
      </c>
      <c r="D24" s="229">
        <v>851.1107177734375</v>
      </c>
      <c r="E24" s="229">
        <v>1066.2890625</v>
      </c>
      <c r="F24" s="229">
        <v>1497.5321044921875</v>
      </c>
      <c r="G24" s="229">
        <v>2124.283447265625</v>
      </c>
      <c r="H24" s="229">
        <v>1143.0128173828125</v>
      </c>
    </row>
    <row r="25" spans="2:8" s="77" customFormat="1" x14ac:dyDescent="0.2">
      <c r="B25" s="3">
        <v>2022</v>
      </c>
      <c r="C25" s="229">
        <v>566.275390625</v>
      </c>
      <c r="D25" s="229">
        <v>912.985107421875</v>
      </c>
      <c r="E25" s="229">
        <v>1165.1231689453125</v>
      </c>
      <c r="F25" s="229">
        <v>1642.8765869140625</v>
      </c>
      <c r="G25" s="229">
        <v>2454.64990234375</v>
      </c>
      <c r="H25" s="229">
        <v>1274.787109375</v>
      </c>
    </row>
    <row r="26" spans="2:8" s="77" customFormat="1" ht="5.0999999999999996" customHeight="1" x14ac:dyDescent="0.2">
      <c r="B26" s="5"/>
      <c r="C26" s="134"/>
      <c r="D26" s="135"/>
      <c r="E26" s="135"/>
      <c r="F26" s="135"/>
      <c r="G26" s="135"/>
      <c r="H26" s="135"/>
    </row>
    <row r="27" spans="2:8" s="77" customFormat="1" ht="12.75" customHeight="1" x14ac:dyDescent="0.2">
      <c r="B27" s="321" t="s">
        <v>68</v>
      </c>
      <c r="C27" s="321"/>
      <c r="D27" s="321"/>
      <c r="E27" s="321"/>
      <c r="F27" s="321"/>
      <c r="G27" s="321"/>
      <c r="H27" s="321"/>
    </row>
    <row r="28" spans="2:8" s="77" customFormat="1" x14ac:dyDescent="0.2">
      <c r="B28" s="202" t="s">
        <v>212</v>
      </c>
      <c r="C28" s="27"/>
      <c r="D28" s="27"/>
      <c r="E28" s="27"/>
      <c r="F28" s="27"/>
      <c r="G28" s="27"/>
      <c r="H28" s="27"/>
    </row>
    <row r="29" spans="2:8" s="77" customFormat="1" x14ac:dyDescent="0.2">
      <c r="B29" s="202" t="s">
        <v>213</v>
      </c>
      <c r="C29" s="27"/>
      <c r="D29" s="27"/>
      <c r="E29" s="27"/>
      <c r="F29" s="27"/>
      <c r="G29" s="27"/>
      <c r="H29" s="27"/>
    </row>
    <row r="30" spans="2:8" s="77" customFormat="1" x14ac:dyDescent="0.2">
      <c r="B30" s="49" t="s">
        <v>89</v>
      </c>
      <c r="C30" s="27"/>
      <c r="D30" s="27"/>
      <c r="E30" s="27"/>
      <c r="F30" s="27"/>
      <c r="G30" s="27"/>
      <c r="H30" s="27"/>
    </row>
    <row r="31" spans="2:8" s="77" customFormat="1" x14ac:dyDescent="0.2">
      <c r="B31" s="37" t="s">
        <v>331</v>
      </c>
      <c r="C31" s="75"/>
      <c r="D31" s="75"/>
      <c r="E31" s="75"/>
      <c r="F31" s="75"/>
      <c r="G31" s="75"/>
      <c r="H31" s="75"/>
    </row>
    <row r="32" spans="2:8" s="77" customFormat="1" x14ac:dyDescent="0.2">
      <c r="B32" s="33" t="s">
        <v>221</v>
      </c>
      <c r="C32" s="75"/>
      <c r="D32" s="75"/>
      <c r="E32" s="75"/>
      <c r="F32" s="75"/>
      <c r="G32" s="75"/>
      <c r="H32" s="75"/>
    </row>
    <row r="33" spans="2:8" s="77" customFormat="1" x14ac:dyDescent="0.2">
      <c r="B33" s="37" t="s">
        <v>218</v>
      </c>
      <c r="C33" s="75"/>
      <c r="D33" s="75"/>
      <c r="E33" s="75"/>
      <c r="F33" s="75"/>
      <c r="G33" s="75"/>
      <c r="H33" s="75"/>
    </row>
    <row r="34" spans="2:8" s="77" customFormat="1" x14ac:dyDescent="0.2">
      <c r="B34" s="9" t="s">
        <v>362</v>
      </c>
      <c r="C34" s="75"/>
      <c r="D34" s="75"/>
      <c r="E34" s="75"/>
      <c r="F34" s="75"/>
      <c r="G34" s="75"/>
      <c r="H34" s="75"/>
    </row>
    <row r="35" spans="2:8" s="77" customFormat="1" x14ac:dyDescent="0.2">
      <c r="B35" s="10" t="s">
        <v>4</v>
      </c>
    </row>
    <row r="36" spans="2:8" s="77" customFormat="1" x14ac:dyDescent="0.2">
      <c r="B36" s="174"/>
    </row>
    <row r="37" spans="2:8" s="77" customFormat="1" x14ac:dyDescent="0.2">
      <c r="B37" s="174"/>
    </row>
    <row r="38" spans="2:8" s="77" customFormat="1" x14ac:dyDescent="0.2">
      <c r="B38" s="136"/>
    </row>
    <row r="39" spans="2:8" s="77" customFormat="1" x14ac:dyDescent="0.2">
      <c r="B39" s="136"/>
    </row>
    <row r="40" spans="2:8" s="77" customFormat="1" x14ac:dyDescent="0.2">
      <c r="B40" s="136"/>
    </row>
    <row r="41" spans="2:8" s="77" customFormat="1" x14ac:dyDescent="0.2">
      <c r="B41" s="136"/>
    </row>
    <row r="42" spans="2:8" s="77" customFormat="1" x14ac:dyDescent="0.2">
      <c r="B42" s="136"/>
    </row>
    <row r="43" spans="2:8" s="77" customFormat="1" ht="12.75" customHeight="1" x14ac:dyDescent="0.2">
      <c r="B43" s="136"/>
    </row>
    <row r="44" spans="2:8" s="77" customFormat="1" x14ac:dyDescent="0.2">
      <c r="B44" s="136"/>
    </row>
    <row r="45" spans="2:8" s="77" customFormat="1" x14ac:dyDescent="0.2">
      <c r="B45" s="136"/>
    </row>
    <row r="46" spans="2:8" s="77" customFormat="1" x14ac:dyDescent="0.2">
      <c r="B46" s="136"/>
    </row>
    <row r="47" spans="2:8" s="77" customFormat="1" x14ac:dyDescent="0.2">
      <c r="B47" s="136"/>
    </row>
    <row r="48" spans="2:8" s="77" customFormat="1" x14ac:dyDescent="0.2">
      <c r="B48" s="136"/>
    </row>
    <row r="49" spans="2:2" s="77" customFormat="1" x14ac:dyDescent="0.2">
      <c r="B49" s="136"/>
    </row>
    <row r="50" spans="2:2" s="77" customFormat="1" x14ac:dyDescent="0.2">
      <c r="B50" s="136"/>
    </row>
    <row r="51" spans="2:2" s="77" customFormat="1" x14ac:dyDescent="0.2"/>
    <row r="52" spans="2:2" s="77" customFormat="1" x14ac:dyDescent="0.2"/>
    <row r="53" spans="2:2" s="77" customFormat="1" x14ac:dyDescent="0.2"/>
    <row r="54" spans="2:2" s="77" customFormat="1" x14ac:dyDescent="0.2"/>
    <row r="55" spans="2:2" s="77" customFormat="1" x14ac:dyDescent="0.2"/>
    <row r="56" spans="2:2" s="77" customFormat="1" x14ac:dyDescent="0.2"/>
    <row r="57" spans="2:2" s="77" customFormat="1" x14ac:dyDescent="0.2"/>
    <row r="58" spans="2:2" s="77" customFormat="1" x14ac:dyDescent="0.2"/>
    <row r="59" spans="2:2" s="77" customFormat="1" x14ac:dyDescent="0.2"/>
    <row r="60" spans="2:2" s="77" customFormat="1" x14ac:dyDescent="0.2"/>
    <row r="61" spans="2:2" s="77" customFormat="1" x14ac:dyDescent="0.2"/>
    <row r="62" spans="2:2" s="77" customFormat="1" x14ac:dyDescent="0.2"/>
    <row r="63" spans="2:2" s="77" customFormat="1" x14ac:dyDescent="0.2"/>
    <row r="64" spans="2:2" s="77" customFormat="1" x14ac:dyDescent="0.2"/>
    <row r="65" s="77" customFormat="1" x14ac:dyDescent="0.2"/>
    <row r="66" s="77" customFormat="1" x14ac:dyDescent="0.2"/>
    <row r="67" s="77" customFormat="1" x14ac:dyDescent="0.2"/>
    <row r="68" s="77" customFormat="1" x14ac:dyDescent="0.2"/>
    <row r="69" s="77" customFormat="1" ht="12.75" customHeight="1" x14ac:dyDescent="0.2"/>
    <row r="70" s="77" customFormat="1" x14ac:dyDescent="0.2"/>
    <row r="71" s="77" customFormat="1" x14ac:dyDescent="0.2"/>
    <row r="72" s="77" customFormat="1" x14ac:dyDescent="0.2"/>
    <row r="73" s="77" customFormat="1" x14ac:dyDescent="0.2"/>
    <row r="74" s="77" customFormat="1" x14ac:dyDescent="0.2"/>
    <row r="75" s="77" customFormat="1" x14ac:dyDescent="0.2"/>
    <row r="76" s="77" customFormat="1" x14ac:dyDescent="0.2"/>
    <row r="77" s="77" customFormat="1" x14ac:dyDescent="0.2"/>
    <row r="78" s="77" customFormat="1" x14ac:dyDescent="0.2"/>
    <row r="79" s="77" customFormat="1" x14ac:dyDescent="0.2"/>
    <row r="80" s="77" customFormat="1" x14ac:dyDescent="0.2"/>
    <row r="81" s="77" customFormat="1" x14ac:dyDescent="0.2"/>
    <row r="82" s="77" customFormat="1" x14ac:dyDescent="0.2"/>
    <row r="83" s="77" customFormat="1" x14ac:dyDescent="0.2"/>
    <row r="84" s="77" customFormat="1" x14ac:dyDescent="0.2"/>
    <row r="85" s="77" customFormat="1" x14ac:dyDescent="0.2"/>
    <row r="86" s="77" customFormat="1" x14ac:dyDescent="0.2"/>
    <row r="87" s="77" customFormat="1" x14ac:dyDescent="0.2"/>
    <row r="88" s="77" customFormat="1" x14ac:dyDescent="0.2"/>
    <row r="89" s="77" customFormat="1" x14ac:dyDescent="0.2"/>
    <row r="90" s="77" customFormat="1" x14ac:dyDescent="0.2"/>
    <row r="91" s="77" customFormat="1" x14ac:dyDescent="0.2"/>
    <row r="92" s="77" customFormat="1" x14ac:dyDescent="0.2"/>
    <row r="93" s="77" customFormat="1" x14ac:dyDescent="0.2"/>
    <row r="94" s="77" customFormat="1" x14ac:dyDescent="0.2"/>
    <row r="95" s="77" customFormat="1" ht="12.75" customHeight="1" x14ac:dyDescent="0.2"/>
    <row r="96" s="77" customFormat="1" x14ac:dyDescent="0.2"/>
    <row r="97" spans="2:2" s="77" customFormat="1" x14ac:dyDescent="0.2"/>
    <row r="98" spans="2:2" s="77" customFormat="1" x14ac:dyDescent="0.2"/>
    <row r="99" spans="2:2" s="77" customFormat="1" x14ac:dyDescent="0.2"/>
    <row r="100" spans="2:2" s="77" customFormat="1" x14ac:dyDescent="0.2"/>
    <row r="101" spans="2:2" s="77" customFormat="1" x14ac:dyDescent="0.2"/>
    <row r="102" spans="2:2" s="77" customFormat="1" x14ac:dyDescent="0.2"/>
    <row r="103" spans="2:2" s="77" customFormat="1" x14ac:dyDescent="0.2"/>
    <row r="104" spans="2:2" s="77" customFormat="1" x14ac:dyDescent="0.2"/>
    <row r="105" spans="2:2" s="77" customFormat="1" x14ac:dyDescent="0.2"/>
    <row r="106" spans="2:2" s="77" customFormat="1" x14ac:dyDescent="0.2"/>
    <row r="107" spans="2:2" s="77" customFormat="1" x14ac:dyDescent="0.2"/>
    <row r="108" spans="2:2" s="77" customFormat="1" x14ac:dyDescent="0.2"/>
    <row r="109" spans="2:2" s="77" customFormat="1" x14ac:dyDescent="0.2"/>
    <row r="110" spans="2:2" x14ac:dyDescent="0.2">
      <c r="B110" s="77"/>
    </row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6032-A15E-46CA-89B2-48345ED1974A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28515625" style="132" customWidth="1"/>
    <col min="3" max="7" width="16.7109375" style="132" customWidth="1"/>
    <col min="8" max="8" width="14" style="132" customWidth="1"/>
    <col min="9" max="9" width="12.7109375" style="132" customWidth="1"/>
    <col min="10" max="12" width="8.42578125" style="132" customWidth="1"/>
    <col min="13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</row>
    <row r="2" spans="1:12" ht="32.25" customHeight="1" x14ac:dyDescent="0.2">
      <c r="A2" s="77"/>
      <c r="B2" s="342" t="s">
        <v>385</v>
      </c>
      <c r="C2" s="342"/>
      <c r="D2" s="342"/>
      <c r="E2" s="342"/>
      <c r="F2" s="342"/>
      <c r="G2" s="342"/>
      <c r="H2" s="342"/>
      <c r="I2" s="342"/>
      <c r="L2" s="208"/>
    </row>
    <row r="3" spans="1:12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</row>
    <row r="5" spans="1:12" ht="31.5" customHeight="1" x14ac:dyDescent="0.2">
      <c r="A5" s="77"/>
      <c r="B5" s="124" t="s">
        <v>0</v>
      </c>
      <c r="C5" s="124" t="s">
        <v>191</v>
      </c>
      <c r="D5" s="124" t="s">
        <v>190</v>
      </c>
      <c r="E5" s="124" t="s">
        <v>189</v>
      </c>
      <c r="F5" s="124" t="s">
        <v>188</v>
      </c>
      <c r="G5" s="124" t="s">
        <v>187</v>
      </c>
      <c r="H5" s="124" t="s">
        <v>138</v>
      </c>
      <c r="I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</row>
    <row r="7" spans="1:12" x14ac:dyDescent="0.2">
      <c r="A7" s="77"/>
      <c r="B7" s="3">
        <v>2004</v>
      </c>
      <c r="C7" s="79">
        <v>108.113</v>
      </c>
      <c r="D7" s="79">
        <v>284.38959999999997</v>
      </c>
      <c r="E7" s="79">
        <v>482.05130000000003</v>
      </c>
      <c r="F7" s="79">
        <v>512.17229999999995</v>
      </c>
      <c r="G7" s="79">
        <v>474.62630000000001</v>
      </c>
      <c r="H7" s="78">
        <v>685.15049999999997</v>
      </c>
      <c r="I7" s="78">
        <v>465.2783</v>
      </c>
    </row>
    <row r="8" spans="1:12" x14ac:dyDescent="0.2">
      <c r="A8" s="77"/>
      <c r="B8" s="3">
        <v>2005</v>
      </c>
      <c r="C8" s="79">
        <v>99.965170000000001</v>
      </c>
      <c r="D8" s="79">
        <v>291.9547</v>
      </c>
      <c r="E8" s="79">
        <v>421.89479999999998</v>
      </c>
      <c r="F8" s="79">
        <v>501.14330000000001</v>
      </c>
      <c r="G8" s="79">
        <v>557.01250000000005</v>
      </c>
      <c r="H8" s="78">
        <v>724.92719999999997</v>
      </c>
      <c r="I8" s="78">
        <v>448.755</v>
      </c>
    </row>
    <row r="9" spans="1:12" x14ac:dyDescent="0.2">
      <c r="A9" s="77"/>
      <c r="B9" s="3">
        <v>2006</v>
      </c>
      <c r="C9" s="79">
        <v>102.1631</v>
      </c>
      <c r="D9" s="79">
        <v>305.61689999999999</v>
      </c>
      <c r="E9" s="79">
        <v>598.68600000000004</v>
      </c>
      <c r="F9" s="79">
        <v>482.0521</v>
      </c>
      <c r="G9" s="79">
        <v>711.55089999999996</v>
      </c>
      <c r="H9" s="78">
        <v>773.07129999999995</v>
      </c>
      <c r="I9" s="78">
        <v>524.85879999999997</v>
      </c>
      <c r="L9" s="133"/>
    </row>
    <row r="10" spans="1:12" x14ac:dyDescent="0.2">
      <c r="A10" s="77"/>
      <c r="B10" s="3">
        <v>2007</v>
      </c>
      <c r="C10" s="79">
        <v>114.501</v>
      </c>
      <c r="D10" s="79">
        <v>367.63639999999998</v>
      </c>
      <c r="E10" s="79">
        <v>583.774</v>
      </c>
      <c r="F10" s="79">
        <v>464.71800000000002</v>
      </c>
      <c r="G10" s="79">
        <v>665.36379999999997</v>
      </c>
      <c r="H10" s="78">
        <v>785.02089999999998</v>
      </c>
      <c r="I10" s="78">
        <v>549.649</v>
      </c>
    </row>
    <row r="11" spans="1:12" x14ac:dyDescent="0.2">
      <c r="A11" s="77"/>
      <c r="B11" s="3">
        <v>2008</v>
      </c>
      <c r="C11" s="79">
        <v>126.3614</v>
      </c>
      <c r="D11" s="79">
        <v>328.09050000000002</v>
      </c>
      <c r="E11" s="79">
        <v>629.39099999999996</v>
      </c>
      <c r="F11" s="79">
        <v>616.84400000000005</v>
      </c>
      <c r="G11" s="79">
        <v>724.70839999999998</v>
      </c>
      <c r="H11" s="78">
        <v>922.62739999999997</v>
      </c>
      <c r="I11" s="78">
        <v>621.35670000000005</v>
      </c>
      <c r="L11" s="133"/>
    </row>
    <row r="12" spans="1:12" x14ac:dyDescent="0.2">
      <c r="A12" s="77"/>
      <c r="B12" s="3">
        <v>2009</v>
      </c>
      <c r="C12" s="79">
        <v>256.56060000000002</v>
      </c>
      <c r="D12" s="79">
        <v>448.57249999999999</v>
      </c>
      <c r="E12" s="79">
        <v>724.24929999999995</v>
      </c>
      <c r="F12" s="79">
        <v>738.21220000000005</v>
      </c>
      <c r="G12" s="79">
        <v>802.99749999999995</v>
      </c>
      <c r="H12" s="78">
        <v>1085.2529999999999</v>
      </c>
      <c r="I12" s="78">
        <v>761.0086</v>
      </c>
    </row>
    <row r="13" spans="1:12" x14ac:dyDescent="0.2">
      <c r="A13" s="77"/>
      <c r="B13" s="3">
        <v>2010</v>
      </c>
      <c r="C13" s="79">
        <v>162.30699999999999</v>
      </c>
      <c r="D13" s="79">
        <v>346.7996</v>
      </c>
      <c r="E13" s="79">
        <v>710.61689999999999</v>
      </c>
      <c r="F13" s="79">
        <v>839.16909999999996</v>
      </c>
      <c r="G13" s="79">
        <v>1075.5709999999999</v>
      </c>
      <c r="H13" s="78">
        <v>1004.377</v>
      </c>
      <c r="I13" s="78">
        <v>742.38379999999995</v>
      </c>
    </row>
    <row r="14" spans="1:12" x14ac:dyDescent="0.2">
      <c r="A14" s="77"/>
      <c r="B14" s="3">
        <v>2011</v>
      </c>
      <c r="C14" s="79">
        <v>169.85749999999999</v>
      </c>
      <c r="D14" s="79">
        <v>529.85860000000002</v>
      </c>
      <c r="E14" s="79">
        <v>936.82860000000005</v>
      </c>
      <c r="F14" s="79">
        <v>889.78899999999999</v>
      </c>
      <c r="G14" s="79">
        <v>974.36789999999996</v>
      </c>
      <c r="H14" s="78">
        <v>1254.2650000000001</v>
      </c>
      <c r="I14" s="78">
        <v>856.20540000000005</v>
      </c>
      <c r="L14" s="133"/>
    </row>
    <row r="15" spans="1:12" x14ac:dyDescent="0.2">
      <c r="A15" s="77"/>
      <c r="B15" s="3">
        <v>2012</v>
      </c>
      <c r="C15" s="79">
        <v>224.23480000000001</v>
      </c>
      <c r="D15" s="79">
        <v>615.50980000000004</v>
      </c>
      <c r="E15" s="79">
        <v>1000.362</v>
      </c>
      <c r="F15" s="79">
        <v>954.85170000000005</v>
      </c>
      <c r="G15" s="79">
        <v>1014.704</v>
      </c>
      <c r="H15" s="78">
        <v>1137.3679999999999</v>
      </c>
      <c r="I15" s="78">
        <v>886.26700000000005</v>
      </c>
      <c r="L15" s="133"/>
    </row>
    <row r="16" spans="1:12" x14ac:dyDescent="0.2">
      <c r="A16" s="77"/>
      <c r="B16" s="3">
        <v>2013</v>
      </c>
      <c r="C16" s="79">
        <v>195.57060000000001</v>
      </c>
      <c r="D16" s="79">
        <v>639.39829999999995</v>
      </c>
      <c r="E16" s="79">
        <v>959.28779999999995</v>
      </c>
      <c r="F16" s="79">
        <v>1040.6600000000001</v>
      </c>
      <c r="G16" s="79">
        <v>1033.5160000000001</v>
      </c>
      <c r="H16" s="78">
        <v>1115.729</v>
      </c>
      <c r="I16" s="78">
        <v>891.31669999999997</v>
      </c>
      <c r="L16" s="133"/>
    </row>
    <row r="17" spans="1:12" x14ac:dyDescent="0.2">
      <c r="A17" s="77"/>
      <c r="B17" s="3">
        <v>2014</v>
      </c>
      <c r="C17" s="79">
        <v>236.4367</v>
      </c>
      <c r="D17" s="79">
        <v>606.52859999999998</v>
      </c>
      <c r="E17" s="79">
        <v>932.09320000000002</v>
      </c>
      <c r="F17" s="79">
        <v>1134.9880000000001</v>
      </c>
      <c r="G17" s="79">
        <v>1075.146</v>
      </c>
      <c r="H17" s="78">
        <v>1152.4870000000001</v>
      </c>
      <c r="I17" s="78">
        <v>902.43560000000002</v>
      </c>
      <c r="L17" s="133"/>
    </row>
    <row r="18" spans="1:12" x14ac:dyDescent="0.2">
      <c r="A18" s="77"/>
      <c r="B18" s="3">
        <v>2015</v>
      </c>
      <c r="C18" s="79">
        <v>230.70330000000001</v>
      </c>
      <c r="D18" s="79">
        <v>583.90219999999999</v>
      </c>
      <c r="E18" s="79">
        <v>1005.436</v>
      </c>
      <c r="F18" s="79">
        <v>1107.8989999999999</v>
      </c>
      <c r="G18" s="79">
        <v>1060.2829999999999</v>
      </c>
      <c r="H18" s="78">
        <v>1182.912</v>
      </c>
      <c r="I18" s="78">
        <v>935.01980000000003</v>
      </c>
      <c r="L18" s="133"/>
    </row>
    <row r="19" spans="1:12" x14ac:dyDescent="0.2">
      <c r="A19" s="77"/>
      <c r="B19" s="3">
        <v>2016</v>
      </c>
      <c r="C19" s="79">
        <v>202.08850000000001</v>
      </c>
      <c r="D19" s="79">
        <v>568.65319999999997</v>
      </c>
      <c r="E19" s="79">
        <v>1046.663</v>
      </c>
      <c r="F19" s="79">
        <v>1075.509</v>
      </c>
      <c r="G19" s="79">
        <v>1176.6679999999999</v>
      </c>
      <c r="H19" s="78">
        <v>1260.499</v>
      </c>
      <c r="I19" s="78">
        <v>952.31849999999997</v>
      </c>
      <c r="L19" s="133"/>
    </row>
    <row r="20" spans="1:12" x14ac:dyDescent="0.2">
      <c r="A20" s="77"/>
      <c r="B20" s="3">
        <v>2017</v>
      </c>
      <c r="C20" s="79">
        <v>210.99080000000001</v>
      </c>
      <c r="D20" s="79">
        <v>692.92579999999998</v>
      </c>
      <c r="E20" s="79">
        <v>1205.809</v>
      </c>
      <c r="F20" s="79">
        <v>1233.8130000000001</v>
      </c>
      <c r="G20" s="79">
        <v>1266.5409999999999</v>
      </c>
      <c r="H20" s="78">
        <v>1305.2570000000001</v>
      </c>
      <c r="I20" s="78">
        <v>1047.4939999999999</v>
      </c>
      <c r="L20" s="133"/>
    </row>
    <row r="21" spans="1:12" x14ac:dyDescent="0.2">
      <c r="A21" s="77"/>
      <c r="B21" s="3">
        <v>2018</v>
      </c>
      <c r="C21" s="79">
        <v>357.31454467773398</v>
      </c>
      <c r="D21" s="79">
        <v>667.35687255859398</v>
      </c>
      <c r="E21" s="79">
        <v>1231.28527832031</v>
      </c>
      <c r="F21" s="79">
        <v>1346.20178222656</v>
      </c>
      <c r="G21" s="79">
        <v>1273.01733398438</v>
      </c>
      <c r="H21" s="78">
        <v>1424.18896484375</v>
      </c>
      <c r="I21" s="78">
        <v>1104.30200195313</v>
      </c>
      <c r="L21" s="133"/>
    </row>
    <row r="22" spans="1:12" x14ac:dyDescent="0.2">
      <c r="A22" s="77"/>
      <c r="B22" s="3">
        <v>2019</v>
      </c>
      <c r="C22" s="234">
        <v>231.426513671875</v>
      </c>
      <c r="D22" s="234">
        <v>687.38751220703125</v>
      </c>
      <c r="E22" s="234">
        <v>1242.5455322265625</v>
      </c>
      <c r="F22" s="234">
        <v>1363.806396484375</v>
      </c>
      <c r="G22" s="234">
        <v>1445.592041015625</v>
      </c>
      <c r="H22" s="233">
        <v>1519.185302734375</v>
      </c>
      <c r="I22" s="233">
        <v>1145.960693359375</v>
      </c>
      <c r="L22" s="133"/>
    </row>
    <row r="23" spans="1:12" x14ac:dyDescent="0.2">
      <c r="A23" s="77"/>
      <c r="B23" s="3">
        <v>2020</v>
      </c>
      <c r="C23" s="234">
        <v>200.03538513183594</v>
      </c>
      <c r="D23" s="234">
        <v>561.611328125</v>
      </c>
      <c r="E23" s="234">
        <v>1075.9969482421875</v>
      </c>
      <c r="F23" s="234">
        <v>1150.250732421875</v>
      </c>
      <c r="G23" s="234">
        <v>1204.268798828125</v>
      </c>
      <c r="H23" s="233">
        <v>1281.6090087890625</v>
      </c>
      <c r="I23" s="233">
        <v>983.3270263671875</v>
      </c>
      <c r="L23" s="133"/>
    </row>
    <row r="24" spans="1:12" x14ac:dyDescent="0.2">
      <c r="A24" s="77"/>
      <c r="B24" s="3">
        <v>2021</v>
      </c>
      <c r="C24" s="234">
        <v>255.47282409667969</v>
      </c>
      <c r="D24" s="234">
        <v>665.068359375</v>
      </c>
      <c r="E24" s="234">
        <v>1301.7730712890625</v>
      </c>
      <c r="F24" s="234">
        <v>1434.349609375</v>
      </c>
      <c r="G24" s="234">
        <v>1403.10107421875</v>
      </c>
      <c r="H24" s="233">
        <v>1390.912353515625</v>
      </c>
      <c r="I24" s="233">
        <v>1143.0128173828125</v>
      </c>
      <c r="L24" s="133"/>
    </row>
    <row r="25" spans="1:12" x14ac:dyDescent="0.2">
      <c r="A25" s="77"/>
      <c r="B25" s="3">
        <v>2022</v>
      </c>
      <c r="C25" s="234">
        <v>281.56845092773438</v>
      </c>
      <c r="D25" s="234">
        <v>822.35498046875</v>
      </c>
      <c r="E25" s="234">
        <v>1503.5023193359375</v>
      </c>
      <c r="F25" s="234">
        <v>1577.1641845703125</v>
      </c>
      <c r="G25" s="234">
        <v>1443.8623046875</v>
      </c>
      <c r="H25" s="233">
        <v>1469.7581787109375</v>
      </c>
      <c r="I25" s="233">
        <v>1274.787109375</v>
      </c>
      <c r="L25" s="133"/>
    </row>
    <row r="26" spans="1:12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  <c r="I26" s="135"/>
      <c r="L26" s="133"/>
    </row>
    <row r="27" spans="1:12" s="77" customFormat="1" ht="12.75" customHeight="1" x14ac:dyDescent="0.2">
      <c r="B27" s="76" t="s">
        <v>68</v>
      </c>
      <c r="C27" s="173"/>
      <c r="D27" s="173"/>
      <c r="E27" s="173"/>
      <c r="F27" s="173"/>
      <c r="G27" s="173"/>
      <c r="H27" s="173"/>
      <c r="J27" s="132"/>
      <c r="K27" s="132"/>
      <c r="L27" s="132"/>
    </row>
    <row r="28" spans="1:12" s="77" customFormat="1" x14ac:dyDescent="0.2">
      <c r="B28" s="202" t="s">
        <v>212</v>
      </c>
      <c r="C28" s="26"/>
      <c r="D28" s="26"/>
      <c r="E28" s="26"/>
      <c r="F28" s="26"/>
      <c r="G28" s="26"/>
      <c r="H28" s="26"/>
      <c r="J28" s="132"/>
      <c r="K28" s="132"/>
      <c r="L28" s="133"/>
    </row>
    <row r="29" spans="1:12" s="77" customFormat="1" x14ac:dyDescent="0.2">
      <c r="B29" s="202" t="s">
        <v>213</v>
      </c>
      <c r="C29" s="26"/>
      <c r="D29" s="26"/>
      <c r="E29" s="26"/>
      <c r="F29" s="26"/>
      <c r="G29" s="26"/>
      <c r="H29" s="26"/>
    </row>
    <row r="30" spans="1:12" s="77" customFormat="1" x14ac:dyDescent="0.2">
      <c r="B30" s="8" t="s">
        <v>186</v>
      </c>
    </row>
    <row r="31" spans="1:12" s="77" customFormat="1" x14ac:dyDescent="0.2">
      <c r="B31" s="8" t="s">
        <v>185</v>
      </c>
    </row>
    <row r="32" spans="1:12" s="77" customFormat="1" x14ac:dyDescent="0.2">
      <c r="B32" s="8" t="s">
        <v>184</v>
      </c>
    </row>
    <row r="33" spans="2:9" s="77" customFormat="1" x14ac:dyDescent="0.2">
      <c r="B33" s="8" t="s">
        <v>183</v>
      </c>
    </row>
    <row r="34" spans="2:9" s="77" customFormat="1" x14ac:dyDescent="0.2">
      <c r="B34" s="9" t="s">
        <v>362</v>
      </c>
    </row>
    <row r="35" spans="2:9" s="77" customFormat="1" x14ac:dyDescent="0.2">
      <c r="B35" s="10" t="s">
        <v>4</v>
      </c>
    </row>
    <row r="36" spans="2:9" s="77" customFormat="1" x14ac:dyDescent="0.2"/>
    <row r="37" spans="2:9" s="77" customFormat="1" x14ac:dyDescent="0.2"/>
    <row r="38" spans="2:9" x14ac:dyDescent="0.2">
      <c r="B38" s="136"/>
      <c r="C38" s="137"/>
      <c r="D38" s="137"/>
      <c r="E38" s="137"/>
      <c r="F38" s="137"/>
      <c r="G38" s="137"/>
      <c r="H38" s="137"/>
      <c r="I38" s="137"/>
    </row>
    <row r="39" spans="2:9" x14ac:dyDescent="0.2">
      <c r="B39" s="136"/>
      <c r="C39" s="137"/>
      <c r="D39" s="137"/>
      <c r="E39" s="137"/>
      <c r="F39" s="137"/>
      <c r="G39" s="137"/>
      <c r="H39" s="137"/>
      <c r="I39" s="137"/>
    </row>
    <row r="40" spans="2:9" x14ac:dyDescent="0.2">
      <c r="B40" s="136"/>
      <c r="C40" s="137"/>
      <c r="D40" s="137"/>
      <c r="E40" s="137"/>
      <c r="F40" s="137"/>
      <c r="G40" s="137"/>
      <c r="H40" s="137"/>
      <c r="I40" s="137"/>
    </row>
    <row r="41" spans="2:9" x14ac:dyDescent="0.2">
      <c r="B41" s="136"/>
    </row>
    <row r="42" spans="2:9" x14ac:dyDescent="0.2">
      <c r="B42" s="136"/>
    </row>
    <row r="43" spans="2:9" x14ac:dyDescent="0.2">
      <c r="B43" s="136"/>
    </row>
    <row r="44" spans="2:9" x14ac:dyDescent="0.2">
      <c r="B44" s="136"/>
    </row>
    <row r="45" spans="2:9" x14ac:dyDescent="0.2">
      <c r="B45" s="136"/>
    </row>
    <row r="46" spans="2:9" x14ac:dyDescent="0.2">
      <c r="B46" s="136"/>
    </row>
    <row r="47" spans="2:9" x14ac:dyDescent="0.2">
      <c r="B47" s="136"/>
    </row>
    <row r="48" spans="2:9" x14ac:dyDescent="0.2">
      <c r="B48" s="136"/>
    </row>
    <row r="49" spans="2:2" x14ac:dyDescent="0.2">
      <c r="B49" s="136"/>
    </row>
    <row r="50" spans="2:2" x14ac:dyDescent="0.2">
      <c r="B50" s="136"/>
    </row>
    <row r="51" spans="2:2" x14ac:dyDescent="0.2">
      <c r="B51" s="136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20E1-F419-43E0-BE8A-E72D47407407}">
  <sheetPr codeName="Hoja24">
    <tabColor theme="0" tint="-0.499984740745262"/>
  </sheetPr>
  <dimension ref="B2:I36"/>
  <sheetViews>
    <sheetView zoomScale="85" zoomScaleNormal="85" workbookViewId="0"/>
  </sheetViews>
  <sheetFormatPr baseColWidth="10" defaultRowHeight="12.75" x14ac:dyDescent="0.2"/>
  <cols>
    <col min="1" max="1" width="5.7109375" style="128" customWidth="1"/>
    <col min="2" max="2" width="17.5703125" style="128" customWidth="1"/>
    <col min="3" max="3" width="19.7109375" style="128" customWidth="1"/>
    <col min="4" max="4" width="18.7109375" style="128" customWidth="1"/>
    <col min="5" max="5" width="20.42578125" style="128" customWidth="1"/>
    <col min="6" max="6" width="11.42578125" style="128"/>
    <col min="7" max="7" width="13" style="128" customWidth="1"/>
    <col min="8" max="16384" width="11.42578125" style="128"/>
  </cols>
  <sheetData>
    <row r="2" spans="2:9" ht="42.75" customHeight="1" x14ac:dyDescent="0.2">
      <c r="B2" s="346" t="s">
        <v>386</v>
      </c>
      <c r="C2" s="346"/>
      <c r="D2" s="346"/>
      <c r="E2" s="346"/>
      <c r="G2" s="208"/>
    </row>
    <row r="3" spans="2:9" ht="15" customHeight="1" x14ac:dyDescent="0.25">
      <c r="B3" s="347" t="s">
        <v>222</v>
      </c>
      <c r="C3" s="347"/>
      <c r="D3" s="347"/>
      <c r="E3" s="347"/>
    </row>
    <row r="4" spans="2:9" ht="5.0999999999999996" customHeight="1" x14ac:dyDescent="0.2"/>
    <row r="5" spans="2:9" ht="26.25" customHeight="1" x14ac:dyDescent="0.2">
      <c r="B5" s="103" t="s">
        <v>0</v>
      </c>
      <c r="C5" s="104" t="s">
        <v>30</v>
      </c>
      <c r="D5" s="104" t="s">
        <v>228</v>
      </c>
      <c r="E5" s="104" t="s">
        <v>229</v>
      </c>
    </row>
    <row r="6" spans="2:9" ht="5.0999999999999996" customHeight="1" x14ac:dyDescent="0.2">
      <c r="B6" s="105"/>
      <c r="C6" s="106"/>
      <c r="D6" s="106"/>
      <c r="E6" s="106"/>
    </row>
    <row r="7" spans="2:9" ht="12.75" customHeight="1" x14ac:dyDescent="0.2">
      <c r="B7" s="107">
        <v>2004</v>
      </c>
      <c r="C7" s="190">
        <v>656.24560710000003</v>
      </c>
      <c r="D7" s="191">
        <v>423.47189090000001</v>
      </c>
      <c r="E7" s="189">
        <v>1426.4793549999999</v>
      </c>
      <c r="F7" s="108"/>
      <c r="G7" s="129"/>
    </row>
    <row r="8" spans="2:9" ht="12.75" customHeight="1" x14ac:dyDescent="0.2">
      <c r="B8" s="107">
        <v>2005</v>
      </c>
      <c r="C8" s="190">
        <v>609.23122890000002</v>
      </c>
      <c r="D8" s="191">
        <v>379.42868270000002</v>
      </c>
      <c r="E8" s="189">
        <v>1208.400656</v>
      </c>
      <c r="F8" s="108"/>
      <c r="G8" s="129"/>
    </row>
    <row r="9" spans="2:9" ht="12.75" customHeight="1" x14ac:dyDescent="0.2">
      <c r="B9" s="107">
        <v>2006</v>
      </c>
      <c r="C9" s="190">
        <v>710.79140410000002</v>
      </c>
      <c r="D9" s="191">
        <v>450.31541620000002</v>
      </c>
      <c r="E9" s="189">
        <v>1384.1077540000001</v>
      </c>
      <c r="F9" s="108"/>
      <c r="G9" s="129"/>
      <c r="I9" s="130"/>
    </row>
    <row r="10" spans="2:9" ht="12.75" customHeight="1" x14ac:dyDescent="0.2">
      <c r="B10" s="107">
        <v>2007</v>
      </c>
      <c r="C10" s="190">
        <v>763.22137940000005</v>
      </c>
      <c r="D10" s="191">
        <v>456.51922100000002</v>
      </c>
      <c r="E10" s="189">
        <v>1569.815274</v>
      </c>
      <c r="F10" s="108"/>
      <c r="G10" s="129"/>
      <c r="I10" s="130"/>
    </row>
    <row r="11" spans="2:9" ht="12.75" customHeight="1" x14ac:dyDescent="0.2">
      <c r="B11" s="107">
        <v>2008</v>
      </c>
      <c r="C11" s="190">
        <v>850.06008269999995</v>
      </c>
      <c r="D11" s="191">
        <v>534.68251180000004</v>
      </c>
      <c r="E11" s="189">
        <v>1644.9912810000001</v>
      </c>
      <c r="F11" s="108"/>
      <c r="G11" s="129"/>
      <c r="I11" s="130"/>
    </row>
    <row r="12" spans="2:9" ht="12.75" customHeight="1" x14ac:dyDescent="0.2">
      <c r="B12" s="107">
        <v>2009</v>
      </c>
      <c r="C12" s="190">
        <v>946.63335610000001</v>
      </c>
      <c r="D12" s="191">
        <v>602.1918981</v>
      </c>
      <c r="E12" s="189">
        <v>1638.024183</v>
      </c>
      <c r="F12" s="108"/>
      <c r="G12" s="129"/>
      <c r="I12" s="130"/>
    </row>
    <row r="13" spans="2:9" ht="12.75" customHeight="1" x14ac:dyDescent="0.2">
      <c r="B13" s="107">
        <v>2010</v>
      </c>
      <c r="C13" s="190">
        <v>964.68687</v>
      </c>
      <c r="D13" s="191">
        <v>621.65599859999998</v>
      </c>
      <c r="E13" s="189">
        <v>1804.4683709999999</v>
      </c>
      <c r="F13" s="108"/>
      <c r="G13" s="129"/>
      <c r="I13" s="130"/>
    </row>
    <row r="14" spans="2:9" ht="12.75" customHeight="1" x14ac:dyDescent="0.2">
      <c r="B14" s="107">
        <v>2011</v>
      </c>
      <c r="C14" s="190">
        <v>1070.271731</v>
      </c>
      <c r="D14" s="191">
        <v>684.71022340000002</v>
      </c>
      <c r="E14" s="189">
        <v>1795.066376</v>
      </c>
      <c r="F14" s="108"/>
      <c r="G14" s="129"/>
      <c r="I14" s="130"/>
    </row>
    <row r="15" spans="2:9" ht="12.75" customHeight="1" x14ac:dyDescent="0.2">
      <c r="B15" s="107">
        <v>2012</v>
      </c>
      <c r="C15" s="190">
        <v>1133.269595</v>
      </c>
      <c r="D15" s="191">
        <v>764.53832550000004</v>
      </c>
      <c r="E15" s="189">
        <v>1811.1329040000001</v>
      </c>
      <c r="F15" s="108"/>
      <c r="G15" s="129"/>
      <c r="I15" s="130"/>
    </row>
    <row r="16" spans="2:9" ht="12.75" customHeight="1" x14ac:dyDescent="0.2">
      <c r="B16" s="107">
        <v>2013</v>
      </c>
      <c r="C16" s="190">
        <v>1168.0379740000001</v>
      </c>
      <c r="D16" s="191">
        <v>841.97541809999996</v>
      </c>
      <c r="E16" s="189">
        <v>1747.367755</v>
      </c>
      <c r="F16" s="108"/>
      <c r="G16" s="129"/>
      <c r="I16" s="130"/>
    </row>
    <row r="17" spans="2:9" ht="12.75" customHeight="1" x14ac:dyDescent="0.2">
      <c r="B17" s="107">
        <v>2014</v>
      </c>
      <c r="C17" s="190">
        <v>1202.562003</v>
      </c>
      <c r="D17" s="191">
        <v>837.06234900000004</v>
      </c>
      <c r="E17" s="189">
        <v>1955.018008</v>
      </c>
      <c r="F17" s="108"/>
      <c r="G17" s="129"/>
      <c r="I17" s="130"/>
    </row>
    <row r="18" spans="2:9" ht="12.75" customHeight="1" x14ac:dyDescent="0.2">
      <c r="B18" s="107">
        <v>2015</v>
      </c>
      <c r="C18" s="190">
        <v>1184.6062400000001</v>
      </c>
      <c r="D18" s="191">
        <v>861.55395729999998</v>
      </c>
      <c r="E18" s="189">
        <v>1804.336031</v>
      </c>
      <c r="F18" s="108"/>
      <c r="G18" s="129"/>
      <c r="I18" s="130"/>
    </row>
    <row r="19" spans="2:9" ht="12.75" customHeight="1" x14ac:dyDescent="0.2">
      <c r="B19" s="107">
        <v>2016</v>
      </c>
      <c r="C19" s="190">
        <v>1216.3409449999999</v>
      </c>
      <c r="D19" s="191">
        <v>867.9370844</v>
      </c>
      <c r="E19" s="189">
        <v>1859.5391079999999</v>
      </c>
      <c r="F19" s="108"/>
      <c r="G19" s="129"/>
      <c r="I19" s="130"/>
    </row>
    <row r="20" spans="2:9" ht="12.75" customHeight="1" x14ac:dyDescent="0.2">
      <c r="B20" s="107">
        <v>2017</v>
      </c>
      <c r="C20" s="190">
        <v>1405.614184</v>
      </c>
      <c r="D20" s="191">
        <v>994.57082170000001</v>
      </c>
      <c r="E20" s="189">
        <v>2046.6001060000001</v>
      </c>
      <c r="F20" s="108"/>
      <c r="G20" s="129"/>
      <c r="I20" s="130"/>
    </row>
    <row r="21" spans="2:9" ht="12.75" customHeight="1" x14ac:dyDescent="0.2">
      <c r="B21" s="107">
        <v>2018</v>
      </c>
      <c r="C21" s="190">
        <v>1422.240761</v>
      </c>
      <c r="D21" s="191">
        <v>1014.089824</v>
      </c>
      <c r="E21" s="189">
        <v>2051.8007899999998</v>
      </c>
      <c r="F21" s="108"/>
      <c r="G21" s="129"/>
      <c r="I21" s="130"/>
    </row>
    <row r="22" spans="2:9" ht="12.75" customHeight="1" x14ac:dyDescent="0.2">
      <c r="B22" s="107">
        <v>2019</v>
      </c>
      <c r="C22" s="190">
        <v>1145.960693359375</v>
      </c>
      <c r="D22" s="191">
        <v>841.62738037109375</v>
      </c>
      <c r="E22" s="189">
        <v>2176.18798828125</v>
      </c>
      <c r="F22" s="108"/>
      <c r="G22" s="129"/>
      <c r="I22" s="130"/>
    </row>
    <row r="23" spans="2:9" ht="12.75" customHeight="1" x14ac:dyDescent="0.2">
      <c r="B23" s="107">
        <v>2020</v>
      </c>
      <c r="C23" s="190">
        <v>983.3270263671875</v>
      </c>
      <c r="D23" s="191">
        <v>745.70465087890625</v>
      </c>
      <c r="E23" s="189">
        <v>1921.5177001953125</v>
      </c>
      <c r="F23" s="108"/>
      <c r="G23" s="129"/>
      <c r="I23" s="130"/>
    </row>
    <row r="24" spans="2:9" ht="12.75" customHeight="1" x14ac:dyDescent="0.2">
      <c r="B24" s="107">
        <v>2021</v>
      </c>
      <c r="C24" s="190">
        <v>1143.0128173828125</v>
      </c>
      <c r="D24" s="191">
        <v>868.043701171875</v>
      </c>
      <c r="E24" s="189">
        <v>2278.836181640625</v>
      </c>
      <c r="F24" s="108"/>
      <c r="G24" s="129"/>
      <c r="I24" s="130"/>
    </row>
    <row r="25" spans="2:9" ht="12.75" customHeight="1" x14ac:dyDescent="0.2">
      <c r="B25" s="107">
        <v>2022</v>
      </c>
      <c r="C25" s="190">
        <v>1274.787109375</v>
      </c>
      <c r="D25" s="191">
        <v>982.97650146484375</v>
      </c>
      <c r="E25" s="189">
        <v>2401.065673828125</v>
      </c>
      <c r="F25" s="108"/>
      <c r="G25" s="129"/>
      <c r="I25" s="130"/>
    </row>
    <row r="26" spans="2:9" ht="5.25" customHeight="1" x14ac:dyDescent="0.2">
      <c r="B26" s="109"/>
      <c r="C26" s="131"/>
      <c r="D26" s="131"/>
      <c r="E26" s="131"/>
      <c r="I26" s="130"/>
    </row>
    <row r="27" spans="2:9" ht="39" customHeight="1" x14ac:dyDescent="0.2">
      <c r="B27" s="348" t="s">
        <v>225</v>
      </c>
      <c r="C27" s="348"/>
      <c r="D27" s="348"/>
      <c r="E27" s="348"/>
    </row>
    <row r="28" spans="2:9" x14ac:dyDescent="0.2">
      <c r="B28" s="8" t="s">
        <v>226</v>
      </c>
      <c r="C28" s="7"/>
      <c r="D28" s="7"/>
      <c r="E28" s="7"/>
    </row>
    <row r="29" spans="2:9" x14ac:dyDescent="0.2">
      <c r="B29" s="8" t="s">
        <v>227</v>
      </c>
      <c r="C29" s="7"/>
      <c r="D29" s="7"/>
      <c r="E29" s="7"/>
    </row>
    <row r="30" spans="2:9" x14ac:dyDescent="0.2">
      <c r="B30" s="63" t="s">
        <v>362</v>
      </c>
      <c r="C30" s="192"/>
      <c r="D30" s="192"/>
      <c r="E30" s="192"/>
    </row>
    <row r="31" spans="2:9" x14ac:dyDescent="0.2">
      <c r="B31" s="14" t="s">
        <v>4</v>
      </c>
    </row>
    <row r="32" spans="2:9" x14ac:dyDescent="0.2">
      <c r="B32" s="203"/>
    </row>
    <row r="33" spans="2:2" x14ac:dyDescent="0.2">
      <c r="B33" s="203"/>
    </row>
    <row r="34" spans="2:2" x14ac:dyDescent="0.2">
      <c r="B34" s="91"/>
    </row>
    <row r="35" spans="2:2" x14ac:dyDescent="0.2">
      <c r="B35" s="203"/>
    </row>
    <row r="36" spans="2:2" x14ac:dyDescent="0.2">
      <c r="B36" s="203"/>
    </row>
  </sheetData>
  <mergeCells count="3">
    <mergeCell ref="B2:E2"/>
    <mergeCell ref="B3:E3"/>
    <mergeCell ref="B27:E27"/>
  </mergeCells>
  <conditionalFormatting sqref="F35:F60">
    <cfRule type="cellIs" dxfId="160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D306E-98C3-45CC-AD87-A33B8C23847A}">
  <sheetPr codeName="Hoja49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10" customWidth="1"/>
    <col min="2" max="2" width="13.42578125" style="110" customWidth="1"/>
    <col min="3" max="8" width="14.28515625" style="110" customWidth="1"/>
    <col min="9" max="10" width="11.42578125" style="110" customWidth="1"/>
    <col min="11" max="11" width="11.42578125" style="110"/>
    <col min="12" max="19" width="13" style="110" customWidth="1"/>
    <col min="20" max="21" width="12" style="110" customWidth="1"/>
    <col min="22" max="24" width="11.42578125" style="110" customWidth="1"/>
    <col min="25" max="16384" width="11.42578125" style="110"/>
  </cols>
  <sheetData>
    <row r="1" spans="2:23" x14ac:dyDescent="0.2">
      <c r="W1" s="208"/>
    </row>
    <row r="2" spans="2:23" ht="36.75" customHeight="1" x14ac:dyDescent="0.2">
      <c r="B2" s="349" t="s">
        <v>426</v>
      </c>
      <c r="C2" s="349"/>
      <c r="D2" s="349"/>
      <c r="E2" s="349"/>
      <c r="F2" s="349"/>
      <c r="G2" s="349"/>
      <c r="H2" s="349"/>
      <c r="I2" s="271"/>
      <c r="J2" s="271"/>
      <c r="L2" s="350" t="s">
        <v>422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7" spans="2:23" x14ac:dyDescent="0.2">
      <c r="I7" s="111"/>
      <c r="J7" s="111"/>
    </row>
    <row r="22" spans="2:19" ht="12.75" customHeight="1" x14ac:dyDescent="0.25">
      <c r="B22" s="285" t="s">
        <v>423</v>
      </c>
      <c r="K22" s="285" t="s">
        <v>423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242" t="s">
        <v>220</v>
      </c>
      <c r="K23" s="242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242" t="s">
        <v>42</v>
      </c>
      <c r="K24" s="242" t="s">
        <v>42</v>
      </c>
      <c r="M24" s="243"/>
      <c r="N24" s="243"/>
      <c r="O24" s="243"/>
      <c r="P24" s="243"/>
      <c r="Q24" s="243"/>
      <c r="R24" s="243"/>
      <c r="S24" s="243"/>
    </row>
    <row r="29" spans="2:19" x14ac:dyDescent="0.2">
      <c r="N29" s="93"/>
      <c r="O29" s="93"/>
      <c r="P29" s="93"/>
    </row>
    <row r="30" spans="2:19" x14ac:dyDescent="0.2">
      <c r="B30" s="247" t="s">
        <v>204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  <c r="O30" s="93"/>
      <c r="P30" s="93"/>
    </row>
    <row r="31" spans="2:19" ht="15.95" customHeight="1" x14ac:dyDescent="0.2">
      <c r="B31" s="249" t="s">
        <v>85</v>
      </c>
      <c r="C31" s="252">
        <v>8575</v>
      </c>
      <c r="D31" s="252">
        <v>8880</v>
      </c>
      <c r="E31" s="252">
        <v>9172</v>
      </c>
      <c r="F31" s="252">
        <v>9565.9166666666661</v>
      </c>
      <c r="G31" s="252">
        <v>9690.5833333333339</v>
      </c>
      <c r="H31" s="252">
        <v>9125.4166666666661</v>
      </c>
      <c r="I31" s="252">
        <v>9983.8333333333339</v>
      </c>
      <c r="J31" s="252">
        <v>10204.083333333334</v>
      </c>
      <c r="K31" s="252">
        <v>9797.25</v>
      </c>
      <c r="L31" s="252">
        <v>10779.583333333334</v>
      </c>
      <c r="M31" s="309">
        <v>11477.333333333334</v>
      </c>
      <c r="N31" s="312">
        <v>11679.083333333334</v>
      </c>
      <c r="O31" s="93"/>
      <c r="P31" s="93"/>
    </row>
    <row r="32" spans="2:19" ht="15.95" customHeight="1" x14ac:dyDescent="0.2">
      <c r="B32" s="244" t="s">
        <v>203</v>
      </c>
      <c r="C32" s="246">
        <v>242913</v>
      </c>
      <c r="D32" s="246">
        <v>253088</v>
      </c>
      <c r="E32" s="246">
        <v>261781</v>
      </c>
      <c r="F32" s="246">
        <v>273872.58333333331</v>
      </c>
      <c r="G32" s="246">
        <v>282149.91666666669</v>
      </c>
      <c r="H32" s="246">
        <v>284656</v>
      </c>
      <c r="I32" s="246">
        <v>294709.5</v>
      </c>
      <c r="J32" s="246">
        <v>303056.16666666669</v>
      </c>
      <c r="K32" s="246">
        <v>290435.83333333331</v>
      </c>
      <c r="L32" s="246">
        <v>313925.58333333331</v>
      </c>
      <c r="M32" s="311">
        <v>338978.58333333331</v>
      </c>
      <c r="N32" s="313">
        <v>353179</v>
      </c>
      <c r="O32" s="93"/>
      <c r="P32" s="93"/>
    </row>
    <row r="33" spans="2:50" x14ac:dyDescent="0.2">
      <c r="N33" s="93"/>
      <c r="O33" s="93"/>
      <c r="P33" s="93"/>
    </row>
    <row r="34" spans="2:50" x14ac:dyDescent="0.2">
      <c r="B34" s="241" t="s">
        <v>262</v>
      </c>
      <c r="C34" s="241"/>
      <c r="D34" s="241"/>
      <c r="E34" s="241"/>
      <c r="F34" s="241"/>
      <c r="G34" s="241"/>
    </row>
    <row r="35" spans="2:50" x14ac:dyDescent="0.2">
      <c r="B35" s="241"/>
      <c r="C35" s="241"/>
      <c r="D35" s="241"/>
      <c r="E35" s="241"/>
      <c r="F35" s="241"/>
      <c r="G35" s="241"/>
    </row>
    <row r="36" spans="2:50" ht="15.95" customHeight="1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322</v>
      </c>
      <c r="AA36" s="264" t="s">
        <v>323</v>
      </c>
      <c r="AB36" s="264" t="s">
        <v>325</v>
      </c>
      <c r="AC36" s="264" t="s">
        <v>328</v>
      </c>
      <c r="AD36" s="264" t="s">
        <v>348</v>
      </c>
      <c r="AE36" s="264" t="s">
        <v>349</v>
      </c>
      <c r="AF36" s="264" t="s">
        <v>350</v>
      </c>
      <c r="AG36" s="264" t="s">
        <v>351</v>
      </c>
      <c r="AH36" s="264" t="s">
        <v>352</v>
      </c>
      <c r="AI36" s="264" t="s">
        <v>353</v>
      </c>
      <c r="AJ36" s="264" t="s">
        <v>354</v>
      </c>
      <c r="AK36" s="264" t="s">
        <v>355</v>
      </c>
      <c r="AL36" s="264" t="s">
        <v>356</v>
      </c>
      <c r="AM36" s="264" t="s">
        <v>357</v>
      </c>
      <c r="AN36" s="264" t="s">
        <v>358</v>
      </c>
      <c r="AO36" s="264" t="s">
        <v>359</v>
      </c>
      <c r="AP36" s="264" t="s">
        <v>388</v>
      </c>
      <c r="AQ36" s="264" t="s">
        <v>389</v>
      </c>
      <c r="AR36" s="264" t="s">
        <v>415</v>
      </c>
      <c r="AS36" s="264" t="s">
        <v>416</v>
      </c>
      <c r="AT36" s="264" t="s">
        <v>417</v>
      </c>
      <c r="AU36" s="264" t="s">
        <v>418</v>
      </c>
      <c r="AV36" s="264" t="s">
        <v>419</v>
      </c>
      <c r="AW36" s="264" t="s">
        <v>420</v>
      </c>
      <c r="AX36" s="264" t="s">
        <v>429</v>
      </c>
    </row>
    <row r="37" spans="2:50" ht="15.95" customHeight="1" x14ac:dyDescent="0.2">
      <c r="B37" s="266" t="str">
        <f>B31</f>
        <v>PIURA</v>
      </c>
      <c r="C37" s="267">
        <v>10483</v>
      </c>
      <c r="D37" s="267">
        <v>10402</v>
      </c>
      <c r="E37" s="267">
        <v>10168</v>
      </c>
      <c r="F37" s="267">
        <v>9143</v>
      </c>
      <c r="G37" s="267">
        <v>8609</v>
      </c>
      <c r="H37" s="267">
        <v>9010</v>
      </c>
      <c r="I37" s="267">
        <v>9404</v>
      </c>
      <c r="J37" s="268">
        <v>9773</v>
      </c>
      <c r="K37" s="268">
        <v>9783</v>
      </c>
      <c r="L37" s="268">
        <v>10106</v>
      </c>
      <c r="M37" s="268">
        <v>10251</v>
      </c>
      <c r="N37" s="268">
        <v>10435</v>
      </c>
      <c r="O37" s="268">
        <v>10415</v>
      </c>
      <c r="P37" s="268">
        <v>10278</v>
      </c>
      <c r="Q37" s="268">
        <v>10471</v>
      </c>
      <c r="R37" s="269">
        <v>10631</v>
      </c>
      <c r="S37" s="272">
        <v>10719</v>
      </c>
      <c r="T37" s="272">
        <v>10834</v>
      </c>
      <c r="U37" s="272">
        <v>10793</v>
      </c>
      <c r="V37" s="272">
        <v>10838</v>
      </c>
      <c r="W37" s="272">
        <v>10727</v>
      </c>
      <c r="X37" s="272">
        <v>11302</v>
      </c>
      <c r="Y37" s="272">
        <v>10935</v>
      </c>
      <c r="Z37" s="272">
        <v>11412</v>
      </c>
      <c r="AA37" s="272">
        <v>10932</v>
      </c>
      <c r="AB37" s="272">
        <v>11216</v>
      </c>
      <c r="AC37" s="272">
        <v>11195</v>
      </c>
      <c r="AD37" s="272">
        <v>11335</v>
      </c>
      <c r="AE37" s="272">
        <v>11469</v>
      </c>
      <c r="AF37" s="272">
        <v>11505</v>
      </c>
      <c r="AG37" s="272">
        <v>11503</v>
      </c>
      <c r="AH37" s="272">
        <v>11539</v>
      </c>
      <c r="AI37" s="272">
        <v>11608</v>
      </c>
      <c r="AJ37" s="272">
        <v>11734</v>
      </c>
      <c r="AK37" s="272">
        <v>11923</v>
      </c>
      <c r="AL37" s="272">
        <v>11769</v>
      </c>
      <c r="AM37" s="272">
        <v>11654</v>
      </c>
      <c r="AN37" s="272">
        <v>11441</v>
      </c>
      <c r="AO37" s="272">
        <v>10620</v>
      </c>
      <c r="AP37" s="272">
        <v>10768</v>
      </c>
      <c r="AQ37" s="272">
        <v>11422</v>
      </c>
      <c r="AR37" s="272">
        <v>11768</v>
      </c>
      <c r="AS37" s="272">
        <v>11938</v>
      </c>
      <c r="AT37" s="272">
        <v>12057</v>
      </c>
      <c r="AU37" s="272">
        <v>12048</v>
      </c>
      <c r="AV37" s="272">
        <v>12033</v>
      </c>
      <c r="AW37" s="272">
        <v>12261</v>
      </c>
      <c r="AX37" s="272">
        <v>12139</v>
      </c>
    </row>
  </sheetData>
  <mergeCells count="2">
    <mergeCell ref="B2:H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9DD8-6EEA-4315-AB2F-062A71959D19}">
  <sheetPr codeName="Hoja50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93" customWidth="1"/>
    <col min="2" max="2" width="11.42578125" style="93" customWidth="1"/>
    <col min="3" max="9" width="14.28515625" style="93" customWidth="1"/>
    <col min="10" max="11" width="12.7109375" style="93" customWidth="1"/>
    <col min="12" max="18" width="13.7109375" style="93" customWidth="1"/>
    <col min="19" max="20" width="12.28515625" style="93" customWidth="1"/>
    <col min="21" max="16384" width="11.42578125" style="93"/>
  </cols>
  <sheetData>
    <row r="1" spans="2:22" x14ac:dyDescent="0.2">
      <c r="B1" s="128"/>
      <c r="C1" s="128"/>
      <c r="D1" s="128"/>
      <c r="E1" s="128"/>
      <c r="F1" s="128"/>
      <c r="G1" s="128"/>
      <c r="H1" s="128"/>
      <c r="I1" s="128"/>
      <c r="J1" s="128"/>
      <c r="V1" s="208"/>
    </row>
    <row r="2" spans="2:22" ht="32.25" customHeight="1" x14ac:dyDescent="0.25">
      <c r="B2" s="351" t="s">
        <v>427</v>
      </c>
      <c r="C2" s="351"/>
      <c r="D2" s="351"/>
      <c r="E2" s="351"/>
      <c r="F2" s="351"/>
      <c r="G2" s="351"/>
      <c r="H2" s="351"/>
      <c r="I2" s="273"/>
      <c r="J2" s="273"/>
      <c r="L2" s="353" t="s">
        <v>424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3" spans="2:22" ht="15.75" x14ac:dyDescent="0.25">
      <c r="B3" s="352" t="s">
        <v>202</v>
      </c>
      <c r="C3" s="352"/>
      <c r="D3" s="352"/>
      <c r="E3" s="352"/>
      <c r="F3" s="352"/>
      <c r="G3" s="352"/>
      <c r="H3" s="352"/>
      <c r="I3" s="274"/>
      <c r="J3" s="274"/>
      <c r="L3" s="354" t="s">
        <v>202</v>
      </c>
      <c r="M3" s="354"/>
      <c r="N3" s="354"/>
      <c r="O3" s="354"/>
      <c r="P3" s="354"/>
      <c r="Q3" s="354"/>
      <c r="R3" s="354"/>
      <c r="S3" s="354"/>
      <c r="T3" s="354"/>
      <c r="U3" s="354"/>
      <c r="V3" s="354"/>
    </row>
    <row r="4" spans="2:22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22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22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22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22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22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22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22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22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22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22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22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22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19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19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19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19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19" x14ac:dyDescent="0.2">
      <c r="B21" s="128"/>
      <c r="C21" s="128"/>
      <c r="D21" s="128"/>
      <c r="E21" s="128"/>
      <c r="F21" s="128"/>
      <c r="G21" s="128"/>
      <c r="H21" s="128"/>
      <c r="I21" s="128"/>
      <c r="J21" s="128"/>
    </row>
    <row r="22" spans="2:19" ht="12.75" customHeight="1" x14ac:dyDescent="0.25">
      <c r="B22" s="285" t="s">
        <v>423</v>
      </c>
      <c r="C22" s="110"/>
      <c r="D22" s="110"/>
      <c r="E22" s="110"/>
      <c r="F22" s="110"/>
      <c r="G22" s="110"/>
      <c r="H22" s="110"/>
      <c r="I22" s="110"/>
      <c r="J22" s="110"/>
      <c r="K22" s="285" t="s">
        <v>423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96" t="s">
        <v>220</v>
      </c>
      <c r="C23" s="128"/>
      <c r="D23" s="128"/>
      <c r="E23" s="128"/>
      <c r="F23" s="128"/>
      <c r="G23" s="128"/>
      <c r="H23" s="128"/>
      <c r="I23" s="128"/>
      <c r="J23" s="128"/>
      <c r="K23" s="96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96" t="s">
        <v>42</v>
      </c>
      <c r="K24" s="96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7" t="s">
        <v>204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</row>
    <row r="31" spans="2:19" x14ac:dyDescent="0.2">
      <c r="B31" s="249" t="s">
        <v>85</v>
      </c>
      <c r="C31" s="250">
        <v>81165</v>
      </c>
      <c r="D31" s="250">
        <v>108000</v>
      </c>
      <c r="E31" s="250">
        <v>121484</v>
      </c>
      <c r="F31" s="250">
        <v>127320.58333333333</v>
      </c>
      <c r="G31" s="250">
        <v>129283.33333333333</v>
      </c>
      <c r="H31" s="250">
        <v>123483.91666666667</v>
      </c>
      <c r="I31" s="250">
        <v>141665.91666666666</v>
      </c>
      <c r="J31" s="250">
        <v>152337.08333333334</v>
      </c>
      <c r="K31" s="250">
        <v>152433.16666666666</v>
      </c>
      <c r="L31" s="252">
        <v>173148.5</v>
      </c>
      <c r="M31" s="309">
        <v>182357.41666666666</v>
      </c>
      <c r="N31" s="312">
        <v>185159.33333333334</v>
      </c>
    </row>
    <row r="32" spans="2:19" x14ac:dyDescent="0.2">
      <c r="B32" s="244" t="s">
        <v>203</v>
      </c>
      <c r="C32" s="245">
        <v>2932632</v>
      </c>
      <c r="D32" s="245">
        <v>3036082</v>
      </c>
      <c r="E32" s="245">
        <v>3136928</v>
      </c>
      <c r="F32" s="245">
        <v>3257200.75</v>
      </c>
      <c r="G32" s="245">
        <v>3312748.9166666665</v>
      </c>
      <c r="H32" s="245">
        <v>3336330.0833333335</v>
      </c>
      <c r="I32" s="245">
        <v>3499516.4166666665</v>
      </c>
      <c r="J32" s="245">
        <v>3641576.75</v>
      </c>
      <c r="K32" s="245">
        <v>3322766.75</v>
      </c>
      <c r="L32" s="246">
        <v>3573074.25</v>
      </c>
      <c r="M32" s="311">
        <v>3888055.8333333335</v>
      </c>
      <c r="N32" s="313">
        <v>4007216.0833333335</v>
      </c>
    </row>
    <row r="34" spans="2:50" x14ac:dyDescent="0.2">
      <c r="B34" s="241" t="s">
        <v>264</v>
      </c>
      <c r="C34" s="241"/>
      <c r="D34" s="241"/>
      <c r="E34" s="241"/>
      <c r="F34" s="241"/>
      <c r="G34" s="241"/>
    </row>
    <row r="35" spans="2:50" x14ac:dyDescent="0.2">
      <c r="B35" s="241"/>
      <c r="C35" s="241"/>
      <c r="D35" s="241"/>
      <c r="E35" s="241"/>
      <c r="F35" s="241"/>
      <c r="G35" s="241"/>
    </row>
    <row r="36" spans="2:50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324</v>
      </c>
      <c r="AA36" s="264" t="s">
        <v>323</v>
      </c>
      <c r="AB36" s="264" t="s">
        <v>325</v>
      </c>
      <c r="AC36" s="264" t="s">
        <v>328</v>
      </c>
      <c r="AD36" s="264" t="s">
        <v>348</v>
      </c>
      <c r="AE36" s="264" t="s">
        <v>349</v>
      </c>
      <c r="AF36" s="264" t="s">
        <v>350</v>
      </c>
      <c r="AG36" s="264" t="s">
        <v>351</v>
      </c>
      <c r="AH36" s="264" t="s">
        <v>352</v>
      </c>
      <c r="AI36" s="264" t="s">
        <v>353</v>
      </c>
      <c r="AJ36" s="264" t="s">
        <v>354</v>
      </c>
      <c r="AK36" s="264" t="s">
        <v>355</v>
      </c>
      <c r="AL36" s="264" t="s">
        <v>356</v>
      </c>
      <c r="AM36" s="264" t="s">
        <v>357</v>
      </c>
      <c r="AN36" s="264" t="s">
        <v>358</v>
      </c>
      <c r="AO36" s="264" t="s">
        <v>359</v>
      </c>
      <c r="AP36" s="264" t="s">
        <v>388</v>
      </c>
      <c r="AQ36" s="264" t="s">
        <v>389</v>
      </c>
      <c r="AR36" s="264" t="s">
        <v>415</v>
      </c>
      <c r="AS36" s="264" t="s">
        <v>416</v>
      </c>
      <c r="AT36" s="264" t="s">
        <v>417</v>
      </c>
      <c r="AU36" s="264" t="s">
        <v>418</v>
      </c>
      <c r="AV36" s="264" t="s">
        <v>419</v>
      </c>
      <c r="AW36" s="264" t="s">
        <v>420</v>
      </c>
      <c r="AX36" s="264" t="s">
        <v>429</v>
      </c>
    </row>
    <row r="37" spans="2:50" x14ac:dyDescent="0.2">
      <c r="B37" s="270" t="str">
        <f>B31</f>
        <v>PIURA</v>
      </c>
      <c r="C37" s="267">
        <v>176983</v>
      </c>
      <c r="D37" s="267">
        <v>150755</v>
      </c>
      <c r="E37" s="267">
        <v>138489</v>
      </c>
      <c r="F37" s="267">
        <v>114958</v>
      </c>
      <c r="G37" s="267">
        <v>106969</v>
      </c>
      <c r="H37" s="267">
        <v>123128</v>
      </c>
      <c r="I37" s="267">
        <v>144975</v>
      </c>
      <c r="J37" s="267">
        <v>161700</v>
      </c>
      <c r="K37" s="267">
        <v>168756</v>
      </c>
      <c r="L37" s="267">
        <v>177080</v>
      </c>
      <c r="M37" s="267">
        <v>186190</v>
      </c>
      <c r="N37" s="267">
        <v>179215</v>
      </c>
      <c r="O37" s="267">
        <v>170331</v>
      </c>
      <c r="P37" s="268">
        <v>151284</v>
      </c>
      <c r="Q37" s="268">
        <v>149992</v>
      </c>
      <c r="R37" s="269">
        <v>143580</v>
      </c>
      <c r="S37" s="93">
        <v>145627</v>
      </c>
      <c r="T37" s="272">
        <v>154657</v>
      </c>
      <c r="U37" s="93">
        <v>172975</v>
      </c>
      <c r="V37" s="93">
        <v>183657</v>
      </c>
      <c r="W37" s="287">
        <v>181923</v>
      </c>
      <c r="X37" s="287">
        <v>203704</v>
      </c>
      <c r="Y37" s="287">
        <v>216604</v>
      </c>
      <c r="Z37" s="287">
        <v>203448</v>
      </c>
      <c r="AA37" s="287">
        <v>184821</v>
      </c>
      <c r="AB37" s="287">
        <v>167894</v>
      </c>
      <c r="AC37" s="287">
        <v>160464</v>
      </c>
      <c r="AD37" s="287">
        <v>154177</v>
      </c>
      <c r="AE37" s="287">
        <v>154930</v>
      </c>
      <c r="AF37" s="287">
        <v>156108</v>
      </c>
      <c r="AG37" s="287">
        <v>173482</v>
      </c>
      <c r="AH37" s="287">
        <v>190477</v>
      </c>
      <c r="AI37" s="287">
        <v>192338</v>
      </c>
      <c r="AJ37" s="287">
        <v>209829</v>
      </c>
      <c r="AK37" s="287">
        <v>233644</v>
      </c>
      <c r="AL37" s="287">
        <v>210125</v>
      </c>
      <c r="AM37" s="287">
        <v>196105</v>
      </c>
      <c r="AN37" s="287">
        <v>169250</v>
      </c>
      <c r="AO37" s="287">
        <v>162278</v>
      </c>
      <c r="AP37" s="287">
        <v>155566</v>
      </c>
      <c r="AQ37" s="287">
        <v>159370</v>
      </c>
      <c r="AR37" s="287">
        <v>175034</v>
      </c>
      <c r="AS37" s="287">
        <v>190373</v>
      </c>
      <c r="AT37" s="287">
        <v>197565</v>
      </c>
      <c r="AU37" s="287">
        <v>194844</v>
      </c>
      <c r="AV37" s="287">
        <v>207398</v>
      </c>
      <c r="AW37" s="287">
        <v>226661</v>
      </c>
      <c r="AX37" s="287">
        <v>187468</v>
      </c>
    </row>
  </sheetData>
  <mergeCells count="4">
    <mergeCell ref="B2:H2"/>
    <mergeCell ref="B3:H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C4C2B-A37F-41BA-9CAD-526B885DF543}">
  <sheetPr codeName="Hoja51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93" customWidth="1"/>
    <col min="2" max="9" width="13.42578125" style="93" customWidth="1"/>
    <col min="10" max="11" width="11.42578125" style="93"/>
    <col min="12" max="18" width="12.5703125" style="93" customWidth="1"/>
    <col min="19" max="19" width="12" style="93" customWidth="1"/>
    <col min="20" max="16384" width="11.42578125" style="93"/>
  </cols>
  <sheetData>
    <row r="1" spans="2:22" x14ac:dyDescent="0.2">
      <c r="B1" s="128"/>
      <c r="C1" s="128"/>
      <c r="D1" s="128"/>
      <c r="E1" s="128"/>
      <c r="F1" s="128"/>
      <c r="G1" s="128"/>
      <c r="H1" s="128"/>
      <c r="I1" s="128"/>
      <c r="J1" s="128"/>
      <c r="V1" s="208"/>
    </row>
    <row r="2" spans="2:22" ht="36.75" customHeight="1" x14ac:dyDescent="0.25">
      <c r="B2" s="351" t="s">
        <v>428</v>
      </c>
      <c r="C2" s="351"/>
      <c r="D2" s="351"/>
      <c r="E2" s="351"/>
      <c r="F2" s="351"/>
      <c r="G2" s="351"/>
      <c r="H2" s="351"/>
      <c r="I2" s="351"/>
      <c r="J2" s="273"/>
      <c r="L2" s="353" t="s">
        <v>425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3" spans="2:22" ht="15.75" x14ac:dyDescent="0.25">
      <c r="B3" s="352" t="s">
        <v>222</v>
      </c>
      <c r="C3" s="352"/>
      <c r="D3" s="352"/>
      <c r="E3" s="352"/>
      <c r="F3" s="352"/>
      <c r="G3" s="352"/>
      <c r="H3" s="352"/>
      <c r="I3" s="352"/>
      <c r="J3" s="274"/>
      <c r="L3" s="354" t="s">
        <v>222</v>
      </c>
      <c r="M3" s="354"/>
      <c r="N3" s="354"/>
      <c r="O3" s="354"/>
      <c r="P3" s="354"/>
      <c r="Q3" s="354"/>
      <c r="R3" s="354"/>
      <c r="S3" s="354"/>
      <c r="T3" s="354"/>
      <c r="U3" s="354"/>
      <c r="V3" s="354"/>
    </row>
    <row r="4" spans="2:22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22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22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22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22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22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22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22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22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22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22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22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22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19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19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19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19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19" x14ac:dyDescent="0.2">
      <c r="B21" s="128"/>
      <c r="C21" s="128"/>
      <c r="D21" s="128"/>
      <c r="E21" s="128"/>
      <c r="F21" s="128"/>
      <c r="G21" s="128"/>
      <c r="H21" s="128"/>
      <c r="I21" s="128"/>
      <c r="J21" s="128"/>
    </row>
    <row r="22" spans="2:19" ht="12.75" customHeight="1" x14ac:dyDescent="0.25">
      <c r="B22" s="285" t="s">
        <v>423</v>
      </c>
      <c r="C22" s="110"/>
      <c r="D22" s="110"/>
      <c r="E22" s="110"/>
      <c r="F22" s="110"/>
      <c r="G22" s="110"/>
      <c r="H22" s="110"/>
      <c r="I22" s="110"/>
      <c r="J22" s="110"/>
      <c r="K22" s="285" t="s">
        <v>423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96" t="s">
        <v>220</v>
      </c>
      <c r="C23" s="128"/>
      <c r="D23" s="128"/>
      <c r="E23" s="128"/>
      <c r="F23" s="128"/>
      <c r="G23" s="128"/>
      <c r="H23" s="128"/>
      <c r="I23" s="128"/>
      <c r="J23" s="128"/>
      <c r="K23" s="96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96" t="s">
        <v>42</v>
      </c>
      <c r="K24" s="96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7" t="s">
        <v>204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</row>
    <row r="31" spans="2:19" ht="15.95" customHeight="1" x14ac:dyDescent="0.2">
      <c r="B31" s="249" t="s">
        <v>85</v>
      </c>
      <c r="C31" s="250">
        <v>1368.5948745137534</v>
      </c>
      <c r="D31" s="250">
        <v>1471.5643859762454</v>
      </c>
      <c r="E31" s="250">
        <v>1543.1872557514546</v>
      </c>
      <c r="F31" s="250">
        <v>1566.2557999999999</v>
      </c>
      <c r="G31" s="250">
        <v>1620.933</v>
      </c>
      <c r="H31" s="250">
        <v>1707.0554999999999</v>
      </c>
      <c r="I31" s="250">
        <v>1764.2689</v>
      </c>
      <c r="J31" s="250">
        <v>1815.2346</v>
      </c>
      <c r="K31" s="250">
        <v>1783.2691</v>
      </c>
      <c r="L31" s="252">
        <v>1790.3925999999999</v>
      </c>
      <c r="M31" s="309">
        <v>1875.8453</v>
      </c>
      <c r="N31" s="312">
        <v>1955.9628</v>
      </c>
    </row>
    <row r="32" spans="2:19" ht="15.95" customHeight="1" x14ac:dyDescent="0.2">
      <c r="B32" s="244" t="s">
        <v>203</v>
      </c>
      <c r="C32" s="245">
        <v>1851.4434636027238</v>
      </c>
      <c r="D32" s="245">
        <v>1994.1344796766928</v>
      </c>
      <c r="E32" s="245">
        <v>2076.2938150414752</v>
      </c>
      <c r="F32" s="245">
        <v>2146.9117000000001</v>
      </c>
      <c r="G32" s="245">
        <v>2212.5594000000001</v>
      </c>
      <c r="H32" s="245">
        <v>2281.2037999999998</v>
      </c>
      <c r="I32" s="245">
        <v>2353.4789999999998</v>
      </c>
      <c r="J32" s="245">
        <v>2405.4011999999998</v>
      </c>
      <c r="K32" s="245">
        <v>2464.5205000000001</v>
      </c>
      <c r="L32" s="246">
        <v>2504.9342999999999</v>
      </c>
      <c r="M32" s="311">
        <v>2583.1954000000001</v>
      </c>
      <c r="N32" s="313">
        <v>2687.1571666666669</v>
      </c>
    </row>
    <row r="34" spans="2:50" x14ac:dyDescent="0.2">
      <c r="B34" s="241" t="s">
        <v>265</v>
      </c>
      <c r="C34" s="241"/>
      <c r="D34" s="241"/>
      <c r="E34" s="241"/>
      <c r="F34" s="241"/>
      <c r="G34" s="241"/>
    </row>
    <row r="35" spans="2:50" x14ac:dyDescent="0.2">
      <c r="B35" s="241"/>
      <c r="C35" s="241"/>
      <c r="D35" s="241"/>
      <c r="E35" s="241"/>
      <c r="F35" s="241"/>
      <c r="G35" s="241"/>
    </row>
    <row r="36" spans="2:50" ht="15.95" customHeight="1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324</v>
      </c>
      <c r="AA36" s="264" t="s">
        <v>323</v>
      </c>
      <c r="AB36" s="264" t="s">
        <v>325</v>
      </c>
      <c r="AC36" s="264" t="s">
        <v>328</v>
      </c>
      <c r="AD36" s="264" t="s">
        <v>348</v>
      </c>
      <c r="AE36" s="264" t="s">
        <v>349</v>
      </c>
      <c r="AF36" s="264" t="s">
        <v>350</v>
      </c>
      <c r="AG36" s="264" t="s">
        <v>351</v>
      </c>
      <c r="AH36" s="264" t="s">
        <v>352</v>
      </c>
      <c r="AI36" s="264" t="s">
        <v>353</v>
      </c>
      <c r="AJ36" s="264" t="s">
        <v>354</v>
      </c>
      <c r="AK36" s="264" t="s">
        <v>355</v>
      </c>
      <c r="AL36" s="264" t="s">
        <v>356</v>
      </c>
      <c r="AM36" s="264" t="s">
        <v>357</v>
      </c>
      <c r="AN36" s="264" t="s">
        <v>358</v>
      </c>
      <c r="AO36" s="264" t="s">
        <v>359</v>
      </c>
      <c r="AP36" s="264" t="s">
        <v>388</v>
      </c>
      <c r="AQ36" s="264" t="s">
        <v>389</v>
      </c>
      <c r="AR36" s="264" t="s">
        <v>415</v>
      </c>
      <c r="AS36" s="264" t="s">
        <v>416</v>
      </c>
      <c r="AT36" s="264" t="s">
        <v>417</v>
      </c>
      <c r="AU36" s="264" t="s">
        <v>418</v>
      </c>
      <c r="AV36" s="264" t="s">
        <v>419</v>
      </c>
      <c r="AW36" s="264" t="s">
        <v>420</v>
      </c>
      <c r="AX36" s="264" t="s">
        <v>429</v>
      </c>
    </row>
    <row r="37" spans="2:50" ht="15.95" customHeight="1" x14ac:dyDescent="0.2">
      <c r="B37" s="266" t="str">
        <f>B31</f>
        <v>PIURA</v>
      </c>
      <c r="C37" s="267">
        <v>1813.0185240000001</v>
      </c>
      <c r="D37" s="267">
        <v>1779.7450570000001</v>
      </c>
      <c r="E37" s="267">
        <v>1795.8909659999999</v>
      </c>
      <c r="F37" s="267">
        <v>1858.2859510000001</v>
      </c>
      <c r="G37" s="267">
        <v>1839.479282</v>
      </c>
      <c r="H37" s="267">
        <v>1833.717328</v>
      </c>
      <c r="I37" s="267">
        <v>1788.6487509999999</v>
      </c>
      <c r="J37" s="267">
        <v>1735.247924</v>
      </c>
      <c r="K37" s="267">
        <v>1738.898803</v>
      </c>
      <c r="L37" s="267">
        <v>1736.2820690000001</v>
      </c>
      <c r="M37" s="267">
        <v>1744.2109</v>
      </c>
      <c r="N37" s="267">
        <v>1812.7542000000001</v>
      </c>
      <c r="O37" s="267">
        <v>1793.4523999999999</v>
      </c>
      <c r="P37" s="268">
        <v>1819.1248000000001</v>
      </c>
      <c r="Q37" s="268">
        <v>1850.4719</v>
      </c>
      <c r="R37" s="268">
        <v>1883.1233999999999</v>
      </c>
      <c r="S37" s="268">
        <v>1951.9072180000001</v>
      </c>
      <c r="T37" s="268">
        <v>1885.6018690000001</v>
      </c>
      <c r="U37" s="286">
        <v>1796.297851</v>
      </c>
      <c r="V37" s="286">
        <v>1715.915113</v>
      </c>
      <c r="W37" s="286">
        <v>1732.0499830000001</v>
      </c>
      <c r="X37" s="286">
        <v>1694.2315000000001</v>
      </c>
      <c r="Y37" s="286">
        <v>1707.82</v>
      </c>
      <c r="Z37" s="286">
        <v>1749.9869000000001</v>
      </c>
      <c r="AA37" s="286">
        <v>1750.4725000000001</v>
      </c>
      <c r="AB37" s="286">
        <v>1762.3067000000001</v>
      </c>
      <c r="AC37" s="286">
        <v>1908.2867000000001</v>
      </c>
      <c r="AD37" s="286">
        <v>1931.9305999999999</v>
      </c>
      <c r="AE37" s="286">
        <v>2038.6632</v>
      </c>
      <c r="AF37" s="286">
        <v>1972.3621000000001</v>
      </c>
      <c r="AG37" s="286">
        <v>1902.7978000000001</v>
      </c>
      <c r="AH37" s="286">
        <v>1830.9539</v>
      </c>
      <c r="AI37" s="286">
        <v>1825.8951</v>
      </c>
      <c r="AJ37" s="286">
        <v>1816.1024</v>
      </c>
      <c r="AK37" s="286">
        <v>1842.8030000000001</v>
      </c>
      <c r="AL37" s="286">
        <v>1964.1651999999999</v>
      </c>
      <c r="AM37" s="286">
        <v>1926.8221000000001</v>
      </c>
      <c r="AN37" s="286">
        <v>1960.9005999999999</v>
      </c>
      <c r="AO37" s="286">
        <v>2054.9911999999999</v>
      </c>
      <c r="AP37" s="286">
        <v>2060.5855999999999</v>
      </c>
      <c r="AQ37" s="286">
        <v>2052.6208999999999</v>
      </c>
      <c r="AR37" s="286">
        <v>1961.3622</v>
      </c>
      <c r="AS37" s="286">
        <v>1908.4604999999999</v>
      </c>
      <c r="AT37" s="286">
        <v>1889.3667</v>
      </c>
      <c r="AU37" s="286">
        <v>1896.2517</v>
      </c>
      <c r="AV37" s="286">
        <v>1871.058</v>
      </c>
      <c r="AW37" s="286">
        <v>1890.6062999999999</v>
      </c>
      <c r="AX37" s="286">
        <v>1998.5278000000001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906D-46C5-44AF-838C-FE8C1BDAF4B0}">
  <sheetPr codeName="Hoja25">
    <tabColor theme="0" tint="-0.499984740745262"/>
  </sheetPr>
  <dimension ref="B1:R42"/>
  <sheetViews>
    <sheetView zoomScale="90" zoomScaleNormal="90" workbookViewId="0"/>
  </sheetViews>
  <sheetFormatPr baseColWidth="10" defaultRowHeight="15" x14ac:dyDescent="0.25"/>
  <cols>
    <col min="1" max="1" width="5.7109375" style="207" customWidth="1"/>
    <col min="2" max="16384" width="11.42578125" style="207"/>
  </cols>
  <sheetData>
    <row r="1" spans="2:18" ht="45" customHeight="1" x14ac:dyDescent="0.25">
      <c r="B1" s="355" t="s">
        <v>332</v>
      </c>
      <c r="C1" s="355"/>
      <c r="D1" s="355"/>
      <c r="E1" s="355"/>
      <c r="F1" s="355"/>
      <c r="G1" s="355"/>
      <c r="H1" s="355"/>
      <c r="I1" s="355"/>
      <c r="K1" s="355" t="s">
        <v>391</v>
      </c>
      <c r="L1" s="355"/>
      <c r="M1" s="355"/>
      <c r="N1" s="355"/>
      <c r="O1" s="355"/>
      <c r="P1" s="355"/>
      <c r="Q1" s="355"/>
      <c r="R1" s="355"/>
    </row>
    <row r="18" spans="2:18" x14ac:dyDescent="0.25">
      <c r="B18" s="209"/>
      <c r="K18" s="209"/>
    </row>
    <row r="20" spans="2:18" x14ac:dyDescent="0.25">
      <c r="B20" s="291" t="s">
        <v>333</v>
      </c>
      <c r="K20" s="291" t="s">
        <v>392</v>
      </c>
    </row>
    <row r="21" spans="2:18" x14ac:dyDescent="0.25">
      <c r="B21" s="210" t="s">
        <v>224</v>
      </c>
      <c r="K21" s="210" t="s">
        <v>224</v>
      </c>
    </row>
    <row r="23" spans="2:18" ht="56.25" customHeight="1" x14ac:dyDescent="0.25">
      <c r="B23" s="355" t="s">
        <v>334</v>
      </c>
      <c r="C23" s="355"/>
      <c r="D23" s="355"/>
      <c r="E23" s="355"/>
      <c r="F23" s="355"/>
      <c r="G23" s="355"/>
      <c r="H23" s="355"/>
      <c r="I23" s="355"/>
      <c r="K23" s="355" t="s">
        <v>393</v>
      </c>
      <c r="L23" s="355"/>
      <c r="M23" s="355"/>
      <c r="N23" s="355"/>
      <c r="O23" s="355"/>
      <c r="P23" s="355"/>
      <c r="Q23" s="355"/>
      <c r="R23" s="355"/>
    </row>
    <row r="37" spans="2:18" x14ac:dyDescent="0.25">
      <c r="B37" s="291" t="s">
        <v>335</v>
      </c>
    </row>
    <row r="38" spans="2:18" x14ac:dyDescent="0.25">
      <c r="B38" s="291" t="s">
        <v>333</v>
      </c>
    </row>
    <row r="39" spans="2:18" x14ac:dyDescent="0.25">
      <c r="B39" s="210" t="s">
        <v>224</v>
      </c>
      <c r="K39" s="291" t="s">
        <v>335</v>
      </c>
    </row>
    <row r="40" spans="2:18" x14ac:dyDescent="0.25">
      <c r="B40" s="215"/>
      <c r="C40" s="215"/>
      <c r="D40" s="215"/>
      <c r="E40" s="215"/>
      <c r="F40" s="215"/>
      <c r="G40" s="215"/>
      <c r="H40" s="215"/>
      <c r="I40" s="215"/>
      <c r="K40" s="291" t="s">
        <v>392</v>
      </c>
    </row>
    <row r="41" spans="2:18" x14ac:dyDescent="0.25">
      <c r="K41" s="210" t="s">
        <v>224</v>
      </c>
    </row>
    <row r="42" spans="2:18" x14ac:dyDescent="0.25">
      <c r="K42" s="215"/>
      <c r="L42" s="215"/>
      <c r="M42" s="215"/>
      <c r="N42" s="215"/>
      <c r="O42" s="215"/>
      <c r="P42" s="215"/>
      <c r="Q42" s="215"/>
      <c r="R42" s="215"/>
    </row>
  </sheetData>
  <mergeCells count="4">
    <mergeCell ref="B1:I1"/>
    <mergeCell ref="B23:I23"/>
    <mergeCell ref="K1:R1"/>
    <mergeCell ref="K23:R23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FC23-9E21-4209-BACB-6593AAA3F8B6}">
  <sheetPr codeName="Hoja26">
    <tabColor theme="0" tint="-0.499984740745262"/>
  </sheetPr>
  <dimension ref="B1:R122"/>
  <sheetViews>
    <sheetView zoomScale="90" zoomScaleNormal="90" workbookViewId="0"/>
  </sheetViews>
  <sheetFormatPr baseColWidth="10" defaultRowHeight="15" x14ac:dyDescent="0.25"/>
  <cols>
    <col min="1" max="1" width="5.7109375" style="207" customWidth="1"/>
    <col min="2" max="2" width="12.42578125" style="298" customWidth="1"/>
    <col min="3" max="9" width="11.42578125" style="298"/>
    <col min="10" max="10" width="11.42578125" style="207"/>
    <col min="11" max="11" width="12.42578125" style="298" customWidth="1"/>
    <col min="12" max="18" width="11.42578125" style="298"/>
    <col min="19" max="16384" width="11.42578125" style="207"/>
  </cols>
  <sheetData>
    <row r="1" spans="2:18" ht="47.25" customHeight="1" x14ac:dyDescent="0.25">
      <c r="B1" s="356" t="s">
        <v>336</v>
      </c>
      <c r="C1" s="357"/>
      <c r="D1" s="357"/>
      <c r="E1" s="357"/>
      <c r="F1" s="357"/>
      <c r="G1" s="357"/>
      <c r="H1" s="357"/>
      <c r="I1" s="357"/>
      <c r="K1" s="356" t="s">
        <v>394</v>
      </c>
      <c r="L1" s="357"/>
      <c r="M1" s="357"/>
      <c r="N1" s="357"/>
      <c r="O1" s="357"/>
      <c r="P1" s="357"/>
      <c r="Q1" s="357"/>
      <c r="R1" s="357"/>
    </row>
    <row r="10" spans="2:18" x14ac:dyDescent="0.25">
      <c r="B10" s="292"/>
      <c r="C10" s="293"/>
      <c r="D10" s="293"/>
      <c r="E10" s="293"/>
      <c r="F10" s="293"/>
      <c r="G10" s="293"/>
      <c r="H10" s="293"/>
      <c r="I10" s="293"/>
      <c r="K10" s="292"/>
      <c r="L10" s="293"/>
      <c r="M10" s="293"/>
      <c r="N10" s="293"/>
      <c r="O10" s="293"/>
      <c r="P10" s="293"/>
      <c r="Q10" s="293"/>
      <c r="R10" s="293"/>
    </row>
    <row r="11" spans="2:18" x14ac:dyDescent="0.25">
      <c r="B11" s="358"/>
      <c r="C11" s="358"/>
      <c r="D11" s="358"/>
      <c r="E11" s="358"/>
      <c r="F11" s="358"/>
      <c r="G11" s="358"/>
      <c r="H11" s="358"/>
      <c r="I11" s="358"/>
      <c r="K11" s="358"/>
      <c r="L11" s="358"/>
      <c r="M11" s="358"/>
      <c r="N11" s="358"/>
      <c r="O11" s="358"/>
      <c r="P11" s="358"/>
      <c r="Q11" s="358"/>
      <c r="R11" s="358"/>
    </row>
    <row r="12" spans="2:18" x14ac:dyDescent="0.25">
      <c r="B12" s="292"/>
      <c r="C12" s="294"/>
      <c r="D12" s="294"/>
      <c r="E12" s="294"/>
      <c r="F12" s="294"/>
      <c r="G12" s="294"/>
      <c r="H12" s="294"/>
      <c r="I12" s="294"/>
      <c r="K12" s="292"/>
      <c r="L12" s="294"/>
      <c r="M12" s="294"/>
      <c r="N12" s="294"/>
      <c r="O12" s="294"/>
      <c r="P12" s="294"/>
      <c r="Q12" s="294"/>
      <c r="R12" s="294"/>
    </row>
    <row r="13" spans="2:18" ht="25.5" customHeight="1" x14ac:dyDescent="0.25">
      <c r="B13" s="358"/>
      <c r="C13" s="358"/>
      <c r="D13" s="358"/>
      <c r="E13" s="358"/>
      <c r="F13" s="358"/>
      <c r="G13" s="358"/>
      <c r="H13" s="358"/>
      <c r="I13" s="358"/>
      <c r="K13" s="358"/>
      <c r="L13" s="358"/>
      <c r="M13" s="358"/>
      <c r="N13" s="358"/>
      <c r="O13" s="358"/>
      <c r="P13" s="358"/>
      <c r="Q13" s="358"/>
      <c r="R13" s="358"/>
    </row>
    <row r="14" spans="2:18" ht="27" customHeight="1" x14ac:dyDescent="0.25">
      <c r="B14" s="292"/>
      <c r="C14" s="295"/>
      <c r="D14" s="295"/>
      <c r="E14" s="295"/>
      <c r="F14" s="295"/>
      <c r="G14" s="295"/>
      <c r="H14" s="295"/>
      <c r="I14" s="295"/>
      <c r="K14" s="292"/>
      <c r="L14" s="304"/>
      <c r="M14" s="304"/>
      <c r="N14" s="304"/>
      <c r="O14" s="304"/>
      <c r="P14" s="304"/>
      <c r="Q14" s="304"/>
      <c r="R14" s="304"/>
    </row>
    <row r="15" spans="2:18" x14ac:dyDescent="0.25">
      <c r="B15" s="296" t="s">
        <v>333</v>
      </c>
      <c r="C15" s="293"/>
      <c r="D15" s="293"/>
      <c r="E15" s="293"/>
      <c r="F15" s="293"/>
      <c r="G15" s="293"/>
      <c r="H15" s="293"/>
      <c r="I15" s="293"/>
      <c r="K15" s="296" t="s">
        <v>392</v>
      </c>
      <c r="L15" s="293"/>
      <c r="M15" s="293"/>
      <c r="N15" s="293"/>
      <c r="O15" s="293"/>
      <c r="P15" s="293"/>
      <c r="Q15" s="293"/>
      <c r="R15" s="293"/>
    </row>
    <row r="16" spans="2:18" x14ac:dyDescent="0.25">
      <c r="B16" s="297" t="s">
        <v>224</v>
      </c>
      <c r="C16" s="293"/>
      <c r="D16" s="293"/>
      <c r="E16" s="293"/>
      <c r="F16" s="293"/>
      <c r="G16" s="293"/>
      <c r="H16" s="293"/>
      <c r="I16" s="293"/>
      <c r="K16" s="297" t="s">
        <v>224</v>
      </c>
      <c r="L16" s="293"/>
      <c r="M16" s="293"/>
      <c r="N16" s="293"/>
      <c r="O16" s="293"/>
      <c r="P16" s="293"/>
      <c r="Q16" s="293"/>
      <c r="R16" s="293"/>
    </row>
    <row r="18" spans="2:18" ht="50.25" customHeight="1" x14ac:dyDescent="0.25">
      <c r="B18" s="356" t="s">
        <v>396</v>
      </c>
      <c r="C18" s="357"/>
      <c r="D18" s="357"/>
      <c r="E18" s="357"/>
      <c r="F18" s="357"/>
      <c r="G18" s="357"/>
      <c r="H18" s="357"/>
      <c r="I18" s="357"/>
      <c r="K18" s="356" t="s">
        <v>395</v>
      </c>
      <c r="L18" s="357"/>
      <c r="M18" s="357"/>
      <c r="N18" s="357"/>
      <c r="O18" s="357"/>
      <c r="P18" s="357"/>
      <c r="Q18" s="357"/>
      <c r="R18" s="357"/>
    </row>
    <row r="20" spans="2:18" x14ac:dyDescent="0.25">
      <c r="L20" s="305" t="s">
        <v>399</v>
      </c>
      <c r="Q20" s="305" t="s">
        <v>400</v>
      </c>
    </row>
    <row r="33" spans="2:18" x14ac:dyDescent="0.25">
      <c r="C33" s="293"/>
      <c r="D33" s="293"/>
      <c r="E33" s="293"/>
      <c r="F33" s="293"/>
      <c r="G33" s="293"/>
      <c r="H33" s="293"/>
      <c r="I33" s="293"/>
      <c r="L33" s="293"/>
      <c r="M33" s="293"/>
      <c r="N33" s="293"/>
      <c r="O33" s="293"/>
      <c r="P33" s="293"/>
      <c r="Q33" s="293"/>
      <c r="R33" s="293"/>
    </row>
    <row r="34" spans="2:18" x14ac:dyDescent="0.25">
      <c r="B34" s="358"/>
      <c r="C34" s="358"/>
      <c r="D34" s="358"/>
      <c r="E34" s="358"/>
      <c r="F34" s="358"/>
      <c r="G34" s="358"/>
      <c r="H34" s="358"/>
      <c r="I34" s="358"/>
      <c r="K34" s="358"/>
      <c r="L34" s="358"/>
      <c r="M34" s="358"/>
      <c r="N34" s="358"/>
      <c r="O34" s="358"/>
      <c r="P34" s="358"/>
      <c r="Q34" s="358"/>
      <c r="R34" s="358"/>
    </row>
    <row r="35" spans="2:18" x14ac:dyDescent="0.25">
      <c r="B35" s="292"/>
      <c r="C35" s="294"/>
      <c r="D35" s="294"/>
      <c r="E35" s="294"/>
      <c r="F35" s="294"/>
      <c r="G35" s="294"/>
      <c r="H35" s="294"/>
      <c r="I35" s="294"/>
      <c r="K35" s="292"/>
      <c r="L35" s="294"/>
      <c r="M35" s="294"/>
      <c r="N35" s="294"/>
      <c r="O35" s="294"/>
      <c r="P35" s="294"/>
      <c r="Q35" s="294"/>
      <c r="R35" s="294"/>
    </row>
    <row r="36" spans="2:18" x14ac:dyDescent="0.25">
      <c r="B36" s="358"/>
      <c r="C36" s="358"/>
      <c r="D36" s="358"/>
      <c r="E36" s="358"/>
      <c r="F36" s="358"/>
      <c r="G36" s="358"/>
      <c r="H36" s="358"/>
      <c r="I36" s="358"/>
      <c r="K36" s="306"/>
      <c r="L36" s="306"/>
      <c r="M36" s="306"/>
      <c r="N36" s="306"/>
      <c r="O36" s="306"/>
      <c r="P36" s="306"/>
      <c r="Q36" s="306"/>
      <c r="R36" s="306"/>
    </row>
    <row r="37" spans="2:18" x14ac:dyDescent="0.25">
      <c r="B37" s="292" t="s">
        <v>337</v>
      </c>
      <c r="C37" s="295"/>
      <c r="D37" s="295"/>
      <c r="E37" s="295"/>
      <c r="F37" s="295"/>
      <c r="G37" s="295"/>
      <c r="H37" s="295"/>
      <c r="I37" s="295"/>
      <c r="K37" s="292" t="s">
        <v>337</v>
      </c>
      <c r="L37" s="304"/>
      <c r="M37" s="304"/>
      <c r="N37" s="304"/>
      <c r="O37" s="304"/>
      <c r="P37" s="304"/>
      <c r="Q37" s="304"/>
      <c r="R37" s="304"/>
    </row>
    <row r="38" spans="2:18" x14ac:dyDescent="0.25">
      <c r="B38" s="296" t="s">
        <v>333</v>
      </c>
      <c r="C38" s="293"/>
      <c r="D38" s="293"/>
      <c r="E38" s="293"/>
      <c r="F38" s="293"/>
      <c r="G38" s="293"/>
      <c r="H38" s="293"/>
      <c r="I38" s="293"/>
      <c r="K38" s="296" t="s">
        <v>392</v>
      </c>
      <c r="L38" s="293"/>
      <c r="M38" s="293"/>
      <c r="N38" s="293"/>
      <c r="O38" s="293"/>
      <c r="P38" s="293"/>
      <c r="Q38" s="293"/>
      <c r="R38" s="293"/>
    </row>
    <row r="39" spans="2:18" x14ac:dyDescent="0.25">
      <c r="B39" s="297" t="s">
        <v>224</v>
      </c>
      <c r="C39" s="293"/>
      <c r="D39" s="293"/>
      <c r="E39" s="293"/>
      <c r="F39" s="293"/>
      <c r="G39" s="293"/>
      <c r="H39" s="293"/>
      <c r="I39" s="293"/>
      <c r="K39" s="297" t="s">
        <v>224</v>
      </c>
      <c r="L39" s="293"/>
      <c r="M39" s="293"/>
      <c r="N39" s="293"/>
      <c r="O39" s="293"/>
      <c r="P39" s="293"/>
      <c r="Q39" s="293"/>
      <c r="R39" s="293"/>
    </row>
    <row r="41" spans="2:18" ht="52.5" customHeight="1" x14ac:dyDescent="0.25">
      <c r="B41" s="356" t="s">
        <v>397</v>
      </c>
      <c r="C41" s="357"/>
      <c r="D41" s="357"/>
      <c r="E41" s="357"/>
      <c r="F41" s="357"/>
      <c r="G41" s="357"/>
      <c r="H41" s="357"/>
      <c r="I41" s="357"/>
      <c r="K41" s="356" t="s">
        <v>398</v>
      </c>
      <c r="L41" s="357"/>
      <c r="M41" s="357"/>
      <c r="N41" s="357"/>
      <c r="O41" s="357"/>
      <c r="P41" s="357"/>
      <c r="Q41" s="357"/>
      <c r="R41" s="357"/>
    </row>
    <row r="54" spans="2:18" x14ac:dyDescent="0.25">
      <c r="K54" s="307" t="s">
        <v>401</v>
      </c>
    </row>
    <row r="55" spans="2:18" x14ac:dyDescent="0.25">
      <c r="K55" s="307" t="s">
        <v>402</v>
      </c>
    </row>
    <row r="56" spans="2:18" x14ac:dyDescent="0.25">
      <c r="K56" s="307" t="s">
        <v>403</v>
      </c>
    </row>
    <row r="57" spans="2:18" x14ac:dyDescent="0.25">
      <c r="K57" s="307" t="s">
        <v>404</v>
      </c>
    </row>
    <row r="58" spans="2:18" x14ac:dyDescent="0.25">
      <c r="B58" s="296" t="s">
        <v>338</v>
      </c>
      <c r="K58" s="307" t="s">
        <v>405</v>
      </c>
    </row>
    <row r="59" spans="2:18" x14ac:dyDescent="0.25">
      <c r="B59" s="296" t="s">
        <v>333</v>
      </c>
      <c r="K59" s="307" t="s">
        <v>406</v>
      </c>
    </row>
    <row r="60" spans="2:18" ht="16.5" x14ac:dyDescent="0.25">
      <c r="B60" s="297" t="s">
        <v>224</v>
      </c>
      <c r="K60" s="307" t="s">
        <v>407</v>
      </c>
    </row>
    <row r="62" spans="2:18" ht="39" customHeight="1" x14ac:dyDescent="0.25">
      <c r="B62" s="356" t="s">
        <v>339</v>
      </c>
      <c r="C62" s="357"/>
      <c r="D62" s="357"/>
      <c r="E62" s="357"/>
      <c r="F62" s="357"/>
      <c r="G62" s="357"/>
      <c r="H62" s="357"/>
      <c r="I62" s="357"/>
      <c r="K62" s="356" t="s">
        <v>411</v>
      </c>
      <c r="L62" s="357"/>
      <c r="M62" s="357"/>
      <c r="N62" s="357"/>
      <c r="O62" s="357"/>
      <c r="P62" s="357"/>
      <c r="Q62" s="357"/>
      <c r="R62" s="357"/>
    </row>
    <row r="77" spans="2:11" x14ac:dyDescent="0.25">
      <c r="B77" s="299" t="s">
        <v>340</v>
      </c>
      <c r="K77" s="299"/>
    </row>
    <row r="78" spans="2:11" x14ac:dyDescent="0.25">
      <c r="B78" s="299" t="s">
        <v>333</v>
      </c>
      <c r="K78" s="299" t="s">
        <v>392</v>
      </c>
    </row>
    <row r="79" spans="2:11" x14ac:dyDescent="0.25">
      <c r="B79" s="300" t="s">
        <v>224</v>
      </c>
      <c r="K79" s="300" t="s">
        <v>224</v>
      </c>
    </row>
    <row r="80" spans="2:11" x14ac:dyDescent="0.25">
      <c r="B80" s="300"/>
      <c r="K80" s="300"/>
    </row>
    <row r="81" spans="2:18" ht="39" customHeight="1" x14ac:dyDescent="0.25">
      <c r="B81" s="356" t="s">
        <v>341</v>
      </c>
      <c r="C81" s="357"/>
      <c r="D81" s="357"/>
      <c r="E81" s="357"/>
      <c r="F81" s="357"/>
      <c r="G81" s="357"/>
      <c r="H81" s="357"/>
      <c r="I81" s="357"/>
      <c r="K81" s="356" t="s">
        <v>410</v>
      </c>
      <c r="L81" s="357"/>
      <c r="M81" s="357"/>
      <c r="N81" s="357"/>
      <c r="O81" s="357"/>
      <c r="P81" s="357"/>
      <c r="Q81" s="357"/>
      <c r="R81" s="357"/>
    </row>
    <row r="97" spans="2:18" x14ac:dyDescent="0.25">
      <c r="K97" s="308" t="s">
        <v>408</v>
      </c>
    </row>
    <row r="98" spans="2:18" x14ac:dyDescent="0.25">
      <c r="B98" s="299" t="s">
        <v>333</v>
      </c>
      <c r="K98" s="299" t="s">
        <v>392</v>
      </c>
    </row>
    <row r="99" spans="2:18" x14ac:dyDescent="0.25">
      <c r="B99" s="300" t="s">
        <v>224</v>
      </c>
      <c r="K99" s="300" t="s">
        <v>224</v>
      </c>
    </row>
    <row r="100" spans="2:18" x14ac:dyDescent="0.25">
      <c r="B100" s="300"/>
      <c r="K100" s="300"/>
    </row>
    <row r="101" spans="2:18" ht="52.5" customHeight="1" x14ac:dyDescent="0.25">
      <c r="B101" s="355" t="s">
        <v>342</v>
      </c>
      <c r="C101" s="355"/>
      <c r="D101" s="355"/>
      <c r="E101" s="355"/>
      <c r="F101" s="355"/>
      <c r="G101" s="355"/>
      <c r="H101" s="355"/>
      <c r="I101" s="355"/>
      <c r="K101" s="355" t="s">
        <v>409</v>
      </c>
      <c r="L101" s="355"/>
      <c r="M101" s="355"/>
      <c r="N101" s="355"/>
      <c r="O101" s="355"/>
      <c r="P101" s="355"/>
      <c r="Q101" s="355"/>
      <c r="R101" s="355"/>
    </row>
    <row r="103" spans="2:18" x14ac:dyDescent="0.25">
      <c r="B103" s="301"/>
      <c r="C103" s="301"/>
      <c r="D103" s="301"/>
      <c r="E103" s="301"/>
      <c r="F103" s="301"/>
      <c r="G103" s="301"/>
      <c r="H103" s="301"/>
      <c r="I103" s="301"/>
      <c r="K103" s="301"/>
      <c r="L103" s="301"/>
      <c r="M103" s="301"/>
      <c r="N103" s="301"/>
      <c r="O103" s="301"/>
      <c r="P103" s="301"/>
      <c r="Q103" s="301"/>
      <c r="R103" s="301"/>
    </row>
    <row r="104" spans="2:18" x14ac:dyDescent="0.25">
      <c r="B104" s="301"/>
      <c r="C104" s="301"/>
      <c r="D104" s="301"/>
      <c r="E104" s="301"/>
      <c r="F104" s="301"/>
      <c r="G104" s="301"/>
      <c r="H104" s="301"/>
      <c r="I104" s="301"/>
      <c r="K104" s="301"/>
      <c r="L104" s="301"/>
      <c r="M104" s="301"/>
      <c r="N104" s="301"/>
      <c r="O104" s="301"/>
      <c r="P104" s="301"/>
      <c r="Q104" s="301"/>
      <c r="R104" s="301"/>
    </row>
    <row r="105" spans="2:18" x14ac:dyDescent="0.25">
      <c r="B105" s="301"/>
      <c r="C105" s="301"/>
      <c r="D105" s="301"/>
      <c r="E105" s="301"/>
      <c r="F105" s="301"/>
      <c r="G105" s="301"/>
      <c r="H105" s="301"/>
      <c r="I105" s="301"/>
      <c r="K105" s="301"/>
      <c r="L105" s="301"/>
      <c r="M105" s="301"/>
      <c r="N105" s="301"/>
      <c r="O105" s="301"/>
      <c r="P105" s="301"/>
      <c r="Q105" s="301"/>
      <c r="R105" s="301"/>
    </row>
    <row r="106" spans="2:18" x14ac:dyDescent="0.25">
      <c r="B106" s="301"/>
      <c r="C106" s="301"/>
      <c r="D106" s="301"/>
      <c r="E106" s="301"/>
      <c r="F106" s="301"/>
      <c r="G106" s="301"/>
      <c r="H106" s="301"/>
      <c r="I106" s="301"/>
      <c r="K106" s="301"/>
      <c r="L106" s="301"/>
      <c r="M106" s="301"/>
      <c r="N106" s="301"/>
      <c r="O106" s="301"/>
      <c r="P106" s="301"/>
      <c r="Q106" s="301"/>
      <c r="R106" s="301"/>
    </row>
    <row r="107" spans="2:18" x14ac:dyDescent="0.25">
      <c r="B107" s="301"/>
      <c r="C107" s="301"/>
      <c r="D107" s="301"/>
      <c r="E107" s="301"/>
      <c r="F107" s="301"/>
      <c r="G107" s="301"/>
      <c r="H107" s="301"/>
      <c r="I107" s="301"/>
      <c r="K107" s="301"/>
      <c r="L107" s="301"/>
      <c r="M107" s="301"/>
      <c r="N107" s="301"/>
      <c r="O107" s="301"/>
      <c r="P107" s="301"/>
      <c r="Q107" s="301"/>
      <c r="R107" s="301"/>
    </row>
    <row r="108" spans="2:18" x14ac:dyDescent="0.25">
      <c r="B108" s="301"/>
      <c r="C108" s="301"/>
      <c r="D108" s="301"/>
      <c r="E108" s="301"/>
      <c r="F108" s="301"/>
      <c r="G108" s="301"/>
      <c r="H108" s="301"/>
      <c r="I108" s="301"/>
      <c r="K108" s="301"/>
      <c r="L108" s="301"/>
      <c r="M108" s="301"/>
      <c r="N108" s="301"/>
      <c r="O108" s="301"/>
      <c r="P108" s="301"/>
      <c r="Q108" s="301"/>
      <c r="R108" s="301"/>
    </row>
    <row r="109" spans="2:18" x14ac:dyDescent="0.25">
      <c r="B109" s="301"/>
      <c r="C109" s="301"/>
      <c r="D109" s="301"/>
      <c r="E109" s="301"/>
      <c r="F109" s="301"/>
      <c r="G109" s="301"/>
      <c r="H109" s="301"/>
      <c r="I109" s="301"/>
      <c r="K109" s="301"/>
      <c r="L109" s="301"/>
      <c r="M109" s="301"/>
      <c r="N109" s="301"/>
      <c r="O109" s="301"/>
      <c r="P109" s="301"/>
      <c r="Q109" s="301"/>
      <c r="R109" s="301"/>
    </row>
    <row r="110" spans="2:18" x14ac:dyDescent="0.25">
      <c r="B110" s="301"/>
      <c r="C110" s="301"/>
      <c r="D110" s="301"/>
      <c r="E110" s="301"/>
      <c r="F110" s="301"/>
      <c r="G110" s="301"/>
      <c r="H110" s="301"/>
      <c r="I110" s="301"/>
      <c r="K110" s="301"/>
      <c r="L110" s="301"/>
      <c r="M110" s="301"/>
      <c r="N110" s="301"/>
      <c r="O110" s="301"/>
      <c r="P110" s="301"/>
      <c r="Q110" s="301"/>
      <c r="R110" s="301"/>
    </row>
    <row r="111" spans="2:18" x14ac:dyDescent="0.25">
      <c r="B111" s="301"/>
      <c r="C111" s="301"/>
      <c r="D111" s="301"/>
      <c r="E111" s="301"/>
      <c r="F111" s="301"/>
      <c r="G111" s="301"/>
      <c r="H111" s="301"/>
      <c r="I111" s="301"/>
      <c r="K111" s="301"/>
      <c r="L111" s="301"/>
      <c r="M111" s="301"/>
      <c r="N111" s="301"/>
      <c r="O111" s="301"/>
      <c r="P111" s="301"/>
      <c r="Q111" s="301"/>
      <c r="R111" s="301"/>
    </row>
    <row r="112" spans="2:18" x14ac:dyDescent="0.25">
      <c r="B112" s="301"/>
      <c r="C112" s="301"/>
      <c r="D112" s="301"/>
      <c r="E112" s="301"/>
      <c r="F112" s="301"/>
      <c r="G112" s="301"/>
      <c r="H112" s="301"/>
      <c r="I112" s="301"/>
      <c r="K112" s="301"/>
      <c r="L112" s="301"/>
      <c r="M112" s="301"/>
      <c r="N112" s="301"/>
      <c r="O112" s="301"/>
      <c r="P112" s="301"/>
      <c r="Q112" s="301"/>
      <c r="R112" s="301"/>
    </row>
    <row r="113" spans="2:18" x14ac:dyDescent="0.25">
      <c r="B113" s="301"/>
      <c r="C113" s="301"/>
      <c r="D113" s="301"/>
      <c r="E113" s="301"/>
      <c r="F113" s="301"/>
      <c r="G113" s="301"/>
      <c r="H113" s="301"/>
      <c r="I113" s="301"/>
      <c r="K113" s="301"/>
      <c r="L113" s="301"/>
      <c r="M113" s="301"/>
      <c r="N113" s="301"/>
      <c r="O113" s="301"/>
      <c r="P113" s="301"/>
      <c r="Q113" s="301"/>
      <c r="R113" s="301"/>
    </row>
    <row r="114" spans="2:18" x14ac:dyDescent="0.25">
      <c r="B114" s="301"/>
      <c r="C114" s="301"/>
      <c r="D114" s="301"/>
      <c r="E114" s="301"/>
      <c r="F114" s="301"/>
      <c r="G114" s="301"/>
      <c r="H114" s="301"/>
      <c r="I114" s="301"/>
      <c r="K114" s="301"/>
      <c r="L114" s="301"/>
      <c r="M114" s="301"/>
      <c r="N114" s="301"/>
      <c r="O114" s="301"/>
      <c r="P114" s="301"/>
      <c r="Q114" s="301"/>
      <c r="R114" s="301"/>
    </row>
    <row r="115" spans="2:18" x14ac:dyDescent="0.25">
      <c r="B115" s="301"/>
      <c r="C115" s="301"/>
      <c r="D115" s="301"/>
      <c r="E115" s="301"/>
      <c r="F115" s="301"/>
      <c r="G115" s="301"/>
      <c r="H115" s="301"/>
      <c r="I115" s="301"/>
      <c r="K115" s="301"/>
      <c r="L115" s="301"/>
      <c r="M115" s="301"/>
      <c r="N115" s="301"/>
      <c r="O115" s="301"/>
      <c r="P115" s="301"/>
      <c r="Q115" s="301"/>
      <c r="R115" s="301"/>
    </row>
    <row r="116" spans="2:18" x14ac:dyDescent="0.25">
      <c r="B116" s="301"/>
      <c r="C116" s="301"/>
      <c r="D116" s="301"/>
      <c r="E116" s="301"/>
      <c r="F116" s="301"/>
      <c r="G116" s="301"/>
      <c r="H116" s="301"/>
      <c r="I116" s="301"/>
      <c r="K116" s="296"/>
      <c r="L116" s="301"/>
      <c r="M116" s="301"/>
      <c r="N116" s="301"/>
      <c r="O116" s="301"/>
      <c r="P116" s="301"/>
      <c r="Q116" s="301"/>
      <c r="R116" s="301"/>
    </row>
    <row r="117" spans="2:18" x14ac:dyDescent="0.25">
      <c r="B117" s="301"/>
      <c r="C117" s="301"/>
      <c r="D117" s="301"/>
      <c r="E117" s="301"/>
      <c r="F117" s="301"/>
      <c r="G117" s="301"/>
      <c r="H117" s="301"/>
      <c r="I117" s="301"/>
      <c r="K117" s="296" t="s">
        <v>412</v>
      </c>
      <c r="L117" s="301"/>
      <c r="M117" s="301"/>
      <c r="N117" s="301"/>
      <c r="O117" s="301"/>
      <c r="P117" s="301"/>
      <c r="Q117" s="301"/>
      <c r="R117" s="301"/>
    </row>
    <row r="118" spans="2:18" x14ac:dyDescent="0.25">
      <c r="B118" s="301"/>
      <c r="C118" s="301"/>
      <c r="D118" s="301"/>
      <c r="E118" s="301"/>
      <c r="F118" s="301"/>
      <c r="G118" s="301"/>
      <c r="H118" s="301"/>
      <c r="I118" s="301"/>
      <c r="K118" s="296" t="s">
        <v>413</v>
      </c>
      <c r="L118" s="301"/>
      <c r="M118" s="301"/>
      <c r="N118" s="301"/>
      <c r="O118" s="301"/>
      <c r="P118" s="301"/>
      <c r="Q118" s="301"/>
      <c r="R118" s="301"/>
    </row>
    <row r="119" spans="2:18" x14ac:dyDescent="0.25">
      <c r="B119" s="296" t="s">
        <v>333</v>
      </c>
      <c r="C119" s="301"/>
      <c r="D119" s="301"/>
      <c r="E119" s="301"/>
      <c r="F119" s="301"/>
      <c r="G119" s="301"/>
      <c r="H119" s="301"/>
      <c r="I119" s="301"/>
      <c r="K119" s="296" t="s">
        <v>414</v>
      </c>
      <c r="L119" s="301"/>
      <c r="M119" s="301"/>
      <c r="N119" s="301"/>
      <c r="O119" s="301"/>
      <c r="P119" s="301"/>
      <c r="Q119" s="301"/>
      <c r="R119" s="301"/>
    </row>
    <row r="120" spans="2:18" x14ac:dyDescent="0.25">
      <c r="B120" s="297" t="s">
        <v>224</v>
      </c>
      <c r="C120" s="301"/>
      <c r="D120" s="301"/>
      <c r="E120" s="301"/>
      <c r="F120" s="301"/>
      <c r="G120" s="301"/>
      <c r="H120" s="301"/>
      <c r="I120" s="301"/>
      <c r="K120" s="296" t="s">
        <v>392</v>
      </c>
      <c r="L120" s="301"/>
      <c r="M120" s="301"/>
      <c r="N120" s="301"/>
      <c r="O120" s="301"/>
      <c r="P120" s="301"/>
      <c r="Q120" s="301"/>
      <c r="R120" s="301"/>
    </row>
    <row r="121" spans="2:18" x14ac:dyDescent="0.25">
      <c r="B121" s="302"/>
      <c r="C121" s="302"/>
      <c r="D121" s="302"/>
      <c r="E121" s="302"/>
      <c r="F121" s="302"/>
      <c r="G121" s="302"/>
      <c r="H121" s="302"/>
      <c r="I121" s="302"/>
      <c r="K121" s="297" t="s">
        <v>224</v>
      </c>
      <c r="L121" s="301"/>
      <c r="M121" s="301"/>
      <c r="N121" s="301"/>
      <c r="O121" s="301"/>
      <c r="P121" s="301"/>
      <c r="Q121" s="301"/>
      <c r="R121" s="301"/>
    </row>
    <row r="122" spans="2:18" x14ac:dyDescent="0.25">
      <c r="K122" s="302"/>
      <c r="L122" s="302"/>
      <c r="M122" s="302"/>
      <c r="N122" s="302"/>
      <c r="O122" s="302"/>
      <c r="P122" s="302"/>
      <c r="Q122" s="302"/>
      <c r="R122" s="302"/>
    </row>
  </sheetData>
  <mergeCells count="19">
    <mergeCell ref="B41:I41"/>
    <mergeCell ref="B62:I62"/>
    <mergeCell ref="B81:I81"/>
    <mergeCell ref="B101:I101"/>
    <mergeCell ref="B1:I1"/>
    <mergeCell ref="B11:I11"/>
    <mergeCell ref="B13:I13"/>
    <mergeCell ref="B18:I18"/>
    <mergeCell ref="B34:I34"/>
    <mergeCell ref="B36:I36"/>
    <mergeCell ref="K41:R41"/>
    <mergeCell ref="K62:R62"/>
    <mergeCell ref="K81:R81"/>
    <mergeCell ref="K101:R101"/>
    <mergeCell ref="K1:R1"/>
    <mergeCell ref="K11:R11"/>
    <mergeCell ref="K13:R13"/>
    <mergeCell ref="K18:R18"/>
    <mergeCell ref="K34:R34"/>
  </mergeCells>
  <pageMargins left="0.7" right="0.7" top="0.75" bottom="0.75" header="0.3" footer="0.3"/>
  <pageSetup paperSize="9" scale="97" orientation="portrait" r:id="rId1"/>
  <rowBreaks count="3" manualBreakCount="3">
    <brk id="37" max="16383" man="1"/>
    <brk id="82" max="16383" man="1"/>
    <brk id="119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99E3-E30B-4AA9-BF0D-2DB60E915912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0" style="136" customWidth="1"/>
    <col min="3" max="3" width="12.140625" style="136" customWidth="1"/>
    <col min="4" max="8" width="11.7109375" style="136" customWidth="1"/>
    <col min="9" max="9" width="12.28515625" style="136" customWidth="1"/>
    <col min="10" max="10" width="11.42578125" style="26"/>
    <col min="11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8" t="s">
        <v>363</v>
      </c>
      <c r="C2" s="328"/>
      <c r="D2" s="328"/>
      <c r="E2" s="328"/>
      <c r="F2" s="328"/>
      <c r="G2" s="328"/>
      <c r="H2" s="328"/>
      <c r="I2" s="328"/>
      <c r="K2" s="208"/>
    </row>
    <row r="3" spans="1:11" ht="15.75" customHeight="1" x14ac:dyDescent="0.2">
      <c r="A3" s="26"/>
      <c r="B3" s="328" t="s">
        <v>43</v>
      </c>
      <c r="C3" s="328"/>
      <c r="D3" s="328"/>
      <c r="E3" s="328"/>
      <c r="F3" s="328"/>
      <c r="G3" s="328"/>
      <c r="H3" s="328"/>
      <c r="I3" s="328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12.75" customHeight="1" x14ac:dyDescent="0.2">
      <c r="A5" s="26"/>
      <c r="B5" s="326" t="s">
        <v>0</v>
      </c>
      <c r="C5" s="326" t="s">
        <v>44</v>
      </c>
      <c r="D5" s="326" t="s">
        <v>45</v>
      </c>
      <c r="E5" s="326"/>
      <c r="F5" s="326"/>
      <c r="G5" s="326" t="s">
        <v>46</v>
      </c>
      <c r="H5" s="326" t="s">
        <v>47</v>
      </c>
      <c r="I5" s="326" t="s">
        <v>48</v>
      </c>
    </row>
    <row r="6" spans="1:11" ht="32.25" customHeight="1" x14ac:dyDescent="0.2">
      <c r="A6" s="26"/>
      <c r="B6" s="326"/>
      <c r="C6" s="326"/>
      <c r="D6" s="124" t="s">
        <v>30</v>
      </c>
      <c r="E6" s="124" t="s">
        <v>49</v>
      </c>
      <c r="F6" s="124" t="s">
        <v>50</v>
      </c>
      <c r="G6" s="326"/>
      <c r="H6" s="326"/>
      <c r="I6" s="326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5.2</v>
      </c>
      <c r="D8" s="17">
        <v>78.400000000000006</v>
      </c>
      <c r="E8" s="17">
        <v>7.5</v>
      </c>
      <c r="F8" s="17">
        <v>70.900000000000006</v>
      </c>
      <c r="G8" s="17">
        <v>16.5</v>
      </c>
      <c r="H8" s="17">
        <v>100</v>
      </c>
      <c r="I8" s="17">
        <v>777.7</v>
      </c>
      <c r="J8" s="18"/>
    </row>
    <row r="9" spans="1:11" ht="12.75" customHeight="1" x14ac:dyDescent="0.2">
      <c r="A9" s="26"/>
      <c r="B9" s="3">
        <v>2005</v>
      </c>
      <c r="C9" s="17">
        <v>5.9</v>
      </c>
      <c r="D9" s="17">
        <v>77.2</v>
      </c>
      <c r="E9" s="17">
        <v>10.7</v>
      </c>
      <c r="F9" s="17">
        <v>66.5</v>
      </c>
      <c r="G9" s="17">
        <v>17</v>
      </c>
      <c r="H9" s="17">
        <v>100</v>
      </c>
      <c r="I9" s="17">
        <v>800.8</v>
      </c>
      <c r="J9" s="18"/>
    </row>
    <row r="10" spans="1:11" ht="12.75" customHeight="1" x14ac:dyDescent="0.2">
      <c r="A10" s="26"/>
      <c r="B10" s="3">
        <v>2006</v>
      </c>
      <c r="C10" s="17">
        <v>6</v>
      </c>
      <c r="D10" s="17">
        <v>71.099999999999994</v>
      </c>
      <c r="E10" s="17">
        <v>10.6</v>
      </c>
      <c r="F10" s="17">
        <v>60.4</v>
      </c>
      <c r="G10" s="17">
        <v>22.9</v>
      </c>
      <c r="H10" s="17">
        <v>100</v>
      </c>
      <c r="I10" s="17">
        <v>810.8</v>
      </c>
      <c r="J10" s="18"/>
    </row>
    <row r="11" spans="1:11" ht="12.75" customHeight="1" x14ac:dyDescent="0.2">
      <c r="A11" s="26"/>
      <c r="B11" s="3">
        <v>2007</v>
      </c>
      <c r="C11" s="17">
        <v>5.3</v>
      </c>
      <c r="D11" s="17">
        <v>71.3</v>
      </c>
      <c r="E11" s="17">
        <v>12.8</v>
      </c>
      <c r="F11" s="17">
        <v>58.5</v>
      </c>
      <c r="G11" s="17">
        <v>23.4</v>
      </c>
      <c r="H11" s="17">
        <v>100</v>
      </c>
      <c r="I11" s="17">
        <v>875.5</v>
      </c>
      <c r="J11" s="18"/>
    </row>
    <row r="12" spans="1:11" ht="12.75" customHeight="1" x14ac:dyDescent="0.2">
      <c r="A12" s="26"/>
      <c r="B12" s="3">
        <v>2008</v>
      </c>
      <c r="C12" s="17">
        <v>5.4</v>
      </c>
      <c r="D12" s="17">
        <v>65.7</v>
      </c>
      <c r="E12" s="17">
        <v>10</v>
      </c>
      <c r="F12" s="17">
        <v>55.7</v>
      </c>
      <c r="G12" s="17">
        <v>28.9</v>
      </c>
      <c r="H12" s="17">
        <v>100</v>
      </c>
      <c r="I12" s="17">
        <v>859.9</v>
      </c>
      <c r="J12" s="18"/>
    </row>
    <row r="13" spans="1:11" ht="12.75" customHeight="1" x14ac:dyDescent="0.2">
      <c r="A13" s="26"/>
      <c r="B13" s="3">
        <v>2009</v>
      </c>
      <c r="C13" s="17">
        <v>5.0999999999999996</v>
      </c>
      <c r="D13" s="17">
        <v>56.7</v>
      </c>
      <c r="E13" s="17">
        <v>6.7</v>
      </c>
      <c r="F13" s="17">
        <v>50.1</v>
      </c>
      <c r="G13" s="17">
        <v>38.200000000000003</v>
      </c>
      <c r="H13" s="17">
        <v>100</v>
      </c>
      <c r="I13" s="17">
        <v>894</v>
      </c>
      <c r="J13" s="18"/>
    </row>
    <row r="14" spans="1:11" ht="12.75" customHeight="1" x14ac:dyDescent="0.2">
      <c r="A14" s="26"/>
      <c r="B14" s="3">
        <v>2010</v>
      </c>
      <c r="C14" s="17">
        <v>4.5999999999999996</v>
      </c>
      <c r="D14" s="17">
        <v>58.1</v>
      </c>
      <c r="E14" s="17">
        <v>7.7</v>
      </c>
      <c r="F14" s="17">
        <v>50.5</v>
      </c>
      <c r="G14" s="17">
        <v>37.299999999999997</v>
      </c>
      <c r="H14" s="17">
        <v>100</v>
      </c>
      <c r="I14" s="17">
        <v>901</v>
      </c>
      <c r="J14" s="18"/>
    </row>
    <row r="15" spans="1:11" ht="12.75" customHeight="1" x14ac:dyDescent="0.2">
      <c r="A15" s="26"/>
      <c r="B15" s="3">
        <v>2011</v>
      </c>
      <c r="C15" s="17">
        <v>3.7</v>
      </c>
      <c r="D15" s="17">
        <v>55.2</v>
      </c>
      <c r="E15" s="17">
        <v>7.1</v>
      </c>
      <c r="F15" s="17">
        <v>48.1</v>
      </c>
      <c r="G15" s="17">
        <v>41.1</v>
      </c>
      <c r="H15" s="17">
        <v>100</v>
      </c>
      <c r="I15" s="17">
        <v>874.8</v>
      </c>
      <c r="J15" s="18"/>
    </row>
    <row r="16" spans="1:11" ht="12.75" customHeight="1" x14ac:dyDescent="0.2">
      <c r="A16" s="26"/>
      <c r="B16" s="3">
        <v>2012</v>
      </c>
      <c r="C16" s="17">
        <v>3.4</v>
      </c>
      <c r="D16" s="17">
        <v>54.1</v>
      </c>
      <c r="E16" s="17">
        <v>5.8</v>
      </c>
      <c r="F16" s="17">
        <v>48.3</v>
      </c>
      <c r="G16" s="17">
        <v>42.5</v>
      </c>
      <c r="H16" s="17">
        <v>100</v>
      </c>
      <c r="I16" s="17">
        <v>898.3</v>
      </c>
      <c r="J16" s="18"/>
    </row>
    <row r="17" spans="1:10" ht="12.75" customHeight="1" x14ac:dyDescent="0.2">
      <c r="A17" s="26"/>
      <c r="B17" s="3">
        <v>2013</v>
      </c>
      <c r="C17" s="17">
        <v>5.3</v>
      </c>
      <c r="D17" s="17">
        <v>51.2</v>
      </c>
      <c r="E17" s="17">
        <v>5.5</v>
      </c>
      <c r="F17" s="17">
        <v>45.7</v>
      </c>
      <c r="G17" s="17">
        <v>43.5</v>
      </c>
      <c r="H17" s="17">
        <v>100</v>
      </c>
      <c r="I17" s="17">
        <v>917.6</v>
      </c>
      <c r="J17" s="18"/>
    </row>
    <row r="18" spans="1:10" ht="12.75" customHeight="1" x14ac:dyDescent="0.2">
      <c r="A18" s="26"/>
      <c r="B18" s="3">
        <v>2014</v>
      </c>
      <c r="C18" s="17">
        <v>3.3</v>
      </c>
      <c r="D18" s="17">
        <v>52</v>
      </c>
      <c r="E18" s="17">
        <v>5.4</v>
      </c>
      <c r="F18" s="17">
        <v>46.6</v>
      </c>
      <c r="G18" s="17">
        <v>44.7</v>
      </c>
      <c r="H18" s="17">
        <v>100</v>
      </c>
      <c r="I18" s="17">
        <v>920.7</v>
      </c>
      <c r="J18" s="18"/>
    </row>
    <row r="19" spans="1:10" ht="12.75" customHeight="1" x14ac:dyDescent="0.2">
      <c r="A19" s="26"/>
      <c r="B19" s="3">
        <v>2015</v>
      </c>
      <c r="C19" s="17">
        <v>2.8039000000000001</v>
      </c>
      <c r="D19" s="17">
        <v>52.561500000000002</v>
      </c>
      <c r="E19" s="17">
        <v>3.5979999999999999</v>
      </c>
      <c r="F19" s="17">
        <v>48.963500000000003</v>
      </c>
      <c r="G19" s="17">
        <v>44.634599999999999</v>
      </c>
      <c r="H19" s="17">
        <v>100</v>
      </c>
      <c r="I19" s="17">
        <v>913.14300000000003</v>
      </c>
      <c r="J19" s="18"/>
    </row>
    <row r="20" spans="1:10" ht="12.75" customHeight="1" x14ac:dyDescent="0.2">
      <c r="A20" s="26"/>
      <c r="B20" s="3">
        <v>2016</v>
      </c>
      <c r="C20" s="17">
        <v>3.0975700000000002</v>
      </c>
      <c r="D20" s="17">
        <v>51.48283</v>
      </c>
      <c r="E20" s="17">
        <v>1.66435</v>
      </c>
      <c r="F20" s="17">
        <v>49.818480000000001</v>
      </c>
      <c r="G20" s="17">
        <v>45.419600000000003</v>
      </c>
      <c r="H20" s="17">
        <v>100</v>
      </c>
      <c r="I20" s="17">
        <v>923.17797253000003</v>
      </c>
      <c r="J20" s="18"/>
    </row>
    <row r="21" spans="1:10" ht="12.75" customHeight="1" x14ac:dyDescent="0.2">
      <c r="A21" s="26"/>
      <c r="B21" s="3">
        <v>2017</v>
      </c>
      <c r="C21" s="17">
        <v>2.76214</v>
      </c>
      <c r="D21" s="17">
        <v>49.920630000000003</v>
      </c>
      <c r="E21" s="17">
        <v>2.13381</v>
      </c>
      <c r="F21" s="17">
        <v>47.786819999999999</v>
      </c>
      <c r="G21" s="17">
        <v>47.317230000000002</v>
      </c>
      <c r="H21" s="17">
        <v>100</v>
      </c>
      <c r="I21" s="17">
        <v>930.67284857999994</v>
      </c>
      <c r="J21" s="18"/>
    </row>
    <row r="22" spans="1:10" ht="12.75" customHeight="1" x14ac:dyDescent="0.2">
      <c r="A22" s="26"/>
      <c r="B22" s="3">
        <v>2018</v>
      </c>
      <c r="C22" s="17">
        <v>2.94875</v>
      </c>
      <c r="D22" s="17">
        <v>47.045340000000003</v>
      </c>
      <c r="E22" s="17">
        <v>2.2155499999999999</v>
      </c>
      <c r="F22" s="17">
        <v>44.829790000000003</v>
      </c>
      <c r="G22" s="17">
        <v>50.00591</v>
      </c>
      <c r="H22" s="17">
        <v>100</v>
      </c>
      <c r="I22" s="17">
        <v>974.68276077000007</v>
      </c>
      <c r="J22" s="18"/>
    </row>
    <row r="23" spans="1:10" ht="12.75" customHeight="1" x14ac:dyDescent="0.2">
      <c r="A23" s="26"/>
      <c r="B23" s="3">
        <v>2019</v>
      </c>
      <c r="C23" s="222">
        <v>2.8203</v>
      </c>
      <c r="D23" s="222">
        <v>46.5</v>
      </c>
      <c r="E23" s="222">
        <v>2.2000000000000002</v>
      </c>
      <c r="F23" s="222">
        <v>44.3</v>
      </c>
      <c r="G23" s="222">
        <v>50.7</v>
      </c>
      <c r="H23" s="222">
        <v>100</v>
      </c>
      <c r="I23" s="222">
        <v>1019.1099379999999</v>
      </c>
      <c r="J23" s="18"/>
    </row>
    <row r="24" spans="1:10" ht="12.75" customHeight="1" x14ac:dyDescent="0.2">
      <c r="A24" s="26"/>
      <c r="B24" s="3">
        <v>2020</v>
      </c>
      <c r="C24" s="222">
        <v>4.3733081817626953</v>
      </c>
      <c r="D24" s="222">
        <v>52.1</v>
      </c>
      <c r="E24" s="222">
        <v>3.3</v>
      </c>
      <c r="F24" s="222">
        <v>48.8</v>
      </c>
      <c r="G24" s="222">
        <v>43.5</v>
      </c>
      <c r="H24" s="222">
        <v>100</v>
      </c>
      <c r="I24" s="222">
        <v>930.11993408203125</v>
      </c>
      <c r="J24" s="18"/>
    </row>
    <row r="25" spans="1:10" ht="12.75" customHeight="1" x14ac:dyDescent="0.2">
      <c r="A25" s="26"/>
      <c r="B25" s="3">
        <v>2021</v>
      </c>
      <c r="C25" s="222">
        <v>2.6719386577606201</v>
      </c>
      <c r="D25" s="222">
        <v>49.637287139892578</v>
      </c>
      <c r="E25" s="222">
        <v>2.96832275390625</v>
      </c>
      <c r="F25" s="222">
        <v>46.668964385986328</v>
      </c>
      <c r="G25" s="222">
        <v>47.690776824951172</v>
      </c>
      <c r="H25" s="222">
        <v>100</v>
      </c>
      <c r="I25" s="222">
        <v>1040.34619140625</v>
      </c>
      <c r="J25" s="18"/>
    </row>
    <row r="26" spans="1:10" ht="12.75" customHeight="1" x14ac:dyDescent="0.2">
      <c r="A26" s="26"/>
      <c r="B26" s="3">
        <v>2022</v>
      </c>
      <c r="C26" s="222">
        <v>3.1303460597991943</v>
      </c>
      <c r="D26" s="222">
        <v>46.742740631103516</v>
      </c>
      <c r="E26" s="222">
        <v>3.0932230949401855</v>
      </c>
      <c r="F26" s="222">
        <v>43.649517059326172</v>
      </c>
      <c r="G26" s="222">
        <v>50.126911163330078</v>
      </c>
      <c r="H26" s="222">
        <v>100</v>
      </c>
      <c r="I26" s="222">
        <v>1054.1586627960205</v>
      </c>
      <c r="J26" s="18"/>
    </row>
    <row r="27" spans="1:10" ht="9" customHeight="1" x14ac:dyDescent="0.2">
      <c r="A27" s="26"/>
      <c r="B27" s="164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ht="25.5" customHeight="1" x14ac:dyDescent="0.2">
      <c r="B30" s="329" t="s">
        <v>84</v>
      </c>
      <c r="C30" s="329"/>
      <c r="D30" s="329"/>
      <c r="E30" s="329"/>
      <c r="F30" s="329"/>
      <c r="G30" s="329"/>
      <c r="H30" s="329"/>
      <c r="I30" s="329"/>
    </row>
    <row r="31" spans="1:10" s="26" customFormat="1" ht="23.45" customHeight="1" x14ac:dyDescent="0.2">
      <c r="B31" s="329" t="s">
        <v>329</v>
      </c>
      <c r="C31" s="329"/>
      <c r="D31" s="329"/>
      <c r="E31" s="329"/>
      <c r="F31" s="329"/>
      <c r="G31" s="329"/>
      <c r="H31" s="329"/>
      <c r="I31" s="329"/>
    </row>
    <row r="32" spans="1:10" s="26" customFormat="1" ht="24.95" customHeight="1" x14ac:dyDescent="0.2">
      <c r="B32" s="329" t="s">
        <v>51</v>
      </c>
      <c r="C32" s="329"/>
      <c r="D32" s="329"/>
      <c r="E32" s="329"/>
      <c r="F32" s="329"/>
      <c r="G32" s="329"/>
      <c r="H32" s="329"/>
      <c r="I32" s="329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362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1"/>
      <c r="E36" s="161"/>
      <c r="F36" s="161"/>
      <c r="G36" s="161"/>
      <c r="H36" s="161"/>
      <c r="I36" s="161"/>
    </row>
    <row r="38" spans="2:10" x14ac:dyDescent="0.2">
      <c r="J38" s="136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36"/>
    </row>
    <row r="45" spans="2:10" x14ac:dyDescent="0.2">
      <c r="J45" s="136"/>
    </row>
    <row r="46" spans="2:10" x14ac:dyDescent="0.2">
      <c r="J46" s="136"/>
    </row>
    <row r="47" spans="2:10" x14ac:dyDescent="0.2">
      <c r="J47" s="136"/>
    </row>
    <row r="48" spans="2:10" x14ac:dyDescent="0.2">
      <c r="J48" s="136"/>
    </row>
    <row r="49" spans="10:10" x14ac:dyDescent="0.2">
      <c r="J49" s="136"/>
    </row>
    <row r="50" spans="10:10" x14ac:dyDescent="0.2">
      <c r="J50" s="136"/>
    </row>
    <row r="51" spans="10:10" x14ac:dyDescent="0.2">
      <c r="J51" s="136"/>
    </row>
    <row r="52" spans="10:10" x14ac:dyDescent="0.2">
      <c r="J52" s="136"/>
    </row>
    <row r="53" spans="10:10" x14ac:dyDescent="0.2">
      <c r="J53" s="136"/>
    </row>
    <row r="54" spans="10:10" x14ac:dyDescent="0.2">
      <c r="J54" s="136"/>
    </row>
    <row r="55" spans="10:10" x14ac:dyDescent="0.2">
      <c r="J55" s="136"/>
    </row>
    <row r="56" spans="10:10" x14ac:dyDescent="0.2">
      <c r="J56" s="136"/>
    </row>
    <row r="57" spans="10:10" x14ac:dyDescent="0.2">
      <c r="J57" s="136"/>
    </row>
    <row r="58" spans="10:10" x14ac:dyDescent="0.2">
      <c r="J58" s="136"/>
    </row>
    <row r="59" spans="10:10" x14ac:dyDescent="0.2">
      <c r="J59" s="136"/>
    </row>
    <row r="60" spans="10:10" x14ac:dyDescent="0.2">
      <c r="J60" s="136"/>
    </row>
    <row r="61" spans="10:10" x14ac:dyDescent="0.2">
      <c r="J61" s="136"/>
    </row>
    <row r="62" spans="10:10" x14ac:dyDescent="0.2">
      <c r="J62" s="136"/>
    </row>
    <row r="63" spans="10:10" x14ac:dyDescent="0.2">
      <c r="J63" s="136"/>
    </row>
    <row r="64" spans="10:10" x14ac:dyDescent="0.2">
      <c r="J64" s="136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1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2D9D-03FB-492D-8CF6-3D1B8E129044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0.28515625" style="136" customWidth="1"/>
    <col min="3" max="3" width="11" style="136" customWidth="1"/>
    <col min="4" max="4" width="9.5703125" style="136" customWidth="1"/>
    <col min="5" max="5" width="12.85546875" style="136" customWidth="1"/>
    <col min="6" max="8" width="14.7109375" style="136" customWidth="1"/>
    <col min="9" max="9" width="14.28515625" style="136" customWidth="1"/>
    <col min="10" max="10" width="14.7109375" style="136" customWidth="1"/>
    <col min="11" max="11" width="13.42578125" style="136" customWidth="1"/>
    <col min="12" max="12" width="9.5703125" style="136" customWidth="1"/>
    <col min="13" max="13" width="11.85546875" style="136" customWidth="1"/>
    <col min="14" max="14" width="11.42578125" style="136"/>
    <col min="15" max="15" width="9.28515625" style="136" customWidth="1"/>
    <col min="16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8" t="s">
        <v>364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O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5" ht="5.0999999999999996" customHeight="1" x14ac:dyDescent="0.2">
      <c r="A4" s="26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5" ht="26.25" customHeight="1" x14ac:dyDescent="0.2">
      <c r="A5" s="26"/>
      <c r="B5" s="326" t="s">
        <v>0</v>
      </c>
      <c r="C5" s="331" t="s">
        <v>103</v>
      </c>
      <c r="D5" s="326" t="s">
        <v>102</v>
      </c>
      <c r="E5" s="326"/>
      <c r="F5" s="326"/>
      <c r="G5" s="326"/>
      <c r="H5" s="326"/>
      <c r="I5" s="331" t="s">
        <v>2</v>
      </c>
      <c r="J5" s="331" t="s">
        <v>101</v>
      </c>
      <c r="K5" s="331" t="s">
        <v>100</v>
      </c>
      <c r="L5" s="324" t="s">
        <v>53</v>
      </c>
      <c r="M5" s="324" t="s">
        <v>99</v>
      </c>
    </row>
    <row r="6" spans="1:15" ht="32.25" customHeight="1" x14ac:dyDescent="0.2">
      <c r="A6" s="26"/>
      <c r="B6" s="326"/>
      <c r="C6" s="332"/>
      <c r="D6" s="126" t="s">
        <v>30</v>
      </c>
      <c r="E6" s="126" t="s">
        <v>98</v>
      </c>
      <c r="F6" s="126" t="s">
        <v>97</v>
      </c>
      <c r="G6" s="126" t="s">
        <v>96</v>
      </c>
      <c r="H6" s="126" t="s">
        <v>95</v>
      </c>
      <c r="I6" s="332"/>
      <c r="J6" s="332"/>
      <c r="K6" s="332"/>
      <c r="L6" s="325"/>
      <c r="M6" s="325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6">
        <v>5.6079999999999997</v>
      </c>
      <c r="D8" s="36">
        <v>32.400000000000006</v>
      </c>
      <c r="E8" s="36">
        <v>21.59</v>
      </c>
      <c r="F8" s="36">
        <v>5.3760000000000003</v>
      </c>
      <c r="G8" s="36">
        <v>3.274</v>
      </c>
      <c r="H8" s="36">
        <v>2.16</v>
      </c>
      <c r="I8" s="36">
        <v>42.972000000000001</v>
      </c>
      <c r="J8" s="36">
        <v>15.808999999999999</v>
      </c>
      <c r="K8" s="36">
        <v>3.2120000000000002</v>
      </c>
      <c r="L8" s="36">
        <v>100</v>
      </c>
      <c r="M8" s="36">
        <v>737.5</v>
      </c>
    </row>
    <row r="9" spans="1:15" s="26" customFormat="1" x14ac:dyDescent="0.2">
      <c r="B9" s="3">
        <v>2005</v>
      </c>
      <c r="C9" s="36">
        <v>5.69</v>
      </c>
      <c r="D9" s="36">
        <v>34.296999999999997</v>
      </c>
      <c r="E9" s="36">
        <v>22.151</v>
      </c>
      <c r="F9" s="36">
        <v>6.42</v>
      </c>
      <c r="G9" s="36">
        <v>5.0819999999999999</v>
      </c>
      <c r="H9" s="36">
        <v>0.64400000000000002</v>
      </c>
      <c r="I9" s="36">
        <v>43.981999999999999</v>
      </c>
      <c r="J9" s="36">
        <v>11.874000000000001</v>
      </c>
      <c r="K9" s="36">
        <v>4.157</v>
      </c>
      <c r="L9" s="36">
        <v>100</v>
      </c>
      <c r="M9" s="36">
        <v>753.7</v>
      </c>
    </row>
    <row r="10" spans="1:15" s="26" customFormat="1" x14ac:dyDescent="0.2">
      <c r="B10" s="3">
        <v>2006</v>
      </c>
      <c r="C10" s="36">
        <v>5.6950000000000003</v>
      </c>
      <c r="D10" s="36">
        <v>36.071000000000005</v>
      </c>
      <c r="E10" s="36">
        <v>23.465</v>
      </c>
      <c r="F10" s="36">
        <v>5.7709999999999999</v>
      </c>
      <c r="G10" s="36">
        <v>6.62</v>
      </c>
      <c r="H10" s="36">
        <v>0.215</v>
      </c>
      <c r="I10" s="36">
        <v>42.36</v>
      </c>
      <c r="J10" s="36">
        <v>12.791</v>
      </c>
      <c r="K10" s="36">
        <v>3.0830000000000002</v>
      </c>
      <c r="L10" s="36">
        <v>100</v>
      </c>
      <c r="M10" s="36">
        <v>761.9</v>
      </c>
    </row>
    <row r="11" spans="1:15" s="26" customFormat="1" x14ac:dyDescent="0.2">
      <c r="B11" s="3">
        <v>2007</v>
      </c>
      <c r="C11" s="36">
        <v>7.5279999999999996</v>
      </c>
      <c r="D11" s="36">
        <v>36.006999999999998</v>
      </c>
      <c r="E11" s="36">
        <v>23.704999999999998</v>
      </c>
      <c r="F11" s="36">
        <v>7.2709999999999999</v>
      </c>
      <c r="G11" s="36">
        <v>4.7809999999999997</v>
      </c>
      <c r="H11" s="36">
        <v>0.25</v>
      </c>
      <c r="I11" s="36">
        <v>43.258000000000003</v>
      </c>
      <c r="J11" s="36">
        <v>10.754</v>
      </c>
      <c r="K11" s="36">
        <v>2.4529999999999998</v>
      </c>
      <c r="L11" s="36">
        <v>100</v>
      </c>
      <c r="M11" s="36">
        <v>828.8</v>
      </c>
    </row>
    <row r="12" spans="1:15" s="26" customFormat="1" x14ac:dyDescent="0.2">
      <c r="B12" s="3">
        <v>2008</v>
      </c>
      <c r="C12" s="36">
        <v>6.8109999999999999</v>
      </c>
      <c r="D12" s="36">
        <v>37.098999999999997</v>
      </c>
      <c r="E12" s="36">
        <v>22.436</v>
      </c>
      <c r="F12" s="36">
        <v>7.2290000000000001</v>
      </c>
      <c r="G12" s="36">
        <v>7.1950000000000003</v>
      </c>
      <c r="H12" s="36">
        <v>0.23899999999999999</v>
      </c>
      <c r="I12" s="36">
        <v>40.746000000000002</v>
      </c>
      <c r="J12" s="36">
        <v>12.734999999999999</v>
      </c>
      <c r="K12" s="36">
        <v>2.61</v>
      </c>
      <c r="L12" s="36">
        <v>100</v>
      </c>
      <c r="M12" s="36">
        <v>813.5</v>
      </c>
    </row>
    <row r="13" spans="1:15" s="26" customFormat="1" x14ac:dyDescent="0.2">
      <c r="B13" s="3">
        <v>2009</v>
      </c>
      <c r="C13" s="36">
        <v>8.7910000000000004</v>
      </c>
      <c r="D13" s="36">
        <v>38.052</v>
      </c>
      <c r="E13" s="36">
        <v>21.945</v>
      </c>
      <c r="F13" s="36">
        <v>7.649</v>
      </c>
      <c r="G13" s="36">
        <v>8.3239999999999998</v>
      </c>
      <c r="H13" s="36">
        <v>0.13400000000000001</v>
      </c>
      <c r="I13" s="36">
        <v>37.649000000000001</v>
      </c>
      <c r="J13" s="36">
        <v>12.186999999999999</v>
      </c>
      <c r="K13" s="36">
        <v>3.3210000000000002</v>
      </c>
      <c r="L13" s="36">
        <v>100</v>
      </c>
      <c r="M13" s="36">
        <v>848.8</v>
      </c>
    </row>
    <row r="14" spans="1:15" s="26" customFormat="1" x14ac:dyDescent="0.2">
      <c r="B14" s="3">
        <v>2010</v>
      </c>
      <c r="C14" s="36">
        <v>6.3390000000000004</v>
      </c>
      <c r="D14" s="36">
        <v>40.831999999999994</v>
      </c>
      <c r="E14" s="36">
        <v>23.707999999999998</v>
      </c>
      <c r="F14" s="36">
        <v>7.76</v>
      </c>
      <c r="G14" s="36">
        <v>8.6829999999999998</v>
      </c>
      <c r="H14" s="36">
        <v>0.68100000000000005</v>
      </c>
      <c r="I14" s="36">
        <v>38.86</v>
      </c>
      <c r="J14" s="36">
        <v>10.858000000000001</v>
      </c>
      <c r="K14" s="36">
        <v>3.1110000000000002</v>
      </c>
      <c r="L14" s="36">
        <v>100</v>
      </c>
      <c r="M14" s="36">
        <v>859.8</v>
      </c>
    </row>
    <row r="15" spans="1:15" s="26" customFormat="1" x14ac:dyDescent="0.2">
      <c r="B15" s="3">
        <v>2011</v>
      </c>
      <c r="C15" s="36">
        <v>7.5990000000000002</v>
      </c>
      <c r="D15" s="36">
        <v>38.362000000000002</v>
      </c>
      <c r="E15" s="36">
        <v>23.068000000000001</v>
      </c>
      <c r="F15" s="36">
        <v>7.8760000000000003</v>
      </c>
      <c r="G15" s="36">
        <v>6.5949999999999998</v>
      </c>
      <c r="H15" s="36">
        <v>0.82299999999999995</v>
      </c>
      <c r="I15" s="36">
        <v>40.725999999999999</v>
      </c>
      <c r="J15" s="36">
        <v>10.521000000000001</v>
      </c>
      <c r="K15" s="36">
        <v>2.7909999999999999</v>
      </c>
      <c r="L15" s="36">
        <v>100</v>
      </c>
      <c r="M15" s="36">
        <v>842.5</v>
      </c>
    </row>
    <row r="16" spans="1:15" s="26" customFormat="1" x14ac:dyDescent="0.2">
      <c r="B16" s="3">
        <v>2012</v>
      </c>
      <c r="C16" s="36">
        <v>7.6749999999999998</v>
      </c>
      <c r="D16" s="36">
        <v>40.927</v>
      </c>
      <c r="E16" s="36">
        <v>23.937999999999999</v>
      </c>
      <c r="F16" s="36">
        <v>7.0449999999999999</v>
      </c>
      <c r="G16" s="36">
        <v>9.2609999999999992</v>
      </c>
      <c r="H16" s="36">
        <v>0.68300000000000005</v>
      </c>
      <c r="I16" s="36">
        <v>39.798000000000002</v>
      </c>
      <c r="J16" s="36">
        <v>9.2590000000000003</v>
      </c>
      <c r="K16" s="36">
        <v>2.3410000000000002</v>
      </c>
      <c r="L16" s="36">
        <v>100</v>
      </c>
      <c r="M16" s="36">
        <v>867.9</v>
      </c>
    </row>
    <row r="17" spans="2:13" s="26" customFormat="1" x14ac:dyDescent="0.2">
      <c r="B17" s="3">
        <v>2013</v>
      </c>
      <c r="C17" s="36">
        <v>7.5629999999999997</v>
      </c>
      <c r="D17" s="36">
        <v>39.935000000000002</v>
      </c>
      <c r="E17" s="36">
        <v>22.446999999999999</v>
      </c>
      <c r="F17" s="36">
        <v>7.6719999999999997</v>
      </c>
      <c r="G17" s="36">
        <v>9.4920000000000009</v>
      </c>
      <c r="H17" s="36">
        <v>0.32400000000000001</v>
      </c>
      <c r="I17" s="36">
        <v>39.500999999999998</v>
      </c>
      <c r="J17" s="36">
        <v>9.48</v>
      </c>
      <c r="K17" s="36">
        <v>3.52</v>
      </c>
      <c r="L17" s="36">
        <v>100</v>
      </c>
      <c r="M17" s="36">
        <v>869.3</v>
      </c>
    </row>
    <row r="18" spans="2:13" s="26" customFormat="1" x14ac:dyDescent="0.2">
      <c r="B18" s="3">
        <v>2014</v>
      </c>
      <c r="C18" s="36">
        <v>5.5019999999999998</v>
      </c>
      <c r="D18" s="36">
        <v>42.007000000000005</v>
      </c>
      <c r="E18" s="36">
        <v>23.594000000000001</v>
      </c>
      <c r="F18" s="36">
        <v>8.375</v>
      </c>
      <c r="G18" s="36">
        <v>9.5380000000000003</v>
      </c>
      <c r="H18" s="36">
        <v>0.5</v>
      </c>
      <c r="I18" s="36">
        <v>41.692</v>
      </c>
      <c r="J18" s="36">
        <v>7.9459999999999997</v>
      </c>
      <c r="K18" s="36">
        <v>2.8530000000000002</v>
      </c>
      <c r="L18" s="36">
        <v>100</v>
      </c>
      <c r="M18" s="36">
        <v>890.1</v>
      </c>
    </row>
    <row r="19" spans="2:13" s="26" customFormat="1" x14ac:dyDescent="0.2">
      <c r="B19" s="3">
        <v>2015</v>
      </c>
      <c r="C19" s="36">
        <v>6.4640000000000004</v>
      </c>
      <c r="D19" s="36">
        <v>41.294000000000004</v>
      </c>
      <c r="E19" s="36">
        <v>24.645</v>
      </c>
      <c r="F19" s="36">
        <v>7.32</v>
      </c>
      <c r="G19" s="36">
        <v>9.2319999999999993</v>
      </c>
      <c r="H19" s="36">
        <v>9.7000000000000003E-2</v>
      </c>
      <c r="I19" s="36">
        <v>40.116</v>
      </c>
      <c r="J19" s="36">
        <v>9.9570000000000007</v>
      </c>
      <c r="K19" s="36">
        <v>2.1680000000000001</v>
      </c>
      <c r="L19" s="36">
        <v>100</v>
      </c>
      <c r="M19" s="36">
        <v>887.5394</v>
      </c>
    </row>
    <row r="20" spans="2:13" s="26" customFormat="1" x14ac:dyDescent="0.2">
      <c r="B20" s="3">
        <v>2016</v>
      </c>
      <c r="C20" s="36">
        <v>6.6289999999999996</v>
      </c>
      <c r="D20" s="36">
        <v>41.164999999999999</v>
      </c>
      <c r="E20" s="36">
        <v>25.09</v>
      </c>
      <c r="F20" s="36">
        <v>7.3970000000000002</v>
      </c>
      <c r="G20" s="36">
        <v>8.5760000000000005</v>
      </c>
      <c r="H20" s="36">
        <v>0.10199999999999999</v>
      </c>
      <c r="I20" s="36">
        <v>41.642000000000003</v>
      </c>
      <c r="J20" s="36">
        <v>8.5670000000000002</v>
      </c>
      <c r="K20" s="36">
        <v>1.9970000000000001</v>
      </c>
      <c r="L20" s="36">
        <v>100</v>
      </c>
      <c r="M20" s="36">
        <v>894.58192200999997</v>
      </c>
    </row>
    <row r="21" spans="2:13" s="26" customFormat="1" x14ac:dyDescent="0.2">
      <c r="B21" s="3">
        <v>2017</v>
      </c>
      <c r="C21" s="36">
        <v>8.048</v>
      </c>
      <c r="D21" s="36">
        <v>40.697000000000003</v>
      </c>
      <c r="E21" s="36">
        <v>23.207000000000001</v>
      </c>
      <c r="F21" s="36">
        <v>7.2110000000000003</v>
      </c>
      <c r="G21" s="36">
        <v>10.132999999999999</v>
      </c>
      <c r="H21" s="36">
        <v>0.14599999999999999</v>
      </c>
      <c r="I21" s="36">
        <v>42.134999999999998</v>
      </c>
      <c r="J21" s="36">
        <v>6.8780000000000001</v>
      </c>
      <c r="K21" s="36">
        <v>2.242</v>
      </c>
      <c r="L21" s="36">
        <v>100</v>
      </c>
      <c r="M21" s="36">
        <v>904.96640095000009</v>
      </c>
    </row>
    <row r="22" spans="2:13" s="26" customFormat="1" x14ac:dyDescent="0.2">
      <c r="B22" s="3">
        <v>2018</v>
      </c>
      <c r="C22" s="36">
        <v>7.1464567184448242</v>
      </c>
      <c r="D22" s="36">
        <v>42.0477294921875</v>
      </c>
      <c r="E22" s="36">
        <v>23.296871185302734</v>
      </c>
      <c r="F22" s="36">
        <v>7.6543192863464355</v>
      </c>
      <c r="G22" s="36">
        <v>10.933567047119141</v>
      </c>
      <c r="H22" s="36">
        <v>0.1629696786403656</v>
      </c>
      <c r="I22" s="36">
        <v>41.714149475097656</v>
      </c>
      <c r="J22" s="36">
        <v>7.2072873115539551</v>
      </c>
      <c r="K22" s="36">
        <v>1.8843785524368286</v>
      </c>
      <c r="L22" s="36">
        <v>100</v>
      </c>
      <c r="M22" s="36">
        <v>945.94180313587185</v>
      </c>
    </row>
    <row r="23" spans="2:13" s="26" customFormat="1" x14ac:dyDescent="0.2">
      <c r="B23" s="3">
        <v>2019</v>
      </c>
      <c r="C23" s="223">
        <v>7.1855000000000002</v>
      </c>
      <c r="D23" s="223">
        <v>41.433399999999999</v>
      </c>
      <c r="E23" s="223">
        <v>22.839300000000001</v>
      </c>
      <c r="F23" s="223">
        <v>8.0314999999999994</v>
      </c>
      <c r="G23" s="223">
        <v>10.3003</v>
      </c>
      <c r="H23" s="223">
        <v>0.26229999999999998</v>
      </c>
      <c r="I23" s="223">
        <v>40.7286</v>
      </c>
      <c r="J23" s="223">
        <v>7.3018999999999998</v>
      </c>
      <c r="K23" s="223">
        <v>3.3506</v>
      </c>
      <c r="L23" s="223">
        <v>100</v>
      </c>
      <c r="M23" s="223">
        <v>990.36829509999995</v>
      </c>
    </row>
    <row r="24" spans="2:13" s="26" customFormat="1" x14ac:dyDescent="0.2">
      <c r="B24" s="3">
        <v>2020</v>
      </c>
      <c r="C24" s="223">
        <v>6.4419121742248535</v>
      </c>
      <c r="D24" s="223">
        <v>40.791095733642578</v>
      </c>
      <c r="E24" s="223">
        <v>24.216411590576172</v>
      </c>
      <c r="F24" s="223">
        <v>5.8187599182128906</v>
      </c>
      <c r="G24" s="223">
        <v>10.620659828186035</v>
      </c>
      <c r="H24" s="223">
        <v>0.13526515662670135</v>
      </c>
      <c r="I24" s="223">
        <v>41.966560363769531</v>
      </c>
      <c r="J24" s="223">
        <v>8.7818450927734375</v>
      </c>
      <c r="K24" s="223">
        <v>2.0185856819152832</v>
      </c>
      <c r="L24" s="223">
        <v>100</v>
      </c>
      <c r="M24" s="223">
        <v>889.44293212890625</v>
      </c>
    </row>
    <row r="25" spans="2:13" s="26" customFormat="1" x14ac:dyDescent="0.2">
      <c r="B25" s="3">
        <v>2021</v>
      </c>
      <c r="C25" s="223">
        <v>4.7966885566711426</v>
      </c>
      <c r="D25" s="223">
        <v>42.212131500244141</v>
      </c>
      <c r="E25" s="223">
        <v>25.222442626953125</v>
      </c>
      <c r="F25" s="223">
        <v>6.6204752922058105</v>
      </c>
      <c r="G25" s="223">
        <v>10.21835994720459</v>
      </c>
      <c r="H25" s="223">
        <v>0.15085263550281525</v>
      </c>
      <c r="I25" s="223">
        <v>42.787994384765625</v>
      </c>
      <c r="J25" s="223">
        <v>8.4820661544799805</v>
      </c>
      <c r="K25" s="223">
        <v>1.7211199998855591</v>
      </c>
      <c r="L25" s="223">
        <v>100</v>
      </c>
      <c r="M25" s="223">
        <v>1012.5487670898438</v>
      </c>
    </row>
    <row r="26" spans="2:13" s="26" customFormat="1" x14ac:dyDescent="0.2">
      <c r="B26" s="3">
        <v>2022</v>
      </c>
      <c r="C26" s="223">
        <v>5.9442033767700195</v>
      </c>
      <c r="D26" s="223">
        <v>43.637218475341797</v>
      </c>
      <c r="E26" s="223">
        <v>25.943386077880859</v>
      </c>
      <c r="F26" s="223">
        <v>7.3655176162719727</v>
      </c>
      <c r="G26" s="223">
        <v>10.145312309265137</v>
      </c>
      <c r="H26" s="223">
        <v>0.18300428986549377</v>
      </c>
      <c r="I26" s="223">
        <v>41.507190704345703</v>
      </c>
      <c r="J26" s="223">
        <v>6.5664334297180176</v>
      </c>
      <c r="K26" s="223">
        <v>2.344951868057251</v>
      </c>
      <c r="L26" s="223">
        <v>100</v>
      </c>
      <c r="M26" s="223">
        <v>1021.1598482265473</v>
      </c>
    </row>
    <row r="27" spans="2:13" s="26" customFormat="1" ht="5.0999999999999996" customHeight="1" x14ac:dyDescent="0.2">
      <c r="B27" s="164"/>
      <c r="C27" s="19"/>
      <c r="D27" s="20"/>
      <c r="E27" s="20"/>
      <c r="F27" s="20"/>
      <c r="G27" s="20"/>
      <c r="H27" s="20"/>
      <c r="I27" s="20"/>
      <c r="J27" s="20"/>
      <c r="K27" s="20"/>
      <c r="L27" s="165"/>
      <c r="M27" s="164"/>
    </row>
    <row r="28" spans="2:13" s="26" customFormat="1" ht="18.75" customHeight="1" x14ac:dyDescent="0.2">
      <c r="B28" s="10" t="s">
        <v>37</v>
      </c>
      <c r="C28" s="77"/>
      <c r="D28" s="166"/>
      <c r="E28" s="77"/>
      <c r="F28" s="77"/>
      <c r="G28" s="77"/>
      <c r="H28" s="77"/>
      <c r="I28" s="77"/>
      <c r="J28" s="77"/>
      <c r="K28" s="77"/>
      <c r="L28" s="77"/>
      <c r="M28" s="160"/>
    </row>
    <row r="29" spans="2:13" s="26" customFormat="1" x14ac:dyDescent="0.2">
      <c r="B29" s="13" t="s">
        <v>38</v>
      </c>
      <c r="C29" s="77"/>
      <c r="D29" s="166"/>
      <c r="E29" s="77"/>
      <c r="F29" s="77"/>
      <c r="G29" s="77"/>
      <c r="H29" s="77"/>
      <c r="I29" s="77"/>
      <c r="J29" s="77"/>
      <c r="K29" s="77"/>
      <c r="L29" s="77"/>
      <c r="M29" s="160"/>
    </row>
    <row r="30" spans="2:13" s="26" customFormat="1" x14ac:dyDescent="0.2">
      <c r="B30" s="8" t="s">
        <v>94</v>
      </c>
      <c r="C30" s="159"/>
      <c r="D30" s="167"/>
      <c r="E30" s="167"/>
      <c r="F30" s="167"/>
      <c r="G30" s="167"/>
      <c r="H30" s="167"/>
      <c r="I30" s="167"/>
      <c r="J30" s="167"/>
      <c r="K30" s="167"/>
      <c r="L30" s="167"/>
      <c r="M30" s="167"/>
    </row>
    <row r="31" spans="2:13" s="26" customFormat="1" x14ac:dyDescent="0.2">
      <c r="B31" s="8" t="s">
        <v>93</v>
      </c>
      <c r="C31" s="77"/>
      <c r="D31" s="166"/>
      <c r="E31" s="77"/>
      <c r="F31" s="77"/>
      <c r="G31" s="77"/>
      <c r="H31" s="77"/>
      <c r="I31" s="77"/>
      <c r="J31" s="77"/>
      <c r="K31" s="77"/>
      <c r="L31" s="77"/>
      <c r="M31" s="160"/>
    </row>
    <row r="32" spans="2:13" s="146" customFormat="1" x14ac:dyDescent="0.2">
      <c r="B32" s="50" t="s">
        <v>92</v>
      </c>
    </row>
    <row r="33" spans="2:20" s="146" customFormat="1" x14ac:dyDescent="0.2">
      <c r="B33" s="50" t="s">
        <v>91</v>
      </c>
    </row>
    <row r="34" spans="2:20" s="146" customFormat="1" x14ac:dyDescent="0.2">
      <c r="B34" s="50" t="s">
        <v>90</v>
      </c>
    </row>
    <row r="35" spans="2:20" s="26" customFormat="1" x14ac:dyDescent="0.2">
      <c r="B35" s="9" t="s">
        <v>362</v>
      </c>
    </row>
    <row r="36" spans="2:20" s="26" customFormat="1" x14ac:dyDescent="0.2">
      <c r="B36" s="14" t="s">
        <v>42</v>
      </c>
    </row>
    <row r="37" spans="2:20" s="26" customFormat="1" x14ac:dyDescent="0.2">
      <c r="B37" s="180"/>
      <c r="C37" s="161"/>
    </row>
    <row r="38" spans="2:20" s="26" customFormat="1" x14ac:dyDescent="0.2"/>
    <row r="39" spans="2:20" s="26" customFormat="1" x14ac:dyDescent="0.2">
      <c r="B39" s="136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3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36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36"/>
      <c r="C42" s="136"/>
      <c r="D42" s="136"/>
      <c r="E42" s="136"/>
      <c r="F42" s="136"/>
      <c r="G42" s="136"/>
      <c r="H42" s="136"/>
      <c r="I42" s="136"/>
      <c r="J42" s="136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3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3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3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36"/>
    </row>
    <row r="59" spans="2:13" x14ac:dyDescent="0.2">
      <c r="C59" s="168"/>
      <c r="E59" s="168"/>
      <c r="F59" s="168"/>
      <c r="G59" s="168"/>
      <c r="H59" s="168"/>
      <c r="J59" s="168"/>
      <c r="K59" s="168"/>
      <c r="M59" s="168"/>
    </row>
    <row r="60" spans="2:13" x14ac:dyDescent="0.2">
      <c r="M60" s="168"/>
    </row>
    <row r="61" spans="2:13" x14ac:dyDescent="0.2">
      <c r="M61" s="168"/>
    </row>
    <row r="62" spans="2:13" x14ac:dyDescent="0.2">
      <c r="M62" s="168"/>
    </row>
    <row r="63" spans="2:13" x14ac:dyDescent="0.2">
      <c r="M63" s="168"/>
    </row>
    <row r="64" spans="2:13" x14ac:dyDescent="0.2">
      <c r="M64" s="168"/>
    </row>
    <row r="65" spans="13:13" x14ac:dyDescent="0.2">
      <c r="M65" s="168"/>
    </row>
    <row r="66" spans="13:13" x14ac:dyDescent="0.2">
      <c r="M66" s="168"/>
    </row>
    <row r="67" spans="13:13" x14ac:dyDescent="0.2">
      <c r="M67" s="168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3" priority="2">
      <formula>#REF!&gt;13</formula>
    </cfRule>
  </conditionalFormatting>
  <conditionalFormatting sqref="F40:H41 F43:H48">
    <cfRule type="expression" dxfId="212" priority="3">
      <formula>#REF!&gt;13</formula>
    </cfRule>
  </conditionalFormatting>
  <conditionalFormatting sqref="J40:K41 J43:K45 K42">
    <cfRule type="expression" dxfId="211" priority="4">
      <formula>#REF!&gt;13</formula>
    </cfRule>
  </conditionalFormatting>
  <conditionalFormatting sqref="C39:M41 C43:M48 K42:M42 C50:M50">
    <cfRule type="cellIs" dxfId="21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DFFE-F4FF-49E1-A2E7-9D68E28E5CFA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9.140625" style="136" customWidth="1"/>
    <col min="3" max="3" width="16.85546875" style="136" customWidth="1"/>
    <col min="4" max="5" width="11.42578125" style="136" customWidth="1"/>
    <col min="6" max="6" width="19.42578125" style="136" customWidth="1"/>
    <col min="7" max="7" width="11.28515625" style="136" customWidth="1"/>
    <col min="8" max="9" width="11" style="136" customWidth="1"/>
    <col min="10" max="10" width="13.140625" style="136" customWidth="1"/>
    <col min="11" max="11" width="11" style="136" customWidth="1"/>
    <col min="12" max="12" width="10" style="136" customWidth="1"/>
    <col min="13" max="13" width="11.7109375" style="136" customWidth="1"/>
    <col min="14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3" t="s">
        <v>365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O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5" x14ac:dyDescent="0.2">
      <c r="A4" s="2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51" x14ac:dyDescent="0.2">
      <c r="A5" s="26"/>
      <c r="B5" s="124" t="s">
        <v>0</v>
      </c>
      <c r="C5" s="124" t="s">
        <v>119</v>
      </c>
      <c r="D5" s="124" t="s">
        <v>118</v>
      </c>
      <c r="E5" s="124" t="s">
        <v>117</v>
      </c>
      <c r="F5" s="124" t="s">
        <v>116</v>
      </c>
      <c r="G5" s="124" t="s">
        <v>115</v>
      </c>
      <c r="H5" s="124" t="s">
        <v>114</v>
      </c>
      <c r="I5" s="124" t="s">
        <v>113</v>
      </c>
      <c r="J5" s="124" t="s">
        <v>112</v>
      </c>
      <c r="K5" s="124" t="s">
        <v>111</v>
      </c>
      <c r="L5" s="124" t="s">
        <v>53</v>
      </c>
      <c r="M5" s="124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6.931</v>
      </c>
      <c r="D7" s="36">
        <v>2.698</v>
      </c>
      <c r="E7" s="36">
        <v>17.655999999999999</v>
      </c>
      <c r="F7" s="53">
        <v>37.121000000000002</v>
      </c>
      <c r="G7" s="52">
        <v>9.6010000000000009</v>
      </c>
      <c r="H7" s="36">
        <v>3.1680000000000001</v>
      </c>
      <c r="I7" s="36">
        <v>4.2510000000000003</v>
      </c>
      <c r="J7" s="36">
        <v>15.362</v>
      </c>
      <c r="K7" s="36">
        <v>3.2120000000000002</v>
      </c>
      <c r="L7" s="36">
        <v>100</v>
      </c>
      <c r="M7" s="36">
        <v>737.5</v>
      </c>
    </row>
    <row r="8" spans="1:15" ht="12.75" customHeight="1" x14ac:dyDescent="0.2">
      <c r="A8" s="26"/>
      <c r="B8" s="3">
        <v>2005</v>
      </c>
      <c r="C8" s="32">
        <v>6.1710000000000003</v>
      </c>
      <c r="D8" s="36">
        <v>3.2170000000000001</v>
      </c>
      <c r="E8" s="36">
        <v>16.366</v>
      </c>
      <c r="F8" s="53">
        <v>36.786000000000001</v>
      </c>
      <c r="G8" s="52">
        <v>8.577</v>
      </c>
      <c r="H8" s="36">
        <v>3.8639999999999999</v>
      </c>
      <c r="I8" s="36">
        <v>4.6219999999999999</v>
      </c>
      <c r="J8" s="36">
        <v>16.241</v>
      </c>
      <c r="K8" s="36">
        <v>4.157</v>
      </c>
      <c r="L8" s="36">
        <v>100</v>
      </c>
      <c r="M8" s="36">
        <v>753.7</v>
      </c>
    </row>
    <row r="9" spans="1:15" ht="12.75" customHeight="1" x14ac:dyDescent="0.2">
      <c r="A9" s="26"/>
      <c r="B9" s="3">
        <v>2006</v>
      </c>
      <c r="C9" s="32">
        <v>7.7539999999999996</v>
      </c>
      <c r="D9" s="36">
        <v>3.1190000000000002</v>
      </c>
      <c r="E9" s="36">
        <v>18.053999999999998</v>
      </c>
      <c r="F9" s="53">
        <v>34.292999999999999</v>
      </c>
      <c r="G9" s="52">
        <v>10.428000000000001</v>
      </c>
      <c r="H9" s="36">
        <v>3.8439999999999999</v>
      </c>
      <c r="I9" s="36">
        <v>4.9359999999999999</v>
      </c>
      <c r="J9" s="36">
        <v>14.49</v>
      </c>
      <c r="K9" s="36">
        <v>3.0830000000000002</v>
      </c>
      <c r="L9" s="36">
        <v>100</v>
      </c>
      <c r="M9" s="36">
        <v>761.9</v>
      </c>
    </row>
    <row r="10" spans="1:15" ht="12.75" customHeight="1" x14ac:dyDescent="0.2">
      <c r="A10" s="26"/>
      <c r="B10" s="3">
        <v>2007</v>
      </c>
      <c r="C10" s="32">
        <v>8.8640000000000008</v>
      </c>
      <c r="D10" s="36">
        <v>3.5609999999999999</v>
      </c>
      <c r="E10" s="36">
        <v>17.529</v>
      </c>
      <c r="F10" s="53">
        <v>32.417000000000002</v>
      </c>
      <c r="G10" s="52">
        <v>10.513</v>
      </c>
      <c r="H10" s="36">
        <v>2.548</v>
      </c>
      <c r="I10" s="36">
        <v>6.4610000000000003</v>
      </c>
      <c r="J10" s="36">
        <v>15.656000000000001</v>
      </c>
      <c r="K10" s="36">
        <v>2.4529999999999998</v>
      </c>
      <c r="L10" s="36">
        <v>100</v>
      </c>
      <c r="M10" s="36">
        <v>828.8</v>
      </c>
    </row>
    <row r="11" spans="1:15" ht="12.75" customHeight="1" x14ac:dyDescent="0.2">
      <c r="A11" s="26"/>
      <c r="B11" s="3">
        <v>2008</v>
      </c>
      <c r="C11" s="32">
        <v>9.6270000000000007</v>
      </c>
      <c r="D11" s="36">
        <v>3.4729999999999999</v>
      </c>
      <c r="E11" s="36">
        <v>18.940999999999999</v>
      </c>
      <c r="F11" s="53">
        <v>32.01</v>
      </c>
      <c r="G11" s="52">
        <v>10.199999999999999</v>
      </c>
      <c r="H11" s="36">
        <v>3.6219999999999999</v>
      </c>
      <c r="I11" s="36">
        <v>7.399</v>
      </c>
      <c r="J11" s="36">
        <v>12.118</v>
      </c>
      <c r="K11" s="36">
        <v>2.61</v>
      </c>
      <c r="L11" s="36">
        <v>100</v>
      </c>
      <c r="M11" s="36">
        <v>813.5</v>
      </c>
    </row>
    <row r="12" spans="1:15" ht="12.75" customHeight="1" x14ac:dyDescent="0.2">
      <c r="A12" s="26"/>
      <c r="B12" s="3">
        <v>2009</v>
      </c>
      <c r="C12" s="32">
        <v>8.875</v>
      </c>
      <c r="D12" s="36">
        <v>4.3120000000000003</v>
      </c>
      <c r="E12" s="36">
        <v>17.646999999999998</v>
      </c>
      <c r="F12" s="53">
        <v>29.704000000000001</v>
      </c>
      <c r="G12" s="52">
        <v>10.784000000000001</v>
      </c>
      <c r="H12" s="36">
        <v>4.2160000000000002</v>
      </c>
      <c r="I12" s="36">
        <v>6.9260000000000002</v>
      </c>
      <c r="J12" s="36">
        <v>14.215</v>
      </c>
      <c r="K12" s="36">
        <v>3.3210000000000002</v>
      </c>
      <c r="L12" s="36">
        <v>100</v>
      </c>
      <c r="M12" s="36">
        <v>848.8</v>
      </c>
    </row>
    <row r="13" spans="1:15" ht="12.75" customHeight="1" x14ac:dyDescent="0.2">
      <c r="A13" s="26"/>
      <c r="B13" s="3">
        <v>2010</v>
      </c>
      <c r="C13" s="32">
        <v>7.3639999999999999</v>
      </c>
      <c r="D13" s="36">
        <v>3.6080000000000001</v>
      </c>
      <c r="E13" s="36">
        <v>18.004000000000001</v>
      </c>
      <c r="F13" s="53">
        <v>30.789000000000001</v>
      </c>
      <c r="G13" s="52">
        <v>10.135999999999999</v>
      </c>
      <c r="H13" s="36">
        <v>5.5519999999999996</v>
      </c>
      <c r="I13" s="36">
        <v>6.6769999999999996</v>
      </c>
      <c r="J13" s="36">
        <v>14.759</v>
      </c>
      <c r="K13" s="36">
        <v>3.1110000000000002</v>
      </c>
      <c r="L13" s="36">
        <v>100</v>
      </c>
      <c r="M13" s="36">
        <v>859.8</v>
      </c>
    </row>
    <row r="14" spans="1:15" ht="12.75" customHeight="1" x14ac:dyDescent="0.2">
      <c r="A14" s="26"/>
      <c r="B14" s="3">
        <v>2011</v>
      </c>
      <c r="C14" s="32">
        <v>9.0359999999999996</v>
      </c>
      <c r="D14" s="36">
        <v>3.919</v>
      </c>
      <c r="E14" s="36">
        <v>17.221</v>
      </c>
      <c r="F14" s="53">
        <v>29.622</v>
      </c>
      <c r="G14" s="52">
        <v>9.0129999999999999</v>
      </c>
      <c r="H14" s="36">
        <v>4.5590000000000002</v>
      </c>
      <c r="I14" s="36">
        <v>8.407</v>
      </c>
      <c r="J14" s="36">
        <v>15.432</v>
      </c>
      <c r="K14" s="36">
        <v>2.7909999999999999</v>
      </c>
      <c r="L14" s="36">
        <v>100</v>
      </c>
      <c r="M14" s="36">
        <v>842.5</v>
      </c>
    </row>
    <row r="15" spans="1:15" ht="12.75" customHeight="1" x14ac:dyDescent="0.2">
      <c r="A15" s="26"/>
      <c r="B15" s="3">
        <v>2012</v>
      </c>
      <c r="C15" s="32">
        <v>9.827</v>
      </c>
      <c r="D15" s="36">
        <v>4.8179999999999996</v>
      </c>
      <c r="E15" s="36">
        <v>18.928000000000001</v>
      </c>
      <c r="F15" s="53">
        <v>29.344999999999999</v>
      </c>
      <c r="G15" s="52">
        <v>8.41</v>
      </c>
      <c r="H15" s="36">
        <v>5.7770000000000001</v>
      </c>
      <c r="I15" s="36">
        <v>6.8810000000000002</v>
      </c>
      <c r="J15" s="36">
        <v>13.673</v>
      </c>
      <c r="K15" s="36">
        <v>2.3410000000000002</v>
      </c>
      <c r="L15" s="36">
        <v>100</v>
      </c>
      <c r="M15" s="36">
        <v>867.9</v>
      </c>
    </row>
    <row r="16" spans="1:15" ht="12.75" customHeight="1" x14ac:dyDescent="0.2">
      <c r="A16" s="26"/>
      <c r="B16" s="3">
        <v>2013</v>
      </c>
      <c r="C16" s="32">
        <v>9.5280000000000005</v>
      </c>
      <c r="D16" s="36">
        <v>5.5140000000000002</v>
      </c>
      <c r="E16" s="36">
        <v>18.161000000000001</v>
      </c>
      <c r="F16" s="53">
        <v>29.649000000000001</v>
      </c>
      <c r="G16" s="52">
        <v>9.8390000000000004</v>
      </c>
      <c r="H16" s="36">
        <v>4.0179999999999998</v>
      </c>
      <c r="I16" s="36">
        <v>6.8369999999999997</v>
      </c>
      <c r="J16" s="36">
        <v>12.935</v>
      </c>
      <c r="K16" s="36">
        <v>3.52</v>
      </c>
      <c r="L16" s="36">
        <v>100</v>
      </c>
      <c r="M16" s="36">
        <v>869.3</v>
      </c>
    </row>
    <row r="17" spans="1:13" ht="12.75" customHeight="1" x14ac:dyDescent="0.2">
      <c r="A17" s="26"/>
      <c r="B17" s="3">
        <v>2014</v>
      </c>
      <c r="C17" s="32">
        <v>8.734</v>
      </c>
      <c r="D17" s="36">
        <v>4.1360000000000001</v>
      </c>
      <c r="E17" s="36">
        <v>17.75</v>
      </c>
      <c r="F17" s="53">
        <v>29.184999999999999</v>
      </c>
      <c r="G17" s="52">
        <v>9.0920000000000005</v>
      </c>
      <c r="H17" s="36">
        <v>5.1310000000000002</v>
      </c>
      <c r="I17" s="36">
        <v>8.9779999999999998</v>
      </c>
      <c r="J17" s="36">
        <v>14.141</v>
      </c>
      <c r="K17" s="36">
        <v>2.8530000000000002</v>
      </c>
      <c r="L17" s="36">
        <v>100</v>
      </c>
      <c r="M17" s="36">
        <v>890.1</v>
      </c>
    </row>
    <row r="18" spans="1:13" ht="12.75" customHeight="1" x14ac:dyDescent="0.2">
      <c r="A18" s="26"/>
      <c r="B18" s="3">
        <v>2015</v>
      </c>
      <c r="C18" s="32">
        <v>8.407</v>
      </c>
      <c r="D18" s="36">
        <v>4.4189999999999996</v>
      </c>
      <c r="E18" s="36">
        <v>17.323</v>
      </c>
      <c r="F18" s="53">
        <v>30.663</v>
      </c>
      <c r="G18" s="52">
        <v>9.6479999999999997</v>
      </c>
      <c r="H18" s="36">
        <v>4.9749999999999996</v>
      </c>
      <c r="I18" s="36">
        <v>7.4080000000000004</v>
      </c>
      <c r="J18" s="36">
        <v>14.989000000000001</v>
      </c>
      <c r="K18" s="36">
        <v>2.1680000000000001</v>
      </c>
      <c r="L18" s="36">
        <v>100</v>
      </c>
      <c r="M18" s="36">
        <v>887.5394</v>
      </c>
    </row>
    <row r="19" spans="1:13" ht="12.75" customHeight="1" x14ac:dyDescent="0.2">
      <c r="A19" s="26"/>
      <c r="B19" s="3">
        <v>2016</v>
      </c>
      <c r="C19" s="32">
        <v>7.9980000000000002</v>
      </c>
      <c r="D19" s="36">
        <v>4.4550000000000001</v>
      </c>
      <c r="E19" s="36">
        <v>16.98</v>
      </c>
      <c r="F19" s="53">
        <v>30.846</v>
      </c>
      <c r="G19" s="52">
        <v>9.548</v>
      </c>
      <c r="H19" s="36">
        <v>5.2130000000000001</v>
      </c>
      <c r="I19" s="36">
        <v>8.0760000000000005</v>
      </c>
      <c r="J19" s="36">
        <v>14.887</v>
      </c>
      <c r="K19" s="36">
        <v>1.9970000000000001</v>
      </c>
      <c r="L19" s="36">
        <v>100</v>
      </c>
      <c r="M19" s="36">
        <v>894.58192200999997</v>
      </c>
    </row>
    <row r="20" spans="1:13" ht="12.75" customHeight="1" x14ac:dyDescent="0.2">
      <c r="A20" s="26"/>
      <c r="B20" s="3">
        <v>2017</v>
      </c>
      <c r="C20" s="32">
        <v>8.8789999999999996</v>
      </c>
      <c r="D20" s="36">
        <v>4.9989999999999997</v>
      </c>
      <c r="E20" s="36">
        <v>18.120999999999999</v>
      </c>
      <c r="F20" s="53">
        <v>27.968</v>
      </c>
      <c r="G20" s="52">
        <v>9.9109999999999996</v>
      </c>
      <c r="H20" s="36">
        <v>4.9390000000000001</v>
      </c>
      <c r="I20" s="36">
        <v>7.5</v>
      </c>
      <c r="J20" s="36">
        <v>15.44</v>
      </c>
      <c r="K20" s="36">
        <v>2.242</v>
      </c>
      <c r="L20" s="36">
        <v>100</v>
      </c>
      <c r="M20" s="36">
        <v>904.96640095000009</v>
      </c>
    </row>
    <row r="21" spans="1:13" ht="12.75" customHeight="1" x14ac:dyDescent="0.2">
      <c r="A21" s="26"/>
      <c r="B21" s="3">
        <v>2018</v>
      </c>
      <c r="C21" s="32">
        <v>8.4716653823852539</v>
      </c>
      <c r="D21" s="36">
        <v>4.4425268173217773</v>
      </c>
      <c r="E21" s="36">
        <v>17.218034744262695</v>
      </c>
      <c r="F21" s="53">
        <v>28.866539001464844</v>
      </c>
      <c r="G21" s="52">
        <v>10.265265464782715</v>
      </c>
      <c r="H21" s="36">
        <v>5.0467119216918945</v>
      </c>
      <c r="I21" s="36">
        <v>7.9347105026245117</v>
      </c>
      <c r="J21" s="36">
        <v>15.870166778564453</v>
      </c>
      <c r="K21" s="36">
        <v>1.8843785524368286</v>
      </c>
      <c r="L21" s="36">
        <v>100</v>
      </c>
      <c r="M21" s="36">
        <v>945.94180313587185</v>
      </c>
    </row>
    <row r="22" spans="1:13" ht="12.75" customHeight="1" x14ac:dyDescent="0.2">
      <c r="A22" s="26"/>
      <c r="B22" s="3">
        <v>2019</v>
      </c>
      <c r="C22" s="224">
        <v>8.8309999999999995</v>
      </c>
      <c r="D22" s="223">
        <v>5.0629999999999997</v>
      </c>
      <c r="E22" s="223">
        <v>17.784400000000002</v>
      </c>
      <c r="F22" s="225">
        <v>25.873000000000001</v>
      </c>
      <c r="G22" s="226">
        <v>10.0916</v>
      </c>
      <c r="H22" s="223">
        <v>5.2054999999999998</v>
      </c>
      <c r="I22" s="223">
        <v>8.0299999999999994</v>
      </c>
      <c r="J22" s="223">
        <v>15.771000000000001</v>
      </c>
      <c r="K22" s="223">
        <v>3.3506</v>
      </c>
      <c r="L22" s="223">
        <v>100</v>
      </c>
      <c r="M22" s="223">
        <v>990.36829509999995</v>
      </c>
    </row>
    <row r="23" spans="1:13" ht="12.75" customHeight="1" x14ac:dyDescent="0.2">
      <c r="A23" s="26"/>
      <c r="B23" s="3">
        <v>2020</v>
      </c>
      <c r="C23" s="224">
        <v>7.1295013427734375</v>
      </c>
      <c r="D23" s="223">
        <v>3.6651182174682617</v>
      </c>
      <c r="E23" s="223">
        <v>15.564462661743164</v>
      </c>
      <c r="F23" s="225">
        <v>33.754562377929688</v>
      </c>
      <c r="G23" s="226">
        <v>10.422538757324219</v>
      </c>
      <c r="H23" s="223">
        <v>6.5524468421936035</v>
      </c>
      <c r="I23" s="223">
        <v>6.576052188873291</v>
      </c>
      <c r="J23" s="223">
        <v>14.316733360290527</v>
      </c>
      <c r="K23" s="223">
        <v>2.0185856819152832</v>
      </c>
      <c r="L23" s="223">
        <v>100</v>
      </c>
      <c r="M23" s="223">
        <v>889.44293212890625</v>
      </c>
    </row>
    <row r="24" spans="1:13" ht="12.75" customHeight="1" x14ac:dyDescent="0.2">
      <c r="A24" s="26"/>
      <c r="B24" s="3">
        <v>2021</v>
      </c>
      <c r="C24" s="224">
        <v>6.7609367370605469</v>
      </c>
      <c r="D24" s="223">
        <v>3.9073929786682129</v>
      </c>
      <c r="E24" s="223">
        <v>16.267383575439453</v>
      </c>
      <c r="F24" s="225">
        <v>33.337783813476563</v>
      </c>
      <c r="G24" s="226">
        <v>10.943163871765137</v>
      </c>
      <c r="H24" s="223">
        <v>6.1366586685180664</v>
      </c>
      <c r="I24" s="223">
        <v>6.5795965194702148</v>
      </c>
      <c r="J24" s="223">
        <v>14.345962524414063</v>
      </c>
      <c r="K24" s="223">
        <v>1.7211199998855591</v>
      </c>
      <c r="L24" s="223">
        <v>100</v>
      </c>
      <c r="M24" s="223">
        <v>1012.5487670898438</v>
      </c>
    </row>
    <row r="25" spans="1:13" ht="12.75" customHeight="1" x14ac:dyDescent="0.2">
      <c r="A25" s="26"/>
      <c r="B25" s="3">
        <v>2022</v>
      </c>
      <c r="C25" s="224">
        <v>7.9621129035949707</v>
      </c>
      <c r="D25" s="223">
        <v>3.8462264537811279</v>
      </c>
      <c r="E25" s="223">
        <v>16.7943115234375</v>
      </c>
      <c r="F25" s="225">
        <v>29.757505416870117</v>
      </c>
      <c r="G25" s="226">
        <v>9.2411203384399414</v>
      </c>
      <c r="H25" s="223">
        <v>6.7202072143554688</v>
      </c>
      <c r="I25" s="223">
        <v>8.3649129867553711</v>
      </c>
      <c r="J25" s="223">
        <v>14.968649864196777</v>
      </c>
      <c r="K25" s="223">
        <v>2.344951868057251</v>
      </c>
      <c r="L25" s="223">
        <v>100</v>
      </c>
      <c r="M25" s="223">
        <v>1021.1598482265473</v>
      </c>
    </row>
    <row r="26" spans="1:13" s="26" customFormat="1" ht="4.5" customHeight="1" x14ac:dyDescent="0.2">
      <c r="B26" s="5"/>
      <c r="C26" s="157"/>
      <c r="D26" s="158" t="s">
        <v>61</v>
      </c>
      <c r="E26" s="158" t="s">
        <v>61</v>
      </c>
      <c r="F26" s="157" t="s">
        <v>61</v>
      </c>
      <c r="G26" s="162" t="s">
        <v>61</v>
      </c>
      <c r="H26" s="158" t="s">
        <v>61</v>
      </c>
      <c r="I26" s="158" t="s">
        <v>61</v>
      </c>
      <c r="J26" s="158" t="s">
        <v>61</v>
      </c>
      <c r="K26" s="158" t="s">
        <v>61</v>
      </c>
      <c r="L26" s="158" t="s">
        <v>61</v>
      </c>
      <c r="M26" s="158" t="s">
        <v>61</v>
      </c>
    </row>
    <row r="27" spans="1:13" s="26" customFormat="1" x14ac:dyDescent="0.2">
      <c r="B27" s="10" t="s">
        <v>37</v>
      </c>
      <c r="C27" s="77"/>
    </row>
    <row r="28" spans="1:13" s="26" customFormat="1" x14ac:dyDescent="0.2">
      <c r="B28" s="51" t="s">
        <v>110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109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106</v>
      </c>
    </row>
    <row r="34" spans="2:15" s="26" customFormat="1" x14ac:dyDescent="0.2">
      <c r="B34" s="8" t="s">
        <v>105</v>
      </c>
    </row>
    <row r="35" spans="2:15" s="26" customFormat="1" x14ac:dyDescent="0.2">
      <c r="B35" s="8" t="s">
        <v>104</v>
      </c>
    </row>
    <row r="36" spans="2:15" s="26" customFormat="1" x14ac:dyDescent="0.2">
      <c r="B36" s="9" t="s">
        <v>362</v>
      </c>
      <c r="F36" s="159"/>
    </row>
    <row r="37" spans="2:15" s="26" customFormat="1" x14ac:dyDescent="0.2">
      <c r="B37" s="14" t="s">
        <v>42</v>
      </c>
    </row>
    <row r="38" spans="2:15" s="26" customFormat="1" x14ac:dyDescent="0.2">
      <c r="C38" s="161"/>
    </row>
    <row r="39" spans="2:15" s="26" customFormat="1" ht="10.5" customHeight="1" x14ac:dyDescent="0.2">
      <c r="B39" s="136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2:15" s="26" customFormat="1" x14ac:dyDescent="0.2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5"/>
      <c r="M40" s="136"/>
      <c r="N40" s="136"/>
      <c r="O40" s="136"/>
    </row>
    <row r="42" spans="2:15" s="26" customFormat="1" x14ac:dyDescent="0.2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8"/>
    </row>
    <row r="43" spans="2:15" x14ac:dyDescent="0.2">
      <c r="L43" s="15"/>
    </row>
  </sheetData>
  <mergeCells count="2">
    <mergeCell ref="B2:M2"/>
    <mergeCell ref="B3:M3"/>
  </mergeCells>
  <conditionalFormatting sqref="L40 L42:L43">
    <cfRule type="cellIs" dxfId="209" priority="1" operator="greaterThan">
      <formula>13</formula>
    </cfRule>
  </conditionalFormatting>
  <pageMargins left="0.7" right="0.7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43AE-EB02-49B6-A35D-01C08C14284A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9.85546875" style="26" customWidth="1"/>
    <col min="3" max="3" width="12.7109375" style="26" customWidth="1"/>
    <col min="4" max="4" width="14" style="26" customWidth="1"/>
    <col min="5" max="5" width="14.28515625" style="26" customWidth="1"/>
    <col min="6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23" t="s">
        <v>366</v>
      </c>
      <c r="C2" s="323"/>
      <c r="D2" s="323"/>
      <c r="E2" s="323"/>
      <c r="F2" s="323"/>
      <c r="G2" s="323"/>
      <c r="H2" s="323"/>
      <c r="I2" s="323"/>
      <c r="J2" s="323"/>
      <c r="M2" s="208"/>
    </row>
    <row r="3" spans="2:17" ht="15.75" x14ac:dyDescent="0.25">
      <c r="B3" s="330" t="s">
        <v>43</v>
      </c>
      <c r="C3" s="330"/>
      <c r="D3" s="330"/>
      <c r="E3" s="330"/>
      <c r="F3" s="330"/>
      <c r="G3" s="330"/>
      <c r="H3" s="330"/>
      <c r="I3" s="330"/>
      <c r="J3" s="330"/>
    </row>
    <row r="4" spans="2:17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</row>
    <row r="5" spans="2:17" ht="41.25" customHeight="1" x14ac:dyDescent="0.2"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70</v>
      </c>
      <c r="G5" s="124" t="s">
        <v>71</v>
      </c>
      <c r="H5" s="124" t="s">
        <v>76</v>
      </c>
      <c r="I5" s="124" t="s">
        <v>53</v>
      </c>
      <c r="J5" s="124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59"/>
      <c r="N6" s="159"/>
      <c r="O6" s="159"/>
      <c r="P6" s="159"/>
      <c r="Q6" s="159"/>
    </row>
    <row r="7" spans="2:17" ht="18.75" customHeight="1" x14ac:dyDescent="0.2">
      <c r="B7" s="3">
        <v>2004</v>
      </c>
      <c r="C7" s="32">
        <v>27</v>
      </c>
      <c r="D7" s="32">
        <v>43</v>
      </c>
      <c r="E7" s="32">
        <v>5.4</v>
      </c>
      <c r="F7" s="32">
        <v>5.6</v>
      </c>
      <c r="G7" s="32">
        <v>15.8</v>
      </c>
      <c r="H7" s="32">
        <v>3.2</v>
      </c>
      <c r="I7" s="32">
        <v>100</v>
      </c>
      <c r="J7" s="32">
        <v>737.5</v>
      </c>
      <c r="M7" s="159"/>
      <c r="N7" s="159"/>
      <c r="O7" s="159"/>
      <c r="P7" s="159"/>
      <c r="Q7" s="159"/>
    </row>
    <row r="8" spans="2:17" x14ac:dyDescent="0.2">
      <c r="B8" s="3">
        <v>2005</v>
      </c>
      <c r="C8" s="32">
        <v>27.3</v>
      </c>
      <c r="D8" s="32">
        <v>44</v>
      </c>
      <c r="E8" s="32">
        <v>7</v>
      </c>
      <c r="F8" s="32">
        <v>5.7</v>
      </c>
      <c r="G8" s="32">
        <v>11.9</v>
      </c>
      <c r="H8" s="32">
        <v>4.2</v>
      </c>
      <c r="I8" s="32">
        <v>100</v>
      </c>
      <c r="J8" s="32">
        <v>753.7</v>
      </c>
      <c r="M8" s="159"/>
      <c r="N8" s="159"/>
      <c r="O8" s="159"/>
      <c r="P8" s="159"/>
      <c r="Q8" s="159"/>
    </row>
    <row r="9" spans="2:17" x14ac:dyDescent="0.2">
      <c r="B9" s="3">
        <v>2006</v>
      </c>
      <c r="C9" s="32">
        <v>29.8</v>
      </c>
      <c r="D9" s="32">
        <v>42.4</v>
      </c>
      <c r="E9" s="32">
        <v>6.3</v>
      </c>
      <c r="F9" s="32">
        <v>5.7</v>
      </c>
      <c r="G9" s="32">
        <v>12.8</v>
      </c>
      <c r="H9" s="32">
        <v>3.1</v>
      </c>
      <c r="I9" s="32">
        <v>100</v>
      </c>
      <c r="J9" s="32">
        <v>761.9</v>
      </c>
      <c r="M9" s="159"/>
      <c r="N9" s="159"/>
      <c r="O9" s="159"/>
      <c r="P9" s="159"/>
      <c r="Q9" s="159"/>
    </row>
    <row r="10" spans="2:17" x14ac:dyDescent="0.2">
      <c r="B10" s="3">
        <v>2007</v>
      </c>
      <c r="C10" s="32">
        <v>29</v>
      </c>
      <c r="D10" s="32">
        <v>43.3</v>
      </c>
      <c r="E10" s="32">
        <v>7</v>
      </c>
      <c r="F10" s="32">
        <v>7.5</v>
      </c>
      <c r="G10" s="32">
        <v>10.8</v>
      </c>
      <c r="H10" s="32">
        <v>2.5</v>
      </c>
      <c r="I10" s="32">
        <v>100</v>
      </c>
      <c r="J10" s="32">
        <v>828.8</v>
      </c>
      <c r="M10" s="159"/>
      <c r="N10" s="159"/>
      <c r="O10" s="159"/>
      <c r="P10" s="159"/>
      <c r="Q10" s="159"/>
    </row>
    <row r="11" spans="2:17" x14ac:dyDescent="0.2">
      <c r="B11" s="3">
        <v>2008</v>
      </c>
      <c r="C11" s="32">
        <v>31.6</v>
      </c>
      <c r="D11" s="32">
        <v>40.700000000000003</v>
      </c>
      <c r="E11" s="32">
        <v>5.5</v>
      </c>
      <c r="F11" s="32">
        <v>6.8</v>
      </c>
      <c r="G11" s="32">
        <v>12.7</v>
      </c>
      <c r="H11" s="32">
        <v>2.6</v>
      </c>
      <c r="I11" s="32">
        <v>100</v>
      </c>
      <c r="J11" s="32">
        <v>813.5</v>
      </c>
      <c r="M11" s="159"/>
      <c r="N11" s="159"/>
      <c r="O11" s="159"/>
      <c r="P11" s="159"/>
      <c r="Q11" s="159"/>
    </row>
    <row r="12" spans="2:17" x14ac:dyDescent="0.2">
      <c r="B12" s="3">
        <v>2009</v>
      </c>
      <c r="C12" s="32">
        <v>33.200000000000003</v>
      </c>
      <c r="D12" s="32">
        <v>37.6</v>
      </c>
      <c r="E12" s="32">
        <v>4.9000000000000004</v>
      </c>
      <c r="F12" s="32">
        <v>8.8000000000000007</v>
      </c>
      <c r="G12" s="32">
        <v>12.2</v>
      </c>
      <c r="H12" s="32">
        <v>3.3</v>
      </c>
      <c r="I12" s="32">
        <v>100</v>
      </c>
      <c r="J12" s="32">
        <v>848.8</v>
      </c>
      <c r="M12" s="159"/>
      <c r="N12" s="159"/>
      <c r="O12" s="159"/>
      <c r="P12" s="159"/>
      <c r="Q12" s="159"/>
    </row>
    <row r="13" spans="2:17" x14ac:dyDescent="0.2">
      <c r="B13" s="3">
        <v>2010</v>
      </c>
      <c r="C13" s="32">
        <v>35.6</v>
      </c>
      <c r="D13" s="32">
        <v>38.9</v>
      </c>
      <c r="E13" s="32">
        <v>5.2</v>
      </c>
      <c r="F13" s="32">
        <v>6.3</v>
      </c>
      <c r="G13" s="32">
        <v>10.9</v>
      </c>
      <c r="H13" s="32">
        <v>3.1</v>
      </c>
      <c r="I13" s="32">
        <v>100</v>
      </c>
      <c r="J13" s="32">
        <v>859.8</v>
      </c>
      <c r="M13" s="159"/>
      <c r="N13" s="159"/>
      <c r="O13" s="159"/>
      <c r="P13" s="159"/>
      <c r="Q13" s="159"/>
    </row>
    <row r="14" spans="2:17" x14ac:dyDescent="0.2">
      <c r="B14" s="3">
        <v>2011</v>
      </c>
      <c r="C14" s="32">
        <v>32.799999999999997</v>
      </c>
      <c r="D14" s="32">
        <v>40.700000000000003</v>
      </c>
      <c r="E14" s="32">
        <v>5.5</v>
      </c>
      <c r="F14" s="32">
        <v>7.6</v>
      </c>
      <c r="G14" s="32">
        <v>10.5</v>
      </c>
      <c r="H14" s="32">
        <v>2.8</v>
      </c>
      <c r="I14" s="32">
        <v>100</v>
      </c>
      <c r="J14" s="32">
        <v>842.5</v>
      </c>
      <c r="M14" s="159"/>
      <c r="N14" s="159"/>
      <c r="O14" s="159"/>
      <c r="P14" s="159"/>
      <c r="Q14" s="159"/>
    </row>
    <row r="15" spans="2:17" x14ac:dyDescent="0.2">
      <c r="B15" s="3">
        <v>2012</v>
      </c>
      <c r="C15" s="32">
        <v>36</v>
      </c>
      <c r="D15" s="32">
        <v>39.799999999999997</v>
      </c>
      <c r="E15" s="32">
        <v>4.9000000000000004</v>
      </c>
      <c r="F15" s="32">
        <v>7.7</v>
      </c>
      <c r="G15" s="32">
        <v>9.3000000000000007</v>
      </c>
      <c r="H15" s="32">
        <v>2.2999999999999998</v>
      </c>
      <c r="I15" s="32">
        <v>100</v>
      </c>
      <c r="J15" s="32">
        <v>867.9</v>
      </c>
      <c r="M15" s="159"/>
      <c r="N15" s="159"/>
      <c r="O15" s="159"/>
      <c r="P15" s="159"/>
      <c r="Q15" s="159"/>
    </row>
    <row r="16" spans="2:17" x14ac:dyDescent="0.2">
      <c r="B16" s="3">
        <v>2013</v>
      </c>
      <c r="C16" s="32">
        <v>35.6</v>
      </c>
      <c r="D16" s="32">
        <v>39.5</v>
      </c>
      <c r="E16" s="32">
        <v>4.3</v>
      </c>
      <c r="F16" s="32">
        <v>7.6</v>
      </c>
      <c r="G16" s="32">
        <v>9.5</v>
      </c>
      <c r="H16" s="32">
        <v>3.5</v>
      </c>
      <c r="I16" s="32">
        <v>100</v>
      </c>
      <c r="J16" s="32">
        <v>869.3</v>
      </c>
      <c r="M16" s="159"/>
      <c r="N16" s="159"/>
      <c r="O16" s="159"/>
      <c r="P16" s="159"/>
      <c r="Q16" s="159"/>
    </row>
    <row r="17" spans="2:17" x14ac:dyDescent="0.2">
      <c r="B17" s="3">
        <v>2014</v>
      </c>
      <c r="C17" s="32">
        <v>38.200000000000003</v>
      </c>
      <c r="D17" s="32">
        <v>41.7</v>
      </c>
      <c r="E17" s="32">
        <v>3.8</v>
      </c>
      <c r="F17" s="32">
        <v>5.5</v>
      </c>
      <c r="G17" s="32">
        <v>7.9</v>
      </c>
      <c r="H17" s="32">
        <v>2.9</v>
      </c>
      <c r="I17" s="32">
        <v>100</v>
      </c>
      <c r="J17" s="32">
        <v>890.1</v>
      </c>
      <c r="M17" s="159"/>
      <c r="N17" s="159"/>
      <c r="O17" s="159"/>
      <c r="P17" s="159"/>
      <c r="Q17" s="159"/>
    </row>
    <row r="18" spans="2:17" x14ac:dyDescent="0.2">
      <c r="B18" s="3">
        <v>2015</v>
      </c>
      <c r="C18" s="32">
        <v>37.908700000000003</v>
      </c>
      <c r="D18" s="32">
        <v>40.116300000000003</v>
      </c>
      <c r="E18" s="32">
        <v>3.3853</v>
      </c>
      <c r="F18" s="32">
        <v>6.4641999999999999</v>
      </c>
      <c r="G18" s="32">
        <v>9.9573999999999998</v>
      </c>
      <c r="H18" s="32">
        <v>2.1680999999999999</v>
      </c>
      <c r="I18" s="32">
        <v>100</v>
      </c>
      <c r="J18" s="32">
        <v>887.5394</v>
      </c>
      <c r="M18" s="159"/>
      <c r="N18" s="159"/>
      <c r="O18" s="159"/>
      <c r="P18" s="159"/>
      <c r="Q18" s="159"/>
    </row>
    <row r="19" spans="2:17" x14ac:dyDescent="0.2">
      <c r="B19" s="3">
        <v>2016</v>
      </c>
      <c r="C19" s="32">
        <v>37.734360000000002</v>
      </c>
      <c r="D19" s="32">
        <v>41.641930000000002</v>
      </c>
      <c r="E19" s="32">
        <v>3.43059</v>
      </c>
      <c r="F19" s="32">
        <v>6.6290500000000003</v>
      </c>
      <c r="G19" s="32">
        <v>8.5667399999999994</v>
      </c>
      <c r="H19" s="32">
        <v>1.99733</v>
      </c>
      <c r="I19" s="32">
        <v>100</v>
      </c>
      <c r="J19" s="32">
        <v>894.58192200999997</v>
      </c>
      <c r="M19" s="159"/>
      <c r="N19" s="159"/>
      <c r="O19" s="159"/>
      <c r="P19" s="159"/>
      <c r="Q19" s="159"/>
    </row>
    <row r="20" spans="2:17" x14ac:dyDescent="0.2">
      <c r="B20" s="3">
        <v>2017</v>
      </c>
      <c r="C20" s="32">
        <v>37.700000000000003</v>
      </c>
      <c r="D20" s="32">
        <v>42.14</v>
      </c>
      <c r="E20" s="32">
        <v>2.99</v>
      </c>
      <c r="F20" s="32">
        <v>8.0500000000000007</v>
      </c>
      <c r="G20" s="32">
        <v>6.88</v>
      </c>
      <c r="H20" s="32">
        <v>2.2400000000000002</v>
      </c>
      <c r="I20" s="32">
        <v>100</v>
      </c>
      <c r="J20" s="32">
        <v>904.96640095000009</v>
      </c>
      <c r="M20" s="159"/>
      <c r="N20" s="159"/>
      <c r="O20" s="159"/>
      <c r="P20" s="159"/>
      <c r="Q20" s="159"/>
    </row>
    <row r="21" spans="2:17" x14ac:dyDescent="0.2">
      <c r="B21" s="3">
        <v>2018</v>
      </c>
      <c r="C21" s="32">
        <v>38.683052062988281</v>
      </c>
      <c r="D21" s="32">
        <v>41.714149475097656</v>
      </c>
      <c r="E21" s="32">
        <v>3.3646762371063232</v>
      </c>
      <c r="F21" s="32">
        <v>7.1464567184448242</v>
      </c>
      <c r="G21" s="32">
        <v>7.2072873115539551</v>
      </c>
      <c r="H21" s="32">
        <v>1.8843785524368286</v>
      </c>
      <c r="I21" s="32">
        <v>100</v>
      </c>
      <c r="J21" s="32">
        <v>945.94180313587185</v>
      </c>
      <c r="M21" s="159"/>
      <c r="N21" s="159"/>
      <c r="O21" s="159"/>
      <c r="P21" s="159"/>
      <c r="Q21" s="159"/>
    </row>
    <row r="22" spans="2:17" x14ac:dyDescent="0.2">
      <c r="B22" s="3">
        <v>2019</v>
      </c>
      <c r="C22" s="224">
        <v>37.733899999999998</v>
      </c>
      <c r="D22" s="224">
        <v>40.7286</v>
      </c>
      <c r="E22" s="224">
        <v>3.6995</v>
      </c>
      <c r="F22" s="224">
        <v>7.1855000000000002</v>
      </c>
      <c r="G22" s="224">
        <v>7.3018999999999998</v>
      </c>
      <c r="H22" s="224">
        <v>3.3506</v>
      </c>
      <c r="I22" s="224">
        <v>100</v>
      </c>
      <c r="J22" s="224">
        <v>990.36829509999995</v>
      </c>
      <c r="M22" s="159"/>
      <c r="N22" s="159"/>
      <c r="O22" s="159"/>
      <c r="P22" s="159"/>
      <c r="Q22" s="159"/>
    </row>
    <row r="23" spans="2:17" x14ac:dyDescent="0.2">
      <c r="B23" s="3">
        <v>2020</v>
      </c>
      <c r="C23" s="224">
        <v>38.764530181884766</v>
      </c>
      <c r="D23" s="224">
        <v>41.966560363769531</v>
      </c>
      <c r="E23" s="224">
        <v>2.0265669822692871</v>
      </c>
      <c r="F23" s="224">
        <v>6.4419121742248535</v>
      </c>
      <c r="G23" s="224">
        <v>8.7818450927734375</v>
      </c>
      <c r="H23" s="224">
        <v>2.0185856819152832</v>
      </c>
      <c r="I23" s="224">
        <v>100</v>
      </c>
      <c r="J23" s="224">
        <v>889.44293212890625</v>
      </c>
      <c r="M23" s="159"/>
      <c r="N23" s="159"/>
      <c r="O23" s="159"/>
      <c r="P23" s="159"/>
      <c r="Q23" s="159"/>
    </row>
    <row r="24" spans="2:17" x14ac:dyDescent="0.2">
      <c r="B24" s="3">
        <v>2021</v>
      </c>
      <c r="C24" s="224">
        <v>38.906154632568359</v>
      </c>
      <c r="D24" s="224">
        <v>42.787994384765625</v>
      </c>
      <c r="E24" s="224">
        <v>3.3059771060943604</v>
      </c>
      <c r="F24" s="224">
        <v>4.7966885566711426</v>
      </c>
      <c r="G24" s="224">
        <v>8.4820661544799805</v>
      </c>
      <c r="H24" s="224">
        <v>1.7211199998855591</v>
      </c>
      <c r="I24" s="224">
        <v>100</v>
      </c>
      <c r="J24" s="224">
        <v>1012.5487670898438</v>
      </c>
      <c r="M24" s="159"/>
      <c r="N24" s="159"/>
      <c r="O24" s="159"/>
      <c r="P24" s="159"/>
      <c r="Q24" s="159"/>
    </row>
    <row r="25" spans="2:17" x14ac:dyDescent="0.2">
      <c r="B25" s="3">
        <v>2022</v>
      </c>
      <c r="C25" s="224">
        <v>40.691036224365234</v>
      </c>
      <c r="D25" s="224">
        <v>41.507190704345703</v>
      </c>
      <c r="E25" s="224">
        <v>2.9461848735809326</v>
      </c>
      <c r="F25" s="224">
        <v>5.9442033767700195</v>
      </c>
      <c r="G25" s="224">
        <v>6.5664334297180176</v>
      </c>
      <c r="H25" s="224">
        <v>2.344951868057251</v>
      </c>
      <c r="I25" s="224">
        <v>100</v>
      </c>
      <c r="J25" s="224">
        <v>1021.1598482265473</v>
      </c>
      <c r="M25" s="159"/>
      <c r="N25" s="159"/>
      <c r="O25" s="159"/>
      <c r="P25" s="159"/>
      <c r="Q25" s="159"/>
    </row>
    <row r="26" spans="2:17" s="77" customFormat="1" ht="5.0999999999999996" customHeight="1" x14ac:dyDescent="0.2">
      <c r="B26" s="5"/>
      <c r="C26" s="157"/>
      <c r="D26" s="158"/>
      <c r="E26" s="158"/>
      <c r="F26" s="158"/>
      <c r="G26" s="158"/>
      <c r="H26" s="158"/>
      <c r="I26" s="158"/>
      <c r="J26" s="20"/>
      <c r="M26" s="26"/>
      <c r="N26" s="26"/>
    </row>
    <row r="27" spans="2:17" ht="17.2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0"/>
    </row>
    <row r="28" spans="2:17" x14ac:dyDescent="0.2">
      <c r="B28" s="33" t="s">
        <v>55</v>
      </c>
      <c r="M28" s="77"/>
      <c r="N28" s="77"/>
    </row>
    <row r="29" spans="2:17" x14ac:dyDescent="0.2">
      <c r="B29" s="8" t="s">
        <v>56</v>
      </c>
    </row>
    <row r="30" spans="2:17" x14ac:dyDescent="0.2">
      <c r="B30" s="8" t="s">
        <v>81</v>
      </c>
    </row>
    <row r="31" spans="2:17" x14ac:dyDescent="0.2">
      <c r="B31" s="8" t="s">
        <v>82</v>
      </c>
    </row>
    <row r="32" spans="2:17" x14ac:dyDescent="0.2">
      <c r="B32" s="8" t="s">
        <v>83</v>
      </c>
    </row>
    <row r="33" spans="2:10" x14ac:dyDescent="0.2">
      <c r="B33" s="9" t="s">
        <v>362</v>
      </c>
    </row>
    <row r="34" spans="2:10" x14ac:dyDescent="0.2">
      <c r="B34" s="14" t="s">
        <v>42</v>
      </c>
    </row>
    <row r="35" spans="2:10" x14ac:dyDescent="0.2">
      <c r="B35" s="171"/>
    </row>
    <row r="36" spans="2:10" x14ac:dyDescent="0.2">
      <c r="B36" s="136"/>
      <c r="C36" s="18"/>
      <c r="D36" s="18"/>
      <c r="E36" s="18"/>
      <c r="F36" s="18"/>
      <c r="G36" s="18"/>
      <c r="H36" s="18"/>
      <c r="I36" s="161"/>
      <c r="J36" s="161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61"/>
      <c r="J37" s="161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1"/>
      <c r="J44" s="161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1"/>
      <c r="J45" s="161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61"/>
      <c r="J46" s="161" t="s">
        <v>57</v>
      </c>
    </row>
    <row r="47" spans="2:10" x14ac:dyDescent="0.2">
      <c r="B47" s="18"/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B48" s="18"/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  <row r="60" spans="3:10" x14ac:dyDescent="0.2">
      <c r="C60" s="18"/>
      <c r="D60" s="18"/>
      <c r="E60" s="18"/>
      <c r="F60" s="18"/>
      <c r="G60" s="18"/>
      <c r="H60" s="18"/>
      <c r="J60" s="26" t="s">
        <v>57</v>
      </c>
    </row>
  </sheetData>
  <mergeCells count="2">
    <mergeCell ref="B2:J2"/>
    <mergeCell ref="B3:J3"/>
  </mergeCells>
  <conditionalFormatting sqref="C44:H52">
    <cfRule type="cellIs" dxfId="208" priority="4" operator="greaterThan">
      <formula>13</formula>
    </cfRule>
  </conditionalFormatting>
  <conditionalFormatting sqref="C36:H60">
    <cfRule type="cellIs" dxfId="207" priority="3" operator="greaterThan">
      <formula>13</formula>
    </cfRule>
  </conditionalFormatting>
  <conditionalFormatting sqref="B44:B45">
    <cfRule type="cellIs" dxfId="206" priority="2" operator="greaterThan">
      <formula>13</formula>
    </cfRule>
  </conditionalFormatting>
  <conditionalFormatting sqref="B37:B48">
    <cfRule type="cellIs" dxfId="205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54CA-C5FD-4DDC-A3A6-201A6D394809}">
  <sheetPr codeName="Hoja7">
    <tabColor theme="0" tint="-0.499984740745262"/>
    <pageSetUpPr fitToPage="1"/>
  </sheetPr>
  <dimension ref="B2:M37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0.7109375" style="26" customWidth="1"/>
    <col min="3" max="3" width="13.85546875" style="26" customWidth="1"/>
    <col min="4" max="5" width="14.7109375" style="26" customWidth="1"/>
    <col min="6" max="6" width="12.85546875" style="26" customWidth="1"/>
    <col min="7" max="7" width="14.140625" style="26" customWidth="1"/>
    <col min="8" max="8" width="13.85546875" style="26" customWidth="1"/>
    <col min="9" max="9" width="13.140625" style="26" customWidth="1"/>
    <col min="10" max="10" width="10.42578125" style="26" customWidth="1"/>
    <col min="11" max="11" width="15" style="26" customWidth="1"/>
    <col min="12" max="16384" width="11.42578125" style="26"/>
  </cols>
  <sheetData>
    <row r="2" spans="2:13" ht="15.75" x14ac:dyDescent="0.2">
      <c r="B2" s="333" t="s">
        <v>367</v>
      </c>
      <c r="C2" s="333"/>
      <c r="D2" s="333"/>
      <c r="E2" s="333"/>
      <c r="F2" s="333"/>
      <c r="G2" s="333"/>
      <c r="H2" s="333"/>
      <c r="I2" s="333"/>
      <c r="J2" s="333"/>
      <c r="K2" s="333"/>
      <c r="M2" s="208"/>
    </row>
    <row r="3" spans="2:13" ht="15.75" x14ac:dyDescent="0.25">
      <c r="B3" s="334" t="s">
        <v>43</v>
      </c>
      <c r="C3" s="334"/>
      <c r="D3" s="334"/>
      <c r="E3" s="334"/>
      <c r="F3" s="334"/>
      <c r="G3" s="334"/>
      <c r="H3" s="334"/>
      <c r="I3" s="334"/>
      <c r="J3" s="334"/>
      <c r="K3" s="334"/>
    </row>
    <row r="4" spans="2:13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3" ht="38.25" customHeight="1" x14ac:dyDescent="0.2">
      <c r="B5" s="124" t="s">
        <v>0</v>
      </c>
      <c r="C5" s="124" t="s">
        <v>130</v>
      </c>
      <c r="D5" s="124" t="s">
        <v>129</v>
      </c>
      <c r="E5" s="124" t="s">
        <v>128</v>
      </c>
      <c r="F5" s="124" t="s">
        <v>127</v>
      </c>
      <c r="G5" s="124" t="s">
        <v>126</v>
      </c>
      <c r="H5" s="124" t="s">
        <v>125</v>
      </c>
      <c r="I5" s="124" t="s">
        <v>124</v>
      </c>
      <c r="J5" s="124" t="s">
        <v>53</v>
      </c>
      <c r="K5" s="124" t="s">
        <v>123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56">
        <v>38.069000000000003</v>
      </c>
      <c r="D7" s="56">
        <v>7.4630000000000001</v>
      </c>
      <c r="E7" s="56">
        <v>2.1339999999999999</v>
      </c>
      <c r="F7" s="56">
        <v>20.344000000000001</v>
      </c>
      <c r="G7" s="56">
        <v>17.210999999999999</v>
      </c>
      <c r="H7" s="56">
        <v>11.196999999999999</v>
      </c>
      <c r="I7" s="56">
        <v>3.5819999999999999</v>
      </c>
      <c r="J7" s="55">
        <v>100</v>
      </c>
      <c r="K7" s="55">
        <v>737.45659999999998</v>
      </c>
    </row>
    <row r="8" spans="2:13" ht="12.75" customHeight="1" x14ac:dyDescent="0.2">
      <c r="B8" s="3">
        <v>2005</v>
      </c>
      <c r="C8" s="56">
        <v>37.362000000000002</v>
      </c>
      <c r="D8" s="56">
        <v>6.8920000000000003</v>
      </c>
      <c r="E8" s="56">
        <v>2.4860000000000002</v>
      </c>
      <c r="F8" s="56">
        <v>18.713999999999999</v>
      </c>
      <c r="G8" s="56">
        <v>17.725999999999999</v>
      </c>
      <c r="H8" s="56">
        <v>12.664</v>
      </c>
      <c r="I8" s="56">
        <v>4.157</v>
      </c>
      <c r="J8" s="55">
        <v>100</v>
      </c>
      <c r="K8" s="55">
        <v>753.70664999999997</v>
      </c>
    </row>
    <row r="9" spans="2:13" ht="12.75" customHeight="1" x14ac:dyDescent="0.2">
      <c r="B9" s="3">
        <v>2006</v>
      </c>
      <c r="C9" s="56">
        <v>34.906999999999996</v>
      </c>
      <c r="D9" s="56">
        <v>10.161</v>
      </c>
      <c r="E9" s="56">
        <v>2.835</v>
      </c>
      <c r="F9" s="56">
        <v>20.215</v>
      </c>
      <c r="G9" s="56">
        <v>18.341999999999999</v>
      </c>
      <c r="H9" s="56">
        <v>10.420999999999999</v>
      </c>
      <c r="I9" s="56">
        <v>3.1179999999999999</v>
      </c>
      <c r="J9" s="55">
        <v>100</v>
      </c>
      <c r="K9" s="55">
        <v>761.93719999999996</v>
      </c>
    </row>
    <row r="10" spans="2:13" ht="12.75" customHeight="1" x14ac:dyDescent="0.2">
      <c r="B10" s="3">
        <v>2007</v>
      </c>
      <c r="C10" s="56">
        <v>33.511000000000003</v>
      </c>
      <c r="D10" s="56">
        <v>10.513</v>
      </c>
      <c r="E10" s="56">
        <v>2.5030000000000001</v>
      </c>
      <c r="F10" s="56">
        <v>19.914000000000001</v>
      </c>
      <c r="G10" s="56">
        <v>21.120999999999999</v>
      </c>
      <c r="H10" s="56">
        <v>9.9849999999999994</v>
      </c>
      <c r="I10" s="56">
        <v>2.4529999999999998</v>
      </c>
      <c r="J10" s="55">
        <v>100</v>
      </c>
      <c r="K10" s="55">
        <v>828.80141000000003</v>
      </c>
    </row>
    <row r="11" spans="2:13" ht="12.75" customHeight="1" x14ac:dyDescent="0.2">
      <c r="B11" s="3">
        <v>2008</v>
      </c>
      <c r="C11" s="56">
        <v>33.155000000000001</v>
      </c>
      <c r="D11" s="56">
        <v>10.057</v>
      </c>
      <c r="E11" s="56">
        <v>3.794</v>
      </c>
      <c r="F11" s="56">
        <v>20.173999999999999</v>
      </c>
      <c r="G11" s="56">
        <v>22.686</v>
      </c>
      <c r="H11" s="56">
        <v>7.4770000000000003</v>
      </c>
      <c r="I11" s="56">
        <v>2.657</v>
      </c>
      <c r="J11" s="55">
        <v>100</v>
      </c>
      <c r="K11" s="55">
        <v>813.54357999999991</v>
      </c>
    </row>
    <row r="12" spans="2:13" ht="12.75" customHeight="1" x14ac:dyDescent="0.2">
      <c r="B12" s="3">
        <v>2009</v>
      </c>
      <c r="C12" s="56">
        <v>30.757999999999999</v>
      </c>
      <c r="D12" s="56">
        <v>10.669</v>
      </c>
      <c r="E12" s="56">
        <v>3.67</v>
      </c>
      <c r="F12" s="56">
        <v>19.844000000000001</v>
      </c>
      <c r="G12" s="56">
        <v>23.614000000000001</v>
      </c>
      <c r="H12" s="56">
        <v>8.1240000000000006</v>
      </c>
      <c r="I12" s="56">
        <v>3.3210000000000002</v>
      </c>
      <c r="J12" s="55">
        <v>100</v>
      </c>
      <c r="K12" s="55">
        <v>848.77770999999996</v>
      </c>
    </row>
    <row r="13" spans="2:13" ht="12.75" customHeight="1" x14ac:dyDescent="0.2">
      <c r="B13" s="3">
        <v>2010</v>
      </c>
      <c r="C13" s="56">
        <v>31.771999999999998</v>
      </c>
      <c r="D13" s="56">
        <v>9.891</v>
      </c>
      <c r="E13" s="56">
        <v>5.3310000000000004</v>
      </c>
      <c r="F13" s="56">
        <v>20.936</v>
      </c>
      <c r="G13" s="56">
        <v>19.594000000000001</v>
      </c>
      <c r="H13" s="56">
        <v>9.3650000000000002</v>
      </c>
      <c r="I13" s="56">
        <v>3.1110000000000002</v>
      </c>
      <c r="J13" s="55">
        <v>100</v>
      </c>
      <c r="K13" s="55">
        <v>859.82452000000001</v>
      </c>
    </row>
    <row r="14" spans="2:13" ht="12.75" customHeight="1" x14ac:dyDescent="0.2">
      <c r="B14" s="3">
        <v>2011</v>
      </c>
      <c r="C14" s="56">
        <v>30.972999999999999</v>
      </c>
      <c r="D14" s="56">
        <v>9.0640000000000001</v>
      </c>
      <c r="E14" s="56">
        <v>4.9800000000000004</v>
      </c>
      <c r="F14" s="56">
        <v>19.053999999999998</v>
      </c>
      <c r="G14" s="56">
        <v>23.062999999999999</v>
      </c>
      <c r="H14" s="56">
        <v>10.076000000000001</v>
      </c>
      <c r="I14" s="56">
        <v>2.7909999999999999</v>
      </c>
      <c r="J14" s="55">
        <v>100</v>
      </c>
      <c r="K14" s="55">
        <v>842.53757700000006</v>
      </c>
    </row>
    <row r="15" spans="2:13" ht="12.75" customHeight="1" x14ac:dyDescent="0.2">
      <c r="B15" s="3">
        <v>2012</v>
      </c>
      <c r="C15" s="56">
        <v>30.446999999999999</v>
      </c>
      <c r="D15" s="56">
        <v>8.5399999999999991</v>
      </c>
      <c r="E15" s="56">
        <v>5.8449999999999998</v>
      </c>
      <c r="F15" s="56">
        <v>21.013999999999999</v>
      </c>
      <c r="G15" s="56">
        <v>22.376999999999999</v>
      </c>
      <c r="H15" s="56">
        <v>9.4359999999999999</v>
      </c>
      <c r="I15" s="56">
        <v>2.3410000000000002</v>
      </c>
      <c r="J15" s="55">
        <v>100</v>
      </c>
      <c r="K15" s="55">
        <v>867.85791000000006</v>
      </c>
    </row>
    <row r="16" spans="2:13" ht="12.75" customHeight="1" x14ac:dyDescent="0.2">
      <c r="B16" s="3">
        <v>2013</v>
      </c>
      <c r="C16" s="56">
        <v>30.672999999999998</v>
      </c>
      <c r="D16" s="56">
        <v>9.0489999999999995</v>
      </c>
      <c r="E16" s="56">
        <v>5.2450000000000001</v>
      </c>
      <c r="F16" s="56">
        <v>20.853000000000002</v>
      </c>
      <c r="G16" s="56">
        <v>22.742999999999999</v>
      </c>
      <c r="H16" s="56">
        <v>7.9169999999999998</v>
      </c>
      <c r="I16" s="56">
        <v>3.52</v>
      </c>
      <c r="J16" s="55">
        <v>100</v>
      </c>
      <c r="K16" s="55">
        <v>869.28</v>
      </c>
    </row>
    <row r="17" spans="2:11" ht="12.75" customHeight="1" x14ac:dyDescent="0.2">
      <c r="B17" s="3">
        <v>2014</v>
      </c>
      <c r="C17" s="56">
        <v>30.87</v>
      </c>
      <c r="D17" s="56">
        <v>8.11</v>
      </c>
      <c r="E17" s="56">
        <v>6.109</v>
      </c>
      <c r="F17" s="56">
        <v>19.858000000000001</v>
      </c>
      <c r="G17" s="56">
        <v>24.163</v>
      </c>
      <c r="H17" s="56">
        <v>8.0359999999999996</v>
      </c>
      <c r="I17" s="56">
        <v>2.8530000000000002</v>
      </c>
      <c r="J17" s="55">
        <v>100</v>
      </c>
      <c r="K17" s="55">
        <v>890.14490000000001</v>
      </c>
    </row>
    <row r="18" spans="2:11" ht="12.75" customHeight="1" x14ac:dyDescent="0.2">
      <c r="B18" s="3">
        <v>2015</v>
      </c>
      <c r="C18" s="56">
        <v>32.545000000000002</v>
      </c>
      <c r="D18" s="56">
        <v>9.4309999999999992</v>
      </c>
      <c r="E18" s="56">
        <v>5.58</v>
      </c>
      <c r="F18" s="56">
        <v>19.454999999999998</v>
      </c>
      <c r="G18" s="56">
        <v>21.841000000000001</v>
      </c>
      <c r="H18" s="56">
        <v>8.9789999999999992</v>
      </c>
      <c r="I18" s="56">
        <v>2.1680000000000001</v>
      </c>
      <c r="J18" s="55">
        <v>100</v>
      </c>
      <c r="K18" s="55">
        <v>887.5394</v>
      </c>
    </row>
    <row r="19" spans="2:11" ht="12.75" customHeight="1" x14ac:dyDescent="0.2">
      <c r="B19" s="3">
        <v>2016</v>
      </c>
      <c r="C19" s="56">
        <v>31.846329999999998</v>
      </c>
      <c r="D19" s="56">
        <v>8.6117899999999992</v>
      </c>
      <c r="E19" s="56">
        <v>5.79373</v>
      </c>
      <c r="F19" s="56">
        <v>19.135120000000001</v>
      </c>
      <c r="G19" s="56">
        <v>22.27122</v>
      </c>
      <c r="H19" s="56">
        <v>10.34449</v>
      </c>
      <c r="I19" s="56">
        <v>1.99733</v>
      </c>
      <c r="J19" s="55">
        <v>100</v>
      </c>
      <c r="K19" s="55">
        <v>894.58192200999997</v>
      </c>
    </row>
    <row r="20" spans="2:11" ht="12.75" customHeight="1" x14ac:dyDescent="0.2">
      <c r="B20" s="3">
        <v>2017</v>
      </c>
      <c r="C20" s="56">
        <v>29.551770000000001</v>
      </c>
      <c r="D20" s="56">
        <v>8.5060900000000004</v>
      </c>
      <c r="E20" s="56">
        <v>5.6700299999999997</v>
      </c>
      <c r="F20" s="56">
        <v>20.467549999999999</v>
      </c>
      <c r="G20" s="56">
        <v>23.761019999999998</v>
      </c>
      <c r="H20" s="56">
        <v>9.80166</v>
      </c>
      <c r="I20" s="56">
        <v>2.2418800000000001</v>
      </c>
      <c r="J20" s="55">
        <v>100</v>
      </c>
      <c r="K20" s="55">
        <v>904.96640095000009</v>
      </c>
    </row>
    <row r="21" spans="2:11" x14ac:dyDescent="0.2">
      <c r="B21" s="3">
        <v>2018</v>
      </c>
      <c r="C21" s="56">
        <v>30.108739852905273</v>
      </c>
      <c r="D21" s="56">
        <v>9.710291862487793</v>
      </c>
      <c r="E21" s="56">
        <v>5.3872513771057129</v>
      </c>
      <c r="F21" s="56">
        <v>19.662160873413086</v>
      </c>
      <c r="G21" s="56">
        <v>23.367069244384766</v>
      </c>
      <c r="H21" s="56">
        <v>9.8801078796386719</v>
      </c>
      <c r="I21" s="56">
        <v>1.8843785524368286</v>
      </c>
      <c r="J21" s="55">
        <v>100</v>
      </c>
      <c r="K21" s="55">
        <v>945.94180313587185</v>
      </c>
    </row>
    <row r="22" spans="2:11" x14ac:dyDescent="0.2">
      <c r="B22" s="3">
        <v>2019</v>
      </c>
      <c r="C22" s="227">
        <v>26.823499999999999</v>
      </c>
      <c r="D22" s="227">
        <v>9.7847000000000008</v>
      </c>
      <c r="E22" s="227">
        <v>5.4863999999999997</v>
      </c>
      <c r="F22" s="227">
        <v>20.451699999999999</v>
      </c>
      <c r="G22" s="227">
        <v>24.2178</v>
      </c>
      <c r="H22" s="227">
        <v>9.8689</v>
      </c>
      <c r="I22" s="227">
        <v>3.3668999999999998</v>
      </c>
      <c r="J22" s="223">
        <v>100</v>
      </c>
      <c r="K22" s="223">
        <v>990.36829509999995</v>
      </c>
    </row>
    <row r="23" spans="2:11" x14ac:dyDescent="0.2">
      <c r="B23" s="3">
        <v>2020</v>
      </c>
      <c r="C23" s="227">
        <v>35.500392913818359</v>
      </c>
      <c r="D23" s="227">
        <v>8.8350191116333008</v>
      </c>
      <c r="E23" s="227">
        <v>6.3153738975524902</v>
      </c>
      <c r="F23" s="227">
        <v>18.439668655395508</v>
      </c>
      <c r="G23" s="227">
        <v>19.630926132202148</v>
      </c>
      <c r="H23" s="227">
        <v>9.2600326538085938</v>
      </c>
      <c r="I23" s="227">
        <v>2.0185856819152832</v>
      </c>
      <c r="J23" s="223">
        <v>100</v>
      </c>
      <c r="K23" s="223">
        <v>889.44293212890625</v>
      </c>
    </row>
    <row r="24" spans="2:11" x14ac:dyDescent="0.2">
      <c r="B24" s="3">
        <v>2021</v>
      </c>
      <c r="C24" s="227">
        <v>34.804611206054688</v>
      </c>
      <c r="D24" s="227">
        <v>9.2815256118774414</v>
      </c>
      <c r="E24" s="227">
        <v>6.3178629875183105</v>
      </c>
      <c r="F24" s="227">
        <v>19.617509841918945</v>
      </c>
      <c r="G24" s="227">
        <v>19.40509033203125</v>
      </c>
      <c r="H24" s="227">
        <v>8.8522787094116211</v>
      </c>
      <c r="I24" s="227">
        <v>1.7211199998855591</v>
      </c>
      <c r="J24" s="223">
        <v>100</v>
      </c>
      <c r="K24" s="223">
        <v>1012.5487670898438</v>
      </c>
    </row>
    <row r="25" spans="2:11" x14ac:dyDescent="0.2">
      <c r="B25" s="3">
        <v>2022</v>
      </c>
      <c r="C25" s="227">
        <v>31.428815841674805</v>
      </c>
      <c r="D25" s="227">
        <v>8.2007036209106445</v>
      </c>
      <c r="E25" s="227">
        <v>7.1064143180847168</v>
      </c>
      <c r="F25" s="227">
        <v>18.84490966796875</v>
      </c>
      <c r="G25" s="227">
        <v>22.342010498046875</v>
      </c>
      <c r="H25" s="227">
        <v>9.7321949005126953</v>
      </c>
      <c r="I25" s="227">
        <v>2.344951868057251</v>
      </c>
      <c r="J25" s="223">
        <v>100</v>
      </c>
      <c r="K25" s="223">
        <v>1021.1598482265473</v>
      </c>
    </row>
    <row r="26" spans="2:11" ht="9" customHeight="1" x14ac:dyDescent="0.2">
      <c r="B26" s="5"/>
      <c r="C26" s="157"/>
      <c r="D26" s="158"/>
      <c r="E26" s="158"/>
      <c r="F26" s="158"/>
      <c r="G26" s="158"/>
      <c r="H26" s="158"/>
      <c r="I26" s="158"/>
      <c r="J26" s="158"/>
      <c r="K26" s="20"/>
    </row>
    <row r="27" spans="2:1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77"/>
      <c r="K27" s="160"/>
    </row>
    <row r="28" spans="2:11" x14ac:dyDescent="0.2">
      <c r="B28" s="54" t="s">
        <v>122</v>
      </c>
    </row>
    <row r="29" spans="2:11" x14ac:dyDescent="0.2">
      <c r="B29" s="54" t="s">
        <v>121</v>
      </c>
    </row>
    <row r="30" spans="2:11" x14ac:dyDescent="0.2">
      <c r="B30" s="8" t="s">
        <v>120</v>
      </c>
      <c r="C30" s="139"/>
    </row>
    <row r="31" spans="2:11" x14ac:dyDescent="0.2">
      <c r="B31" s="37" t="s">
        <v>315</v>
      </c>
      <c r="C31" s="139"/>
    </row>
    <row r="32" spans="2:11" x14ac:dyDescent="0.2">
      <c r="B32" s="37" t="s">
        <v>316</v>
      </c>
      <c r="C32" s="139"/>
    </row>
    <row r="33" spans="2:3" x14ac:dyDescent="0.2">
      <c r="B33" s="37" t="s">
        <v>317</v>
      </c>
      <c r="C33" s="139"/>
    </row>
    <row r="34" spans="2:3" x14ac:dyDescent="0.2">
      <c r="B34" s="289" t="s">
        <v>362</v>
      </c>
      <c r="C34" s="139"/>
    </row>
    <row r="35" spans="2:3" x14ac:dyDescent="0.2">
      <c r="B35" s="10" t="s">
        <v>4</v>
      </c>
    </row>
    <row r="37" spans="2:3" x14ac:dyDescent="0.2">
      <c r="B37" s="136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D104-4836-4576-80B3-2494786EA358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9.85546875" style="136" customWidth="1"/>
    <col min="3" max="8" width="11.42578125" style="136"/>
    <col min="9" max="9" width="19.42578125" style="136" customWidth="1"/>
    <col min="10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3" t="s">
        <v>368</v>
      </c>
      <c r="C2" s="323"/>
      <c r="D2" s="323"/>
      <c r="E2" s="323"/>
      <c r="F2" s="323"/>
      <c r="G2" s="323"/>
      <c r="H2" s="323"/>
      <c r="I2" s="323"/>
      <c r="K2" s="208"/>
    </row>
    <row r="3" spans="1:11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</row>
    <row r="4" spans="1:1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39.75" customHeight="1" x14ac:dyDescent="0.2">
      <c r="A5" s="26"/>
      <c r="B5" s="124" t="s">
        <v>0</v>
      </c>
      <c r="C5" s="124" t="s">
        <v>63</v>
      </c>
      <c r="D5" s="124" t="s">
        <v>64</v>
      </c>
      <c r="E5" s="124" t="s">
        <v>65</v>
      </c>
      <c r="F5" s="124" t="s">
        <v>66</v>
      </c>
      <c r="G5" s="124" t="s">
        <v>67</v>
      </c>
      <c r="H5" s="124" t="s">
        <v>53</v>
      </c>
      <c r="I5" s="124" t="s">
        <v>132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6">
        <v>2</v>
      </c>
      <c r="D7" s="36">
        <v>35.200000000000003</v>
      </c>
      <c r="E7" s="36">
        <v>35.299999999999997</v>
      </c>
      <c r="F7" s="36">
        <v>22.4</v>
      </c>
      <c r="G7" s="36">
        <v>5.2</v>
      </c>
      <c r="H7" s="36">
        <v>100</v>
      </c>
      <c r="I7" s="58">
        <v>737.5</v>
      </c>
    </row>
    <row r="8" spans="1:11" x14ac:dyDescent="0.2">
      <c r="A8" s="26"/>
      <c r="B8" s="3">
        <v>2005</v>
      </c>
      <c r="C8" s="36">
        <v>1.1000000000000001</v>
      </c>
      <c r="D8" s="36">
        <v>34.700000000000003</v>
      </c>
      <c r="E8" s="36">
        <v>35.5</v>
      </c>
      <c r="F8" s="36">
        <v>23.7</v>
      </c>
      <c r="G8" s="36">
        <v>5</v>
      </c>
      <c r="H8" s="36">
        <v>100</v>
      </c>
      <c r="I8" s="58">
        <v>753.7</v>
      </c>
    </row>
    <row r="9" spans="1:11" x14ac:dyDescent="0.2">
      <c r="A9" s="26"/>
      <c r="B9" s="3">
        <v>2006</v>
      </c>
      <c r="C9" s="36">
        <v>1.2</v>
      </c>
      <c r="D9" s="36">
        <v>32.6</v>
      </c>
      <c r="E9" s="36">
        <v>36.6</v>
      </c>
      <c r="F9" s="36">
        <v>24.8</v>
      </c>
      <c r="G9" s="36">
        <v>4.8</v>
      </c>
      <c r="H9" s="36">
        <v>100</v>
      </c>
      <c r="I9" s="58">
        <v>761.9</v>
      </c>
    </row>
    <row r="10" spans="1:11" x14ac:dyDescent="0.2">
      <c r="A10" s="26"/>
      <c r="B10" s="3">
        <v>2007</v>
      </c>
      <c r="C10" s="36">
        <v>1.6</v>
      </c>
      <c r="D10" s="36">
        <v>34.6</v>
      </c>
      <c r="E10" s="36">
        <v>35.4</v>
      </c>
      <c r="F10" s="36">
        <v>23.3</v>
      </c>
      <c r="G10" s="36">
        <v>5.2</v>
      </c>
      <c r="H10" s="36">
        <v>100</v>
      </c>
      <c r="I10" s="58">
        <v>828.8</v>
      </c>
    </row>
    <row r="11" spans="1:11" x14ac:dyDescent="0.2">
      <c r="A11" s="26"/>
      <c r="B11" s="3">
        <v>2008</v>
      </c>
      <c r="C11" s="36">
        <v>1.5</v>
      </c>
      <c r="D11" s="36">
        <v>33.4</v>
      </c>
      <c r="E11" s="36">
        <v>35.200000000000003</v>
      </c>
      <c r="F11" s="36">
        <v>24.1</v>
      </c>
      <c r="G11" s="36">
        <v>5.9</v>
      </c>
      <c r="H11" s="36">
        <v>100</v>
      </c>
      <c r="I11" s="58">
        <v>813.5</v>
      </c>
    </row>
    <row r="12" spans="1:11" x14ac:dyDescent="0.2">
      <c r="A12" s="26"/>
      <c r="B12" s="3">
        <v>2009</v>
      </c>
      <c r="C12" s="36">
        <v>1.4</v>
      </c>
      <c r="D12" s="36">
        <v>34.6</v>
      </c>
      <c r="E12" s="36">
        <v>34</v>
      </c>
      <c r="F12" s="36">
        <v>24.7</v>
      </c>
      <c r="G12" s="36">
        <v>5.3</v>
      </c>
      <c r="H12" s="36">
        <v>100</v>
      </c>
      <c r="I12" s="58">
        <v>848.8</v>
      </c>
    </row>
    <row r="13" spans="1:11" x14ac:dyDescent="0.2">
      <c r="A13" s="26"/>
      <c r="B13" s="3">
        <v>2010</v>
      </c>
      <c r="C13" s="36">
        <v>1.5</v>
      </c>
      <c r="D13" s="36">
        <v>33.799999999999997</v>
      </c>
      <c r="E13" s="36">
        <v>35.4</v>
      </c>
      <c r="F13" s="36">
        <v>24</v>
      </c>
      <c r="G13" s="36">
        <v>5.3</v>
      </c>
      <c r="H13" s="36">
        <v>100</v>
      </c>
      <c r="I13" s="58">
        <v>859.8</v>
      </c>
    </row>
    <row r="14" spans="1:11" x14ac:dyDescent="0.2">
      <c r="A14" s="26"/>
      <c r="B14" s="3">
        <v>2011</v>
      </c>
      <c r="C14" s="36">
        <v>1.5</v>
      </c>
      <c r="D14" s="36">
        <v>32.6</v>
      </c>
      <c r="E14" s="36">
        <v>35.200000000000003</v>
      </c>
      <c r="F14" s="36">
        <v>25.3</v>
      </c>
      <c r="G14" s="36">
        <v>5.4</v>
      </c>
      <c r="H14" s="36">
        <v>100</v>
      </c>
      <c r="I14" s="58">
        <v>842.5</v>
      </c>
    </row>
    <row r="15" spans="1:11" x14ac:dyDescent="0.2">
      <c r="A15" s="26"/>
      <c r="B15" s="3">
        <v>2012</v>
      </c>
      <c r="C15" s="36">
        <v>1</v>
      </c>
      <c r="D15" s="36">
        <v>32.6</v>
      </c>
      <c r="E15" s="36">
        <v>36.299999999999997</v>
      </c>
      <c r="F15" s="36">
        <v>24.8</v>
      </c>
      <c r="G15" s="36">
        <v>5.4</v>
      </c>
      <c r="H15" s="36">
        <v>100</v>
      </c>
      <c r="I15" s="58">
        <v>867.9</v>
      </c>
    </row>
    <row r="16" spans="1:11" x14ac:dyDescent="0.2">
      <c r="A16" s="26"/>
      <c r="B16" s="3">
        <v>2013</v>
      </c>
      <c r="C16" s="36">
        <v>1.4</v>
      </c>
      <c r="D16" s="36">
        <v>30.8</v>
      </c>
      <c r="E16" s="36">
        <v>36.4</v>
      </c>
      <c r="F16" s="36">
        <v>25.8</v>
      </c>
      <c r="G16" s="36">
        <v>5.6</v>
      </c>
      <c r="H16" s="36">
        <v>100</v>
      </c>
      <c r="I16" s="58">
        <v>869.3</v>
      </c>
    </row>
    <row r="17" spans="1:9" x14ac:dyDescent="0.2">
      <c r="A17" s="26"/>
      <c r="B17" s="3">
        <v>2014</v>
      </c>
      <c r="C17" s="36">
        <v>1</v>
      </c>
      <c r="D17" s="36">
        <v>28.5</v>
      </c>
      <c r="E17" s="36">
        <v>37.9</v>
      </c>
      <c r="F17" s="36">
        <v>26.6</v>
      </c>
      <c r="G17" s="36">
        <v>5.9</v>
      </c>
      <c r="H17" s="36">
        <v>100</v>
      </c>
      <c r="I17" s="58">
        <v>890.1</v>
      </c>
    </row>
    <row r="18" spans="1:9" x14ac:dyDescent="0.2">
      <c r="A18" s="26"/>
      <c r="B18" s="3">
        <v>2015</v>
      </c>
      <c r="C18" s="36">
        <v>0.75009999999999999</v>
      </c>
      <c r="D18" s="36">
        <v>29.5459</v>
      </c>
      <c r="E18" s="36">
        <v>37.3078</v>
      </c>
      <c r="F18" s="36">
        <v>26.502099999999999</v>
      </c>
      <c r="G18" s="36">
        <v>5.8940999999999999</v>
      </c>
      <c r="H18" s="36">
        <v>100</v>
      </c>
      <c r="I18" s="58">
        <v>887.5394</v>
      </c>
    </row>
    <row r="19" spans="1:9" x14ac:dyDescent="0.2">
      <c r="A19" s="26"/>
      <c r="B19" s="3">
        <v>2016</v>
      </c>
      <c r="C19" s="36">
        <v>0.71919</v>
      </c>
      <c r="D19" s="36">
        <v>28.847439999999999</v>
      </c>
      <c r="E19" s="36">
        <v>36.41039</v>
      </c>
      <c r="F19" s="36">
        <v>28.279409999999999</v>
      </c>
      <c r="G19" s="36">
        <v>5.7435799999999997</v>
      </c>
      <c r="H19" s="36">
        <v>100</v>
      </c>
      <c r="I19" s="58">
        <v>894.58192200999997</v>
      </c>
    </row>
    <row r="20" spans="1:9" x14ac:dyDescent="0.2">
      <c r="A20" s="26"/>
      <c r="B20" s="3">
        <v>2017</v>
      </c>
      <c r="C20" s="36">
        <v>0.66386999999999996</v>
      </c>
      <c r="D20" s="36">
        <v>27.860620000000001</v>
      </c>
      <c r="E20" s="36">
        <v>37.216999999999999</v>
      </c>
      <c r="F20" s="36">
        <v>28.299759999999999</v>
      </c>
      <c r="G20" s="36">
        <v>5.9587599999999998</v>
      </c>
      <c r="H20" s="36">
        <v>100</v>
      </c>
      <c r="I20" s="58">
        <v>904.96640095000009</v>
      </c>
    </row>
    <row r="21" spans="1:9" x14ac:dyDescent="0.2">
      <c r="A21" s="26"/>
      <c r="B21" s="3">
        <v>2018</v>
      </c>
      <c r="C21" s="36">
        <v>0.57774382829666138</v>
      </c>
      <c r="D21" s="36">
        <v>29.694135665893555</v>
      </c>
      <c r="E21" s="36">
        <v>35.378074645996094</v>
      </c>
      <c r="F21" s="36">
        <v>28.638387680053711</v>
      </c>
      <c r="G21" s="36">
        <v>5.7116594314575195</v>
      </c>
      <c r="H21" s="36">
        <v>100</v>
      </c>
      <c r="I21" s="58">
        <v>945.94180313587185</v>
      </c>
    </row>
    <row r="22" spans="1:9" x14ac:dyDescent="0.2">
      <c r="A22" s="26"/>
      <c r="B22" s="3">
        <v>2019</v>
      </c>
      <c r="C22" s="223">
        <v>1.0681911706924438</v>
      </c>
      <c r="D22" s="223">
        <v>28.440162658691406</v>
      </c>
      <c r="E22" s="223">
        <v>35.925411224365234</v>
      </c>
      <c r="F22" s="223">
        <v>28.197254180908203</v>
      </c>
      <c r="G22" s="223">
        <v>6.3689799308776855</v>
      </c>
      <c r="H22" s="223">
        <v>100</v>
      </c>
      <c r="I22" s="228">
        <v>990.36829509999995</v>
      </c>
    </row>
    <row r="23" spans="1:9" x14ac:dyDescent="0.2">
      <c r="A23" s="26"/>
      <c r="B23" s="3">
        <v>2020</v>
      </c>
      <c r="C23" s="223">
        <v>1.1719427108764648</v>
      </c>
      <c r="D23" s="223">
        <v>30.056615829467773</v>
      </c>
      <c r="E23" s="223">
        <v>33.345104217529297</v>
      </c>
      <c r="F23" s="223">
        <v>28.860023498535156</v>
      </c>
      <c r="G23" s="223">
        <v>6.566312313079834</v>
      </c>
      <c r="H23" s="223">
        <v>100</v>
      </c>
      <c r="I23" s="228">
        <v>889.44293212890625</v>
      </c>
    </row>
    <row r="24" spans="1:9" x14ac:dyDescent="0.2">
      <c r="A24" s="26"/>
      <c r="B24" s="3">
        <v>2021</v>
      </c>
      <c r="C24" s="223">
        <v>0.76880282163619995</v>
      </c>
      <c r="D24" s="223">
        <v>30.777067184448242</v>
      </c>
      <c r="E24" s="223">
        <v>33.539283752441406</v>
      </c>
      <c r="F24" s="223">
        <v>28.373693466186523</v>
      </c>
      <c r="G24" s="223">
        <v>6.5411529541015625</v>
      </c>
      <c r="H24" s="223">
        <v>100</v>
      </c>
      <c r="I24" s="228">
        <v>1012.5487670898438</v>
      </c>
    </row>
    <row r="25" spans="1:9" x14ac:dyDescent="0.2">
      <c r="A25" s="26"/>
      <c r="B25" s="3">
        <v>2022</v>
      </c>
      <c r="C25" s="223">
        <v>0.94139081239700317</v>
      </c>
      <c r="D25" s="223">
        <v>28.930749893188477</v>
      </c>
      <c r="E25" s="223">
        <v>33.877410888671875</v>
      </c>
      <c r="F25" s="223">
        <v>29.048608779907227</v>
      </c>
      <c r="G25" s="223">
        <v>7.2018370628356934</v>
      </c>
      <c r="H25" s="223">
        <v>100</v>
      </c>
      <c r="I25" s="228">
        <v>1021.1598482265473</v>
      </c>
    </row>
    <row r="26" spans="1:9" ht="4.5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</row>
    <row r="27" spans="1:9" x14ac:dyDescent="0.2">
      <c r="A27" s="26"/>
      <c r="B27" s="10" t="s">
        <v>37</v>
      </c>
      <c r="C27" s="174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74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330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131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362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7" t="s">
        <v>4</v>
      </c>
      <c r="C32" s="26"/>
      <c r="D32" s="161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0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847B-03EB-4A46-BEBF-39BDB5B16314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2.140625" style="136" customWidth="1"/>
    <col min="3" max="3" width="13" style="136" customWidth="1"/>
    <col min="4" max="4" width="12.28515625" style="136" customWidth="1"/>
    <col min="5" max="5" width="13.7109375" style="136" customWidth="1"/>
    <col min="6" max="6" width="15.85546875" style="136" customWidth="1"/>
    <col min="7" max="7" width="15.42578125" style="136" customWidth="1"/>
    <col min="8" max="8" width="11" style="136" customWidth="1"/>
    <col min="9" max="9" width="15.7109375" style="136" customWidth="1"/>
    <col min="10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3" t="s">
        <v>369</v>
      </c>
      <c r="C2" s="323"/>
      <c r="D2" s="323"/>
      <c r="E2" s="323"/>
      <c r="F2" s="323"/>
      <c r="G2" s="323"/>
      <c r="H2" s="323"/>
      <c r="I2" s="323"/>
      <c r="K2" s="208"/>
    </row>
    <row r="3" spans="1:11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45" customHeight="1" x14ac:dyDescent="0.2">
      <c r="A5" s="26"/>
      <c r="B5" s="124" t="s">
        <v>0</v>
      </c>
      <c r="C5" s="124" t="s">
        <v>86</v>
      </c>
      <c r="D5" s="124" t="s">
        <v>217</v>
      </c>
      <c r="E5" s="124" t="s">
        <v>87</v>
      </c>
      <c r="F5" s="124" t="s">
        <v>136</v>
      </c>
      <c r="G5" s="124" t="s">
        <v>216</v>
      </c>
      <c r="H5" s="124" t="s">
        <v>53</v>
      </c>
      <c r="I5" s="124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9.5549999999999997</v>
      </c>
      <c r="D7" s="32">
        <v>36.578000000000003</v>
      </c>
      <c r="E7" s="32">
        <v>38.393000000000001</v>
      </c>
      <c r="F7" s="32">
        <v>10.467000000000001</v>
      </c>
      <c r="G7" s="32">
        <v>5.008</v>
      </c>
      <c r="H7" s="58">
        <v>100</v>
      </c>
      <c r="I7" s="58">
        <v>737.5</v>
      </c>
      <c r="J7" s="149"/>
    </row>
    <row r="8" spans="1:11" x14ac:dyDescent="0.2">
      <c r="A8" s="26"/>
      <c r="B8" s="3">
        <v>2005</v>
      </c>
      <c r="C8" s="32">
        <v>8.7409999999999997</v>
      </c>
      <c r="D8" s="32">
        <v>38.204999999999998</v>
      </c>
      <c r="E8" s="32">
        <v>36.975999999999999</v>
      </c>
      <c r="F8" s="32">
        <v>10.894</v>
      </c>
      <c r="G8" s="32">
        <v>5.1829999999999998</v>
      </c>
      <c r="H8" s="58">
        <v>100</v>
      </c>
      <c r="I8" s="58">
        <v>753.7</v>
      </c>
      <c r="J8" s="149"/>
    </row>
    <row r="9" spans="1:11" x14ac:dyDescent="0.2">
      <c r="A9" s="26"/>
      <c r="B9" s="3">
        <v>2006</v>
      </c>
      <c r="C9" s="32">
        <v>8.5470000000000006</v>
      </c>
      <c r="D9" s="32">
        <v>33.654000000000003</v>
      </c>
      <c r="E9" s="32">
        <v>39.262999999999998</v>
      </c>
      <c r="F9" s="32">
        <v>11.824999999999999</v>
      </c>
      <c r="G9" s="32">
        <v>6.7110000000000003</v>
      </c>
      <c r="H9" s="58">
        <v>100</v>
      </c>
      <c r="I9" s="58">
        <v>761.9</v>
      </c>
      <c r="J9" s="149"/>
    </row>
    <row r="10" spans="1:11" x14ac:dyDescent="0.2">
      <c r="A10" s="26"/>
      <c r="B10" s="3">
        <v>2007</v>
      </c>
      <c r="C10" s="32">
        <v>7.258</v>
      </c>
      <c r="D10" s="32">
        <v>33.244999999999997</v>
      </c>
      <c r="E10" s="32">
        <v>37.664999999999999</v>
      </c>
      <c r="F10" s="32">
        <v>13.582000000000001</v>
      </c>
      <c r="G10" s="32">
        <v>8.25</v>
      </c>
      <c r="H10" s="58">
        <v>100</v>
      </c>
      <c r="I10" s="58">
        <v>828.8</v>
      </c>
      <c r="J10" s="149"/>
    </row>
    <row r="11" spans="1:11" x14ac:dyDescent="0.2">
      <c r="A11" s="26"/>
      <c r="B11" s="3">
        <v>2008</v>
      </c>
      <c r="C11" s="32">
        <v>6.6479999999999997</v>
      </c>
      <c r="D11" s="32">
        <v>32.042000000000002</v>
      </c>
      <c r="E11" s="32">
        <v>39.316000000000003</v>
      </c>
      <c r="F11" s="32">
        <v>14</v>
      </c>
      <c r="G11" s="32">
        <v>7.9930000000000003</v>
      </c>
      <c r="H11" s="58">
        <v>100</v>
      </c>
      <c r="I11" s="58">
        <v>813.5</v>
      </c>
      <c r="J11" s="149"/>
    </row>
    <row r="12" spans="1:11" x14ac:dyDescent="0.2">
      <c r="A12" s="26"/>
      <c r="B12" s="3">
        <v>2009</v>
      </c>
      <c r="C12" s="32">
        <v>6.8109999999999999</v>
      </c>
      <c r="D12" s="32">
        <v>30.466999999999999</v>
      </c>
      <c r="E12" s="32">
        <v>39.731000000000002</v>
      </c>
      <c r="F12" s="32">
        <v>14.087999999999999</v>
      </c>
      <c r="G12" s="32">
        <v>8.9030000000000005</v>
      </c>
      <c r="H12" s="58">
        <v>100</v>
      </c>
      <c r="I12" s="58">
        <v>848.8</v>
      </c>
      <c r="J12" s="149"/>
    </row>
    <row r="13" spans="1:11" x14ac:dyDescent="0.2">
      <c r="A13" s="26"/>
      <c r="B13" s="3">
        <v>2010</v>
      </c>
      <c r="C13" s="32">
        <v>6.008</v>
      </c>
      <c r="D13" s="32">
        <v>33.433999999999997</v>
      </c>
      <c r="E13" s="32">
        <v>37.823999999999998</v>
      </c>
      <c r="F13" s="32">
        <v>14.832000000000001</v>
      </c>
      <c r="G13" s="32">
        <v>7.9020000000000001</v>
      </c>
      <c r="H13" s="58">
        <v>100</v>
      </c>
      <c r="I13" s="58">
        <v>859.8</v>
      </c>
      <c r="J13" s="149"/>
    </row>
    <row r="14" spans="1:11" x14ac:dyDescent="0.2">
      <c r="A14" s="26"/>
      <c r="B14" s="3">
        <v>2011</v>
      </c>
      <c r="C14" s="32">
        <v>4.798</v>
      </c>
      <c r="D14" s="32">
        <v>29.975000000000001</v>
      </c>
      <c r="E14" s="32">
        <v>40.667000000000002</v>
      </c>
      <c r="F14" s="32">
        <v>14.676</v>
      </c>
      <c r="G14" s="32">
        <v>9.8840000000000003</v>
      </c>
      <c r="H14" s="58">
        <v>100</v>
      </c>
      <c r="I14" s="58">
        <v>842.5</v>
      </c>
      <c r="J14" s="149"/>
    </row>
    <row r="15" spans="1:11" x14ac:dyDescent="0.2">
      <c r="A15" s="26"/>
      <c r="B15" s="3">
        <v>2012</v>
      </c>
      <c r="C15" s="32">
        <v>4.4320000000000004</v>
      </c>
      <c r="D15" s="32">
        <v>30.140999999999998</v>
      </c>
      <c r="E15" s="32">
        <v>39.542000000000002</v>
      </c>
      <c r="F15" s="32">
        <v>14.999000000000001</v>
      </c>
      <c r="G15" s="32">
        <v>10.885999999999999</v>
      </c>
      <c r="H15" s="58">
        <v>100</v>
      </c>
      <c r="I15" s="58">
        <v>867.9</v>
      </c>
      <c r="J15" s="149"/>
    </row>
    <row r="16" spans="1:11" x14ac:dyDescent="0.2">
      <c r="A16" s="26"/>
      <c r="B16" s="3">
        <v>2013</v>
      </c>
      <c r="C16" s="32">
        <v>4.8899999999999997</v>
      </c>
      <c r="D16" s="32">
        <v>30.565000000000001</v>
      </c>
      <c r="E16" s="32">
        <v>39.380000000000003</v>
      </c>
      <c r="F16" s="32">
        <v>15.481</v>
      </c>
      <c r="G16" s="32">
        <v>9.6839999999999993</v>
      </c>
      <c r="H16" s="58">
        <v>100</v>
      </c>
      <c r="I16" s="58">
        <v>869.3</v>
      </c>
      <c r="J16" s="149"/>
    </row>
    <row r="17" spans="1:10" x14ac:dyDescent="0.2">
      <c r="A17" s="26"/>
      <c r="B17" s="3">
        <v>2014</v>
      </c>
      <c r="C17" s="32">
        <v>4.8250000000000002</v>
      </c>
      <c r="D17" s="32">
        <v>31.172000000000001</v>
      </c>
      <c r="E17" s="32">
        <v>39.661000000000001</v>
      </c>
      <c r="F17" s="32">
        <v>14.361000000000001</v>
      </c>
      <c r="G17" s="32">
        <v>9.98</v>
      </c>
      <c r="H17" s="58">
        <v>100</v>
      </c>
      <c r="I17" s="58">
        <v>890.1</v>
      </c>
      <c r="J17" s="149"/>
    </row>
    <row r="18" spans="1:10" x14ac:dyDescent="0.2">
      <c r="A18" s="26"/>
      <c r="B18" s="3">
        <v>2015</v>
      </c>
      <c r="C18" s="32">
        <v>4.08</v>
      </c>
      <c r="D18" s="32">
        <v>32.872999999999998</v>
      </c>
      <c r="E18" s="32">
        <v>41.11</v>
      </c>
      <c r="F18" s="32">
        <v>12.952999999999999</v>
      </c>
      <c r="G18" s="32">
        <v>8.9849999999999994</v>
      </c>
      <c r="H18" s="58">
        <v>100</v>
      </c>
      <c r="I18" s="58">
        <v>887.5394</v>
      </c>
      <c r="J18" s="149"/>
    </row>
    <row r="19" spans="1:10" x14ac:dyDescent="0.2">
      <c r="A19" s="26"/>
      <c r="B19" s="3">
        <v>2016</v>
      </c>
      <c r="C19" s="32">
        <v>4.6239999999999997</v>
      </c>
      <c r="D19" s="32">
        <v>31.064</v>
      </c>
      <c r="E19" s="32">
        <v>40.195</v>
      </c>
      <c r="F19" s="32">
        <v>14.871</v>
      </c>
      <c r="G19" s="32">
        <v>9.2460000000000004</v>
      </c>
      <c r="H19" s="58">
        <v>100</v>
      </c>
      <c r="I19" s="58">
        <v>894.58192200999997</v>
      </c>
      <c r="J19" s="149"/>
    </row>
    <row r="20" spans="1:10" x14ac:dyDescent="0.2">
      <c r="A20" s="26"/>
      <c r="B20" s="3">
        <v>2017</v>
      </c>
      <c r="C20" s="32">
        <v>4.2370000000000001</v>
      </c>
      <c r="D20" s="32">
        <v>28.754000000000001</v>
      </c>
      <c r="E20" s="32">
        <v>40.103000000000002</v>
      </c>
      <c r="F20" s="32">
        <v>15.471</v>
      </c>
      <c r="G20" s="32">
        <v>11.433999999999999</v>
      </c>
      <c r="H20" s="58">
        <v>100</v>
      </c>
      <c r="I20" s="58">
        <v>904.96640095000009</v>
      </c>
      <c r="J20" s="149"/>
    </row>
    <row r="21" spans="1:10" x14ac:dyDescent="0.2">
      <c r="A21" s="26"/>
      <c r="B21" s="3">
        <v>2018</v>
      </c>
      <c r="C21" s="32">
        <v>4.4468746185302734</v>
      </c>
      <c r="D21" s="32">
        <v>30.180631637573242</v>
      </c>
      <c r="E21" s="32">
        <v>39.619281768798828</v>
      </c>
      <c r="F21" s="32">
        <v>15.432975769042969</v>
      </c>
      <c r="G21" s="32">
        <v>10.32023811340332</v>
      </c>
      <c r="H21" s="58">
        <v>100</v>
      </c>
      <c r="I21" s="58">
        <v>945.94180313587185</v>
      </c>
      <c r="J21" s="149"/>
    </row>
    <row r="22" spans="1:10" x14ac:dyDescent="0.2">
      <c r="A22" s="26"/>
      <c r="B22" s="3">
        <v>2019</v>
      </c>
      <c r="C22" s="224">
        <v>3.5640999999999998</v>
      </c>
      <c r="D22" s="224">
        <v>28.605899999999998</v>
      </c>
      <c r="E22" s="224">
        <v>40.092500000000001</v>
      </c>
      <c r="F22" s="224">
        <v>15.5101</v>
      </c>
      <c r="G22" s="224">
        <v>12.227399999999999</v>
      </c>
      <c r="H22" s="228">
        <v>100</v>
      </c>
      <c r="I22" s="228">
        <v>990.36829509999995</v>
      </c>
      <c r="J22" s="149"/>
    </row>
    <row r="23" spans="1:10" x14ac:dyDescent="0.2">
      <c r="A23" s="26"/>
      <c r="B23" s="3">
        <v>2020</v>
      </c>
      <c r="C23" s="224">
        <v>3.2769315242767334</v>
      </c>
      <c r="D23" s="224">
        <v>30.878871917724609</v>
      </c>
      <c r="E23" s="224">
        <v>42.089576721191406</v>
      </c>
      <c r="F23" s="224">
        <v>14.34272289276123</v>
      </c>
      <c r="G23" s="224">
        <v>9.3928279876708984</v>
      </c>
      <c r="H23" s="228">
        <v>100</v>
      </c>
      <c r="I23" s="228">
        <v>889.44293212890625</v>
      </c>
      <c r="J23" s="149"/>
    </row>
    <row r="24" spans="1:10" x14ac:dyDescent="0.2">
      <c r="A24" s="26"/>
      <c r="B24" s="3">
        <v>2021</v>
      </c>
      <c r="C24" s="224">
        <v>2.9760730266571045</v>
      </c>
      <c r="D24" s="224">
        <v>30.279939651489258</v>
      </c>
      <c r="E24" s="224">
        <v>43.339393615722656</v>
      </c>
      <c r="F24" s="224">
        <v>14.904580116271973</v>
      </c>
      <c r="G24" s="224">
        <v>8.5000143051147461</v>
      </c>
      <c r="H24" s="228">
        <v>100</v>
      </c>
      <c r="I24" s="228">
        <v>1012.5487670898438</v>
      </c>
      <c r="J24" s="149"/>
    </row>
    <row r="25" spans="1:10" x14ac:dyDescent="0.2">
      <c r="A25" s="26"/>
      <c r="B25" s="3">
        <v>2022</v>
      </c>
      <c r="C25" s="224">
        <v>3.1398158073425293</v>
      </c>
      <c r="D25" s="224">
        <v>26.888454437255859</v>
      </c>
      <c r="E25" s="224">
        <v>46.150310516357422</v>
      </c>
      <c r="F25" s="224">
        <v>14.432618141174316</v>
      </c>
      <c r="G25" s="224">
        <v>9.3606395721435547</v>
      </c>
      <c r="H25" s="228">
        <v>100</v>
      </c>
      <c r="I25" s="228">
        <v>1021.1598482265473</v>
      </c>
      <c r="J25" s="149"/>
    </row>
    <row r="26" spans="1:10" ht="5.0999999999999996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1" t="s">
        <v>135</v>
      </c>
    </row>
    <row r="29" spans="1:10" s="26" customFormat="1" x14ac:dyDescent="0.2">
      <c r="B29" s="60" t="s">
        <v>134</v>
      </c>
      <c r="I29" s="175"/>
    </row>
    <row r="30" spans="1:10" s="26" customFormat="1" x14ac:dyDescent="0.2">
      <c r="B30" s="33" t="s">
        <v>133</v>
      </c>
    </row>
    <row r="31" spans="1:10" s="26" customFormat="1" x14ac:dyDescent="0.2">
      <c r="B31" s="33" t="s">
        <v>221</v>
      </c>
    </row>
    <row r="32" spans="1:10" s="26" customFormat="1" x14ac:dyDescent="0.2">
      <c r="B32" s="33" t="s">
        <v>215</v>
      </c>
    </row>
    <row r="33" spans="2:9" s="26" customFormat="1" x14ac:dyDescent="0.2">
      <c r="B33" s="9" t="s">
        <v>362</v>
      </c>
    </row>
    <row r="34" spans="2:9" s="26" customFormat="1" x14ac:dyDescent="0.2">
      <c r="B34" s="57" t="s">
        <v>4</v>
      </c>
    </row>
    <row r="35" spans="2:9" s="26" customFormat="1" x14ac:dyDescent="0.2">
      <c r="B35" s="179"/>
      <c r="I35" s="136"/>
    </row>
    <row r="36" spans="2:9" x14ac:dyDescent="0.2">
      <c r="C36" s="145"/>
      <c r="D36" s="145"/>
      <c r="E36" s="145"/>
      <c r="F36" s="145"/>
      <c r="G36" s="145"/>
    </row>
    <row r="40" spans="2:9" x14ac:dyDescent="0.2">
      <c r="B40" s="59"/>
      <c r="C40" s="145"/>
      <c r="D40" s="145"/>
      <c r="E40" s="145"/>
      <c r="F40" s="145"/>
      <c r="G40" s="145"/>
    </row>
    <row r="41" spans="2:9" x14ac:dyDescent="0.2">
      <c r="B41" s="59"/>
      <c r="C41" s="145"/>
      <c r="D41" s="145"/>
      <c r="E41" s="145"/>
      <c r="F41" s="145"/>
      <c r="G41" s="145"/>
      <c r="H41" s="142"/>
    </row>
    <row r="42" spans="2:9" x14ac:dyDescent="0.2">
      <c r="B42" s="59"/>
      <c r="C42" s="145"/>
      <c r="D42" s="145"/>
      <c r="E42" s="145"/>
      <c r="F42" s="145"/>
      <c r="G42" s="145"/>
      <c r="H42" s="142"/>
    </row>
    <row r="43" spans="2:9" x14ac:dyDescent="0.2">
      <c r="B43" s="59"/>
      <c r="C43" s="145"/>
      <c r="D43" s="145"/>
      <c r="E43" s="145"/>
      <c r="F43" s="145"/>
      <c r="G43" s="145"/>
      <c r="H43" s="142"/>
    </row>
    <row r="44" spans="2:9" x14ac:dyDescent="0.2">
      <c r="B44" s="59"/>
      <c r="C44" s="145"/>
      <c r="D44" s="145"/>
      <c r="E44" s="145"/>
      <c r="F44" s="145"/>
      <c r="G44" s="145"/>
    </row>
    <row r="45" spans="2:9" x14ac:dyDescent="0.2">
      <c r="C45" s="145"/>
      <c r="D45" s="145"/>
      <c r="E45" s="145"/>
      <c r="F45" s="145"/>
      <c r="G45" s="145"/>
    </row>
    <row r="46" spans="2:9" x14ac:dyDescent="0.2">
      <c r="C46" s="145"/>
      <c r="D46" s="145"/>
      <c r="E46" s="145"/>
      <c r="F46" s="145"/>
      <c r="G46" s="145"/>
    </row>
    <row r="47" spans="2:9" x14ac:dyDescent="0.2">
      <c r="C47" s="145"/>
      <c r="D47" s="145"/>
      <c r="E47" s="145"/>
      <c r="F47" s="145"/>
      <c r="G47" s="145"/>
    </row>
    <row r="48" spans="2:9" x14ac:dyDescent="0.2">
      <c r="C48" s="145"/>
      <c r="D48" s="145"/>
      <c r="E48" s="145"/>
      <c r="F48" s="145"/>
      <c r="G48" s="145"/>
    </row>
    <row r="49" spans="3:7" x14ac:dyDescent="0.2">
      <c r="C49" s="145"/>
      <c r="D49" s="145"/>
      <c r="E49" s="145"/>
      <c r="F49" s="145"/>
      <c r="G49" s="145"/>
    </row>
    <row r="50" spans="3:7" x14ac:dyDescent="0.2">
      <c r="C50" s="145"/>
      <c r="D50" s="145"/>
      <c r="E50" s="145"/>
      <c r="F50" s="145"/>
      <c r="G50" s="145"/>
    </row>
    <row r="51" spans="3:7" x14ac:dyDescent="0.2">
      <c r="C51" s="145"/>
      <c r="D51" s="145"/>
      <c r="E51" s="145"/>
      <c r="F51" s="145"/>
      <c r="G51" s="145"/>
    </row>
    <row r="52" spans="3:7" x14ac:dyDescent="0.2">
      <c r="C52" s="145"/>
      <c r="D52" s="145"/>
      <c r="E52" s="145"/>
      <c r="F52" s="145"/>
      <c r="G52" s="145"/>
    </row>
    <row r="53" spans="3:7" x14ac:dyDescent="0.2">
      <c r="C53" s="145"/>
      <c r="D53" s="145"/>
      <c r="E53" s="145"/>
      <c r="F53" s="145"/>
      <c r="G53" s="145"/>
    </row>
    <row r="54" spans="3:7" x14ac:dyDescent="0.2">
      <c r="C54" s="145"/>
      <c r="D54" s="145"/>
      <c r="E54" s="145"/>
      <c r="F54" s="145"/>
      <c r="G54" s="145"/>
    </row>
    <row r="55" spans="3:7" x14ac:dyDescent="0.2">
      <c r="C55" s="145"/>
      <c r="D55" s="145"/>
      <c r="E55" s="145"/>
      <c r="F55" s="145"/>
      <c r="G55" s="145"/>
    </row>
    <row r="56" spans="3:7" x14ac:dyDescent="0.2">
      <c r="C56" s="145"/>
      <c r="D56" s="145"/>
      <c r="E56" s="145"/>
      <c r="F56" s="145"/>
      <c r="G56" s="145"/>
    </row>
    <row r="57" spans="3:7" x14ac:dyDescent="0.2">
      <c r="C57" s="145"/>
      <c r="D57" s="145"/>
      <c r="E57" s="145"/>
      <c r="F57" s="145"/>
      <c r="G57" s="145"/>
    </row>
    <row r="58" spans="3:7" x14ac:dyDescent="0.2">
      <c r="C58" s="145"/>
      <c r="D58" s="145"/>
      <c r="E58" s="145"/>
      <c r="F58" s="145"/>
      <c r="G58" s="145"/>
    </row>
    <row r="59" spans="3:7" x14ac:dyDescent="0.2">
      <c r="C59" s="145"/>
      <c r="D59" s="145"/>
      <c r="E59" s="145"/>
      <c r="F59" s="145"/>
      <c r="G59" s="145"/>
    </row>
    <row r="60" spans="3:7" x14ac:dyDescent="0.2">
      <c r="C60" s="145"/>
      <c r="D60" s="145"/>
      <c r="E60" s="145"/>
      <c r="F60" s="145"/>
      <c r="G60" s="145"/>
    </row>
    <row r="61" spans="3:7" x14ac:dyDescent="0.2">
      <c r="C61" s="145"/>
      <c r="D61" s="145"/>
      <c r="E61" s="145"/>
      <c r="F61" s="145"/>
      <c r="G61" s="145"/>
    </row>
    <row r="62" spans="3:7" x14ac:dyDescent="0.2">
      <c r="C62" s="145"/>
      <c r="D62" s="145"/>
      <c r="E62" s="145"/>
      <c r="F62" s="145"/>
      <c r="G62" s="145"/>
    </row>
    <row r="63" spans="3:7" x14ac:dyDescent="0.2">
      <c r="C63" s="145"/>
      <c r="D63" s="145"/>
      <c r="E63" s="145"/>
      <c r="F63" s="145"/>
      <c r="G63" s="145"/>
    </row>
    <row r="64" spans="3:7" x14ac:dyDescent="0.2">
      <c r="C64" s="145"/>
      <c r="D64" s="145"/>
      <c r="E64" s="145"/>
      <c r="F64" s="145"/>
      <c r="G64" s="145"/>
    </row>
    <row r="65" spans="3:7" x14ac:dyDescent="0.2">
      <c r="C65" s="145"/>
      <c r="D65" s="145"/>
      <c r="E65" s="145"/>
      <c r="F65" s="145"/>
      <c r="G65" s="145"/>
    </row>
    <row r="66" spans="3:7" x14ac:dyDescent="0.2">
      <c r="C66" s="145"/>
      <c r="D66" s="145"/>
      <c r="E66" s="145"/>
      <c r="F66" s="145"/>
      <c r="G66" s="145"/>
    </row>
    <row r="67" spans="3:7" x14ac:dyDescent="0.2">
      <c r="C67" s="145"/>
      <c r="D67" s="145"/>
      <c r="E67" s="145"/>
      <c r="F67" s="145"/>
      <c r="G67" s="145"/>
    </row>
    <row r="68" spans="3:7" x14ac:dyDescent="0.2">
      <c r="C68" s="145"/>
      <c r="D68" s="145"/>
      <c r="E68" s="145"/>
      <c r="F68" s="145"/>
      <c r="G68" s="145"/>
    </row>
  </sheetData>
  <mergeCells count="2">
    <mergeCell ref="B2:I2"/>
    <mergeCell ref="B3:I3"/>
  </mergeCells>
  <conditionalFormatting sqref="C36:G36">
    <cfRule type="cellIs" dxfId="203" priority="2" operator="greaterThan">
      <formula>13</formula>
    </cfRule>
  </conditionalFormatting>
  <conditionalFormatting sqref="C43:G68">
    <cfRule type="cellIs" dxfId="20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2018-11-05T21:44:50Z</cp:lastPrinted>
  <dcterms:created xsi:type="dcterms:W3CDTF">2018-09-24T16:06:10Z</dcterms:created>
  <dcterms:modified xsi:type="dcterms:W3CDTF">2024-06-17T15:57:22Z</dcterms:modified>
</cp:coreProperties>
</file>