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E68E283B-69C8-4862-B998-9168DFCE2EE6}" xr6:coauthVersionLast="47" xr6:coauthVersionMax="47" xr10:uidLastSave="{00000000-0000-0000-0000-000000000000}"/>
  <bookViews>
    <workbookView xWindow="-120" yWindow="-120" windowWidth="29040" windowHeight="15720" tabRatio="853" xr2:uid="{13D77015-D241-4729-8AD4-1345255A4EEF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54" r:id="rId24"/>
    <sheet name="Cuadro 24" sheetId="55" r:id="rId25"/>
    <sheet name="Cuadro 25" sheetId="56" r:id="rId26"/>
    <sheet name="Cuadro 26" sheetId="5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11'!$B$1:$J$24</definedName>
    <definedName name="_xlnm.Print_Area" localSheetId="12">'Cuadro 12'!$B$1:$G$23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17'!$B$1:$L$39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21'!$B$1:$H$36</definedName>
    <definedName name="_xlnm.Print_Area" localSheetId="22">'Cuadro 22'!$B$1:$I$36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3">'Cuadro 3'!$B$1:$M$37</definedName>
    <definedName name="_xlnm.Print_Area" localSheetId="4">'Cuadro 4'!$B$1:$M$37</definedName>
    <definedName name="_xlnm.Print_Area" localSheetId="5">'Cuadro 5'!$B$1:$J$35</definedName>
    <definedName name="_xlnm.Print_Area" localSheetId="6">'Cuadro 6'!$B$1:$K$36</definedName>
    <definedName name="_xlnm.Print_Area" localSheetId="7">'Cuadro 7'!$B$1:$I$33</definedName>
    <definedName name="_xlnm.Print_Area" localSheetId="8">'Cuadro 8'!$B$1:$I$35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<sst xmlns="http://schemas.openxmlformats.org/spreadsheetml/2006/main" count="787" uniqueCount="397">
  <si>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</si>
  <si>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</si>
  <si>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</si>
  <si>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</si>
  <si>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</si>
  <si>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</si>
  <si>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</si>
  <si>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</si>
  <si>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</si>
  <si>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</si>
  <si>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</si>
  <si>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</si>
  <si>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</si>
  <si>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</si>
  <si>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</si>
  <si>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</si>
  <si>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</si>
  <si>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</si>
  <si>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</si>
  <si>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</si>
  <si>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</si>
  <si>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</si>
  <si>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</si>
  <si>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</si>
  <si>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</si>
  <si>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</si>
  <si>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</si>
  <si>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</si>
  <si>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</si>
  <si>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</si>
  <si>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</si>
  <si>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</si>
  <si>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</si>
  <si>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</si>
  <si>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</si>
  <si>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</si>
  <si>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</si>
  <si>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</si>
  <si>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</si>
  <si>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</si>
  <si>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</si>
  <si>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</si>
  <si>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</si>
  <si>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</si>
  <si>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</si>
  <si>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</si>
  <si>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</si>
  <si>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</si>
  <si>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</si>
  <si>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</si>
  <si>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</si>
  <si>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</si>
  <si>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</si>
  <si>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</si>
  <si>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</si>
  <si>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</si>
  <si>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</si>
  <si>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De S/. 500 - S/. 999</t>
  </si>
  <si>
    <t xml:space="preserve"> Se considera los ingresos totales por trabajo de la ocupación principal y secundaria del trabajador.</t>
  </si>
  <si>
    <t xml:space="preserve"> </t>
  </si>
  <si>
    <t>14 años 1/</t>
  </si>
  <si>
    <t>15 a 29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</si>
  <si>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</si>
  <si>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</si>
  <si>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El nivel educativo considera la educación completa e incompleta.</t>
  </si>
  <si>
    <t>Asalariado público 3/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</si>
  <si>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</si>
  <si>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</si>
  <si>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</si>
  <si>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65 a más años 3/</t>
  </si>
  <si>
    <t>30 a 44 años</t>
  </si>
  <si>
    <t>45 a 64 años 2/</t>
  </si>
  <si>
    <t>Primaria 2/</t>
  </si>
  <si>
    <t>Secundaria</t>
  </si>
  <si>
    <t>Superior no universitaria 3/</t>
  </si>
  <si>
    <t>TUMBES</t>
  </si>
  <si>
    <t>3/ Cifra referencial para el 2006.</t>
  </si>
  <si>
    <t>4/ Cifras referenciales para el año 2004 y 2005.</t>
  </si>
  <si>
    <t>1/ Cifras referenciales para todos los años a excepción del 2016.</t>
  </si>
  <si>
    <t>2/ Cifras referenciales para los años 2004 y 2006.</t>
  </si>
  <si>
    <t>3/ Cifras referenciales para todos los años a excepción del 2004, 2006, 2010, 2011, 2012, 2013 y 2017.</t>
  </si>
  <si>
    <t>Trabajador familiar no remunerado 4/</t>
  </si>
  <si>
    <t>Trabajador del hogar 5/</t>
  </si>
  <si>
    <t>2/ Cifras referenciales para todos los años a excepción del 2007, 2009, 2011.</t>
  </si>
  <si>
    <t>3/ Comprende a los empleados y obreros públicos. Cifras referenciales para los años del 2004, 2005, 2006 y 2010.</t>
  </si>
  <si>
    <t>1/ Se refiere a la PEA desocupada. Cifras referenciales para todos los años a excepción del 2004, 2012 y 2013.</t>
  </si>
  <si>
    <t>3/ Se refiere a las personas en edad de trabajar que en la semana de referencia de la encuesta se encontraban trabajando. Cifras referenciales para los años 2007 y 2008.</t>
  </si>
  <si>
    <t>6/ Cifras referenciales para todos los años.</t>
  </si>
  <si>
    <t>4/ Cifras referenciales para todos los años a excepción del 2016.</t>
  </si>
  <si>
    <t>3/ Cifras referenciales para los años 2004 al 2007, 2010, 2013, 2014 y 2017.</t>
  </si>
  <si>
    <t>2/ Incluye a los empleadores.</t>
  </si>
  <si>
    <t>1/ Cifras referenciales para los años 2004 al 2006 y 2010.</t>
  </si>
  <si>
    <t xml:space="preserve">No especificado </t>
  </si>
  <si>
    <t>De 101 y más trabajadores 4/</t>
  </si>
  <si>
    <t>De 11 a 100 trabajadores 3/</t>
  </si>
  <si>
    <t>De 2 a 10 trabajadores</t>
  </si>
  <si>
    <t>Total PEA ocupada (Miles de personas)</t>
  </si>
  <si>
    <t>Trabajador del hogar 6/</t>
  </si>
  <si>
    <t>Trabajador familiar no remunerado 5/</t>
  </si>
  <si>
    <t>Sector privado 2/</t>
  </si>
  <si>
    <t>Sector público 1/</t>
  </si>
  <si>
    <t>4/ Cifras referenciales para los años 2004 al 2006.</t>
  </si>
  <si>
    <t>3/ Cifras referenciales para los años 2005, 2006 y 2009.</t>
  </si>
  <si>
    <t>2/ Cifras referenciales para todos los años a excepción del 2017.</t>
  </si>
  <si>
    <t>1/ Cifras referenciales para los años 2004 al 2006 y 2008.</t>
  </si>
  <si>
    <t xml:space="preserve">             Clasificación basada en el “Código de Ocupaciones” (Adaptación de la Clasificación Internacional Uniforme de Ocupaciones. Revisada: CIUO - 88).</t>
  </si>
  <si>
    <t>Trabajador de los servicios</t>
  </si>
  <si>
    <t>Conductor 6/</t>
  </si>
  <si>
    <t>Obrero, jornalero 5/</t>
  </si>
  <si>
    <t>Artesano y operario 4/</t>
  </si>
  <si>
    <t>Agricultor, ganadero, pescador, minero y cantero 3/</t>
  </si>
  <si>
    <t>Vendedor</t>
  </si>
  <si>
    <t>Empleado de oficina 2/</t>
  </si>
  <si>
    <t>Profesional, técnico, gerente, administrador y funcionario 1/</t>
  </si>
  <si>
    <t>4/ Cifras referenciales para todos los años.</t>
  </si>
  <si>
    <t>3/ Cifras referenciales para todos los años a excepción del 2012.</t>
  </si>
  <si>
    <t>2/ Cifras referenciales para todos los años a excepción del 2011 y 2013.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</si>
  <si>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</si>
  <si>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</si>
  <si>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</si>
  <si>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Comercio 4/</t>
  </si>
  <si>
    <t>Construcción 3/</t>
  </si>
  <si>
    <t>Industria Manufacturera 2/</t>
  </si>
  <si>
    <t>Extractiva 1/</t>
  </si>
  <si>
    <t>3/ Cifras referenciales para los años 2004 y 2005, 2008 al 2011, 2013 al 2016.</t>
  </si>
  <si>
    <t xml:space="preserve">2/ Cifra referencial para el año 2005. </t>
  </si>
  <si>
    <t>PEA ocupada
 (Miles de personas)</t>
  </si>
  <si>
    <t>1/ Cifras referenciales para todos los años.</t>
  </si>
  <si>
    <t xml:space="preserve"> La suma de las partes puede no coincidir con el total debido al redondeo de las cifras.</t>
  </si>
  <si>
    <t xml:space="preserve"> El nivel educativo considera la educación completa e incompleta.</t>
  </si>
  <si>
    <t>2/ Cifra referencial para el año 2006.</t>
  </si>
  <si>
    <t>1/ Cifras referenciales para los años 2004 y 2009.</t>
  </si>
  <si>
    <t>60 a más horas</t>
  </si>
  <si>
    <t>49 a 59 horas</t>
  </si>
  <si>
    <t>48 horas 3/</t>
  </si>
  <si>
    <t>35 a 47 horas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</si>
  <si>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</si>
  <si>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</si>
  <si>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</si>
  <si>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</si>
  <si>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Por ingresos 2/</t>
  </si>
  <si>
    <t>Por horas 1/</t>
  </si>
  <si>
    <t xml:space="preserve">Total </t>
  </si>
  <si>
    <t>Empleo adecuado 3/</t>
  </si>
  <si>
    <t>4/ Cifras referenciales para los años 2004 al 2009, y 2012.</t>
  </si>
  <si>
    <t>3/ Cifras referenciales para los años 2004 al 2006, 2010 y 2013.</t>
  </si>
  <si>
    <t>2/ Cfira referencial para el año 2004.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</si>
  <si>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</si>
  <si>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</si>
  <si>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4/</t>
  </si>
  <si>
    <t>11 a 100 trabajadores 3/</t>
  </si>
  <si>
    <t>2 a 10 trabajadores 2/</t>
  </si>
  <si>
    <t>Sector privado 1/</t>
  </si>
  <si>
    <t>Sector público</t>
  </si>
  <si>
    <t>6/ Cifras referenciales para los años 2006 y 2010.</t>
  </si>
  <si>
    <t>5/ Cifra referencial para el año 2005.</t>
  </si>
  <si>
    <t>4/ Cifra referencial para el año 2004.</t>
  </si>
  <si>
    <t>3/ Cifras referenciales para los años 2006 y 2007.</t>
  </si>
  <si>
    <t>2/ Cifras referenciales para los años 2004 al 2009, y 2012.</t>
  </si>
  <si>
    <t>1/ Cifra referencial para el año 2005.</t>
  </si>
  <si>
    <t xml:space="preserve">            Clasificación basada en el “Código de Ocupaciones” (Adaptación de la Clasificación Internacional Uniforme de Ocupaciones. Revisada: CIUO - 88).</t>
  </si>
  <si>
    <t>Obrero, jornalero 6/</t>
  </si>
  <si>
    <t>Artesano y operario 5/</t>
  </si>
  <si>
    <t>Agricultor, ganadero, pescador, minero y cantero 4/</t>
  </si>
  <si>
    <t>Vendedor 3/</t>
  </si>
  <si>
    <t>2/ Cifras referenciales para todos los años a excepción del 2008, 2009 y 2015.</t>
  </si>
  <si>
    <t>1/ Comprende a los empleados y obreros del sector privado.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</si>
  <si>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</si>
  <si>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 3/</t>
  </si>
  <si>
    <t>Asalariado público</t>
  </si>
  <si>
    <t>3/ Cifras referenciales para los años 2009 al 2013.</t>
  </si>
  <si>
    <t>Clasificación de ramas de actividad económica basada en el CIIU Rev. 4.</t>
  </si>
  <si>
    <t>Hogares 6/</t>
  </si>
  <si>
    <t>Servicios personales 5/</t>
  </si>
  <si>
    <t>Servicios no personales</t>
  </si>
  <si>
    <t>5/ Cifra referencial para el año 2007.</t>
  </si>
  <si>
    <t>4/ Cifra referencial para el año 2005.</t>
  </si>
  <si>
    <t>3/ Cifras referenciales para los años 2004, 2006 y 2007.</t>
  </si>
  <si>
    <t>2/ Cifras referencial para los años 2005, 2006 y 2011.</t>
  </si>
  <si>
    <t>De 49 a 59 horas 5/</t>
  </si>
  <si>
    <t>48 horas 
4/</t>
  </si>
  <si>
    <t>De 35 a 47 horas 3/</t>
  </si>
  <si>
    <t>De 15 a 34 horas 2/</t>
  </si>
  <si>
    <t>Hasta 14 horas 
1/</t>
  </si>
  <si>
    <t>Comercio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</si>
  <si>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</si>
  <si>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</si>
  <si>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</si>
  <si>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</si>
  <si>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</si>
  <si>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</si>
  <si>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</si>
  <si>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</si>
  <si>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</si>
  <si>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t>(Personas)</t>
  </si>
  <si>
    <t>PERÚ</t>
  </si>
  <si>
    <t>REGIÓN</t>
  </si>
  <si>
    <t>ÍNDICE DE CONTENIDO DE LA REGIÓN TUMBES</t>
  </si>
  <si>
    <t>1.7   Ingreso laboral promedio mensual de la PEA ocupada por:</t>
  </si>
  <si>
    <t>1.8   Ingreso laboral promedio mensual de Asalariados por:</t>
  </si>
  <si>
    <t>Hasta 14 horas
 1/</t>
  </si>
  <si>
    <t>15 a 34 horas
 2/</t>
  </si>
  <si>
    <t>Menos 
de S/. 500</t>
  </si>
  <si>
    <t>Sin ingreso 
1/</t>
  </si>
  <si>
    <t>Total 
relativo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</si>
  <si>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</si>
  <si>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Mediana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</si>
  <si>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</si>
  <si>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</si>
  <si>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</si>
  <si>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</si>
  <si>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</si>
  <si>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 xml:space="preserve">Superior Universitaria 4/ </t>
  </si>
  <si>
    <t>3/ Cifra referencial para el año 2005.</t>
  </si>
  <si>
    <t>4/ Cifras referenciales para los años 2004 al 2008, 2010 y 2012.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</si>
  <si>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</si>
  <si>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Superior Universitaria 4/</t>
  </si>
  <si>
    <t>2/ Se incluye la educación básica especial para el año 2017.</t>
  </si>
  <si>
    <t>2/ Se incluye la educación básica especial para el año 2017. Cifra referencial para el 2004.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</si>
  <si>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</si>
  <si>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</si>
  <si>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</si>
  <si>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</si>
  <si>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</si>
  <si>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</si>
  <si>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</si>
  <si>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 xml:space="preserve">De S/. 1500 
a más </t>
  </si>
  <si>
    <t>De S/. 1000 - S/. 1499  a/</t>
  </si>
  <si>
    <t>a/ Cifras referenciales para los años 2004 y 2006.</t>
  </si>
  <si>
    <t>Trabajador del hogar 7/</t>
  </si>
  <si>
    <t>Conductor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</si>
  <si>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</si>
  <si>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</si>
  <si>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</si>
  <si>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</si>
  <si>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</si>
  <si>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</si>
  <si>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</si>
  <si>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</si>
  <si>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</si>
  <si>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</si>
  <si>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</si>
  <si>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</si>
  <si>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</si>
  <si>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</si>
  <si>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</si>
  <si>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</si>
  <si>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</si>
  <si>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</si>
  <si>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</si>
  <si>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</si>
  <si>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</si>
  <si>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</si>
  <si>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</si>
  <si>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</si>
  <si>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</si>
  <si>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</si>
  <si>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</si>
  <si>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</si>
  <si>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</si>
  <si>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</si>
  <si>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</si>
  <si>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</si>
  <si>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</si>
  <si>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</si>
  <si>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</si>
  <si>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</si>
  <si>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</si>
  <si>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</si>
  <si>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</si>
  <si>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</si>
  <si>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</si>
  <si>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</si>
  <si>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</si>
  <si>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</si>
  <si>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</si>
  <si>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</si>
  <si>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</si>
  <si>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</si>
  <si>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</si>
  <si>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</si>
  <si>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</si>
  <si>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</si>
  <si>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</si>
  <si>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</si>
  <si>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</si>
  <si>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</si>
  <si>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</si>
  <si>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</si>
  <si>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</si>
  <si>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</si>
  <si>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</si>
  <si>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</si>
  <si>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</si>
  <si>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</si>
  <si>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</si>
  <si>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</si>
  <si>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</si>
  <si>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</si>
  <si>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</si>
  <si>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</si>
  <si>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</si>
  <si>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</si>
  <si>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</si>
  <si>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</si>
  <si>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</si>
  <si>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</si>
  <si>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1/ Comprende a las ramas Agricultura, ganadería, silvicultura, pesca y minería. Cifras referenciales para los años 2006 y 2009.</t>
  </si>
  <si>
    <t>Servicios personales 4/</t>
  </si>
  <si>
    <t>Hogares 5/</t>
  </si>
  <si>
    <t>1/ Comprende a las ramas Agricultura, ganadería, silvicultura, pesca y minería. Cifra referencial para el año 2004.</t>
  </si>
  <si>
    <t>2/ Cifras referenciales para los años 2005 al 2007, 2012, 2013, 2014 y 2016.</t>
  </si>
  <si>
    <t>4/ Cifras referenciales para los años 2006, 2007 y 2010.</t>
  </si>
  <si>
    <t>6/ Cifras referenciales para los años 2004, 2006, 2008, 2011, 2013 al 2014, 2016 y 2017.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</si>
  <si>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</si>
  <si>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</si>
  <si>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</si>
  <si>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</si>
  <si>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</si>
  <si>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</si>
  <si>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</si>
  <si>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</si>
  <si>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5/ Cifras referenciales para todos los años a excepción del 2020 y 2021.</t>
  </si>
  <si>
    <t>2/ Se refiere a la PEA ocupada con menos de 35 horas semanales, que desea trabajar horas adicionales y tiene disponibilidad para hacerlo. Cifras referenciales para todos los años  a excepción del 2005, 2007, 2008, 2009, 2010, 2011 y 2021.</t>
  </si>
  <si>
    <t>5/ Cifras referenciales para los años 2004, 2006, 2008, 2013 al 2015, 2017 y 2021.</t>
  </si>
  <si>
    <t>6/ Cifras referenciales para los años 2004 al 2006, 2010 y 2021.</t>
  </si>
  <si>
    <t>4/ Cifras referenciales para los años 2004, 2006, 2008, 2013, 2014, 2015, 2017 y 2021.</t>
  </si>
  <si>
    <t>1/ Cifras referenciales para los años 2004 al 2017 y 2021.</t>
  </si>
  <si>
    <t>3/ Cifras referenciales para todos los años a excepción del 2004, 2009, 2013, 2015 y 2021.</t>
  </si>
  <si>
    <t>1/ Cifras referenciales para los años 2004, 2006, 2008, 2014, 2015 y 2021.</t>
  </si>
  <si>
    <t>1/ Se refiere a la PEA ocupada con menos de 35 horas semanales, que desea trabajar horas adicionales y tiene disponibilidad para hacerlo. Cifras referenciales para todos los años a excepción del 2005, 2007 al 2009 y 2021.</t>
  </si>
  <si>
    <t>5/ Cifras referenciales para los años 2004 al 2006, 2008, 2011, 2013, 2014, 2016, 2017 y 2021.</t>
  </si>
  <si>
    <t>7/ Cifras referenciales para los años 2004 al 2006, 2008, 2011, 2013, 2014, 2016, 2017 y 2021.</t>
  </si>
  <si>
    <t>3/ Cifras referenciales para los años 2007, 2009, 2010, 2012, 2015 y 2021.</t>
  </si>
  <si>
    <t>5/ Cifras referenciales para los años 2005 al 2007, 2009, 2010 y 2021.</t>
  </si>
  <si>
    <t>1/ Cifras referenciales para todos los años con excepción del 2004, 2006 y 2010.</t>
  </si>
  <si>
    <t>1/ Cifras referenciales para todos los años a excepción del 2008, 2015, 2016,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</si>
  <si>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</si>
  <si>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</si>
  <si>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</si>
  <si>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</si>
  <si>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</si>
  <si>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</si>
  <si>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</si>
  <si>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</si>
  <si>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</si>
  <si>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</si>
  <si>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</si>
  <si>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</si>
  <si>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</si>
  <si>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TUMBES: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</si>
  <si>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</si>
  <si>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TUMBES: DISTRIBUCIÓN DE LA PEA POR NIVEL DE EMPLEO, 2004 - 2022</t>
  </si>
  <si>
    <t>TUMBES: DISTRIBUCIÓN DE LA PEA OCUPADA POR ESTRUCTURA DE MERCADO, 2004 - 2022</t>
  </si>
  <si>
    <t>TUMBES: DISTRIBUCIÓN DE LA PEA OCUPADA POR GRUPO OCUPACIONAL, 2004 - 2022</t>
  </si>
  <si>
    <t>TUMBES: DISTRIBUCIÓN DE LA PEA OCUPADA POR CATEGORÍA OCUPACIONAL, 2004 - 2022</t>
  </si>
  <si>
    <t>TUMBES: DISTRIBUCIÓN DE LA PEA OCUPADA POR RAMA DE ACTIVIDAD ECONÓMICA, 2004 - 2022</t>
  </si>
  <si>
    <t>TUMBES: DISTRIBUCIÓN DE LA PEA OCUPADA POR RANGO DE EDAD, 2004 - 2022</t>
  </si>
  <si>
    <t>TUMBES: DISTRIBUCIÓN DE LA PEA OCUPADA POR NIVEL EDUCATIVO, 2004 - 2022</t>
  </si>
  <si>
    <t>TUMBES: DISTRIBUCIÓN DE LA PEA OCUPADA POR RANGO DE HORAS SEMANALES 
DE TRABAJO, 2004 - 2022</t>
  </si>
  <si>
    <t>TUMBES: DISTRIBUCIÓN DE LA PEA OCUPADA POR RANGO DE INGRESOS, 2004 - 2022</t>
  </si>
  <si>
    <t>TUMBES: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</si>
  <si>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</si>
  <si>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</si>
  <si>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TUMBES: PEA OCUPADA ASALARIADA CON EMPLEO INFORMAL 
Y TASA DE INFORMALIDAD, 2004 - 2022</t>
  </si>
  <si>
    <t>TUMBES: POBLACIÓN JUVENIL QUE NI ESTUDIA NI TRABAJA, 2004 - 2022</t>
  </si>
  <si>
    <t>TUMBES: INGRESO LABORAL MENSUAL PROMEDIO Y MEDIANA DE LA PEA OCUPADA, 2004 - 2022</t>
  </si>
  <si>
    <t>TUMBES: INGRESO LABORAL PROMEDIO MENSUAL DE LA PEA OCUPADA 
POR NIVEL DE EMPLEO, 2004 - 2022</t>
  </si>
  <si>
    <t>TUMBES: INGRESO LABORAL PROMEDIO MENSUAL DE LA PEA OCUPADA 
POR ESTRUCTURA DE MERCADO, 2004 - 2022</t>
  </si>
  <si>
    <t>TUMBES: INGRESO LABORAL PROMEDIO MENSUAL DE LA PEA OCUPADA POR GRUPO OCUPACIONAL, 2004 - 2022</t>
  </si>
  <si>
    <t>TUMBES: INGRESO LABORAL PROMEDIO MENSUAL DE LA PEA OCUPADA 
POR CATEGORÍA OCUPACIONAL, 2004 - 2022</t>
  </si>
  <si>
    <t>TUMBES: INGRESO LABORAL PROMEDIO MENSUAL DE LA PEA OCUPADA POR RAMA 
DE ACTIVIDAD ECONÓMICA, 2004 - 2022</t>
  </si>
  <si>
    <t>TUMBES: INGRESO LABORAL PROMEDIO MENSUAL DE LA PEA OCUPADA 
POR RANGO DE EDAD, 2004 - 2022</t>
  </si>
  <si>
    <t>TUMBES: INGRESO LABORAL PROMEDIO MENSUAL DE LA PEA OCUPADA 
POR NIVEL EDUCATIVO, 2004 - 2022</t>
  </si>
  <si>
    <t>TUMBES: INGRESO LABORAL PROMEDIO MENSUAL DE LA PEA OCUPADA 
POR RANGO DE HORAS SEMANALES DE TRABAJO, 2004 - 2022</t>
  </si>
  <si>
    <t>TUMBES: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</si>
  <si>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</si>
  <si>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</si>
  <si>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</si>
  <si>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</si>
  <si>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</si>
  <si>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</si>
  <si>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</si>
  <si>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</si>
  <si>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</si>
  <si>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</si>
  <si>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TUMBES: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</si>
  <si>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</si>
  <si>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TUMBES: TRABAJADORES (PUESTOS DE TRABAJO) REGISTRADOS EN EL SECTOR PRIVADO FORMAL, 
PERÍODO MENSUAL ENERO 2022 - DICIEMBRE 2023</t>
  </si>
  <si>
    <t>TUMBES: REMUNERACIÓN PROMEDIO MENSUAL DE LOS TRABAJADORES REGISTRADOS EN EL SECTOR PRIVADO FORMAL, 
PERÍODO MENSUAL ENERO 2022 - DICIEMBRE 2023</t>
  </si>
  <si>
    <t>TUMBES: EMPRESAS REGISTRADOS EN EL SECTOR PRIVADO FORMAL, 
PERÍODO ANUAL 2012 - 2023</t>
  </si>
  <si>
    <t>TUMBES: TRABAJADORES (PUESTOS DE TRABAJO) REGISTRADOS EN EL SECTOR 
PRIVADO FORMAL, PERÍODO ANUAL 2012 - 2023</t>
  </si>
  <si>
    <t>TUMBES: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</si>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</sst>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1" formatCode="#,##0_ ;\-#,##0\ "/>
  </numFmts>
  <fonts count="4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  <font>
      <b/>
      <u/>
      <sz val="12"/>
      <color theme="10"/>
      <name val="Arial"/>
      <family val="2"/>
    </font>
    <font>
      <b/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10" fillId="0" borderId="0"/>
  </cellStyleXfs>
  <cellXfs count="342">
    <xf numFmtId="0" fontId="0" fillId="0" borderId="0" xfId="0"/>
    <xf numFmtId="0" fontId="0" fillId="3" borderId="0" xfId="0" applyFill="1" applyBorder="1"/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1" xfId="0" applyFont="1" applyFill="1" applyBorder="1" applyAlignment="1">
      <alignment horizontal="left" indent="1"/>
    </xf>
    <xf numFmtId="1" fontId="0" fillId="3" borderId="11" xfId="0" applyNumberFormat="1" applyFill="1" applyBorder="1" applyAlignment="1">
      <alignment horizontal="right" indent="5"/>
    </xf>
    <xf numFmtId="1" fontId="0" fillId="3" borderId="11" xfId="0" applyNumberFormat="1" applyFill="1" applyBorder="1" applyAlignment="1">
      <alignment horizontal="right" indent="3"/>
    </xf>
    <xf numFmtId="4" fontId="0" fillId="3" borderId="0" xfId="0" applyNumberFormat="1" applyFill="1" applyBorder="1"/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8" applyFill="1"/>
    <xf numFmtId="186" fontId="17" fillId="3" borderId="0" xfId="3" applyNumberFormat="1" applyFont="1" applyFill="1"/>
    <xf numFmtId="186" fontId="0" fillId="0" borderId="0" xfId="3" applyNumberFormat="1" applyFont="1"/>
    <xf numFmtId="0" fontId="3" fillId="0" borderId="0" xfId="8"/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1" xfId="3" applyNumberFormat="1" applyFont="1" applyFill="1" applyBorder="1" applyAlignment="1">
      <alignment horizontal="right" indent="1"/>
    </xf>
    <xf numFmtId="0" fontId="4" fillId="3" borderId="0" xfId="13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186" fontId="3" fillId="0" borderId="0" xfId="3" applyNumberFormat="1" applyFont="1"/>
    <xf numFmtId="0" fontId="2" fillId="4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0" fontId="0" fillId="2" borderId="11" xfId="0" applyFill="1" applyBorder="1"/>
    <xf numFmtId="187" fontId="3" fillId="3" borderId="11" xfId="0" applyNumberFormat="1" applyFont="1" applyFill="1" applyBorder="1" applyAlignment="1">
      <alignment horizontal="right" indent="1"/>
    </xf>
    <xf numFmtId="3" fontId="3" fillId="3" borderId="11" xfId="0" applyNumberFormat="1" applyFont="1" applyFill="1" applyBorder="1" applyAlignment="1">
      <alignment horizontal="right" indent="1"/>
    </xf>
    <xf numFmtId="3" fontId="0" fillId="3" borderId="11" xfId="0" applyNumberFormat="1" applyFill="1" applyBorder="1" applyAlignment="1">
      <alignment horizontal="right" indent="1"/>
    </xf>
    <xf numFmtId="187" fontId="22" fillId="3" borderId="0" xfId="0" applyNumberFormat="1" applyFont="1" applyFill="1" applyBorder="1" applyAlignment="1">
      <alignment horizontal="right" indent="1"/>
    </xf>
    <xf numFmtId="3" fontId="22" fillId="3" borderId="0" xfId="0" applyNumberFormat="1" applyFont="1" applyFill="1" applyBorder="1" applyAlignment="1">
      <alignment horizontal="right" indent="1"/>
    </xf>
    <xf numFmtId="0" fontId="22" fillId="3" borderId="0" xfId="0" applyFont="1" applyFill="1" applyBorder="1"/>
    <xf numFmtId="187" fontId="22" fillId="3" borderId="0" xfId="0" applyNumberFormat="1" applyFont="1" applyFill="1" applyBorder="1"/>
    <xf numFmtId="0" fontId="4" fillId="3" borderId="0" xfId="8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4" fontId="0" fillId="3" borderId="0" xfId="0" applyNumberForma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0" fillId="3" borderId="0" xfId="0" applyNumberFormat="1" applyFill="1"/>
    <xf numFmtId="189" fontId="3" fillId="2" borderId="0" xfId="0" applyNumberFormat="1" applyFont="1" applyFill="1" applyBorder="1" applyAlignment="1">
      <alignment horizontal="right" vertical="center" indent="3"/>
    </xf>
    <xf numFmtId="189" fontId="0" fillId="3" borderId="11" xfId="0" applyNumberFormat="1" applyFill="1" applyBorder="1" applyAlignment="1">
      <alignment horizontal="right" indent="5"/>
    </xf>
    <xf numFmtId="189" fontId="0" fillId="3" borderId="11" xfId="0" applyNumberFormat="1" applyFill="1" applyBorder="1" applyAlignment="1">
      <alignment horizontal="right" indent="3"/>
    </xf>
    <xf numFmtId="3" fontId="0" fillId="3" borderId="0" xfId="0" applyNumberFormat="1" applyFill="1" applyBorder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187" fontId="0" fillId="3" borderId="0" xfId="0" applyNumberFormat="1" applyFill="1" applyBorder="1" applyAlignment="1">
      <alignment horizontal="right" vertical="center" indent="2"/>
    </xf>
    <xf numFmtId="3" fontId="0" fillId="3" borderId="0" xfId="0" applyNumberFormat="1" applyFill="1" applyBorder="1" applyAlignment="1">
      <alignment horizontal="right" indent="1"/>
    </xf>
    <xf numFmtId="4" fontId="0" fillId="0" borderId="0" xfId="0" applyNumberFormat="1"/>
    <xf numFmtId="0" fontId="0" fillId="3" borderId="0" xfId="0" applyFill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8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1" xfId="0" applyFont="1" applyFill="1" applyBorder="1" applyAlignment="1">
      <alignment horizontal="left" indent="1"/>
    </xf>
    <xf numFmtId="3" fontId="3" fillId="2" borderId="11" xfId="0" applyNumberFormat="1" applyFont="1" applyFill="1" applyBorder="1" applyAlignment="1">
      <alignment horizontal="right" indent="1"/>
    </xf>
    <xf numFmtId="189" fontId="3" fillId="2" borderId="11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2" fillId="4" borderId="12" xfId="0" applyFont="1" applyFill="1" applyBorder="1" applyAlignment="1">
      <alignment horizontal="center" vertical="center" wrapText="1"/>
    </xf>
    <xf numFmtId="189" fontId="0" fillId="0" borderId="0" xfId="0" applyNumberFormat="1"/>
    <xf numFmtId="0" fontId="23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0" fillId="0" borderId="0" xfId="0" applyFill="1"/>
    <xf numFmtId="189" fontId="0" fillId="3" borderId="0" xfId="0" applyNumberFormat="1" applyFill="1" applyBorder="1"/>
    <xf numFmtId="191" fontId="0" fillId="3" borderId="0" xfId="0" applyNumberFormat="1" applyFill="1"/>
    <xf numFmtId="187" fontId="0" fillId="2" borderId="11" xfId="0" applyNumberFormat="1" applyFill="1" applyBorder="1"/>
    <xf numFmtId="187" fontId="0" fillId="3" borderId="11" xfId="0" applyNumberFormat="1" applyFill="1" applyBorder="1" applyAlignment="1">
      <alignment horizontal="right" indent="1"/>
    </xf>
    <xf numFmtId="0" fontId="2" fillId="4" borderId="1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Continuous"/>
    </xf>
    <xf numFmtId="0" fontId="4" fillId="3" borderId="0" xfId="17" applyFont="1" applyFill="1" applyAlignment="1">
      <alignment horizontal="left" vertical="center" indent="1"/>
    </xf>
    <xf numFmtId="189" fontId="0" fillId="3" borderId="11" xfId="0" applyNumberFormat="1" applyFill="1" applyBorder="1" applyAlignment="1">
      <alignment horizontal="right" indent="2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8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186" fontId="0" fillId="0" borderId="0" xfId="4" applyNumberFormat="1" applyFont="1"/>
    <xf numFmtId="0" fontId="3" fillId="2" borderId="0" xfId="0" applyFont="1" applyFill="1" applyBorder="1" applyAlignment="1">
      <alignment horizontal="left" indent="1"/>
    </xf>
    <xf numFmtId="0" fontId="23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0" fontId="4" fillId="3" borderId="0" xfId="14" applyFont="1" applyFill="1" applyAlignment="1">
      <alignment horizontal="left" indent="4"/>
    </xf>
    <xf numFmtId="187" fontId="0" fillId="0" borderId="0" xfId="0" applyNumberFormat="1"/>
    <xf numFmtId="0" fontId="3" fillId="3" borderId="0" xfId="0" applyFont="1" applyFill="1" applyBorder="1" applyAlignment="1">
      <alignment horizontal="left" indent="1"/>
    </xf>
    <xf numFmtId="186" fontId="17" fillId="3" borderId="0" xfId="4" applyNumberFormat="1" applyFont="1" applyFill="1"/>
    <xf numFmtId="0" fontId="5" fillId="3" borderId="0" xfId="17" applyFont="1" applyFill="1" applyAlignment="1">
      <alignment horizontal="left" indent="1"/>
    </xf>
    <xf numFmtId="3" fontId="0" fillId="3" borderId="0" xfId="0" applyNumberFormat="1" applyFill="1"/>
    <xf numFmtId="192" fontId="0" fillId="3" borderId="0" xfId="0" applyNumberFormat="1" applyFill="1"/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88" fontId="0" fillId="0" borderId="0" xfId="4" applyNumberFormat="1" applyFont="1"/>
    <xf numFmtId="187" fontId="0" fillId="3" borderId="0" xfId="0" applyNumberFormat="1" applyFill="1"/>
    <xf numFmtId="3" fontId="0" fillId="0" borderId="0" xfId="0" applyNumberFormat="1"/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4" fillId="3" borderId="0" xfId="0" applyFont="1" applyFill="1" applyBorder="1" applyAlignment="1">
      <alignment vertical="center" wrapText="1"/>
    </xf>
    <xf numFmtId="0" fontId="2" fillId="2" borderId="0" xfId="0" applyFont="1" applyFill="1"/>
    <xf numFmtId="0" fontId="4" fillId="3" borderId="0" xfId="17" applyFont="1" applyFill="1" applyAlignment="1">
      <alignment horizontal="left" indent="1"/>
    </xf>
    <xf numFmtId="0" fontId="4" fillId="3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indent="4"/>
    </xf>
    <xf numFmtId="186" fontId="0" fillId="0" borderId="0" xfId="4" applyNumberFormat="1" applyFont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1" fontId="0" fillId="3" borderId="0" xfId="0" applyNumberFormat="1" applyFill="1" applyAlignment="1">
      <alignment horizontal="center"/>
    </xf>
    <xf numFmtId="4" fontId="0" fillId="0" borderId="0" xfId="0" applyNumberFormat="1" applyBorder="1"/>
    <xf numFmtId="193" fontId="0" fillId="0" borderId="0" xfId="0" applyNumberFormat="1" applyBorder="1"/>
    <xf numFmtId="191" fontId="0" fillId="0" borderId="0" xfId="0" applyNumberFormat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191" fontId="0" fillId="3" borderId="0" xfId="0" applyNumberFormat="1" applyFill="1" applyBorder="1"/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24" fillId="5" borderId="0" xfId="0" applyFont="1" applyFill="1" applyAlignment="1">
      <alignment horizontal="left" vertical="center" indent="1"/>
    </xf>
    <xf numFmtId="0" fontId="21" fillId="0" borderId="0" xfId="1" applyAlignment="1">
      <alignment horizontal="center" vertical="center" wrapText="1"/>
    </xf>
    <xf numFmtId="0" fontId="0" fillId="6" borderId="0" xfId="0" applyFill="1"/>
    <xf numFmtId="0" fontId="1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14" xfId="0" applyFill="1" applyBorder="1"/>
    <xf numFmtId="0" fontId="0" fillId="5" borderId="14" xfId="0" applyFill="1" applyBorder="1"/>
    <xf numFmtId="0" fontId="25" fillId="3" borderId="0" xfId="0" applyFont="1" applyFill="1" applyAlignment="1">
      <alignment horizontal="justify" vertical="center"/>
    </xf>
    <xf numFmtId="0" fontId="25" fillId="5" borderId="0" xfId="0" applyFont="1" applyFill="1" applyAlignment="1">
      <alignment vertical="center"/>
    </xf>
    <xf numFmtId="0" fontId="0" fillId="7" borderId="0" xfId="0" applyFill="1"/>
    <xf numFmtId="0" fontId="7" fillId="6" borderId="0" xfId="0" applyFont="1" applyFill="1" applyAlignment="1">
      <alignment vertical="center"/>
    </xf>
    <xf numFmtId="0" fontId="26" fillId="7" borderId="0" xfId="0" applyFont="1" applyFill="1"/>
    <xf numFmtId="0" fontId="7" fillId="7" borderId="0" xfId="0" applyFont="1" applyFill="1" applyAlignment="1">
      <alignment vertical="center"/>
    </xf>
    <xf numFmtId="0" fontId="27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25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24" fillId="7" borderId="0" xfId="0" applyFont="1" applyFill="1" applyAlignment="1">
      <alignment horizontal="justify" vertical="center"/>
    </xf>
    <xf numFmtId="0" fontId="3" fillId="3" borderId="0" xfId="7" applyFill="1"/>
    <xf numFmtId="0" fontId="3" fillId="0" borderId="0" xfId="7"/>
    <xf numFmtId="0" fontId="21" fillId="3" borderId="0" xfId="1" applyFill="1" applyAlignment="1">
      <alignment horizontal="center" vertical="center" wrapText="1"/>
    </xf>
    <xf numFmtId="0" fontId="28" fillId="3" borderId="0" xfId="16" applyFont="1" applyFill="1"/>
    <xf numFmtId="0" fontId="29" fillId="7" borderId="0" xfId="16" applyFont="1" applyFill="1" applyAlignment="1">
      <alignment horizontal="center"/>
    </xf>
    <xf numFmtId="0" fontId="3" fillId="0" borderId="0" xfId="7" applyFont="1"/>
    <xf numFmtId="3" fontId="3" fillId="0" borderId="0" xfId="7" applyNumberFormat="1"/>
    <xf numFmtId="189" fontId="3" fillId="0" borderId="0" xfId="7" applyNumberFormat="1"/>
    <xf numFmtId="11" fontId="3" fillId="0" borderId="0" xfId="7" applyNumberFormat="1"/>
    <xf numFmtId="0" fontId="30" fillId="3" borderId="0" xfId="16" applyFont="1" applyFill="1"/>
    <xf numFmtId="3" fontId="30" fillId="3" borderId="0" xfId="16" applyNumberFormat="1" applyFont="1" applyFill="1"/>
    <xf numFmtId="0" fontId="5" fillId="3" borderId="0" xfId="7" applyFont="1" applyFill="1" applyAlignment="1">
      <alignment horizontal="left" vertical="center"/>
    </xf>
    <xf numFmtId="191" fontId="30" fillId="3" borderId="0" xfId="16" applyNumberFormat="1" applyFont="1" applyFill="1"/>
    <xf numFmtId="0" fontId="30" fillId="3" borderId="1" xfId="16" applyFont="1" applyFill="1" applyBorder="1"/>
    <xf numFmtId="187" fontId="30" fillId="3" borderId="1" xfId="16" applyNumberFormat="1" applyFont="1" applyFill="1" applyBorder="1"/>
    <xf numFmtId="1" fontId="30" fillId="3" borderId="0" xfId="16" applyNumberFormat="1" applyFont="1" applyFill="1"/>
    <xf numFmtId="189" fontId="30" fillId="3" borderId="1" xfId="16" applyNumberFormat="1" applyFont="1" applyFill="1" applyBorder="1"/>
    <xf numFmtId="11" fontId="30" fillId="3" borderId="0" xfId="16" applyNumberFormat="1" applyFont="1" applyFill="1"/>
    <xf numFmtId="0" fontId="2" fillId="4" borderId="15" xfId="7" applyFont="1" applyFill="1" applyBorder="1" applyAlignment="1">
      <alignment horizontal="center" vertical="center" wrapText="1"/>
    </xf>
    <xf numFmtId="0" fontId="2" fillId="4" borderId="12" xfId="7" applyFont="1" applyFill="1" applyBorder="1" applyAlignment="1">
      <alignment horizontal="center" vertical="center"/>
    </xf>
    <xf numFmtId="0" fontId="2" fillId="3" borderId="16" xfId="7" applyFont="1" applyFill="1" applyBorder="1" applyAlignment="1">
      <alignment horizontal="center" vertical="center" wrapText="1"/>
    </xf>
    <xf numFmtId="1" fontId="2" fillId="3" borderId="0" xfId="7" applyNumberFormat="1" applyFont="1" applyFill="1" applyBorder="1" applyAlignment="1">
      <alignment horizontal="center" vertical="center" wrapText="1"/>
    </xf>
    <xf numFmtId="0" fontId="3" fillId="2" borderId="16" xfId="7" applyFont="1" applyFill="1" applyBorder="1" applyAlignment="1">
      <alignment horizontal="center"/>
    </xf>
    <xf numFmtId="3" fontId="3" fillId="3" borderId="0" xfId="11" applyNumberFormat="1" applyFont="1" applyFill="1" applyBorder="1" applyAlignment="1">
      <alignment horizontal="right" vertical="center" indent="5"/>
    </xf>
    <xf numFmtId="3" fontId="3" fillId="3" borderId="0" xfId="7" applyNumberFormat="1" applyFont="1" applyFill="1" applyBorder="1" applyAlignment="1">
      <alignment horizontal="right" vertical="center" indent="5"/>
    </xf>
    <xf numFmtId="3" fontId="3" fillId="2" borderId="0" xfId="7" applyNumberFormat="1" applyFont="1" applyFill="1" applyBorder="1" applyAlignment="1">
      <alignment horizontal="right" vertical="center" indent="1"/>
    </xf>
    <xf numFmtId="192" fontId="3" fillId="3" borderId="0" xfId="7" applyNumberFormat="1" applyFill="1"/>
    <xf numFmtId="3" fontId="3" fillId="3" borderId="0" xfId="7" applyNumberFormat="1" applyFill="1"/>
    <xf numFmtId="0" fontId="3" fillId="3" borderId="17" xfId="7" applyFont="1" applyFill="1" applyBorder="1" applyAlignment="1">
      <alignment horizontal="left" indent="1"/>
    </xf>
    <xf numFmtId="1" fontId="3" fillId="3" borderId="11" xfId="7" applyNumberFormat="1" applyFill="1" applyBorder="1" applyAlignment="1">
      <alignment horizontal="right" indent="3"/>
    </xf>
    <xf numFmtId="0" fontId="30" fillId="3" borderId="0" xfId="15" applyFont="1" applyFill="1"/>
    <xf numFmtId="189" fontId="30" fillId="3" borderId="0" xfId="15" applyNumberFormat="1" applyFont="1" applyFill="1"/>
    <xf numFmtId="0" fontId="28" fillId="3" borderId="0" xfId="15" applyFont="1" applyFill="1"/>
    <xf numFmtId="0" fontId="0" fillId="3" borderId="0" xfId="0" applyFill="1" applyAlignment="1"/>
    <xf numFmtId="0" fontId="0" fillId="3" borderId="0" xfId="0" applyFill="1" applyAlignment="1">
      <alignment horizontal="left"/>
    </xf>
    <xf numFmtId="0" fontId="25" fillId="5" borderId="0" xfId="0" applyFont="1" applyFill="1" applyAlignment="1">
      <alignment horizontal="left" vertical="center" indent="2"/>
    </xf>
    <xf numFmtId="0" fontId="25" fillId="3" borderId="0" xfId="0" applyFont="1" applyFill="1" applyAlignment="1">
      <alignment horizontal="left" vertical="center" indent="2"/>
    </xf>
    <xf numFmtId="0" fontId="25" fillId="5" borderId="0" xfId="0" applyFont="1" applyFill="1" applyAlignment="1">
      <alignment horizontal="left" vertical="center" wrapText="1" indent="2"/>
    </xf>
    <xf numFmtId="0" fontId="25" fillId="5" borderId="0" xfId="0" applyFont="1" applyFill="1" applyAlignment="1">
      <alignment horizontal="justify" vertical="center" wrapText="1"/>
    </xf>
    <xf numFmtId="0" fontId="24" fillId="5" borderId="0" xfId="0" applyFont="1" applyFill="1" applyAlignment="1">
      <alignment horizontal="left" vertical="center" indent="3"/>
    </xf>
    <xf numFmtId="0" fontId="24" fillId="3" borderId="0" xfId="0" applyFont="1" applyFill="1" applyAlignment="1">
      <alignment horizontal="left" vertical="center" indent="3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1" fillId="3" borderId="0" xfId="1" applyFont="1" applyFill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3" borderId="0" xfId="7" applyFont="1" applyFill="1"/>
    <xf numFmtId="0" fontId="21" fillId="3" borderId="0" xfId="0" applyFont="1" applyFill="1" applyBorder="1"/>
    <xf numFmtId="0" fontId="21" fillId="3" borderId="0" xfId="0" applyFont="1" applyFill="1"/>
    <xf numFmtId="0" fontId="21" fillId="0" borderId="0" xfId="0" applyFont="1"/>
    <xf numFmtId="186" fontId="21" fillId="0" borderId="0" xfId="3" applyNumberFormat="1" applyFont="1"/>
    <xf numFmtId="0" fontId="29" fillId="7" borderId="0" xfId="16" applyFont="1" applyFill="1" applyBorder="1" applyAlignment="1">
      <alignment horizontal="left" wrapText="1"/>
    </xf>
    <xf numFmtId="3" fontId="30" fillId="3" borderId="1" xfId="0" applyNumberFormat="1" applyFont="1" applyFill="1" applyBorder="1" applyAlignment="1">
      <alignment vertical="center"/>
    </xf>
    <xf numFmtId="3" fontId="30" fillId="3" borderId="0" xfId="0" applyNumberFormat="1" applyFont="1" applyFill="1" applyBorder="1" applyAlignment="1">
      <alignment vertical="center"/>
    </xf>
    <xf numFmtId="189" fontId="30" fillId="3" borderId="1" xfId="0" applyNumberFormat="1" applyFont="1" applyFill="1" applyBorder="1" applyAlignment="1">
      <alignment vertical="center"/>
    </xf>
    <xf numFmtId="0" fontId="29" fillId="7" borderId="0" xfId="16" applyFont="1" applyFill="1" applyAlignment="1">
      <alignment horizontal="right" vertical="center"/>
    </xf>
    <xf numFmtId="0" fontId="21" fillId="3" borderId="0" xfId="1" applyFill="1" applyAlignment="1">
      <alignment vertical="center"/>
    </xf>
    <xf numFmtId="0" fontId="21" fillId="5" borderId="0" xfId="1" applyFill="1" applyAlignment="1">
      <alignment vertical="center"/>
    </xf>
    <xf numFmtId="0" fontId="0" fillId="6" borderId="0" xfId="0" applyFill="1" applyAlignment="1"/>
    <xf numFmtId="0" fontId="0" fillId="7" borderId="0" xfId="0" applyFill="1" applyAlignment="1"/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21" fillId="5" borderId="0" xfId="1" applyFill="1" applyAlignment="1">
      <alignment horizontal="left"/>
    </xf>
    <xf numFmtId="11" fontId="3" fillId="3" borderId="0" xfId="7" applyNumberFormat="1" applyFill="1"/>
    <xf numFmtId="0" fontId="5" fillId="3" borderId="0" xfId="7" applyFont="1" applyFill="1" applyAlignment="1">
      <alignment horizontal="left" vertical="center" indent="1"/>
    </xf>
    <xf numFmtId="0" fontId="4" fillId="3" borderId="0" xfId="11" applyFont="1" applyFill="1" applyAlignment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center" vertical="top"/>
    </xf>
    <xf numFmtId="0" fontId="26" fillId="5" borderId="0" xfId="0" applyFont="1" applyFill="1"/>
    <xf numFmtId="0" fontId="3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187" fontId="30" fillId="3" borderId="1" xfId="0" applyNumberFormat="1" applyFont="1" applyFill="1" applyBorder="1" applyAlignment="1">
      <alignment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8" applyNumberFormat="1" applyFill="1" applyAlignment="1">
      <alignment horizontal="right" indent="1"/>
    </xf>
    <xf numFmtId="187" fontId="3" fillId="3" borderId="0" xfId="8" applyNumberFormat="1" applyFill="1" applyAlignment="1">
      <alignment horizontal="right" indent="1"/>
    </xf>
    <xf numFmtId="187" fontId="3" fillId="2" borderId="0" xfId="11" applyNumberFormat="1" applyFill="1" applyAlignment="1">
      <alignment horizontal="right" indent="2"/>
    </xf>
    <xf numFmtId="189" fontId="3" fillId="3" borderId="0" xfId="11" applyNumberFormat="1" applyFill="1" applyAlignment="1">
      <alignment horizontal="right" vertical="center" indent="2"/>
    </xf>
    <xf numFmtId="189" fontId="3" fillId="2" borderId="0" xfId="11" applyNumberFormat="1" applyFill="1" applyAlignment="1">
      <alignment horizontal="right" vertical="center" indent="3"/>
    </xf>
    <xf numFmtId="189" fontId="3" fillId="2" borderId="0" xfId="11" applyNumberFormat="1" applyFill="1" applyAlignment="1">
      <alignment horizontal="right" vertical="center" indent="4"/>
    </xf>
    <xf numFmtId="189" fontId="3" fillId="2" borderId="0" xfId="11" applyNumberFormat="1" applyFill="1" applyAlignment="1">
      <alignment horizontal="right" vertical="center" indent="1"/>
    </xf>
    <xf numFmtId="189" fontId="3" fillId="3" borderId="0" xfId="11" applyNumberFormat="1" applyFill="1" applyAlignment="1">
      <alignment horizontal="right" vertical="center" indent="3"/>
    </xf>
    <xf numFmtId="189" fontId="3" fillId="2" borderId="0" xfId="11" applyNumberFormat="1" applyFill="1" applyAlignment="1">
      <alignment horizontal="center" vertical="center"/>
    </xf>
    <xf numFmtId="3" fontId="3" fillId="3" borderId="0" xfId="11" applyNumberFormat="1" applyFill="1" applyAlignment="1">
      <alignment horizontal="center" vertical="center"/>
    </xf>
    <xf numFmtId="3" fontId="3" fillId="2" borderId="0" xfId="11" applyNumberFormat="1" applyFill="1" applyAlignment="1">
      <alignment horizontal="right" vertical="center" indent="2"/>
    </xf>
    <xf numFmtId="3" fontId="3" fillId="2" borderId="0" xfId="11" applyNumberFormat="1" applyFill="1" applyAlignment="1">
      <alignment horizontal="right" vertical="center" indent="3"/>
    </xf>
    <xf numFmtId="3" fontId="3" fillId="2" borderId="0" xfId="11" applyNumberFormat="1" applyFill="1" applyAlignment="1">
      <alignment horizontal="right" vertical="center" indent="4"/>
    </xf>
    <xf numFmtId="3" fontId="3" fillId="3" borderId="0" xfId="11" applyNumberFormat="1" applyFill="1" applyAlignment="1">
      <alignment horizontal="right" vertical="center" indent="3"/>
    </xf>
    <xf numFmtId="3" fontId="3" fillId="3" borderId="0" xfId="11" applyNumberFormat="1" applyFill="1" applyAlignment="1">
      <alignment horizontal="right" vertical="center" indent="4"/>
    </xf>
    <xf numFmtId="3" fontId="3" fillId="3" borderId="0" xfId="11" applyNumberFormat="1" applyFill="1" applyAlignment="1">
      <alignment horizontal="right" vertical="center" indent="5"/>
    </xf>
    <xf numFmtId="3" fontId="3" fillId="3" borderId="0" xfId="7" applyNumberFormat="1" applyFill="1" applyAlignment="1">
      <alignment horizontal="right" vertical="center" indent="5"/>
    </xf>
    <xf numFmtId="0" fontId="5" fillId="3" borderId="0" xfId="16" applyFont="1" applyFill="1"/>
    <xf numFmtId="0" fontId="32" fillId="7" borderId="0" xfId="16" applyFont="1" applyFill="1" applyBorder="1" applyAlignment="1">
      <alignment horizontal="left" wrapText="1"/>
    </xf>
    <xf numFmtId="0" fontId="29" fillId="7" borderId="0" xfId="16" applyFont="1" applyFill="1" applyAlignment="1">
      <alignment horizontal="center" vertical="center"/>
    </xf>
    <xf numFmtId="0" fontId="5" fillId="3" borderId="0" xfId="7" applyFont="1" applyFill="1" applyAlignment="1">
      <alignment vertical="center"/>
    </xf>
    <xf numFmtId="3" fontId="30" fillId="3" borderId="1" xfId="16" applyNumberFormat="1" applyFont="1" applyFill="1" applyBorder="1" applyAlignment="1">
      <alignment horizontal="right" vertical="center"/>
    </xf>
    <xf numFmtId="189" fontId="30" fillId="3" borderId="1" xfId="16" applyNumberFormat="1" applyFont="1" applyFill="1" applyBorder="1" applyAlignment="1">
      <alignment horizontal="right" vertical="center"/>
    </xf>
    <xf numFmtId="0" fontId="33" fillId="3" borderId="1" xfId="16" applyFont="1" applyFill="1" applyBorder="1" applyAlignment="1">
      <alignment wrapText="1"/>
    </xf>
    <xf numFmtId="0" fontId="28" fillId="3" borderId="0" xfId="16" applyFont="1" applyFill="1" applyAlignment="1">
      <alignment horizontal="left" indent="1"/>
    </xf>
    <xf numFmtId="0" fontId="24" fillId="3" borderId="0" xfId="0" applyFont="1" applyFill="1" applyAlignment="1">
      <alignment horizontal="left" vertical="center" indent="4"/>
    </xf>
    <xf numFmtId="0" fontId="24" fillId="5" borderId="0" xfId="0" applyFont="1" applyFill="1" applyAlignment="1">
      <alignment horizontal="left" vertical="center" indent="4"/>
    </xf>
    <xf numFmtId="0" fontId="24" fillId="3" borderId="0" xfId="0" applyFont="1" applyFill="1" applyAlignment="1">
      <alignment horizontal="left" vertical="center" wrapText="1" indent="4"/>
    </xf>
    <xf numFmtId="0" fontId="26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21" fillId="5" borderId="0" xfId="1" applyFill="1" applyAlignment="1">
      <alignment horizontal="left" vertical="center"/>
    </xf>
    <xf numFmtId="0" fontId="21" fillId="3" borderId="0" xfId="1" applyFill="1" applyAlignment="1">
      <alignment horizontal="left" vertical="center"/>
    </xf>
    <xf numFmtId="0" fontId="34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29" fillId="7" borderId="2" xfId="16" applyFont="1" applyFill="1" applyBorder="1" applyAlignment="1">
      <alignment horizontal="left" vertical="center"/>
    </xf>
    <xf numFmtId="0" fontId="29" fillId="7" borderId="2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29" fillId="7" borderId="2" xfId="16" applyFont="1" applyFill="1" applyBorder="1" applyAlignment="1">
      <alignment horizontal="center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3" fillId="3" borderId="2" xfId="3" applyNumberFormat="1" applyFont="1" applyFill="1" applyBorder="1" applyAlignment="1">
      <alignment horizontal="right" vertical="center"/>
    </xf>
    <xf numFmtId="188" fontId="2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right" vertical="center"/>
    </xf>
    <xf numFmtId="0" fontId="35" fillId="3" borderId="0" xfId="15" applyFont="1" applyFill="1" applyAlignment="1">
      <alignment wrapText="1"/>
    </xf>
    <xf numFmtId="0" fontId="35" fillId="3" borderId="0" xfId="15" applyFont="1" applyFill="1" applyAlignment="1"/>
    <xf numFmtId="0" fontId="1" fillId="3" borderId="0" xfId="16" applyFont="1" applyFill="1" applyAlignment="1">
      <alignment vertical="center" wrapText="1"/>
    </xf>
    <xf numFmtId="0" fontId="35" fillId="3" borderId="0" xfId="16" applyFont="1" applyFill="1" applyAlignment="1"/>
    <xf numFmtId="0" fontId="1" fillId="3" borderId="0" xfId="16" applyFont="1" applyFill="1" applyAlignment="1">
      <alignment wrapText="1"/>
    </xf>
    <xf numFmtId="0" fontId="30" fillId="3" borderId="0" xfId="16" applyFont="1" applyFill="1" applyBorder="1"/>
    <xf numFmtId="189" fontId="30" fillId="3" borderId="0" xfId="16" applyNumberFormat="1" applyFont="1" applyFill="1" applyBorder="1"/>
    <xf numFmtId="0" fontId="33" fillId="3" borderId="0" xfId="16" applyFont="1" applyFill="1" applyBorder="1" applyAlignment="1">
      <alignment wrapText="1"/>
    </xf>
    <xf numFmtId="187" fontId="30" fillId="3" borderId="0" xfId="16" applyNumberFormat="1" applyFont="1" applyFill="1" applyBorder="1" applyAlignment="1">
      <alignment horizontal="right" vertical="center"/>
    </xf>
    <xf numFmtId="189" fontId="30" fillId="3" borderId="0" xfId="16" applyNumberFormat="1" applyFont="1" applyFill="1" applyBorder="1" applyAlignment="1">
      <alignment horizontal="right" vertical="center"/>
    </xf>
    <xf numFmtId="0" fontId="29" fillId="7" borderId="3" xfId="16" applyFont="1" applyFill="1" applyBorder="1" applyAlignment="1">
      <alignment horizontal="left" vertical="center"/>
    </xf>
    <xf numFmtId="17" fontId="29" fillId="7" borderId="4" xfId="16" applyNumberFormat="1" applyFont="1" applyFill="1" applyBorder="1" applyAlignment="1">
      <alignment horizontal="center" vertical="center"/>
    </xf>
    <xf numFmtId="17" fontId="29" fillId="7" borderId="5" xfId="16" applyNumberFormat="1" applyFont="1" applyFill="1" applyBorder="1" applyAlignment="1">
      <alignment horizontal="center" vertical="center"/>
    </xf>
    <xf numFmtId="0" fontId="30" fillId="3" borderId="6" xfId="15" applyFont="1" applyFill="1" applyBorder="1"/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5" fillId="0" borderId="0" xfId="15" applyFont="1" applyAlignment="1">
      <alignment vertical="center"/>
    </xf>
    <xf numFmtId="3" fontId="3" fillId="3" borderId="9" xfId="7" applyNumberFormat="1" applyFont="1" applyFill="1" applyBorder="1" applyAlignment="1">
      <alignment horizontal="center" vertical="center"/>
    </xf>
    <xf numFmtId="3" fontId="3" fillId="3" borderId="9" xfId="15" applyNumberFormat="1" applyFont="1" applyFill="1" applyBorder="1" applyAlignment="1">
      <alignment horizontal="center" vertical="center"/>
    </xf>
    <xf numFmtId="0" fontId="34" fillId="3" borderId="0" xfId="0" applyFont="1" applyFill="1"/>
    <xf numFmtId="0" fontId="5" fillId="3" borderId="0" xfId="8" applyFont="1" applyFill="1" applyAlignment="1">
      <alignment horizontal="left" indent="1"/>
    </xf>
    <xf numFmtId="0" fontId="4" fillId="0" borderId="0" xfId="0" applyFont="1" applyFill="1" applyBorder="1" applyAlignment="1">
      <alignment horizontal="left" vertical="center" indent="1"/>
    </xf>
    <xf numFmtId="0" fontId="4" fillId="3" borderId="0" xfId="11" applyFont="1" applyFill="1" applyAlignment="1">
      <alignment horizontal="left" indent="1"/>
    </xf>
    <xf numFmtId="201" fontId="3" fillId="3" borderId="10" xfId="3" applyNumberFormat="1" applyFont="1" applyFill="1" applyBorder="1" applyAlignment="1">
      <alignment horizontal="center" vertical="center"/>
    </xf>
    <xf numFmtId="0" fontId="29" fillId="7" borderId="7" xfId="16" applyFont="1" applyFill="1" applyBorder="1" applyAlignment="1">
      <alignment horizontal="center" vertical="center" wrapText="1"/>
    </xf>
    <xf numFmtId="201" fontId="2" fillId="3" borderId="10" xfId="3" applyNumberFormat="1" applyFont="1" applyFill="1" applyBorder="1" applyAlignment="1">
      <alignment horizontal="center" vertical="center"/>
    </xf>
    <xf numFmtId="3" fontId="3" fillId="3" borderId="7" xfId="7" applyNumberFormat="1" applyFill="1" applyBorder="1" applyAlignment="1">
      <alignment horizontal="center" vertical="center"/>
    </xf>
    <xf numFmtId="3" fontId="2" fillId="3" borderId="2" xfId="7" applyNumberFormat="1" applyFont="1" applyFill="1" applyBorder="1" applyAlignment="1">
      <alignment horizontal="center" vertical="center"/>
    </xf>
    <xf numFmtId="0" fontId="25" fillId="5" borderId="0" xfId="0" applyFont="1" applyFill="1" applyAlignment="1">
      <alignment horizontal="left" vertical="center" indent="3"/>
    </xf>
    <xf numFmtId="0" fontId="36" fillId="5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 indent="3"/>
    </xf>
    <xf numFmtId="0" fontId="21" fillId="0" borderId="0" xfId="1" applyAlignment="1">
      <alignment vertical="center"/>
    </xf>
    <xf numFmtId="0" fontId="37" fillId="8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left" vertical="center" wrapText="1"/>
    </xf>
    <xf numFmtId="0" fontId="37" fillId="8" borderId="0" xfId="0" applyFont="1" applyFill="1" applyAlignment="1">
      <alignment horizontal="right" vertical="center" indent="11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8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6" applyFont="1" applyFill="1" applyAlignment="1">
      <alignment horizontal="center" vertical="center" wrapText="1"/>
    </xf>
    <xf numFmtId="0" fontId="35" fillId="3" borderId="0" xfId="16" applyFont="1" applyFill="1" applyAlignment="1">
      <alignment horizontal="center" vertical="center" wrapText="1"/>
    </xf>
    <xf numFmtId="0" fontId="35" fillId="3" borderId="0" xfId="16" applyFont="1" applyFill="1" applyAlignment="1">
      <alignment horizontal="center"/>
    </xf>
    <xf numFmtId="0" fontId="15" fillId="3" borderId="0" xfId="16" applyFont="1" applyFill="1" applyAlignment="1">
      <alignment horizontal="left" vertical="center" wrapText="1" indent="1"/>
    </xf>
    <xf numFmtId="0" fontId="4" fillId="3" borderId="0" xfId="16" applyFont="1" applyFill="1" applyAlignment="1">
      <alignment wrapText="1"/>
    </xf>
    <xf numFmtId="0" fontId="1" fillId="3" borderId="0" xfId="16" applyFont="1" applyFill="1" applyAlignment="1">
      <alignment horizontal="center" wrapText="1"/>
    </xf>
    <xf numFmtId="0" fontId="4" fillId="3" borderId="0" xfId="8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6" applyFont="1" applyFill="1" applyBorder="1" applyAlignment="1">
      <alignment horizontal="center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16" applyFont="1" applyFill="1" applyAlignment="1">
      <alignment horizontal="left" wrapText="1" indent="1"/>
    </xf>
    <xf numFmtId="0" fontId="35" fillId="0" borderId="0" xfId="15" applyFont="1" applyAlignment="1">
      <alignment horizontal="center" vertical="center" wrapText="1"/>
    </xf>
    <xf numFmtId="0" fontId="35" fillId="3" borderId="0" xfId="15" applyFont="1" applyFill="1" applyAlignment="1">
      <alignment horizontal="center" vertical="center" wrapText="1"/>
    </xf>
    <xf numFmtId="0" fontId="35" fillId="3" borderId="0" xfId="15" applyFont="1" applyFill="1" applyAlignment="1">
      <alignment horizontal="center" wrapText="1"/>
    </xf>
    <xf numFmtId="0" fontId="35" fillId="3" borderId="0" xfId="15" applyFont="1" applyFill="1" applyAlignment="1">
      <alignment horizontal="center"/>
    </xf>
  </cellXfs>
  <cellStyles count="18">
    <cellStyle name="Hipervínculo" xfId="1" builtinId="8"/>
    <cellStyle name="Hipervínculo 2" xfId="2" xr:uid="{3873D0C8-74AA-4C3D-A9EB-9A3BACCEE489}"/>
    <cellStyle name="Millares" xfId="3" builtinId="3"/>
    <cellStyle name="Millares 2" xfId="4" xr:uid="{7D80DFCB-D227-4AFD-8DDE-1F1295849234}"/>
    <cellStyle name="Millares 5" xfId="5" xr:uid="{6483FC0A-C68A-4DFD-BC98-7985171D48B4}"/>
    <cellStyle name="Moneda 2" xfId="6" xr:uid="{D9676017-5EC4-4814-8AE3-19B17C7036F1}"/>
    <cellStyle name="Normal" xfId="0" builtinId="0"/>
    <cellStyle name="Normal 10" xfId="7" xr:uid="{1278CFDE-88C6-47E9-9E82-2D0751499592}"/>
    <cellStyle name="Normal 2" xfId="8" xr:uid="{DDB8A386-C19A-4B21-9B53-D34CF8557C6A}"/>
    <cellStyle name="Normal 2 2" xfId="9" xr:uid="{B3F84C38-4BC6-491B-946F-3F40906F8EE6}"/>
    <cellStyle name="Normal 3" xfId="10" xr:uid="{92D90274-F30C-4A38-BF85-9D5462D4E615}"/>
    <cellStyle name="Normal 3 2" xfId="11" xr:uid="{5A0628A3-047D-40C9-AE25-75CF4C4BEFA6}"/>
    <cellStyle name="Normal 5" xfId="12" xr:uid="{BF04E86F-F4A2-441E-8510-E62DCE7D4BA6}"/>
    <cellStyle name="Normal 6" xfId="13" xr:uid="{59806FF7-056F-48B6-91FA-4DD7CFC40C67}"/>
    <cellStyle name="Normal 7" xfId="14" xr:uid="{828B1795-8DA0-4DF1-9489-8411094DADC7}"/>
    <cellStyle name="Normal 8" xfId="15" xr:uid="{5D777474-3731-494F-A584-DB0FBF25490E}"/>
    <cellStyle name="Normal 9" xfId="16" xr:uid="{30C5F899-1007-401E-BBCE-D033BAE2F4DB}"/>
    <cellStyle name="Normal_triptico FEBRERO 2002" xfId="17" xr:uid="{4D6A9DF9-A5FA-4F8D-A2A4-D8B051032D41}"/>
  </cellStyles>
  <dxfs count="19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91198837622354E-2"/>
          <c:y val="5.4901960784313725E-2"/>
          <c:w val="0.8252118269088663"/>
          <c:h val="0.692156862745098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14.071654000000001</c:v>
                </c:pt>
                <c:pt idx="1">
                  <c:v>13.30242</c:v>
                </c:pt>
                <c:pt idx="2">
                  <c:v>13.24531</c:v>
                </c:pt>
                <c:pt idx="3">
                  <c:v>14.680759999999999</c:v>
                </c:pt>
                <c:pt idx="4">
                  <c:v>12.797280000000001</c:v>
                </c:pt>
                <c:pt idx="5">
                  <c:v>13.528551</c:v>
                </c:pt>
                <c:pt idx="6">
                  <c:v>16.524986000000002</c:v>
                </c:pt>
                <c:pt idx="7">
                  <c:v>15.238513999999999</c:v>
                </c:pt>
                <c:pt idx="8">
                  <c:v>17.318353652954102</c:v>
                </c:pt>
                <c:pt idx="9">
                  <c:v>12.984988600254059</c:v>
                </c:pt>
                <c:pt idx="10">
                  <c:v>15.23684964799881</c:v>
                </c:pt>
                <c:pt idx="11">
                  <c:v>19.21773404788971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7-48AF-8598-5835DC81A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60.097999999999999</c:v>
                </c:pt>
                <c:pt idx="1">
                  <c:v>56.103000000000002</c:v>
                </c:pt>
                <c:pt idx="2">
                  <c:v>55.436999999999998</c:v>
                </c:pt>
                <c:pt idx="3">
                  <c:v>62.04</c:v>
                </c:pt>
                <c:pt idx="4">
                  <c:v>51.954999999999998</c:v>
                </c:pt>
                <c:pt idx="5">
                  <c:v>55.462000000000003</c:v>
                </c:pt>
                <c:pt idx="6">
                  <c:v>59.917999999999999</c:v>
                </c:pt>
                <c:pt idx="7">
                  <c:v>57.6</c:v>
                </c:pt>
                <c:pt idx="8">
                  <c:v>67.610389709472656</c:v>
                </c:pt>
                <c:pt idx="9">
                  <c:v>68.236351013183594</c:v>
                </c:pt>
                <c:pt idx="10">
                  <c:v>69.294723510742188</c:v>
                </c:pt>
                <c:pt idx="11">
                  <c:v>65.588325500488281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67-48AF-8598-5835DC81A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771728"/>
        <c:axId val="1"/>
      </c:lineChart>
      <c:catAx>
        <c:axId val="54377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0275865866E-2"/>
              <c:y val="0.25516270287642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37717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03307150604979E-2"/>
          <c:y val="0.869404569081902"/>
          <c:w val="0.82393452862693473"/>
          <c:h val="8.95524019655178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83858267716524E-2"/>
          <c:y val="9.4596810014132851E-2"/>
          <c:w val="0.81807427821522305"/>
          <c:h val="0.696247122955784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34.33972</c:v>
                </c:pt>
                <c:pt idx="1">
                  <c:v>32.4437</c:v>
                </c:pt>
                <c:pt idx="2">
                  <c:v>31.071729999999999</c:v>
                </c:pt>
                <c:pt idx="3">
                  <c:v>32.76641</c:v>
                </c:pt>
                <c:pt idx="4">
                  <c:v>34.60022</c:v>
                </c:pt>
                <c:pt idx="5">
                  <c:v>27.82611</c:v>
                </c:pt>
                <c:pt idx="6">
                  <c:v>32.715440000000001</c:v>
                </c:pt>
                <c:pt idx="7">
                  <c:v>31.097998</c:v>
                </c:pt>
                <c:pt idx="8">
                  <c:v>31.01623</c:v>
                </c:pt>
                <c:pt idx="9">
                  <c:v>30.5411</c:v>
                </c:pt>
                <c:pt idx="10">
                  <c:v>30.884640000000001</c:v>
                </c:pt>
                <c:pt idx="11">
                  <c:v>33.62753</c:v>
                </c:pt>
                <c:pt idx="12">
                  <c:v>32.471012999999999</c:v>
                </c:pt>
                <c:pt idx="13">
                  <c:v>33.455665000000003</c:v>
                </c:pt>
                <c:pt idx="14">
                  <c:v>32.653230000000001</c:v>
                </c:pt>
                <c:pt idx="15">
                  <c:v>32.333477020263672</c:v>
                </c:pt>
                <c:pt idx="16">
                  <c:v>29.713266372680664</c:v>
                </c:pt>
                <c:pt idx="17">
                  <c:v>39.243667602539063</c:v>
                </c:pt>
                <c:pt idx="18">
                  <c:v>37.913607566833498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D88-968E-0E2AF1225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75.052999999999997</c:v>
                </c:pt>
                <c:pt idx="1">
                  <c:v>70.805000000000007</c:v>
                </c:pt>
                <c:pt idx="2">
                  <c:v>70.691999999999993</c:v>
                </c:pt>
                <c:pt idx="3">
                  <c:v>68.974999999999994</c:v>
                </c:pt>
                <c:pt idx="4">
                  <c:v>70.444999999999993</c:v>
                </c:pt>
                <c:pt idx="5">
                  <c:v>58.991</c:v>
                </c:pt>
                <c:pt idx="6">
                  <c:v>64.135000000000005</c:v>
                </c:pt>
                <c:pt idx="7">
                  <c:v>61.027000000000001</c:v>
                </c:pt>
                <c:pt idx="8">
                  <c:v>59.865000000000002</c:v>
                </c:pt>
                <c:pt idx="9">
                  <c:v>59.997</c:v>
                </c:pt>
                <c:pt idx="10">
                  <c:v>58.545000000000002</c:v>
                </c:pt>
                <c:pt idx="11">
                  <c:v>60.359000000000002</c:v>
                </c:pt>
                <c:pt idx="12">
                  <c:v>61.482999999999997</c:v>
                </c:pt>
                <c:pt idx="13">
                  <c:v>57.847000000000001</c:v>
                </c:pt>
                <c:pt idx="14">
                  <c:v>56.173000000000002</c:v>
                </c:pt>
                <c:pt idx="15">
                  <c:v>58.047386169433594</c:v>
                </c:pt>
                <c:pt idx="16">
                  <c:v>64.238273620605469</c:v>
                </c:pt>
                <c:pt idx="17">
                  <c:v>66.652503967285156</c:v>
                </c:pt>
                <c:pt idx="18">
                  <c:v>56.899921417236328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78-4D88-968E-0E2AF1225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786848"/>
        <c:axId val="1"/>
      </c:lineChart>
      <c:catAx>
        <c:axId val="5437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183727034121E-2"/>
              <c:y val="0.255162091225083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37868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2681056833457"/>
          <c:y val="0.90099300289102102"/>
          <c:w val="0.77777877065304668"/>
          <c:h val="5.28054507188876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18871539977616E-2"/>
          <c:y val="7.5104161654274373E-2"/>
          <c:w val="0.8463958621137625"/>
          <c:h val="0.689432379671402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13.427989999999999</c:v>
                </c:pt>
                <c:pt idx="1">
                  <c:v>14.385260000000001</c:v>
                </c:pt>
                <c:pt idx="2">
                  <c:v>13.65756</c:v>
                </c:pt>
                <c:pt idx="3">
                  <c:v>12.112440000000001</c:v>
                </c:pt>
                <c:pt idx="4">
                  <c:v>14.1593</c:v>
                </c:pt>
                <c:pt idx="5">
                  <c:v>14.01083</c:v>
                </c:pt>
                <c:pt idx="6">
                  <c:v>11.774059999999999</c:v>
                </c:pt>
                <c:pt idx="7">
                  <c:v>14.888624</c:v>
                </c:pt>
                <c:pt idx="8">
                  <c:v>12.518030000000001</c:v>
                </c:pt>
                <c:pt idx="9">
                  <c:v>13.77403</c:v>
                </c:pt>
                <c:pt idx="10">
                  <c:v>14.911340000000001</c:v>
                </c:pt>
                <c:pt idx="11">
                  <c:v>16.571009999999998</c:v>
                </c:pt>
                <c:pt idx="12">
                  <c:v>16.695935000000002</c:v>
                </c:pt>
                <c:pt idx="13">
                  <c:v>13.187961</c:v>
                </c:pt>
                <c:pt idx="14">
                  <c:v>13.347462</c:v>
                </c:pt>
                <c:pt idx="15">
                  <c:v>13.031805992126465</c:v>
                </c:pt>
                <c:pt idx="16">
                  <c:v>17.920061111450195</c:v>
                </c:pt>
                <c:pt idx="17">
                  <c:v>14.163614273071289</c:v>
                </c:pt>
                <c:pt idx="18">
                  <c:v>11.457836152553558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0-4E14-89E2-5A998358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21.587</c:v>
                </c:pt>
                <c:pt idx="1">
                  <c:v>21.922999999999998</c:v>
                </c:pt>
                <c:pt idx="2">
                  <c:v>20.067</c:v>
                </c:pt>
                <c:pt idx="3">
                  <c:v>18.762</c:v>
                </c:pt>
                <c:pt idx="4">
                  <c:v>22.667999999999999</c:v>
                </c:pt>
                <c:pt idx="5">
                  <c:v>23.68</c:v>
                </c:pt>
                <c:pt idx="6">
                  <c:v>18.785</c:v>
                </c:pt>
                <c:pt idx="7">
                  <c:v>24.436</c:v>
                </c:pt>
                <c:pt idx="8">
                  <c:v>20.821000000000002</c:v>
                </c:pt>
                <c:pt idx="9">
                  <c:v>23.916</c:v>
                </c:pt>
                <c:pt idx="10">
                  <c:v>25.768000000000001</c:v>
                </c:pt>
                <c:pt idx="11">
                  <c:v>26.888000000000002</c:v>
                </c:pt>
                <c:pt idx="12">
                  <c:v>27.013000000000002</c:v>
                </c:pt>
                <c:pt idx="13" formatCode="0.0">
                  <c:v>23.271000000000001</c:v>
                </c:pt>
                <c:pt idx="14" formatCode="0.0">
                  <c:v>22.61</c:v>
                </c:pt>
                <c:pt idx="15" formatCode="0.0">
                  <c:v>21.794136047363281</c:v>
                </c:pt>
                <c:pt idx="16" formatCode="0.0">
                  <c:v>29.257724761962891</c:v>
                </c:pt>
                <c:pt idx="17" formatCode="0.0">
                  <c:v>23.463176727294922</c:v>
                </c:pt>
                <c:pt idx="18" formatCode="0.0">
                  <c:v>19.34382438659668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40-4E14-89E2-5A998358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460432"/>
        <c:axId val="1"/>
      </c:lineChart>
      <c:catAx>
        <c:axId val="7564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03300372794E-2"/>
              <c:y val="0.255162774579827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64604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081081081081086E-2"/>
          <c:y val="0.89679715302491103"/>
          <c:w val="0.8683901292596945"/>
          <c:h val="5.69395017793594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73037985636412E-2"/>
          <c:y val="5.1413070973783781E-2"/>
          <c:w val="0.96474344553084712"/>
          <c:h val="0.8004718805167149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579-4899-9F73-70156A7B109C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579-4899-9F73-70156A7B109C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79-4899-9F73-70156A7B109C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79-4899-9F73-70156A7B109C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579-4899-9F73-70156A7B109C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579-4899-9F73-70156A7B109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1175</c:v>
                </c:pt>
                <c:pt idx="1">
                  <c:v>1210</c:v>
                </c:pt>
                <c:pt idx="2">
                  <c:v>1248</c:v>
                </c:pt>
                <c:pt idx="3">
                  <c:v>1283.5</c:v>
                </c:pt>
                <c:pt idx="4">
                  <c:v>1264.5</c:v>
                </c:pt>
                <c:pt idx="5">
                  <c:v>1226.5833333333333</c:v>
                </c:pt>
                <c:pt idx="6">
                  <c:v>1268.6666666666667</c:v>
                </c:pt>
                <c:pt idx="7">
                  <c:v>1280.25</c:v>
                </c:pt>
                <c:pt idx="8">
                  <c:v>1180</c:v>
                </c:pt>
                <c:pt idx="9">
                  <c:v>1268.4166666666667</c:v>
                </c:pt>
                <c:pt idx="10" formatCode="#,##0_ ;\-#,##0\ ">
                  <c:v>1358.5</c:v>
                </c:pt>
                <c:pt idx="11" formatCode="#,##0">
                  <c:v>1424.5833333333333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79-4899-9F73-70156A7B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56464032"/>
        <c:axId val="1"/>
      </c:barChart>
      <c:catAx>
        <c:axId val="7564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0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756464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67672832322209E-2"/>
          <c:y val="4.6334228054796631E-2"/>
          <c:w val="0.9730741109438689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DA0-4099-B6F5-B19F232962B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A0-4099-B6F5-B19F232962B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1303</c:v>
                </c:pt>
                <c:pt idx="1">
                  <c:v>1310</c:v>
                </c:pt>
                <c:pt idx="2">
                  <c:v>1316</c:v>
                </c:pt>
                <c:pt idx="3">
                  <c:v>1326</c:v>
                </c:pt>
                <c:pt idx="4">
                  <c:v>1350</c:v>
                </c:pt>
                <c:pt idx="5">
                  <c:v>1350</c:v>
                </c:pt>
                <c:pt idx="6">
                  <c:v>1373</c:v>
                </c:pt>
                <c:pt idx="7">
                  <c:v>1374</c:v>
                </c:pt>
                <c:pt idx="8">
                  <c:v>1379</c:v>
                </c:pt>
                <c:pt idx="9">
                  <c:v>1404</c:v>
                </c:pt>
                <c:pt idx="10">
                  <c:v>1422</c:v>
                </c:pt>
                <c:pt idx="11">
                  <c:v>1395</c:v>
                </c:pt>
                <c:pt idx="12">
                  <c:v>1403</c:v>
                </c:pt>
                <c:pt idx="13">
                  <c:v>1410</c:v>
                </c:pt>
                <c:pt idx="14">
                  <c:v>1364</c:v>
                </c:pt>
                <c:pt idx="15">
                  <c:v>1330</c:v>
                </c:pt>
                <c:pt idx="16">
                  <c:v>1386</c:v>
                </c:pt>
                <c:pt idx="17">
                  <c:v>1433</c:v>
                </c:pt>
                <c:pt idx="18">
                  <c:v>1463</c:v>
                </c:pt>
                <c:pt idx="19">
                  <c:v>1456</c:v>
                </c:pt>
                <c:pt idx="20">
                  <c:v>1452</c:v>
                </c:pt>
                <c:pt idx="21">
                  <c:v>1459</c:v>
                </c:pt>
                <c:pt idx="22">
                  <c:v>1476</c:v>
                </c:pt>
                <c:pt idx="23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A0-4099-B6F5-B19F23296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56471952"/>
        <c:axId val="1"/>
      </c:barChart>
      <c:catAx>
        <c:axId val="7564719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5647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85549469359808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678-4C32-B9A0-8697963E52AD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78-4C32-B9A0-8697963E52AD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678-4C32-B9A0-8697963E52AD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78-4C32-B9A0-8697963E52AD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678-4C32-B9A0-8697963E52AD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678-4C32-B9A0-8697963E52A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"-"_ ;_ @_ </c:formatCode>
                <c:ptCount val="12"/>
                <c:pt idx="0">
                  <c:v>7554</c:v>
                </c:pt>
                <c:pt idx="1">
                  <c:v>9632</c:v>
                </c:pt>
                <c:pt idx="2">
                  <c:v>10790</c:v>
                </c:pt>
                <c:pt idx="3">
                  <c:v>12175.916666666666</c:v>
                </c:pt>
                <c:pt idx="4">
                  <c:v>11737.916666666666</c:v>
                </c:pt>
                <c:pt idx="5">
                  <c:v>11191.833333333334</c:v>
                </c:pt>
                <c:pt idx="6">
                  <c:v>13171</c:v>
                </c:pt>
                <c:pt idx="7">
                  <c:v>13014.083333333334</c:v>
                </c:pt>
                <c:pt idx="8">
                  <c:v>11326.333333333334</c:v>
                </c:pt>
                <c:pt idx="9" formatCode="_ * #,##0_ ;_ * \-#,##0_ ;_ * &quot;-&quot;??_ ;_ @_ ">
                  <c:v>11969.583333333334</c:v>
                </c:pt>
                <c:pt idx="10" formatCode="#,##0_ ;\-#,##0\ ">
                  <c:v>13610.833333333334</c:v>
                </c:pt>
                <c:pt idx="11" formatCode="#,##0">
                  <c:v>13848.583333333334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78-4C32-B9A0-8697963E5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56469072"/>
        <c:axId val="1"/>
      </c:barChart>
      <c:catAx>
        <c:axId val="7564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75646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77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AEA-4353-B2A2-DD40EA36816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EA-4353-B2A2-DD40EA36816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12796</c:v>
                </c:pt>
                <c:pt idx="1">
                  <c:v>12915</c:v>
                </c:pt>
                <c:pt idx="2">
                  <c:v>13243</c:v>
                </c:pt>
                <c:pt idx="3">
                  <c:v>13270</c:v>
                </c:pt>
                <c:pt idx="4">
                  <c:v>13522</c:v>
                </c:pt>
                <c:pt idx="5">
                  <c:v>13260</c:v>
                </c:pt>
                <c:pt idx="6">
                  <c:v>13664</c:v>
                </c:pt>
                <c:pt idx="7">
                  <c:v>13880</c:v>
                </c:pt>
                <c:pt idx="8">
                  <c:v>13948</c:v>
                </c:pt>
                <c:pt idx="9">
                  <c:v>14231</c:v>
                </c:pt>
                <c:pt idx="10">
                  <c:v>14443</c:v>
                </c:pt>
                <c:pt idx="11">
                  <c:v>14158</c:v>
                </c:pt>
                <c:pt idx="12">
                  <c:v>13225</c:v>
                </c:pt>
                <c:pt idx="13">
                  <c:v>13440</c:v>
                </c:pt>
                <c:pt idx="14">
                  <c:v>13645</c:v>
                </c:pt>
                <c:pt idx="15">
                  <c:v>12840</c:v>
                </c:pt>
                <c:pt idx="16">
                  <c:v>13169</c:v>
                </c:pt>
                <c:pt idx="17">
                  <c:v>13845</c:v>
                </c:pt>
                <c:pt idx="18">
                  <c:v>14107</c:v>
                </c:pt>
                <c:pt idx="19">
                  <c:v>14048</c:v>
                </c:pt>
                <c:pt idx="20">
                  <c:v>14314</c:v>
                </c:pt>
                <c:pt idx="21">
                  <c:v>14516</c:v>
                </c:pt>
                <c:pt idx="22">
                  <c:v>14557</c:v>
                </c:pt>
                <c:pt idx="23">
                  <c:v>14477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A-4353-B2A2-DD40EA368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756470512"/>
        <c:axId val="1"/>
      </c:barChart>
      <c:catAx>
        <c:axId val="7564705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5647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82856698485523E-2"/>
          <c:y val="5.1413070973783781E-2"/>
          <c:w val="0.97772432067097492"/>
          <c:h val="0.7477334688002709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047-4F44-BAE8-05D2822592E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47-4F44-BAE8-05D2822592E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047-4F44-BAE8-05D2822592E2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47-4F44-BAE8-05D2822592E2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047-4F44-BAE8-05D2822592E2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47-4F44-BAE8-05D2822592E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"-"??_ ;_ @_ </c:formatCode>
                <c:ptCount val="12"/>
                <c:pt idx="0">
                  <c:v>1046.2407349185846</c:v>
                </c:pt>
                <c:pt idx="1">
                  <c:v>1275.4500385742949</c:v>
                </c:pt>
                <c:pt idx="2">
                  <c:v>1346.1983522698001</c:v>
                </c:pt>
                <c:pt idx="3">
                  <c:v>1361.9940999999999</c:v>
                </c:pt>
                <c:pt idx="4">
                  <c:v>1452.1465000000001</c:v>
                </c:pt>
                <c:pt idx="5">
                  <c:v>1503.6322</c:v>
                </c:pt>
                <c:pt idx="6">
                  <c:v>1556.0099</c:v>
                </c:pt>
                <c:pt idx="7">
                  <c:v>1569.037</c:v>
                </c:pt>
                <c:pt idx="8">
                  <c:v>1575.2718</c:v>
                </c:pt>
                <c:pt idx="9">
                  <c:v>1630.7563</c:v>
                </c:pt>
                <c:pt idx="10" formatCode="#,##0_ ;\-#,##0\ ">
                  <c:v>1775.5128999999999</c:v>
                </c:pt>
                <c:pt idx="11" formatCode="#,##0">
                  <c:v>1888.6079000000002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47-4F44-BAE8-05D282259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0531032"/>
        <c:axId val="1"/>
      </c:barChart>
      <c:catAx>
        <c:axId val="54053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0531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994733725981948E-2"/>
          <c:y val="5.1413070973783781E-2"/>
          <c:w val="0.9712013339313181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67F-4884-AC33-E2142AD370B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7F-4884-AC33-E2142AD370B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1685.2188000000001</c:v>
                </c:pt>
                <c:pt idx="1">
                  <c:v>1663.3030000000001</c:v>
                </c:pt>
                <c:pt idx="2">
                  <c:v>1680.2097000000001</c:v>
                </c:pt>
                <c:pt idx="3">
                  <c:v>1712.8848</c:v>
                </c:pt>
                <c:pt idx="4">
                  <c:v>1794.2358999999999</c:v>
                </c:pt>
                <c:pt idx="5">
                  <c:v>1806.528</c:v>
                </c:pt>
                <c:pt idx="6">
                  <c:v>1757.1669999999999</c:v>
                </c:pt>
                <c:pt idx="7">
                  <c:v>1836.614</c:v>
                </c:pt>
                <c:pt idx="8">
                  <c:v>1840.0682999999999</c:v>
                </c:pt>
                <c:pt idx="9">
                  <c:v>1803.5066999999999</c:v>
                </c:pt>
                <c:pt idx="10">
                  <c:v>1844.3191999999999</c:v>
                </c:pt>
                <c:pt idx="11">
                  <c:v>1857.4217000000001</c:v>
                </c:pt>
                <c:pt idx="12">
                  <c:v>1877.1125999999999</c:v>
                </c:pt>
                <c:pt idx="13">
                  <c:v>1841.2121999999999</c:v>
                </c:pt>
                <c:pt idx="14">
                  <c:v>1792.0550000000001</c:v>
                </c:pt>
                <c:pt idx="15">
                  <c:v>1843.1307999999999</c:v>
                </c:pt>
                <c:pt idx="16">
                  <c:v>1887.1270999999999</c:v>
                </c:pt>
                <c:pt idx="17">
                  <c:v>1842.4926</c:v>
                </c:pt>
                <c:pt idx="18">
                  <c:v>1893.0518999999999</c:v>
                </c:pt>
                <c:pt idx="19">
                  <c:v>1892.6243999999999</c:v>
                </c:pt>
                <c:pt idx="20">
                  <c:v>1921.4860000000001</c:v>
                </c:pt>
                <c:pt idx="21">
                  <c:v>1964.6443999999999</c:v>
                </c:pt>
                <c:pt idx="22">
                  <c:v>1937.9483</c:v>
                </c:pt>
                <c:pt idx="23">
                  <c:v>1970.4095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F-4884-AC33-E2142AD37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0505472"/>
        <c:axId val="1"/>
      </c:barChart>
      <c:catAx>
        <c:axId val="5405054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050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28575</xdr:rowOff>
    </xdr:to>
    <xdr:pic>
      <xdr:nvPicPr>
        <xdr:cNvPr id="7448" name="1 Imagen">
          <a:extLst>
            <a:ext uri="{FF2B5EF4-FFF2-40B4-BE49-F238E27FC236}">
              <a16:creationId xmlns:a16="http://schemas.microsoft.com/office/drawing/2014/main" id="{69772DC3-ECD0-B136-1DD2-B41F54E15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118220</xdr:rowOff>
    </xdr:from>
    <xdr:to>
      <xdr:col>0</xdr:col>
      <xdr:colOff>235113</xdr:colOff>
      <xdr:row>18</xdr:row>
      <xdr:rowOff>114498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26089-AC5D-2B60-33A4-1C899D86E25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235115</xdr:colOff>
      <xdr:row>12</xdr:row>
      <xdr:rowOff>130378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9F605A-419A-C831-CAD1-164FB55D641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EADF42-6716-75ED-2B5D-665C860038E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17932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248A8B-3F62-A4D1-A4A5-4A7ED14F808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50985</xdr:rowOff>
    </xdr:from>
    <xdr:to>
      <xdr:col>0</xdr:col>
      <xdr:colOff>235113</xdr:colOff>
      <xdr:row>20</xdr:row>
      <xdr:rowOff>47262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DC6363-96F6-37BB-57A7-C088646417A8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80090</xdr:rowOff>
    </xdr:from>
    <xdr:to>
      <xdr:col>0</xdr:col>
      <xdr:colOff>235115</xdr:colOff>
      <xdr:row>14</xdr:row>
      <xdr:rowOff>56792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434668-2C29-0FF7-1DAA-D6F523ACB1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A42B1E-89DB-D19B-1546-78DE1481F4F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114111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4C6ACA8-2D4A-96D9-DA07-DBD4DECDB23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9</xdr:col>
      <xdr:colOff>628650</xdr:colOff>
      <xdr:row>18</xdr:row>
      <xdr:rowOff>47625</xdr:rowOff>
    </xdr:to>
    <xdr:graphicFrame macro="">
      <xdr:nvGraphicFramePr>
        <xdr:cNvPr id="1711" name="Gráfico 1">
          <a:extLst>
            <a:ext uri="{FF2B5EF4-FFF2-40B4-BE49-F238E27FC236}">
              <a16:creationId xmlns:a16="http://schemas.microsoft.com/office/drawing/2014/main" id="{A8322389-8859-3947-D1B9-A9E4400EF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235113</xdr:colOff>
      <xdr:row>20</xdr:row>
      <xdr:rowOff>80912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AADFF9-9D20-2980-3037-B89B4A093C6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E0ADDA-9D73-89F2-9811-692E6B32103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D3EC162-E5B5-C771-90FD-AEC891F1EC1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F401136-C2CA-F843-D188-18B2CE2381B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85725</xdr:rowOff>
    </xdr:from>
    <xdr:to>
      <xdr:col>8</xdr:col>
      <xdr:colOff>438150</xdr:colOff>
      <xdr:row>20</xdr:row>
      <xdr:rowOff>47625</xdr:rowOff>
    </xdr:to>
    <xdr:graphicFrame macro="">
      <xdr:nvGraphicFramePr>
        <xdr:cNvPr id="2735" name="Gráfico 1">
          <a:extLst>
            <a:ext uri="{FF2B5EF4-FFF2-40B4-BE49-F238E27FC236}">
              <a16:creationId xmlns:a16="http://schemas.microsoft.com/office/drawing/2014/main" id="{D66B7191-A9B4-1100-25A3-94E6E757C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39779</xdr:rowOff>
    </xdr:from>
    <xdr:to>
      <xdr:col>0</xdr:col>
      <xdr:colOff>235113</xdr:colOff>
      <xdr:row>19</xdr:row>
      <xdr:rowOff>36056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4818B9-92EE-F23B-7F2B-50FCF1891EB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235115</xdr:colOff>
      <xdr:row>13</xdr:row>
      <xdr:rowOff>55130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E48138-0D51-CCB7-39FF-B0F22A4287E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99078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F6AC84-41AD-1B3D-0260-71489E8097C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8</xdr:row>
      <xdr:rowOff>129991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B50CF7-29DF-A050-D403-81B3D3F7903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19050</xdr:rowOff>
    </xdr:from>
    <xdr:to>
      <xdr:col>12</xdr:col>
      <xdr:colOff>438150</xdr:colOff>
      <xdr:row>19</xdr:row>
      <xdr:rowOff>104775</xdr:rowOff>
    </xdr:to>
    <xdr:graphicFrame macro="">
      <xdr:nvGraphicFramePr>
        <xdr:cNvPr id="3759" name="Gráfico 1">
          <a:extLst>
            <a:ext uri="{FF2B5EF4-FFF2-40B4-BE49-F238E27FC236}">
              <a16:creationId xmlns:a16="http://schemas.microsoft.com/office/drawing/2014/main" id="{7F8094ED-1ADE-2523-50EA-626BC56B2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235113</xdr:colOff>
      <xdr:row>21</xdr:row>
      <xdr:rowOff>114498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AA8853-D93B-3F4E-6C9D-BAFBCB6B8F7C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06EC986-093B-2C53-D799-B1270E34AD8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5302DC-E7D0-9C32-3751-3C1962343B7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02EDE6-86B1-3FA2-6463-89A5F63837A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235113</xdr:colOff>
      <xdr:row>19</xdr:row>
      <xdr:rowOff>152465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EAA57-BE3D-C5E1-7588-CA38DCC0EED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8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1B8BDD-1B8F-6203-FCB2-80289361C53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169C21-F268-4DFA-2298-A99DCE68DDE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F9E34B4-260B-4C49-07E5-003C6F2F5C4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115524</xdr:rowOff>
    </xdr:from>
    <xdr:to>
      <xdr:col>0</xdr:col>
      <xdr:colOff>235113</xdr:colOff>
      <xdr:row>19</xdr:row>
      <xdr:rowOff>56468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F1766-12BE-B205-BFEA-30AED5400C7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94D466-A97B-8A40-4D34-6E60618FD19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B6D743-6F1D-A957-F7C3-88753EB8124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137760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C7BE32F-3AED-A17C-84B3-09D5E21AE51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235113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8297EC-3D88-91EC-AE47-4A9C9D0B0B6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EBF45D-367D-377C-677E-96BA0971DD4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339EF2F-036C-D5FD-D1A6-ADD47E79E5F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2B3B19-CBF5-9047-21CD-56EA4AF7E97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CE03BD-C282-A2C3-AB7A-87107906E3F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FFB97E-DFC1-65DC-934B-4952B1CC5EB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004B61-C411-1C2E-25F6-E2A0E60861A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1030A4-BAE7-4E0B-1FA6-D6E7D705BDA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DB17C-A116-2F4A-40C4-594CA05EC35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5B1F28-D2A9-E036-6DB6-95A0EC3815F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16D4EB-3926-6E16-05E3-1344FA00085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AC3461-86C0-2D33-7078-1EE8B611978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28573</xdr:rowOff>
    </xdr:from>
    <xdr:to>
      <xdr:col>0</xdr:col>
      <xdr:colOff>235113</xdr:colOff>
      <xdr:row>21</xdr:row>
      <xdr:rowOff>34367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87B5A9-F046-3017-FBBC-3CCCBCC0E24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40731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A54222-47A0-8DAD-11E8-60646B1454A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132696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C2861C-1BB3-7B68-16CE-E3882AAF58C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266423</xdr:rowOff>
    </xdr:from>
    <xdr:to>
      <xdr:col>0</xdr:col>
      <xdr:colOff>235114</xdr:colOff>
      <xdr:row>9</xdr:row>
      <xdr:rowOff>152454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0CEF5D-406D-9DE1-F554-B3EB28C7BE6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77050</xdr:rowOff>
    </xdr:from>
    <xdr:to>
      <xdr:col>0</xdr:col>
      <xdr:colOff>235113</xdr:colOff>
      <xdr:row>20</xdr:row>
      <xdr:rowOff>2203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BD0FB-5D6C-4CD9-712C-4A436B18B12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1AD624-0D19-6854-6126-3234FFDBA63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66D77B-C417-6170-DED8-16DA4234852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92936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0120AB-14FC-819C-A23C-2717982A4D0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235113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BAC5F2-3189-9D65-BF74-2E07A92699A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0A7976-CCDE-1357-F6D3-D50B04F9A80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2F6298-59D6-5DB5-3968-D47715A6D39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DA84BB-4ED0-FF57-F523-3FF6691A429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235113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900AE-8F9D-6BE2-955C-77ED09354FA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E24538-7763-67DF-FEFB-4EF3916DF04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E13520-8A28-119C-06FE-B24AFE96CC2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ED1177-B93E-F112-9457-A8FC3603197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235113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75987F-25E8-F9FE-1AF2-28030848B7E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400834-7957-DE5C-19F9-732C1EF082D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E0509F-01D7-82A3-EABD-3810C7BCA22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51FE87B-43DB-C508-B25C-4D82936A397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88256</xdr:rowOff>
    </xdr:from>
    <xdr:to>
      <xdr:col>0</xdr:col>
      <xdr:colOff>235113</xdr:colOff>
      <xdr:row>20</xdr:row>
      <xdr:rowOff>35623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38222C-E07D-4886-E82B-5314E4E9F18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133591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3EEDF3-79AA-EAEF-4C2B-C7D0038C34C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9F911B-7AC0-BF38-30D3-3C621196590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111092</xdr:rowOff>
    </xdr:from>
    <xdr:to>
      <xdr:col>0</xdr:col>
      <xdr:colOff>235115</xdr:colOff>
      <xdr:row>14</xdr:row>
      <xdr:rowOff>110523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26A19B-6906-9150-64C3-537BD678ABD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838200</xdr:colOff>
      <xdr:row>20</xdr:row>
      <xdr:rowOff>133350</xdr:rowOff>
    </xdr:to>
    <xdr:graphicFrame macro="">
      <xdr:nvGraphicFramePr>
        <xdr:cNvPr id="4968" name="Gráfico 1">
          <a:extLst>
            <a:ext uri="{FF2B5EF4-FFF2-40B4-BE49-F238E27FC236}">
              <a16:creationId xmlns:a16="http://schemas.microsoft.com/office/drawing/2014/main" id="{47D272A8-F202-2DB4-003B-FC8CF5DF9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</xdr:row>
      <xdr:rowOff>0</xdr:rowOff>
    </xdr:from>
    <xdr:to>
      <xdr:col>24</xdr:col>
      <xdr:colOff>9525</xdr:colOff>
      <xdr:row>20</xdr:row>
      <xdr:rowOff>114300</xdr:rowOff>
    </xdr:to>
    <xdr:graphicFrame macro="">
      <xdr:nvGraphicFramePr>
        <xdr:cNvPr id="4969" name="Gráfico 16">
          <a:extLst>
            <a:ext uri="{FF2B5EF4-FFF2-40B4-BE49-F238E27FC236}">
              <a16:creationId xmlns:a16="http://schemas.microsoft.com/office/drawing/2014/main" id="{F838A64A-3F51-5514-FB36-2DBB6ED3A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235115</xdr:colOff>
      <xdr:row>15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6FD052-44A1-C141-15DA-510CC8FB9250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235114</xdr:colOff>
      <xdr:row>8</xdr:row>
      <xdr:rowOff>73971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4042433-6B30-C47A-DB2B-3D0F7DD6C054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81022D-C3F5-307B-05AE-CD706FE36D1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6802</xdr:rowOff>
    </xdr:from>
    <xdr:to>
      <xdr:col>0</xdr:col>
      <xdr:colOff>235113</xdr:colOff>
      <xdr:row>21</xdr:row>
      <xdr:rowOff>137060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4730953-F5E4-50EC-0AC0-16483377D49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123825</xdr:rowOff>
    </xdr:from>
    <xdr:to>
      <xdr:col>8</xdr:col>
      <xdr:colOff>723900</xdr:colOff>
      <xdr:row>20</xdr:row>
      <xdr:rowOff>85725</xdr:rowOff>
    </xdr:to>
    <xdr:graphicFrame macro="">
      <xdr:nvGraphicFramePr>
        <xdr:cNvPr id="5992" name="Gráfico 1">
          <a:extLst>
            <a:ext uri="{FF2B5EF4-FFF2-40B4-BE49-F238E27FC236}">
              <a16:creationId xmlns:a16="http://schemas.microsoft.com/office/drawing/2014/main" id="{84A82DBE-E95D-9C44-C656-0907A9B6D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</xdr:row>
      <xdr:rowOff>66675</xdr:rowOff>
    </xdr:from>
    <xdr:to>
      <xdr:col>23</xdr:col>
      <xdr:colOff>695325</xdr:colOff>
      <xdr:row>20</xdr:row>
      <xdr:rowOff>38100</xdr:rowOff>
    </xdr:to>
    <xdr:graphicFrame macro="">
      <xdr:nvGraphicFramePr>
        <xdr:cNvPr id="5993" name="Gráfico 1">
          <a:extLst>
            <a:ext uri="{FF2B5EF4-FFF2-40B4-BE49-F238E27FC236}">
              <a16:creationId xmlns:a16="http://schemas.microsoft.com/office/drawing/2014/main" id="{AF09F5AA-1909-3123-9D71-57AF69B90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235115</xdr:colOff>
      <xdr:row>14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8E8E95-6B2F-71CD-DEE3-7BA3BBB0D47F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235114</xdr:colOff>
      <xdr:row>8</xdr:row>
      <xdr:rowOff>23610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8498D8-6FBD-BF03-3691-1504B5FF21C5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0CDE56-5DCB-A8CC-94EB-99B21F24598E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906</xdr:rowOff>
    </xdr:from>
    <xdr:to>
      <xdr:col>0</xdr:col>
      <xdr:colOff>235113</xdr:colOff>
      <xdr:row>21</xdr:row>
      <xdr:rowOff>108915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1E13A70-1578-9247-953B-1A2A32AF66DE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666750</xdr:colOff>
      <xdr:row>20</xdr:row>
      <xdr:rowOff>114300</xdr:rowOff>
    </xdr:to>
    <xdr:graphicFrame macro="">
      <xdr:nvGraphicFramePr>
        <xdr:cNvPr id="7016" name="Gráfico 1">
          <a:extLst>
            <a:ext uri="{FF2B5EF4-FFF2-40B4-BE49-F238E27FC236}">
              <a16:creationId xmlns:a16="http://schemas.microsoft.com/office/drawing/2014/main" id="{4BA03A29-756E-3F02-9904-120466619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4</xdr:row>
      <xdr:rowOff>0</xdr:rowOff>
    </xdr:from>
    <xdr:to>
      <xdr:col>24</xdr:col>
      <xdr:colOff>38100</xdr:colOff>
      <xdr:row>20</xdr:row>
      <xdr:rowOff>38100</xdr:rowOff>
    </xdr:to>
    <xdr:graphicFrame macro="">
      <xdr:nvGraphicFramePr>
        <xdr:cNvPr id="7017" name="Gráfico 1">
          <a:extLst>
            <a:ext uri="{FF2B5EF4-FFF2-40B4-BE49-F238E27FC236}">
              <a16:creationId xmlns:a16="http://schemas.microsoft.com/office/drawing/2014/main" id="{D148AA3E-8A77-92DA-A104-EED58D479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56931</xdr:rowOff>
    </xdr:from>
    <xdr:to>
      <xdr:col>0</xdr:col>
      <xdr:colOff>235115</xdr:colOff>
      <xdr:row>15</xdr:row>
      <xdr:rowOff>18506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8DEC29-8720-352A-EC9F-F92666E72E48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235114</xdr:colOff>
      <xdr:row>8</xdr:row>
      <xdr:rowOff>78038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2412A1-84D2-660A-62FE-13FCA99A01E0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74684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210D18-653B-A831-06E3-B28700534C09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235113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44C514-E5DC-E5FF-7B3E-30EADD499E6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235113</xdr:colOff>
      <xdr:row>21</xdr:row>
      <xdr:rowOff>58518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D85DF0-4C10-FF63-E1CA-CAF7320E0A62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45D9DB-BB18-5206-7AD8-65EFE4876C1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F10CBF-170C-881B-6B34-64AAE6F6A3E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10FDD3-DD72-B977-B800-0809F4067A0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235113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0330B-E82E-86C5-3947-A49359828C9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975897-FD04-82CF-1164-3E5A2B1640E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49593F-366D-1982-6B91-AA176F63E3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322BBC-C2E6-8160-8348-8330F938350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235113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51E7C8-BA7E-9F80-A696-2539143441F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F0CDBD-CD6C-BA0C-6B97-39C4FEBE886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A2FEB4-51ED-856D-F050-02F17478C75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9D1E0C-8A93-9EC0-FB53-8C012BB45E7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235113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36802D-C47C-1BE4-019A-620DF836D39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D539FC-1252-7E23-69A7-312DAB11EB5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9C12D2-11AA-0B2B-333A-06DC206E4DE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998D5E-9157-8E42-AA17-0CCC7F4C9AE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235113</xdr:colOff>
      <xdr:row>21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9B4686-22C6-F26D-E2ED-333A073AA43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DD94D5-E3B2-CC47-81B0-40EB7ABADDB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0A5390-C7D2-40BD-A475-C3FED39E56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CF81AD-D3F9-4267-C258-EFC1747562E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150157</xdr:rowOff>
    </xdr:from>
    <xdr:to>
      <xdr:col>0</xdr:col>
      <xdr:colOff>235113</xdr:colOff>
      <xdr:row>19</xdr:row>
      <xdr:rowOff>136999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4F639C-952D-F144-093F-26A128D69736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235115</xdr:colOff>
      <xdr:row>13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113D8E-3C97-EB6E-A2D7-95F40BD98ED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724D08-3048-11B8-62D2-A2302EE1930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7D1123-1306-07F7-10E8-C86F5ABBA9A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235113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278E6-3147-3F77-6567-613016CE5D5A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733FF1-CB58-5A08-A5B4-8303FCF4AA6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62E7B6-C5AE-96A9-C0A5-52D71E7A325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386059-91C2-AC49-9AF5-68D1C5AF540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2AE7E2-25D3-4EBF-A0D0-1F93793C58B8}" name="Tabla3" displayName="Tabla3" ref="B30:N36" totalsRowShown="0" headerRowDxfId="177" headerRowCellStyle="Normal 9">
  <tableColumns count="13">
    <tableColumn id="1" xr3:uid="{00000000-0010-0000-0100-000001000000}" name="Columna1" dataDxfId="181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180"/>
    <tableColumn id="11" xr3:uid="{00000000-0010-0000-0100-00000B000000}" name="2021" dataDxfId="179" dataCellStyle="Normal 10"/>
    <tableColumn id="13" xr3:uid="{00000000-0010-0000-0100-00000D000000}" name="2022" dataDxfId="178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C15DE1-CC05-459C-8F8D-23F5E7CB0329}" name="Tabla4" displayName="Tabla4" ref="B30:U34" totalsRowShown="0" headerRowDxfId="173" tableBorderDxfId="172" headerRowCellStyle="Normal 9">
  <tableColumns count="20">
    <tableColumn id="1" xr3:uid="{00000000-0010-0000-0300-000001000000}" name="Columna1" dataDxfId="17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75" dataCellStyle="Normal 9"/>
    <tableColumn id="20" xr3:uid="{00000000-0010-0000-0300-000014000000}" name="2022" dataDxfId="174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B001C1-12CF-43DE-9CE3-139556C67D6A}" name="Tabla5" displayName="Tabla5" ref="B30:U32" totalsRowShown="0" headerRowDxfId="170" tableBorderDxfId="169" headerRowCellStyle="Normal 9">
  <tableColumns count="20">
    <tableColumn id="1" xr3:uid="{00000000-0010-0000-0500-000001000000}" name="Columna1" dataDxfId="171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CellStyle="Normal 10"/>
    <tableColumn id="20" xr3:uid="{00000000-0010-0000-0500-000014000000}" name="2022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45BE0F6-FAC3-47E1-8EE3-4AA892A9C9C5}" name="Tabla6" displayName="Tabla6" ref="B36:AX37" totalsRowShown="0" headerRowDxfId="112" dataDxfId="111" headerRowBorderDxfId="109" tableBorderDxfId="110" totalsRowBorderDxfId="108" headerRowCellStyle="Normal 9">
  <tableColumns count="49">
    <tableColumn id="1" xr3:uid="{00000000-0010-0000-0700-000001000000}" name="Regiones" dataDxfId="161" dataCellStyle="Normal 8">
      <calculatedColumnFormula>'Cuadro 26'!B31</calculatedColumnFormula>
    </tableColumn>
    <tableColumn id="2" xr3:uid="{00000000-0010-0000-0700-000002000000}" name="Ene-20" dataDxfId="160"/>
    <tableColumn id="3" xr3:uid="{00000000-0010-0000-0700-000003000000}" name="Feb-20" dataDxfId="159"/>
    <tableColumn id="4" xr3:uid="{00000000-0010-0000-0700-000004000000}" name="Mar-20" dataDxfId="158"/>
    <tableColumn id="5" xr3:uid="{00000000-0010-0000-0700-000005000000}" name="Abr-20" dataDxfId="157"/>
    <tableColumn id="6" xr3:uid="{00000000-0010-0000-0700-000006000000}" name="May-20" dataDxfId="156"/>
    <tableColumn id="7" xr3:uid="{00000000-0010-0000-0700-000007000000}" name="Jun-20" dataDxfId="155"/>
    <tableColumn id="8" xr3:uid="{00000000-0010-0000-0700-000008000000}" name="Jul-20" dataDxfId="154"/>
    <tableColumn id="9" xr3:uid="{00000000-0010-0000-0700-000009000000}" name="Ago-20" dataDxfId="153"/>
    <tableColumn id="10" xr3:uid="{00000000-0010-0000-0700-00000A000000}" name="Set-20" dataDxfId="152"/>
    <tableColumn id="11" xr3:uid="{00000000-0010-0000-0700-00000B000000}" name="Oct-20" dataDxfId="151"/>
    <tableColumn id="12" xr3:uid="{00000000-0010-0000-0700-00000C000000}" name="Nov-20" dataDxfId="150"/>
    <tableColumn id="13" xr3:uid="{00000000-0010-0000-0700-00000D000000}" name="Dic-20" dataDxfId="149"/>
    <tableColumn id="14" xr3:uid="{00000000-0010-0000-0700-00000E000000}" name="Ene-21" dataDxfId="148"/>
    <tableColumn id="15" xr3:uid="{00000000-0010-0000-0700-00000F000000}" name="Feb-21" dataDxfId="147"/>
    <tableColumn id="16" xr3:uid="{00000000-0010-0000-0700-000010000000}" name="Mar-21" dataDxfId="146"/>
    <tableColumn id="17" xr3:uid="{00000000-0010-0000-0700-000011000000}" name="Abr-21" dataDxfId="145"/>
    <tableColumn id="18" xr3:uid="{00000000-0010-0000-0700-000012000000}" name="May-21" dataDxfId="144"/>
    <tableColumn id="19" xr3:uid="{00000000-0010-0000-0700-000013000000}" name="Jun-21" dataDxfId="143"/>
    <tableColumn id="20" xr3:uid="{00000000-0010-0000-0700-000014000000}" name="Jul-21" dataDxfId="142"/>
    <tableColumn id="21" xr3:uid="{00000000-0010-0000-0700-000015000000}" name="Ago-21" dataDxfId="141"/>
    <tableColumn id="22" xr3:uid="{00000000-0010-0000-0700-000016000000}" name="Set-21" dataDxfId="140"/>
    <tableColumn id="23" xr3:uid="{00000000-0010-0000-0700-000017000000}" name="Oct-21" dataDxfId="139"/>
    <tableColumn id="24" xr3:uid="{00000000-0010-0000-0700-000018000000}" name="Nov-21" dataDxfId="138"/>
    <tableColumn id="25" xr3:uid="{00000000-0010-0000-0700-000019000000}" name="Dic-21" dataDxfId="137"/>
    <tableColumn id="26" xr3:uid="{00000000-0010-0000-0700-00001A000000}" name="Ene-22" dataDxfId="136"/>
    <tableColumn id="27" xr3:uid="{00000000-0010-0000-0700-00001B000000}" name="Feb-22" dataDxfId="135"/>
    <tableColumn id="28" xr3:uid="{00000000-0010-0000-0700-00001C000000}" name="Mar-22" dataDxfId="134"/>
    <tableColumn id="29" xr3:uid="{00000000-0010-0000-0700-00001D000000}" name="Abr-22" dataDxfId="133"/>
    <tableColumn id="30" xr3:uid="{00000000-0010-0000-0700-00001E000000}" name="May-22" dataDxfId="132"/>
    <tableColumn id="31" xr3:uid="{00000000-0010-0000-0700-00001F000000}" name="Jun-22" dataDxfId="131"/>
    <tableColumn id="32" xr3:uid="{00000000-0010-0000-0700-000020000000}" name="Jul-22" dataDxfId="130"/>
    <tableColumn id="33" xr3:uid="{00000000-0010-0000-0700-000021000000}" name="Ago-22" dataDxfId="129"/>
    <tableColumn id="34" xr3:uid="{00000000-0010-0000-0700-000022000000}" name="Set-22" dataDxfId="128"/>
    <tableColumn id="35" xr3:uid="{00000000-0010-0000-0700-000023000000}" name="Oct-22" dataDxfId="127"/>
    <tableColumn id="36" xr3:uid="{00000000-0010-0000-0700-000024000000}" name="Nov-22" dataDxfId="126"/>
    <tableColumn id="37" xr3:uid="{00000000-0010-0000-0700-000025000000}" name="Dic-22" dataDxfId="125"/>
    <tableColumn id="38" xr3:uid="{00000000-0010-0000-0700-000026000000}" name="Ene-23" dataDxfId="124"/>
    <tableColumn id="39" xr3:uid="{00000000-0010-0000-0700-000027000000}" name="Feb-23" dataDxfId="123"/>
    <tableColumn id="40" xr3:uid="{00000000-0010-0000-0700-000028000000}" name="Mar-23" dataDxfId="122"/>
    <tableColumn id="41" xr3:uid="{00000000-0010-0000-0700-000029000000}" name="Abr 23" dataDxfId="121"/>
    <tableColumn id="42" xr3:uid="{00000000-0010-0000-0700-00002A000000}" name="May-23" dataDxfId="120"/>
    <tableColumn id="43" xr3:uid="{00000000-0010-0000-0700-00002B000000}" name="Jun-23" dataDxfId="119"/>
    <tableColumn id="44" xr3:uid="{00000000-0010-0000-0700-00002C000000}" name="Jul-23" dataDxfId="118"/>
    <tableColumn id="45" xr3:uid="{00000000-0010-0000-0700-00002D000000}" name="Ago-23" dataDxfId="117"/>
    <tableColumn id="46" xr3:uid="{00000000-0010-0000-0700-00002E000000}" name="Set-23" dataDxfId="116"/>
    <tableColumn id="47" xr3:uid="{00000000-0010-0000-0700-00002F000000}" name="Oct-23" dataDxfId="115"/>
    <tableColumn id="48" xr3:uid="{00000000-0010-0000-0700-000030000000}" name="Nov-23" dataDxfId="114"/>
    <tableColumn id="49" xr3:uid="{00000000-0010-0000-0700-000031000000}" name="Dic-23" dataDxfId="11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709466-A952-4796-A4B5-B08919D1619B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A0D48F-EA30-42A4-AFB7-A75365637D06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4712-BEA9-47DC-A70E-127347C261E3}">
  <sheetPr codeName="Hoja1">
    <tabColor rgb="FF00B050"/>
    <pageSetUpPr fitToPage="1"/>
  </sheetPr>
  <dimension ref="A1:F67"/>
  <sheetViews>
    <sheetView tabSelected="1" zoomScale="85" zoomScaleNormal="85" zoomScaleSheetLayoutView="85" workbookViewId="0">
      <selection sqref="A1:F1"/>
    </sheetView>
  </sheetViews>
  <sheetFormatPr baseColWidth="10" defaultRowHeight="12.75" x14ac:dyDescent="0.2"/>
  <cols>
    <col min="1" max="1" width="78" style="143" customWidth="1"/>
    <col min="2" max="2" width="11.42578125" style="211"/>
    <col min="3" max="4" width="2.7109375" style="143" customWidth="1"/>
    <col min="5" max="5" width="81" style="143" customWidth="1"/>
    <col min="6" max="6" width="12.7109375" style="213" customWidth="1"/>
    <col min="7" max="7" width="3" style="143" customWidth="1"/>
    <col min="8" max="16384" width="11.42578125" style="143"/>
  </cols>
  <sheetData>
    <row r="1" spans="1:6" ht="40.5" customHeight="1" x14ac:dyDescent="0.2">
      <c r="A1" s="304" t="s">
        <v>197</v>
      </c>
      <c r="B1" s="304"/>
      <c r="C1" s="304"/>
      <c r="D1" s="304"/>
      <c r="E1" s="304"/>
      <c r="F1" s="304"/>
    </row>
    <row r="2" spans="1:6" ht="8.25" customHeight="1" x14ac:dyDescent="0.2">
      <c r="A2" s="137"/>
      <c r="B2" s="185"/>
      <c r="C2" s="12"/>
      <c r="D2" s="12"/>
      <c r="E2" s="12"/>
      <c r="F2" s="186"/>
    </row>
    <row r="3" spans="1:6" ht="25.5" customHeight="1" x14ac:dyDescent="0.2">
      <c r="A3" s="303" t="s">
        <v>349</v>
      </c>
      <c r="B3" s="303"/>
      <c r="C3" s="303"/>
      <c r="D3" s="303"/>
      <c r="E3" s="303"/>
      <c r="F3" s="303"/>
    </row>
    <row r="4" spans="1:6" ht="11.25" customHeight="1" x14ac:dyDescent="0.2">
      <c r="A4" s="138"/>
      <c r="B4" s="185"/>
      <c r="C4" s="12"/>
      <c r="D4" s="12"/>
      <c r="E4" s="12"/>
      <c r="F4" s="186"/>
    </row>
    <row r="5" spans="1:6" s="145" customFormat="1" ht="21" customHeight="1" x14ac:dyDescent="0.2">
      <c r="A5" s="220" t="s">
        <v>5</v>
      </c>
      <c r="B5" s="254"/>
      <c r="C5" s="140"/>
      <c r="D5" s="221"/>
      <c r="E5" s="222" t="s">
        <v>6</v>
      </c>
      <c r="F5" s="223"/>
    </row>
    <row r="6" spans="1:6" ht="30" customHeight="1" x14ac:dyDescent="0.2">
      <c r="A6" s="187" t="s">
        <v>239</v>
      </c>
      <c r="B6" s="209" t="s">
        <v>7</v>
      </c>
      <c r="C6" s="140"/>
      <c r="D6" s="133"/>
      <c r="E6" s="190" t="s">
        <v>252</v>
      </c>
      <c r="F6" s="256" t="s">
        <v>20</v>
      </c>
    </row>
    <row r="7" spans="1:6" ht="20.100000000000001" customHeight="1" x14ac:dyDescent="0.2">
      <c r="A7" s="188" t="s">
        <v>240</v>
      </c>
      <c r="B7" s="208" t="s">
        <v>8</v>
      </c>
      <c r="C7" s="139"/>
      <c r="D7" s="12"/>
      <c r="E7" s="141" t="s">
        <v>198</v>
      </c>
      <c r="F7" s="257"/>
    </row>
    <row r="8" spans="1:6" ht="20.100000000000001" customHeight="1" x14ac:dyDescent="0.2">
      <c r="A8" s="187" t="s">
        <v>241</v>
      </c>
      <c r="B8" s="255"/>
      <c r="C8" s="140"/>
      <c r="D8" s="133"/>
      <c r="E8" s="191" t="s">
        <v>253</v>
      </c>
      <c r="F8" s="256" t="s">
        <v>21</v>
      </c>
    </row>
    <row r="9" spans="1:6" ht="20.100000000000001" customHeight="1" x14ac:dyDescent="0.2">
      <c r="A9" s="251" t="s">
        <v>242</v>
      </c>
      <c r="B9" s="208" t="s">
        <v>9</v>
      </c>
      <c r="C9" s="139"/>
      <c r="D9" s="12"/>
      <c r="E9" s="192" t="s">
        <v>254</v>
      </c>
      <c r="F9" s="257" t="s">
        <v>22</v>
      </c>
    </row>
    <row r="10" spans="1:6" ht="20.100000000000001" customHeight="1" x14ac:dyDescent="0.2">
      <c r="A10" s="252" t="s">
        <v>243</v>
      </c>
      <c r="B10" s="209" t="s">
        <v>10</v>
      </c>
      <c r="C10" s="140"/>
      <c r="D10" s="133"/>
      <c r="E10" s="191" t="s">
        <v>255</v>
      </c>
      <c r="F10" s="256" t="s">
        <v>23</v>
      </c>
    </row>
    <row r="11" spans="1:6" ht="20.100000000000001" customHeight="1" x14ac:dyDescent="0.2">
      <c r="A11" s="251" t="s">
        <v>244</v>
      </c>
      <c r="B11" s="208" t="s">
        <v>11</v>
      </c>
      <c r="C11" s="139"/>
      <c r="D11" s="12"/>
      <c r="E11" s="192" t="s">
        <v>256</v>
      </c>
      <c r="F11" s="257" t="s">
        <v>24</v>
      </c>
    </row>
    <row r="12" spans="1:6" ht="20.100000000000001" customHeight="1" x14ac:dyDescent="0.2">
      <c r="A12" s="252" t="s">
        <v>265</v>
      </c>
      <c r="B12" s="209" t="s">
        <v>12</v>
      </c>
      <c r="C12" s="140"/>
      <c r="D12" s="133"/>
      <c r="E12" s="191" t="s">
        <v>266</v>
      </c>
      <c r="F12" s="256" t="s">
        <v>25</v>
      </c>
    </row>
    <row r="13" spans="1:6" ht="20.100000000000001" customHeight="1" x14ac:dyDescent="0.2">
      <c r="A13" s="251" t="s">
        <v>245</v>
      </c>
      <c r="B13" s="208" t="s">
        <v>13</v>
      </c>
      <c r="C13" s="139"/>
      <c r="D13" s="12"/>
      <c r="E13" s="192" t="s">
        <v>257</v>
      </c>
      <c r="F13" s="257" t="s">
        <v>185</v>
      </c>
    </row>
    <row r="14" spans="1:6" ht="20.100000000000001" customHeight="1" x14ac:dyDescent="0.2">
      <c r="A14" s="252" t="s">
        <v>246</v>
      </c>
      <c r="B14" s="209" t="s">
        <v>14</v>
      </c>
      <c r="C14" s="140"/>
      <c r="D14" s="133"/>
      <c r="E14" s="191" t="s">
        <v>258</v>
      </c>
      <c r="F14" s="256" t="s">
        <v>187</v>
      </c>
    </row>
    <row r="15" spans="1:6" ht="20.100000000000001" customHeight="1" x14ac:dyDescent="0.2">
      <c r="A15" s="251" t="s">
        <v>247</v>
      </c>
      <c r="B15" s="208" t="s">
        <v>15</v>
      </c>
      <c r="C15" s="139"/>
      <c r="D15" s="12"/>
      <c r="E15" s="192" t="s">
        <v>259</v>
      </c>
      <c r="F15" s="257" t="s">
        <v>189</v>
      </c>
    </row>
    <row r="16" spans="1:6" ht="20.100000000000001" customHeight="1" x14ac:dyDescent="0.2">
      <c r="A16" s="252" t="s">
        <v>248</v>
      </c>
      <c r="B16" s="209" t="s">
        <v>16</v>
      </c>
      <c r="C16" s="140"/>
      <c r="D16" s="133"/>
      <c r="E16" s="142" t="s">
        <v>199</v>
      </c>
      <c r="F16" s="256"/>
    </row>
    <row r="17" spans="1:6" ht="19.5" customHeight="1" x14ac:dyDescent="0.2">
      <c r="A17" s="253" t="s">
        <v>249</v>
      </c>
      <c r="B17" s="208" t="s">
        <v>17</v>
      </c>
      <c r="C17" s="139"/>
      <c r="D17" s="12"/>
      <c r="E17" s="192" t="s">
        <v>260</v>
      </c>
      <c r="F17" s="257" t="s">
        <v>186</v>
      </c>
    </row>
    <row r="18" spans="1:6" ht="19.5" customHeight="1" x14ac:dyDescent="0.2">
      <c r="A18" s="189" t="s">
        <v>250</v>
      </c>
      <c r="B18" s="209" t="s">
        <v>18</v>
      </c>
      <c r="C18" s="140"/>
      <c r="D18" s="133"/>
      <c r="E18" s="134"/>
      <c r="F18" s="256"/>
    </row>
    <row r="19" spans="1:6" ht="19.5" customHeight="1" x14ac:dyDescent="0.2">
      <c r="A19" s="187" t="s">
        <v>251</v>
      </c>
      <c r="B19" s="209" t="s">
        <v>19</v>
      </c>
      <c r="C19" s="140"/>
      <c r="D19" s="133"/>
      <c r="E19" s="134"/>
      <c r="F19" s="214"/>
    </row>
    <row r="20" spans="1:6" ht="12.75" customHeight="1" x14ac:dyDescent="0.2">
      <c r="A20" s="12"/>
      <c r="B20" s="185"/>
      <c r="C20" s="12"/>
      <c r="D20" s="12"/>
      <c r="E20" s="12"/>
      <c r="F20" s="186"/>
    </row>
    <row r="21" spans="1:6" ht="20.100000000000001" customHeight="1" x14ac:dyDescent="0.2">
      <c r="A21" s="303" t="s">
        <v>385</v>
      </c>
      <c r="B21" s="303"/>
      <c r="C21" s="303"/>
      <c r="D21" s="303"/>
      <c r="E21" s="303"/>
      <c r="F21" s="303"/>
    </row>
    <row r="22" spans="1:6" ht="11.25" customHeight="1" x14ac:dyDescent="0.2">
      <c r="A22" s="12"/>
      <c r="B22" s="185"/>
      <c r="C22" s="139"/>
      <c r="D22" s="12"/>
      <c r="E22" s="12"/>
      <c r="F22" s="186"/>
    </row>
    <row r="23" spans="1:6" ht="34.5" customHeight="1" x14ac:dyDescent="0.2">
      <c r="A23" s="298" t="s">
        <v>394</v>
      </c>
      <c r="B23" s="209" t="s">
        <v>188</v>
      </c>
      <c r="C23" s="140"/>
      <c r="D23" s="133"/>
      <c r="E23" s="299" t="s">
        <v>395</v>
      </c>
      <c r="F23" s="209" t="s">
        <v>191</v>
      </c>
    </row>
    <row r="24" spans="1:6" ht="34.5" customHeight="1" x14ac:dyDescent="0.2">
      <c r="A24" s="300" t="s">
        <v>396</v>
      </c>
      <c r="B24" s="301" t="s">
        <v>190</v>
      </c>
      <c r="C24" s="139"/>
      <c r="D24" s="12"/>
      <c r="E24"/>
      <c r="F24" s="186"/>
    </row>
    <row r="25" spans="1:6" ht="15" customHeight="1" x14ac:dyDescent="0.2">
      <c r="A25" s="302"/>
      <c r="B25" s="302"/>
      <c r="C25" s="302"/>
      <c r="D25" s="302"/>
      <c r="E25" s="302"/>
      <c r="F25" s="302"/>
    </row>
    <row r="26" spans="1:6" ht="15" customHeight="1" x14ac:dyDescent="0.2">
      <c r="A26" s="144"/>
      <c r="B26" s="210"/>
      <c r="C26" s="136"/>
      <c r="D26" s="136"/>
      <c r="E26" s="136"/>
      <c r="F26" s="212"/>
    </row>
    <row r="27" spans="1:6" ht="15" customHeight="1" x14ac:dyDescent="0.2">
      <c r="A27" s="146"/>
    </row>
    <row r="28" spans="1:6" ht="15" customHeight="1" x14ac:dyDescent="0.2">
      <c r="A28" s="146"/>
    </row>
    <row r="29" spans="1:6" ht="15" customHeight="1" x14ac:dyDescent="0.2">
      <c r="A29" s="146"/>
    </row>
    <row r="30" spans="1:6" ht="15" customHeight="1" x14ac:dyDescent="0.2">
      <c r="A30" s="146"/>
    </row>
    <row r="31" spans="1:6" ht="15" customHeight="1" x14ac:dyDescent="0.2">
      <c r="A31" s="146"/>
    </row>
    <row r="32" spans="1:6" ht="15" customHeight="1" x14ac:dyDescent="0.2">
      <c r="A32" s="147"/>
    </row>
    <row r="33" spans="1:1" ht="15" customHeight="1" x14ac:dyDescent="0.2">
      <c r="A33" s="146"/>
    </row>
    <row r="34" spans="1:1" ht="15" customHeight="1" x14ac:dyDescent="0.2">
      <c r="A34" s="147"/>
    </row>
    <row r="35" spans="1:1" ht="15" customHeight="1" x14ac:dyDescent="0.2">
      <c r="A35" s="148"/>
    </row>
    <row r="36" spans="1:1" ht="15" customHeight="1" x14ac:dyDescent="0.2">
      <c r="A36" s="149"/>
    </row>
    <row r="37" spans="1:1" ht="15" customHeight="1" x14ac:dyDescent="0.2">
      <c r="A37" s="150"/>
    </row>
    <row r="38" spans="1:1" ht="15" customHeight="1" x14ac:dyDescent="0.2">
      <c r="A38" s="149"/>
    </row>
    <row r="39" spans="1:1" ht="15" customHeight="1" x14ac:dyDescent="0.2">
      <c r="A39" s="150"/>
    </row>
    <row r="40" spans="1:1" ht="15" customHeight="1" x14ac:dyDescent="0.2">
      <c r="A40" s="149"/>
    </row>
    <row r="41" spans="1:1" ht="15" customHeight="1" x14ac:dyDescent="0.2">
      <c r="A41" s="146"/>
    </row>
    <row r="42" spans="1:1" ht="15" customHeight="1" x14ac:dyDescent="0.2">
      <c r="A42" s="151"/>
    </row>
    <row r="43" spans="1:1" ht="15" customHeight="1" x14ac:dyDescent="0.2">
      <c r="A43" s="151"/>
    </row>
    <row r="44" spans="1:1" ht="15" customHeight="1" x14ac:dyDescent="0.2">
      <c r="A44" s="151"/>
    </row>
    <row r="45" spans="1:1" ht="15" customHeight="1" x14ac:dyDescent="0.2">
      <c r="A45" s="151"/>
    </row>
    <row r="46" spans="1:1" ht="15" customHeight="1" x14ac:dyDescent="0.2">
      <c r="A46" s="151"/>
    </row>
    <row r="47" spans="1:1" ht="15" customHeight="1" x14ac:dyDescent="0.2">
      <c r="A47" s="151"/>
    </row>
    <row r="48" spans="1:1" ht="15" customHeight="1" x14ac:dyDescent="0.2">
      <c r="A48" s="151"/>
    </row>
    <row r="49" spans="1:1" ht="15" customHeight="1" x14ac:dyDescent="0.2">
      <c r="A49" s="151"/>
    </row>
    <row r="50" spans="1:1" ht="15" customHeight="1" x14ac:dyDescent="0.2">
      <c r="A50" s="146"/>
    </row>
    <row r="51" spans="1:1" ht="15" customHeight="1" x14ac:dyDescent="0.2">
      <c r="A51" s="146"/>
    </row>
    <row r="52" spans="1:1" ht="15" customHeight="1" x14ac:dyDescent="0.2">
      <c r="A52" s="147"/>
    </row>
    <row r="53" spans="1:1" ht="15" customHeight="1" x14ac:dyDescent="0.2">
      <c r="A53" s="148"/>
    </row>
    <row r="54" spans="1:1" ht="15" customHeight="1" x14ac:dyDescent="0.2">
      <c r="A54" s="149"/>
    </row>
    <row r="55" spans="1:1" ht="15" customHeight="1" x14ac:dyDescent="0.2">
      <c r="A55" s="146"/>
    </row>
    <row r="56" spans="1:1" ht="15" customHeight="1" x14ac:dyDescent="0.2">
      <c r="A56" s="151"/>
    </row>
    <row r="57" spans="1:1" ht="15" customHeight="1" x14ac:dyDescent="0.2">
      <c r="A57" s="151"/>
    </row>
    <row r="58" spans="1:1" ht="15" customHeight="1" x14ac:dyDescent="0.2">
      <c r="A58" s="151"/>
    </row>
    <row r="59" spans="1:1" ht="15" customHeight="1" x14ac:dyDescent="0.2">
      <c r="A59" s="151"/>
    </row>
    <row r="60" spans="1:1" ht="15" customHeight="1" x14ac:dyDescent="0.2">
      <c r="A60" s="151"/>
    </row>
    <row r="61" spans="1:1" ht="15" customHeight="1" x14ac:dyDescent="0.2">
      <c r="A61" s="151"/>
    </row>
    <row r="62" spans="1:1" ht="15" customHeight="1" x14ac:dyDescent="0.2">
      <c r="A62" s="151"/>
    </row>
    <row r="63" spans="1:1" ht="15" customHeight="1" x14ac:dyDescent="0.2">
      <c r="A63" s="151"/>
    </row>
    <row r="64" spans="1:1" ht="15" customHeight="1" x14ac:dyDescent="0.2">
      <c r="A64" s="146"/>
    </row>
    <row r="65" spans="1:1" ht="15" customHeight="1" x14ac:dyDescent="0.2">
      <c r="A65" s="146"/>
    </row>
    <row r="66" spans="1:1" ht="15" customHeight="1" x14ac:dyDescent="0.2">
      <c r="A66" s="146"/>
    </row>
    <row r="67" spans="1:1" ht="15" customHeight="1" x14ac:dyDescent="0.2">
      <c r="A67" s="146"/>
    </row>
  </sheetData>
  <mergeCells count="4">
    <mergeCell ref="A25:F25"/>
    <mergeCell ref="A21:F21"/>
    <mergeCell ref="A3:F3"/>
    <mergeCell ref="A1:F1"/>
  </mergeCells>
  <hyperlinks>
    <hyperlink ref="B6" location="'Cuadro 1'!A1" display="Cuadro 1" xr:uid="{12BB0BCE-CC52-40E7-964F-8D51BC76812B}"/>
    <hyperlink ref="B7" location="'Cuadro 2'!A1" display="Cuadro 2" xr:uid="{7150731B-1F1E-47E4-9121-00CFC972E51A}"/>
    <hyperlink ref="B11" location="'Cuadro 5'!A1" display="Cuadro 5" xr:uid="{71CD2136-604D-41C0-8C77-5BE854CC7875}"/>
    <hyperlink ref="B12" location="'Cuadro 6'!A1" display="Cuadro 6" xr:uid="{2F1ACB53-6CF5-4E92-BDA5-76EE8C229625}"/>
    <hyperlink ref="B16" location="'Cuadro 10'!A1" display="Cuadro 10" xr:uid="{AC87CA80-BE6A-41A2-836C-B88423C7EDE5}"/>
    <hyperlink ref="B9" location="'Cuadro 3'!A1" display="Cuadro 3" xr:uid="{9D99681C-0DD2-4E94-96BA-25965ADD3EDA}"/>
    <hyperlink ref="B10" location="'Cuadro 4'!A1" display="Cuadro 4" xr:uid="{12ABF359-DCCB-482E-BB9C-DFDFCDDD92CC}"/>
    <hyperlink ref="B13" location="'Cuadro 7'!A1" display="Cuadro 7" xr:uid="{DCA36625-18AE-405A-B547-920A92D40834}"/>
    <hyperlink ref="B14" location="'Cuadro 8'!A1" display="Cuadro 8" xr:uid="{D5331207-CA8F-446A-910E-D795592EA62E}"/>
    <hyperlink ref="B15" location="'Cuadro 9'!A1" display="Cuadro 9" xr:uid="{5F61778F-4D3F-481E-A2E8-B4C04EFB9CEF}"/>
    <hyperlink ref="B17" location="'Cuadro 11'!A1" display="Cuadro 11" xr:uid="{271719E0-0F25-4F03-B7AD-4DDDACA7F9FE}"/>
    <hyperlink ref="B18" location="'Cuadro 12'!A1" display="Cuadro 12" xr:uid="{FC7D1D8B-1C07-486C-9C58-3F3B34BD6078}"/>
    <hyperlink ref="B19" location="'Cuadro 13'!A1" display="Cuadro 13" xr:uid="{29C223F2-23B9-473D-AB8B-CB29AC121A38}"/>
    <hyperlink ref="F11" location="'Cuadro 18'!A1" display="Cuadro 18" xr:uid="{FAC13C31-A0E5-4CB0-B78A-62EC5C767E8F}"/>
    <hyperlink ref="F13" location="'Cuadro 20'!A1" display="Cuadro 20" xr:uid="{1979D9AB-A649-4322-BFFE-07E8A377443F}"/>
    <hyperlink ref="F14" location="'Cuadro 21'!A1" display="Cuadro 21" xr:uid="{9F5E5CE3-2A58-4871-8717-32B9FDCAD2F9}"/>
    <hyperlink ref="F15" location="'Cuadro 22'!A1" display="Cuadro 22" xr:uid="{98C39F2F-BB71-43D3-96B0-0153E041EC43}"/>
    <hyperlink ref="F6" location="'Cuadro 14'!A1" display="Cuadro 14" xr:uid="{70EA16D8-6BAC-4162-BF79-C05BAAAE92B7}"/>
    <hyperlink ref="F8" location="'Cuadro 15'!A1" display="Cuadro 15" xr:uid="{D284D649-4DFF-44AA-903A-AC5845340F18}"/>
    <hyperlink ref="F9" location="'Cuadro 16'!A1" display="Cuadro 16" xr:uid="{82712B00-8229-40E6-9F53-E59B6472F0E8}"/>
    <hyperlink ref="F10" location="'Cuadro 17'!A1" display="Cuadro 17" xr:uid="{29F5F01F-4BAC-49C8-A142-F77A17DB2659}"/>
    <hyperlink ref="F12" location="'Cuadro 19'!A1" display="Cuadro 19" xr:uid="{A29749E8-B0AD-4610-B6B8-6630DD62BCB7}"/>
    <hyperlink ref="F17" location="'Cuadro 23'!A1" display="Cuadro 23" xr:uid="{EEDD7BCC-E0B1-4025-B87B-D8FF3F4BCE68}"/>
    <hyperlink ref="F23" location="'Cuadro 26'!A1" display="Cuadro 26" xr:uid="{B8E98AE2-DCA1-44D6-96D5-8EDE14459103}"/>
    <hyperlink ref="B23" location="'Cuadro 24'!A1" display="Cuadro 24" xr:uid="{3955E600-DFE4-4257-90F4-D9B583EBD3DB}"/>
    <hyperlink ref="B24" location="'Cuadro 25'!A1" display="Cuadro 25" xr:uid="{235F9CC6-62CF-4242-B6ED-A36B5E9A19D6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3E08-26E8-4F13-9A87-4A58878AF8DD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57031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2" ht="31.5" customHeight="1" x14ac:dyDescent="0.2">
      <c r="A2" s="12"/>
      <c r="B2" s="307" t="s">
        <v>359</v>
      </c>
      <c r="C2" s="307"/>
      <c r="D2" s="307"/>
      <c r="E2" s="307"/>
      <c r="F2" s="307"/>
      <c r="G2" s="307"/>
      <c r="H2" s="307"/>
      <c r="I2" s="307"/>
      <c r="J2" s="307"/>
      <c r="K2" s="201"/>
      <c r="L2" s="196"/>
    </row>
    <row r="3" spans="1:12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316"/>
    </row>
    <row r="4" spans="1:12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  <c r="J4" s="1"/>
    </row>
    <row r="5" spans="1:12" ht="49.5" customHeight="1" x14ac:dyDescent="0.2">
      <c r="A5" s="12"/>
      <c r="B5" s="75" t="s">
        <v>0</v>
      </c>
      <c r="C5" s="75" t="s">
        <v>200</v>
      </c>
      <c r="D5" s="75" t="s">
        <v>201</v>
      </c>
      <c r="E5" s="75" t="s">
        <v>135</v>
      </c>
      <c r="F5" s="75" t="s">
        <v>134</v>
      </c>
      <c r="G5" s="75" t="s">
        <v>133</v>
      </c>
      <c r="H5" s="75" t="s">
        <v>132</v>
      </c>
      <c r="I5" s="75" t="s">
        <v>52</v>
      </c>
      <c r="J5" s="75" t="s">
        <v>53</v>
      </c>
    </row>
    <row r="6" spans="1:12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  <c r="J6" s="3"/>
    </row>
    <row r="7" spans="1:12" ht="12.75" customHeight="1" x14ac:dyDescent="0.2">
      <c r="A7" s="12"/>
      <c r="B7" s="5">
        <v>2004</v>
      </c>
      <c r="C7" s="46">
        <v>10.7</v>
      </c>
      <c r="D7" s="46">
        <v>17</v>
      </c>
      <c r="E7" s="46">
        <v>16.2</v>
      </c>
      <c r="F7" s="46">
        <v>7.6</v>
      </c>
      <c r="G7" s="46">
        <v>13.6</v>
      </c>
      <c r="H7" s="46">
        <v>34.9</v>
      </c>
      <c r="I7" s="55">
        <v>100</v>
      </c>
      <c r="J7" s="46">
        <v>105.8</v>
      </c>
    </row>
    <row r="8" spans="1:12" x14ac:dyDescent="0.2">
      <c r="A8" s="12"/>
      <c r="B8" s="5">
        <v>2005</v>
      </c>
      <c r="C8" s="46">
        <v>8.9</v>
      </c>
      <c r="D8" s="46">
        <v>15.5</v>
      </c>
      <c r="E8" s="46">
        <v>14</v>
      </c>
      <c r="F8" s="46">
        <v>4.9000000000000004</v>
      </c>
      <c r="G8" s="46">
        <v>13.5</v>
      </c>
      <c r="H8" s="46">
        <v>43.2</v>
      </c>
      <c r="I8" s="55">
        <v>100</v>
      </c>
      <c r="J8" s="46">
        <v>109.1</v>
      </c>
    </row>
    <row r="9" spans="1:12" x14ac:dyDescent="0.2">
      <c r="A9" s="12"/>
      <c r="B9" s="5">
        <v>2006</v>
      </c>
      <c r="C9" s="46">
        <v>7.8</v>
      </c>
      <c r="D9" s="46">
        <v>15.1</v>
      </c>
      <c r="E9" s="46">
        <v>15.9</v>
      </c>
      <c r="F9" s="46">
        <v>4.9000000000000004</v>
      </c>
      <c r="G9" s="46">
        <v>14</v>
      </c>
      <c r="H9" s="46">
        <v>42.3</v>
      </c>
      <c r="I9" s="55">
        <v>100</v>
      </c>
      <c r="J9" s="46">
        <v>111.9</v>
      </c>
    </row>
    <row r="10" spans="1:12" x14ac:dyDescent="0.2">
      <c r="A10" s="12"/>
      <c r="B10" s="5">
        <v>2007</v>
      </c>
      <c r="C10" s="46">
        <v>8.1</v>
      </c>
      <c r="D10" s="46">
        <v>14</v>
      </c>
      <c r="E10" s="46">
        <v>14.4</v>
      </c>
      <c r="F10" s="46">
        <v>4.7</v>
      </c>
      <c r="G10" s="46">
        <v>13.9</v>
      </c>
      <c r="H10" s="46">
        <v>44.8</v>
      </c>
      <c r="I10" s="55">
        <v>100</v>
      </c>
      <c r="J10" s="46">
        <v>118.5</v>
      </c>
    </row>
    <row r="11" spans="1:12" x14ac:dyDescent="0.2">
      <c r="A11" s="12"/>
      <c r="B11" s="5">
        <v>2008</v>
      </c>
      <c r="C11" s="46">
        <v>8.6999999999999993</v>
      </c>
      <c r="D11" s="46">
        <v>20.399999999999999</v>
      </c>
      <c r="E11" s="46">
        <v>19.8</v>
      </c>
      <c r="F11" s="46">
        <v>6.9</v>
      </c>
      <c r="G11" s="46">
        <v>13.1</v>
      </c>
      <c r="H11" s="46">
        <v>31</v>
      </c>
      <c r="I11" s="55">
        <v>100</v>
      </c>
      <c r="J11" s="46">
        <v>114.7</v>
      </c>
    </row>
    <row r="12" spans="1:12" x14ac:dyDescent="0.2">
      <c r="A12" s="12"/>
      <c r="B12" s="5">
        <v>2009</v>
      </c>
      <c r="C12" s="46">
        <v>6.4</v>
      </c>
      <c r="D12" s="46">
        <v>25.5</v>
      </c>
      <c r="E12" s="46">
        <v>20.9</v>
      </c>
      <c r="F12" s="46">
        <v>6.8</v>
      </c>
      <c r="G12" s="46">
        <v>15.6</v>
      </c>
      <c r="H12" s="46">
        <v>24.7</v>
      </c>
      <c r="I12" s="55">
        <v>100</v>
      </c>
      <c r="J12" s="46">
        <v>116.1</v>
      </c>
    </row>
    <row r="13" spans="1:12" x14ac:dyDescent="0.2">
      <c r="A13" s="12"/>
      <c r="B13" s="5">
        <v>2010</v>
      </c>
      <c r="C13" s="46">
        <v>12.2</v>
      </c>
      <c r="D13" s="46">
        <v>21.3</v>
      </c>
      <c r="E13" s="46">
        <v>20.8</v>
      </c>
      <c r="F13" s="46">
        <v>9.1999999999999993</v>
      </c>
      <c r="G13" s="46">
        <v>12.3</v>
      </c>
      <c r="H13" s="46">
        <v>24.1</v>
      </c>
      <c r="I13" s="55">
        <v>100</v>
      </c>
      <c r="J13" s="46">
        <v>120.2</v>
      </c>
    </row>
    <row r="14" spans="1:12" x14ac:dyDescent="0.2">
      <c r="A14" s="12"/>
      <c r="B14" s="5">
        <v>2011</v>
      </c>
      <c r="C14" s="46">
        <v>9.6999999999999993</v>
      </c>
      <c r="D14" s="46">
        <v>20.399999999999999</v>
      </c>
      <c r="E14" s="46">
        <v>19.7</v>
      </c>
      <c r="F14" s="46">
        <v>4.8</v>
      </c>
      <c r="G14" s="46">
        <v>14.7</v>
      </c>
      <c r="H14" s="46">
        <v>30.7</v>
      </c>
      <c r="I14" s="55">
        <v>100</v>
      </c>
      <c r="J14" s="46">
        <v>121.6</v>
      </c>
    </row>
    <row r="15" spans="1:12" x14ac:dyDescent="0.2">
      <c r="A15" s="12"/>
      <c r="B15" s="5">
        <v>2012</v>
      </c>
      <c r="C15" s="46">
        <v>9.6</v>
      </c>
      <c r="D15" s="46">
        <v>20</v>
      </c>
      <c r="E15" s="46">
        <v>19.399999999999999</v>
      </c>
      <c r="F15" s="46">
        <v>8.4</v>
      </c>
      <c r="G15" s="46">
        <v>13.4</v>
      </c>
      <c r="H15" s="46">
        <v>29.2</v>
      </c>
      <c r="I15" s="55">
        <v>100</v>
      </c>
      <c r="J15" s="46">
        <v>123.2</v>
      </c>
    </row>
    <row r="16" spans="1:12" x14ac:dyDescent="0.2">
      <c r="A16" s="12"/>
      <c r="B16" s="5">
        <v>2013</v>
      </c>
      <c r="C16" s="46">
        <v>12.2</v>
      </c>
      <c r="D16" s="46">
        <v>20.9</v>
      </c>
      <c r="E16" s="46">
        <v>19.100000000000001</v>
      </c>
      <c r="F16" s="46">
        <v>6</v>
      </c>
      <c r="G16" s="46">
        <v>15.8</v>
      </c>
      <c r="H16" s="46">
        <v>26.1</v>
      </c>
      <c r="I16" s="55">
        <v>100</v>
      </c>
      <c r="J16" s="46">
        <v>123.6</v>
      </c>
    </row>
    <row r="17" spans="1:10" x14ac:dyDescent="0.2">
      <c r="A17" s="12"/>
      <c r="B17" s="5">
        <v>2014</v>
      </c>
      <c r="C17" s="46">
        <v>10.8</v>
      </c>
      <c r="D17" s="46">
        <v>20.2</v>
      </c>
      <c r="E17" s="46">
        <v>25.7</v>
      </c>
      <c r="F17" s="46">
        <v>5.6</v>
      </c>
      <c r="G17" s="46">
        <v>14.7</v>
      </c>
      <c r="H17" s="46">
        <v>23</v>
      </c>
      <c r="I17" s="55">
        <v>100</v>
      </c>
      <c r="J17" s="46">
        <v>125.1</v>
      </c>
    </row>
    <row r="18" spans="1:10" x14ac:dyDescent="0.2">
      <c r="A18" s="12"/>
      <c r="B18" s="5">
        <v>2015</v>
      </c>
      <c r="C18" s="46">
        <v>8.6526999999999994</v>
      </c>
      <c r="D18" s="46">
        <v>21.801200000000001</v>
      </c>
      <c r="E18" s="46">
        <v>23.6721</v>
      </c>
      <c r="F18" s="46">
        <v>6.4509999999999996</v>
      </c>
      <c r="G18" s="46">
        <v>12.978999999999999</v>
      </c>
      <c r="H18" s="46">
        <v>26.443999999999999</v>
      </c>
      <c r="I18" s="55">
        <v>100</v>
      </c>
      <c r="J18" s="46">
        <v>124.69927</v>
      </c>
    </row>
    <row r="19" spans="1:10" x14ac:dyDescent="0.2">
      <c r="A19" s="12"/>
      <c r="B19" s="5">
        <v>2016</v>
      </c>
      <c r="C19" s="46">
        <v>8.7852200000000007</v>
      </c>
      <c r="D19" s="46">
        <v>19.62961</v>
      </c>
      <c r="E19" s="46">
        <v>20.34413</v>
      </c>
      <c r="F19" s="46">
        <v>5.5682200000000002</v>
      </c>
      <c r="G19" s="46">
        <v>17.641359999999999</v>
      </c>
      <c r="H19" s="46">
        <v>28.031459999999999</v>
      </c>
      <c r="I19" s="55">
        <v>100</v>
      </c>
      <c r="J19" s="46">
        <v>128.88286441</v>
      </c>
    </row>
    <row r="20" spans="1:10" x14ac:dyDescent="0.2">
      <c r="A20" s="12"/>
      <c r="B20" s="5">
        <v>2017</v>
      </c>
      <c r="C20" s="46">
        <v>8.5069499999999998</v>
      </c>
      <c r="D20" s="46">
        <v>19.880659999999999</v>
      </c>
      <c r="E20" s="46">
        <v>18.005230000000001</v>
      </c>
      <c r="F20" s="46">
        <v>7.1638200000000003</v>
      </c>
      <c r="G20" s="46">
        <v>14.869490000000001</v>
      </c>
      <c r="H20" s="46">
        <v>31.57385</v>
      </c>
      <c r="I20" s="55">
        <v>100</v>
      </c>
      <c r="J20" s="46">
        <v>132.28282689999998</v>
      </c>
    </row>
    <row r="21" spans="1:10" x14ac:dyDescent="0.2">
      <c r="A21" s="12"/>
      <c r="B21" s="5">
        <v>2018</v>
      </c>
      <c r="C21" s="46">
        <v>6.2269899999999998</v>
      </c>
      <c r="D21" s="46">
        <v>18.002379999999999</v>
      </c>
      <c r="E21" s="46">
        <v>17.824999999999999</v>
      </c>
      <c r="F21" s="46">
        <v>8.7740200000000002</v>
      </c>
      <c r="G21" s="46">
        <v>13.550879999999999</v>
      </c>
      <c r="H21" s="46">
        <v>35.620730000000002</v>
      </c>
      <c r="I21" s="55">
        <v>100</v>
      </c>
      <c r="J21" s="46">
        <v>134.06505652999999</v>
      </c>
    </row>
    <row r="22" spans="1:10" x14ac:dyDescent="0.2">
      <c r="A22" s="12"/>
      <c r="B22" s="5">
        <v>2019</v>
      </c>
      <c r="C22" s="230">
        <v>7.0952999999999999</v>
      </c>
      <c r="D22" s="230">
        <v>18.6935</v>
      </c>
      <c r="E22" s="230">
        <v>19.819600000000001</v>
      </c>
      <c r="F22" s="230">
        <v>9.0850000000000009</v>
      </c>
      <c r="G22" s="230">
        <v>14.2941</v>
      </c>
      <c r="H22" s="230">
        <v>31.0124</v>
      </c>
      <c r="I22" s="229">
        <v>100</v>
      </c>
      <c r="J22" s="230">
        <v>135.7001918</v>
      </c>
    </row>
    <row r="23" spans="1:10" x14ac:dyDescent="0.2">
      <c r="A23" s="12"/>
      <c r="B23" s="5">
        <v>2020</v>
      </c>
      <c r="C23" s="230">
        <v>6.163538932800293</v>
      </c>
      <c r="D23" s="230">
        <v>20.618772506713867</v>
      </c>
      <c r="E23" s="230">
        <v>16.658845901489258</v>
      </c>
      <c r="F23" s="230">
        <v>14.246837615966797</v>
      </c>
      <c r="G23" s="230">
        <v>13.673873901367188</v>
      </c>
      <c r="H23" s="230">
        <v>28.638132095336914</v>
      </c>
      <c r="I23" s="229">
        <v>100</v>
      </c>
      <c r="J23" s="230">
        <v>114.39082336425781</v>
      </c>
    </row>
    <row r="24" spans="1:10" x14ac:dyDescent="0.2">
      <c r="A24" s="12"/>
      <c r="B24" s="5">
        <v>2021</v>
      </c>
      <c r="C24" s="230">
        <v>9.6090030670166016</v>
      </c>
      <c r="D24" s="230">
        <v>19.572938919067383</v>
      </c>
      <c r="E24" s="230">
        <v>15.825411796569824</v>
      </c>
      <c r="F24" s="230">
        <v>11.554300308227539</v>
      </c>
      <c r="G24" s="230">
        <v>15.139701843261719</v>
      </c>
      <c r="H24" s="230">
        <v>28.29864501953125</v>
      </c>
      <c r="I24" s="229">
        <v>100</v>
      </c>
      <c r="J24" s="230">
        <v>136.282470703125</v>
      </c>
    </row>
    <row r="25" spans="1:10" x14ac:dyDescent="0.2">
      <c r="A25" s="12"/>
      <c r="B25" s="5">
        <v>2022</v>
      </c>
      <c r="C25" s="230">
        <v>5.2788219451904297</v>
      </c>
      <c r="D25" s="230">
        <v>18.152765274047852</v>
      </c>
      <c r="E25" s="230">
        <v>21.665191650390625</v>
      </c>
      <c r="F25" s="230">
        <v>11.637283325195313</v>
      </c>
      <c r="G25" s="230">
        <v>14.939227104187012</v>
      </c>
      <c r="H25" s="230">
        <v>28.326711654663086</v>
      </c>
      <c r="I25" s="229">
        <v>100</v>
      </c>
      <c r="J25" s="230">
        <v>141.06285672426225</v>
      </c>
    </row>
    <row r="26" spans="1:10" ht="5.0999999999999996" customHeight="1" x14ac:dyDescent="0.2">
      <c r="A26" s="12"/>
      <c r="B26" s="7"/>
      <c r="C26" s="47"/>
      <c r="D26" s="48"/>
      <c r="E26" s="48"/>
      <c r="F26" s="48"/>
      <c r="G26" s="48"/>
      <c r="H26" s="48"/>
      <c r="I26" s="48"/>
      <c r="J26" s="32"/>
    </row>
    <row r="27" spans="1:10" s="12" customFormat="1" ht="18.75" customHeight="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49"/>
    </row>
    <row r="28" spans="1:10" s="12" customFormat="1" x14ac:dyDescent="0.2">
      <c r="B28" s="219" t="s">
        <v>220</v>
      </c>
      <c r="C28" s="1"/>
      <c r="D28" s="1"/>
      <c r="E28" s="1"/>
      <c r="F28" s="1"/>
      <c r="G28" s="1"/>
      <c r="H28" s="1"/>
      <c r="I28" s="1"/>
      <c r="J28" s="49"/>
    </row>
    <row r="29" spans="1:10" s="12" customFormat="1" x14ac:dyDescent="0.2">
      <c r="B29" s="98" t="s">
        <v>128</v>
      </c>
    </row>
    <row r="30" spans="1:10" s="12" customFormat="1" x14ac:dyDescent="0.2">
      <c r="B30" s="60" t="s">
        <v>131</v>
      </c>
    </row>
    <row r="31" spans="1:10" s="12" customFormat="1" x14ac:dyDescent="0.2">
      <c r="B31" s="60" t="s">
        <v>130</v>
      </c>
    </row>
    <row r="32" spans="1:10" s="12" customFormat="1" x14ac:dyDescent="0.2">
      <c r="B32" s="60" t="s">
        <v>328</v>
      </c>
    </row>
    <row r="33" spans="2:10" s="12" customFormat="1" x14ac:dyDescent="0.2">
      <c r="B33" s="14" t="s">
        <v>351</v>
      </c>
    </row>
    <row r="34" spans="2:10" s="12" customFormat="1" x14ac:dyDescent="0.2">
      <c r="B34" s="15" t="s">
        <v>4</v>
      </c>
    </row>
    <row r="35" spans="2:10" s="12" customFormat="1" x14ac:dyDescent="0.2"/>
    <row r="36" spans="2:10" s="12" customFormat="1" x14ac:dyDescent="0.2"/>
    <row r="37" spans="2:10" s="12" customFormat="1" x14ac:dyDescent="0.2">
      <c r="B37"/>
      <c r="C37" s="102"/>
      <c r="D37"/>
      <c r="E37" s="102"/>
      <c r="F37" s="102"/>
      <c r="G37" s="102"/>
      <c r="H37" s="102"/>
    </row>
    <row r="38" spans="2:10" s="12" customFormat="1" x14ac:dyDescent="0.2">
      <c r="B38"/>
      <c r="C38" s="95"/>
      <c r="D38"/>
      <c r="E38" s="95"/>
      <c r="F38" s="95"/>
      <c r="G38" s="95"/>
      <c r="H38" s="95"/>
    </row>
    <row r="39" spans="2:10" x14ac:dyDescent="0.2">
      <c r="C39" s="95"/>
      <c r="E39" s="95"/>
      <c r="F39" s="95"/>
      <c r="G39" s="95"/>
      <c r="H39" s="95"/>
    </row>
    <row r="40" spans="2:10" x14ac:dyDescent="0.2">
      <c r="C40" s="95"/>
      <c r="E40" s="95"/>
      <c r="F40" s="95"/>
      <c r="G40" s="95"/>
      <c r="H40" s="95"/>
    </row>
    <row r="41" spans="2:10" x14ac:dyDescent="0.2">
      <c r="C41" s="95"/>
      <c r="E41" s="95"/>
      <c r="F41" s="95"/>
      <c r="G41" s="95"/>
      <c r="H41" s="95"/>
      <c r="J41" s="58"/>
    </row>
    <row r="42" spans="2:10" x14ac:dyDescent="0.2">
      <c r="B42" s="96"/>
      <c r="C42" s="95"/>
      <c r="E42" s="95"/>
      <c r="F42" s="95"/>
      <c r="G42" s="95"/>
      <c r="H42" s="95"/>
      <c r="J42" s="58"/>
    </row>
    <row r="43" spans="2:10" x14ac:dyDescent="0.2">
      <c r="B43" s="96"/>
      <c r="C43" s="95"/>
      <c r="E43" s="95"/>
      <c r="F43" s="95"/>
      <c r="G43" s="95"/>
      <c r="H43" s="95"/>
      <c r="J43" s="58"/>
    </row>
    <row r="44" spans="2:10" ht="13.5" customHeight="1" x14ac:dyDescent="0.2">
      <c r="B44" s="96"/>
      <c r="C44" s="95"/>
      <c r="E44" s="95"/>
      <c r="F44" s="95"/>
      <c r="G44" s="95"/>
      <c r="H44" s="95"/>
      <c r="J44" s="58"/>
    </row>
    <row r="45" spans="2:10" x14ac:dyDescent="0.2">
      <c r="B45" s="96"/>
      <c r="C45" s="95"/>
      <c r="D45" s="95"/>
      <c r="E45" s="95"/>
      <c r="F45" s="95"/>
      <c r="G45" s="95"/>
      <c r="H45" s="95"/>
      <c r="J45" s="58"/>
    </row>
    <row r="46" spans="2:10" x14ac:dyDescent="0.2">
      <c r="B46" s="101"/>
      <c r="C46" s="95"/>
      <c r="D46" s="95"/>
      <c r="E46" s="95"/>
      <c r="F46" s="95"/>
      <c r="G46" s="95"/>
      <c r="H46" s="95"/>
      <c r="J46" s="58"/>
    </row>
    <row r="47" spans="2:10" x14ac:dyDescent="0.2">
      <c r="B47" s="101"/>
      <c r="C47" s="95"/>
      <c r="D47" s="95"/>
      <c r="E47" s="95"/>
      <c r="F47" s="95"/>
      <c r="G47" s="95"/>
      <c r="H47" s="95"/>
      <c r="J47" s="58"/>
    </row>
    <row r="48" spans="2:10" x14ac:dyDescent="0.2">
      <c r="B48" s="101"/>
      <c r="C48" s="95"/>
      <c r="D48" s="95"/>
      <c r="E48" s="95"/>
      <c r="F48" s="95"/>
      <c r="G48" s="95"/>
      <c r="H48" s="95"/>
      <c r="J48" s="58"/>
    </row>
    <row r="49" spans="2:10" x14ac:dyDescent="0.2">
      <c r="B49" s="101"/>
      <c r="C49" s="95"/>
      <c r="D49" s="95"/>
      <c r="E49" s="95"/>
      <c r="F49" s="95"/>
      <c r="G49" s="95"/>
      <c r="H49" s="95"/>
    </row>
    <row r="50" spans="2:10" x14ac:dyDescent="0.2">
      <c r="B50" s="101"/>
      <c r="C50" s="95"/>
      <c r="D50" s="95"/>
      <c r="E50" s="95"/>
      <c r="F50" s="95"/>
      <c r="G50" s="95"/>
      <c r="H50" s="95"/>
      <c r="I50" s="58"/>
    </row>
    <row r="51" spans="2:10" x14ac:dyDescent="0.2">
      <c r="B51" s="101"/>
      <c r="C51" s="95"/>
      <c r="D51" s="95"/>
      <c r="E51" s="95"/>
      <c r="F51" s="95"/>
      <c r="G51" s="95"/>
      <c r="H51" s="95"/>
      <c r="I51" s="58"/>
    </row>
    <row r="52" spans="2:10" x14ac:dyDescent="0.2">
      <c r="B52" s="101"/>
      <c r="C52" s="95"/>
      <c r="D52" s="95"/>
      <c r="E52" s="95"/>
      <c r="F52" s="95"/>
      <c r="G52" s="95"/>
      <c r="H52" s="95"/>
      <c r="I52" s="58"/>
    </row>
    <row r="53" spans="2:10" x14ac:dyDescent="0.2">
      <c r="C53" s="95"/>
      <c r="D53" s="95"/>
      <c r="E53" s="95"/>
      <c r="F53" s="95"/>
      <c r="G53" s="95"/>
      <c r="H53" s="95"/>
      <c r="I53" s="58"/>
      <c r="J53" t="s">
        <v>56</v>
      </c>
    </row>
    <row r="54" spans="2:10" x14ac:dyDescent="0.2">
      <c r="C54" s="95"/>
      <c r="D54" s="95"/>
      <c r="E54" s="95"/>
      <c r="F54" s="95"/>
      <c r="G54" s="95"/>
      <c r="H54" s="95"/>
      <c r="I54" s="58"/>
      <c r="J54" t="s">
        <v>56</v>
      </c>
    </row>
    <row r="55" spans="2:10" x14ac:dyDescent="0.2">
      <c r="C55" s="95"/>
      <c r="D55" s="95"/>
      <c r="E55" s="95"/>
      <c r="F55" s="95"/>
      <c r="G55" s="95"/>
      <c r="H55" s="95"/>
      <c r="J55" t="s">
        <v>56</v>
      </c>
    </row>
    <row r="56" spans="2:10" x14ac:dyDescent="0.2">
      <c r="C56" s="95"/>
      <c r="D56" s="95"/>
      <c r="E56" s="95"/>
      <c r="F56" s="95"/>
      <c r="G56" s="95"/>
      <c r="H56" s="95"/>
      <c r="J56" t="s">
        <v>56</v>
      </c>
    </row>
    <row r="57" spans="2:10" x14ac:dyDescent="0.2">
      <c r="C57" s="95"/>
      <c r="D57" s="95"/>
      <c r="E57" s="95"/>
      <c r="F57" s="95"/>
      <c r="G57" s="95"/>
      <c r="H57" s="95"/>
      <c r="J57" t="s">
        <v>56</v>
      </c>
    </row>
    <row r="58" spans="2:10" x14ac:dyDescent="0.2">
      <c r="C58" s="95"/>
      <c r="D58" s="95"/>
      <c r="E58" s="95"/>
      <c r="F58" s="95"/>
      <c r="G58" s="95"/>
      <c r="H58" s="95"/>
      <c r="J58" t="s">
        <v>56</v>
      </c>
    </row>
    <row r="59" spans="2:10" x14ac:dyDescent="0.2">
      <c r="C59" s="95"/>
      <c r="D59" s="95"/>
      <c r="E59" s="95"/>
      <c r="F59" s="95"/>
      <c r="G59" s="95"/>
      <c r="H59" s="95"/>
      <c r="J59" t="s">
        <v>56</v>
      </c>
    </row>
    <row r="60" spans="2:10" x14ac:dyDescent="0.2">
      <c r="C60" s="95"/>
      <c r="D60" s="95"/>
      <c r="E60" s="95"/>
      <c r="F60" s="95"/>
      <c r="G60" s="95"/>
      <c r="H60" s="95"/>
      <c r="J60" t="s">
        <v>56</v>
      </c>
    </row>
    <row r="61" spans="2:10" x14ac:dyDescent="0.2">
      <c r="C61" s="95"/>
      <c r="D61" s="95"/>
      <c r="E61" s="95"/>
      <c r="F61" s="95"/>
      <c r="G61" s="95"/>
      <c r="H61" s="95"/>
      <c r="J61" t="s">
        <v>56</v>
      </c>
    </row>
    <row r="62" spans="2:10" x14ac:dyDescent="0.2">
      <c r="C62" s="95"/>
      <c r="D62" s="95"/>
      <c r="E62" s="95"/>
      <c r="F62" s="95"/>
      <c r="G62" s="95"/>
      <c r="H62" s="95"/>
      <c r="J62" t="s">
        <v>56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184" priority="2" operator="greaterThan">
      <formula>13</formula>
    </cfRule>
  </conditionalFormatting>
  <conditionalFormatting sqref="C45:H62 C37:C44 E37:H44">
    <cfRule type="cellIs" dxfId="18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F818E-7900-4087-9354-201E0FA1FD5B}">
  <sheetPr codeName="Hoja11">
    <tabColor theme="0" tint="-0.499984740745262"/>
    <pageSetUpPr fitToPage="1"/>
  </sheetPr>
  <dimension ref="A1:O2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3.42578125" customWidth="1"/>
    <col min="4" max="7" width="15" customWidth="1"/>
    <col min="8" max="8" width="13.140625" customWidth="1"/>
    <col min="9" max="10" width="1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5" ht="15.75" x14ac:dyDescent="0.2">
      <c r="A2" s="12"/>
      <c r="B2" s="307" t="s">
        <v>360</v>
      </c>
      <c r="C2" s="307"/>
      <c r="D2" s="307"/>
      <c r="E2" s="307"/>
      <c r="F2" s="307"/>
      <c r="G2" s="307"/>
      <c r="H2" s="307"/>
      <c r="I2" s="307"/>
      <c r="J2" s="52"/>
      <c r="K2" s="196"/>
    </row>
    <row r="3" spans="1:15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53"/>
    </row>
    <row r="4" spans="1:15" ht="5.0999999999999996" customHeight="1" x14ac:dyDescent="0.2">
      <c r="A4" s="12"/>
      <c r="B4" s="1"/>
      <c r="C4" s="54"/>
      <c r="D4" s="1"/>
      <c r="E4" s="1"/>
      <c r="F4" s="1"/>
      <c r="G4" s="1"/>
      <c r="H4" s="1"/>
      <c r="I4" s="1"/>
      <c r="J4" s="1"/>
    </row>
    <row r="5" spans="1:15" ht="45.75" customHeight="1" x14ac:dyDescent="0.2">
      <c r="A5" s="12"/>
      <c r="B5" s="25" t="s">
        <v>0</v>
      </c>
      <c r="C5" s="25" t="s">
        <v>203</v>
      </c>
      <c r="D5" s="25" t="s">
        <v>202</v>
      </c>
      <c r="E5" s="25" t="s">
        <v>57</v>
      </c>
      <c r="F5" s="25" t="s">
        <v>227</v>
      </c>
      <c r="G5" s="25" t="s">
        <v>226</v>
      </c>
      <c r="H5" s="25" t="s">
        <v>204</v>
      </c>
      <c r="I5" s="25" t="s">
        <v>53</v>
      </c>
    </row>
    <row r="6" spans="1:15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  <c r="J6" s="3"/>
    </row>
    <row r="7" spans="1:15" ht="12.75" customHeight="1" x14ac:dyDescent="0.2">
      <c r="A7" s="12"/>
      <c r="B7" s="5">
        <v>2004</v>
      </c>
      <c r="C7" s="46">
        <v>7.7815000000000003</v>
      </c>
      <c r="D7" s="55">
        <v>52.657600000000002</v>
      </c>
      <c r="E7" s="55">
        <v>23.831600000000002</v>
      </c>
      <c r="F7" s="55">
        <v>9.9064999999999994</v>
      </c>
      <c r="G7" s="55">
        <v>5.8227000000000002</v>
      </c>
      <c r="H7" s="55">
        <v>100</v>
      </c>
      <c r="I7" s="55">
        <v>105.82328</v>
      </c>
      <c r="J7" s="56"/>
      <c r="K7" s="12"/>
      <c r="L7" s="12"/>
      <c r="M7" s="12"/>
      <c r="N7" s="12"/>
      <c r="O7" s="12"/>
    </row>
    <row r="8" spans="1:15" x14ac:dyDescent="0.2">
      <c r="A8" s="12"/>
      <c r="B8" s="5">
        <v>2005</v>
      </c>
      <c r="C8" s="46">
        <v>7.8164999999999996</v>
      </c>
      <c r="D8" s="55">
        <v>44.709800000000001</v>
      </c>
      <c r="E8" s="55">
        <v>24.9162</v>
      </c>
      <c r="F8" s="55">
        <v>12.8675</v>
      </c>
      <c r="G8" s="55">
        <v>9.6898999999999997</v>
      </c>
      <c r="H8" s="55">
        <v>100</v>
      </c>
      <c r="I8" s="55">
        <v>109.07850000000001</v>
      </c>
      <c r="J8" s="56"/>
      <c r="K8" s="12"/>
      <c r="L8" s="12"/>
      <c r="M8" s="12"/>
      <c r="N8" s="12"/>
      <c r="O8" s="12"/>
    </row>
    <row r="9" spans="1:15" x14ac:dyDescent="0.2">
      <c r="A9" s="12"/>
      <c r="B9" s="5">
        <v>2006</v>
      </c>
      <c r="C9" s="46">
        <v>6.7470999999999997</v>
      </c>
      <c r="D9" s="55">
        <v>46.249899999999997</v>
      </c>
      <c r="E9" s="55">
        <v>26.0456</v>
      </c>
      <c r="F9" s="55">
        <v>10.1922</v>
      </c>
      <c r="G9" s="55">
        <v>10.7652</v>
      </c>
      <c r="H9" s="55">
        <v>100</v>
      </c>
      <c r="I9" s="55">
        <v>111.85008000000001</v>
      </c>
      <c r="J9" s="56"/>
      <c r="L9" s="18"/>
      <c r="M9" s="18"/>
      <c r="N9" s="18"/>
      <c r="O9" s="18"/>
    </row>
    <row r="10" spans="1:15" x14ac:dyDescent="0.2">
      <c r="A10" s="12"/>
      <c r="B10" s="5">
        <v>2007</v>
      </c>
      <c r="C10" s="46">
        <v>6.4055</v>
      </c>
      <c r="D10" s="55">
        <v>39.0745</v>
      </c>
      <c r="E10" s="55">
        <v>30.034400000000002</v>
      </c>
      <c r="F10" s="55">
        <v>11.8322</v>
      </c>
      <c r="G10" s="55">
        <v>12.6534</v>
      </c>
      <c r="H10" s="55">
        <v>100</v>
      </c>
      <c r="I10" s="55">
        <v>118.51608999999999</v>
      </c>
      <c r="J10" s="56"/>
      <c r="L10" s="18"/>
      <c r="M10" s="18"/>
      <c r="N10" s="18"/>
      <c r="O10" s="18"/>
    </row>
    <row r="11" spans="1:15" x14ac:dyDescent="0.2">
      <c r="A11" s="12"/>
      <c r="B11" s="5">
        <v>2008</v>
      </c>
      <c r="C11" s="46">
        <v>5.4657999999999998</v>
      </c>
      <c r="D11" s="55">
        <v>39.252899999999997</v>
      </c>
      <c r="E11" s="55">
        <v>31.462800000000001</v>
      </c>
      <c r="F11" s="55">
        <v>13.313000000000001</v>
      </c>
      <c r="G11" s="55">
        <v>10.5055</v>
      </c>
      <c r="H11" s="55">
        <v>100</v>
      </c>
      <c r="I11" s="55">
        <v>114.65349000000001</v>
      </c>
      <c r="J11" s="56"/>
      <c r="L11" s="18"/>
      <c r="M11" s="18"/>
      <c r="N11" s="18"/>
      <c r="O11" s="18"/>
    </row>
    <row r="12" spans="1:15" x14ac:dyDescent="0.2">
      <c r="A12" s="12"/>
      <c r="B12" s="5">
        <v>2009</v>
      </c>
      <c r="C12" s="46">
        <v>6.9421999999999997</v>
      </c>
      <c r="D12" s="55">
        <v>38.040100000000002</v>
      </c>
      <c r="E12" s="55">
        <v>28.022500000000001</v>
      </c>
      <c r="F12" s="55">
        <v>14.8979</v>
      </c>
      <c r="G12" s="55">
        <v>12.0974</v>
      </c>
      <c r="H12" s="55">
        <v>100</v>
      </c>
      <c r="I12" s="55">
        <v>116.1</v>
      </c>
      <c r="J12" s="56"/>
      <c r="L12" s="18"/>
      <c r="M12" s="18"/>
      <c r="N12" s="18"/>
      <c r="O12" s="18"/>
    </row>
    <row r="13" spans="1:15" x14ac:dyDescent="0.2">
      <c r="A13" s="12"/>
      <c r="B13" s="5">
        <v>2010</v>
      </c>
      <c r="C13" s="46">
        <v>7.024</v>
      </c>
      <c r="D13" s="55">
        <v>33.125799999999998</v>
      </c>
      <c r="E13" s="55">
        <v>30.638100000000001</v>
      </c>
      <c r="F13" s="55">
        <v>14.3766</v>
      </c>
      <c r="G13" s="55">
        <v>14.835599999999999</v>
      </c>
      <c r="H13" s="55">
        <v>100</v>
      </c>
      <c r="I13" s="55">
        <v>120.2158</v>
      </c>
      <c r="J13" s="56"/>
      <c r="L13" s="18"/>
      <c r="M13" s="18"/>
      <c r="N13" s="18"/>
      <c r="O13" s="18"/>
    </row>
    <row r="14" spans="1:15" x14ac:dyDescent="0.2">
      <c r="A14" s="12"/>
      <c r="B14" s="5">
        <v>2011</v>
      </c>
      <c r="C14" s="46">
        <v>6.9343000000000004</v>
      </c>
      <c r="D14" s="55">
        <v>29.3443</v>
      </c>
      <c r="E14" s="55">
        <v>31.083300000000001</v>
      </c>
      <c r="F14" s="55">
        <v>15.8247</v>
      </c>
      <c r="G14" s="55">
        <v>16.813400000000001</v>
      </c>
      <c r="H14" s="55">
        <v>100</v>
      </c>
      <c r="I14" s="55">
        <v>121.578557</v>
      </c>
      <c r="J14" s="56"/>
      <c r="L14" s="18"/>
      <c r="M14" s="18"/>
      <c r="N14" s="18"/>
      <c r="O14" s="18"/>
    </row>
    <row r="15" spans="1:15" x14ac:dyDescent="0.2">
      <c r="A15" s="12"/>
      <c r="B15" s="5">
        <v>2012</v>
      </c>
      <c r="C15" s="46">
        <v>7.0412999999999997</v>
      </c>
      <c r="D15" s="55">
        <v>25.629200000000001</v>
      </c>
      <c r="E15" s="55">
        <v>29.415199999999999</v>
      </c>
      <c r="F15" s="55">
        <v>17.622900000000001</v>
      </c>
      <c r="G15" s="55">
        <v>20.2913</v>
      </c>
      <c r="H15" s="55">
        <v>100</v>
      </c>
      <c r="I15" s="55">
        <v>123.2</v>
      </c>
      <c r="J15" s="56"/>
      <c r="L15" s="18"/>
      <c r="M15" s="18"/>
      <c r="N15" s="18"/>
      <c r="O15" s="18"/>
    </row>
    <row r="16" spans="1:15" x14ac:dyDescent="0.2">
      <c r="A16" s="12"/>
      <c r="B16" s="5">
        <v>2013</v>
      </c>
      <c r="C16" s="46">
        <v>5.4058000000000002</v>
      </c>
      <c r="D16" s="55">
        <v>29.0398</v>
      </c>
      <c r="E16" s="55">
        <v>26.287199999999999</v>
      </c>
      <c r="F16" s="55">
        <v>18.540800000000001</v>
      </c>
      <c r="G16" s="55">
        <v>20.726299999999998</v>
      </c>
      <c r="H16" s="55">
        <v>100</v>
      </c>
      <c r="I16" s="55">
        <v>123.63199</v>
      </c>
      <c r="J16" s="56"/>
      <c r="L16" s="18"/>
      <c r="M16" s="18"/>
      <c r="N16" s="18"/>
      <c r="O16" s="18"/>
    </row>
    <row r="17" spans="1:15" x14ac:dyDescent="0.2">
      <c r="A17" s="12"/>
      <c r="B17" s="5">
        <v>2014</v>
      </c>
      <c r="C17" s="46">
        <v>4.5090000000000003</v>
      </c>
      <c r="D17" s="55">
        <v>25.776199999999999</v>
      </c>
      <c r="E17" s="55">
        <v>27.308800000000002</v>
      </c>
      <c r="F17" s="55">
        <v>21.4876</v>
      </c>
      <c r="G17" s="55">
        <v>20.918399999999998</v>
      </c>
      <c r="H17" s="55">
        <v>100</v>
      </c>
      <c r="I17" s="55">
        <v>125.05328999999999</v>
      </c>
      <c r="J17" s="56"/>
      <c r="L17" s="18"/>
      <c r="M17" s="18"/>
      <c r="N17" s="18"/>
      <c r="O17" s="18"/>
    </row>
    <row r="18" spans="1:15" x14ac:dyDescent="0.2">
      <c r="A18" s="12"/>
      <c r="B18" s="5">
        <v>2015</v>
      </c>
      <c r="C18" s="46">
        <v>2.6293000000000002</v>
      </c>
      <c r="D18" s="55">
        <v>23.226600000000001</v>
      </c>
      <c r="E18" s="55">
        <v>30.067</v>
      </c>
      <c r="F18" s="55">
        <v>20.786000000000001</v>
      </c>
      <c r="G18" s="55">
        <v>23.2911</v>
      </c>
      <c r="H18" s="55">
        <v>100</v>
      </c>
      <c r="I18" s="55">
        <v>124.69927</v>
      </c>
      <c r="J18" s="56"/>
      <c r="L18" s="18"/>
      <c r="M18" s="18"/>
      <c r="N18" s="18"/>
      <c r="O18" s="18"/>
    </row>
    <row r="19" spans="1:15" x14ac:dyDescent="0.2">
      <c r="A19" s="12"/>
      <c r="B19" s="5">
        <v>2016</v>
      </c>
      <c r="C19" s="46">
        <v>5.1206699999999996</v>
      </c>
      <c r="D19" s="55">
        <v>21.702809999999999</v>
      </c>
      <c r="E19" s="55">
        <v>25.44604</v>
      </c>
      <c r="F19" s="55">
        <v>22.003769999999999</v>
      </c>
      <c r="G19" s="55">
        <v>25.726700000000001</v>
      </c>
      <c r="H19" s="55">
        <v>100</v>
      </c>
      <c r="I19" s="55">
        <v>128.88286441</v>
      </c>
      <c r="J19" s="56"/>
      <c r="L19" s="18"/>
      <c r="M19" s="18"/>
      <c r="N19" s="18"/>
      <c r="O19" s="18"/>
    </row>
    <row r="20" spans="1:15" x14ac:dyDescent="0.2">
      <c r="A20" s="12"/>
      <c r="B20" s="5">
        <v>2017</v>
      </c>
      <c r="C20" s="46">
        <v>4.8954899999999997</v>
      </c>
      <c r="D20" s="55">
        <v>20.611660000000001</v>
      </c>
      <c r="E20" s="55">
        <v>24.712679999999999</v>
      </c>
      <c r="F20" s="55">
        <v>21.802250000000001</v>
      </c>
      <c r="G20" s="55">
        <v>27.977930000000001</v>
      </c>
      <c r="H20" s="55">
        <v>100</v>
      </c>
      <c r="I20" s="55">
        <v>132.28282689999998</v>
      </c>
      <c r="J20" s="56"/>
      <c r="L20" s="18"/>
      <c r="M20" s="18"/>
      <c r="N20" s="18"/>
      <c r="O20" s="18"/>
    </row>
    <row r="21" spans="1:15" x14ac:dyDescent="0.2">
      <c r="A21" s="12"/>
      <c r="B21" s="5">
        <v>2018</v>
      </c>
      <c r="C21" s="46">
        <v>4.3422799999999997</v>
      </c>
      <c r="D21" s="55">
        <v>20.86383</v>
      </c>
      <c r="E21" s="55">
        <v>24.50516</v>
      </c>
      <c r="F21" s="55">
        <v>20.55977</v>
      </c>
      <c r="G21" s="55">
        <v>29.728950000000001</v>
      </c>
      <c r="H21" s="55">
        <v>100</v>
      </c>
      <c r="I21" s="55">
        <v>134.06505652999999</v>
      </c>
      <c r="J21" s="56"/>
      <c r="L21" s="18"/>
      <c r="M21" s="18"/>
      <c r="N21" s="18"/>
      <c r="O21" s="18"/>
    </row>
    <row r="22" spans="1:15" x14ac:dyDescent="0.2">
      <c r="A22" s="12"/>
      <c r="B22" s="5">
        <v>2019</v>
      </c>
      <c r="C22" s="230">
        <v>4.6349</v>
      </c>
      <c r="D22" s="229">
        <v>20.433700000000002</v>
      </c>
      <c r="E22" s="229">
        <v>26.954799999999999</v>
      </c>
      <c r="F22" s="229">
        <v>21.026</v>
      </c>
      <c r="G22" s="229">
        <v>26.950600000000001</v>
      </c>
      <c r="H22" s="229">
        <v>100</v>
      </c>
      <c r="I22" s="229">
        <v>135.7001918</v>
      </c>
      <c r="J22" s="56"/>
      <c r="L22" s="18"/>
      <c r="M22" s="18"/>
      <c r="N22" s="18"/>
      <c r="O22" s="18"/>
    </row>
    <row r="23" spans="1:15" x14ac:dyDescent="0.2">
      <c r="A23" s="12"/>
      <c r="B23" s="5">
        <v>2020</v>
      </c>
      <c r="C23" s="230">
        <v>5.3174600601196289</v>
      </c>
      <c r="D23" s="229">
        <v>22.796928405761719</v>
      </c>
      <c r="E23" s="229">
        <v>30.646102905273438</v>
      </c>
      <c r="F23" s="229">
        <v>18.689262390136719</v>
      </c>
      <c r="G23" s="229">
        <v>22.550247192382813</v>
      </c>
      <c r="H23" s="229">
        <v>100</v>
      </c>
      <c r="I23" s="229">
        <v>114.39082336425781</v>
      </c>
      <c r="J23" s="56"/>
      <c r="L23" s="18"/>
      <c r="M23" s="18"/>
      <c r="N23" s="18"/>
      <c r="O23" s="18"/>
    </row>
    <row r="24" spans="1:15" x14ac:dyDescent="0.2">
      <c r="A24" s="12"/>
      <c r="B24" s="5">
        <v>2021</v>
      </c>
      <c r="C24" s="230">
        <v>3.3938717842102051</v>
      </c>
      <c r="D24" s="229">
        <v>22.284269332885742</v>
      </c>
      <c r="E24" s="229">
        <v>27.984018325805664</v>
      </c>
      <c r="F24" s="229">
        <v>22.481630325317383</v>
      </c>
      <c r="G24" s="229">
        <v>23.856210708618164</v>
      </c>
      <c r="H24" s="229">
        <v>100</v>
      </c>
      <c r="I24" s="229">
        <v>136.282470703125</v>
      </c>
      <c r="J24" s="56"/>
      <c r="L24" s="18"/>
      <c r="M24" s="18"/>
      <c r="N24" s="18"/>
      <c r="O24" s="18"/>
    </row>
    <row r="25" spans="1:15" x14ac:dyDescent="0.2">
      <c r="A25" s="12"/>
      <c r="B25" s="5">
        <v>2022</v>
      </c>
      <c r="C25" s="230">
        <v>3.8134288787841797</v>
      </c>
      <c r="D25" s="229">
        <v>18.118549346923828</v>
      </c>
      <c r="E25" s="229">
        <v>22.050525665283203</v>
      </c>
      <c r="F25" s="229">
        <v>22.72071647644043</v>
      </c>
      <c r="G25" s="229">
        <v>33.296779632568359</v>
      </c>
      <c r="H25" s="229">
        <v>100</v>
      </c>
      <c r="I25" s="229">
        <v>141.06285672426225</v>
      </c>
      <c r="J25" s="56"/>
      <c r="L25" s="18"/>
      <c r="M25" s="18"/>
      <c r="N25" s="18"/>
      <c r="O25" s="18"/>
    </row>
    <row r="26" spans="1:15" ht="6" customHeight="1" x14ac:dyDescent="0.2">
      <c r="A26" s="12"/>
      <c r="B26" s="7"/>
      <c r="C26" s="47"/>
      <c r="D26" s="48"/>
      <c r="E26" s="48"/>
      <c r="F26" s="48"/>
      <c r="G26" s="48"/>
      <c r="H26" s="48"/>
      <c r="I26" s="32"/>
      <c r="J26" s="57"/>
      <c r="L26" s="18"/>
      <c r="M26" s="18"/>
      <c r="N26" s="18"/>
      <c r="O26" s="18"/>
    </row>
    <row r="27" spans="1:15" s="12" customFormat="1" ht="18.75" customHeight="1" x14ac:dyDescent="0.2">
      <c r="B27" s="15" t="s">
        <v>37</v>
      </c>
      <c r="L27" s="17"/>
      <c r="M27" s="17"/>
      <c r="N27" s="17"/>
      <c r="O27" s="18"/>
    </row>
    <row r="28" spans="1:15" s="12" customFormat="1" x14ac:dyDescent="0.2">
      <c r="B28" s="11" t="s">
        <v>58</v>
      </c>
      <c r="L28" s="12" t="s">
        <v>59</v>
      </c>
      <c r="O28"/>
    </row>
    <row r="29" spans="1:15" s="12" customFormat="1" x14ac:dyDescent="0.2">
      <c r="B29" s="13" t="s">
        <v>54</v>
      </c>
    </row>
    <row r="30" spans="1:15" s="12" customFormat="1" x14ac:dyDescent="0.2">
      <c r="B30" s="13" t="s">
        <v>329</v>
      </c>
      <c r="C30" s="45"/>
      <c r="D30" s="45"/>
      <c r="E30" s="45"/>
      <c r="F30" s="45"/>
      <c r="G30" s="45"/>
      <c r="H30" s="45"/>
    </row>
    <row r="31" spans="1:15" s="12" customFormat="1" x14ac:dyDescent="0.2">
      <c r="B31" s="13" t="s">
        <v>228</v>
      </c>
      <c r="C31" s="45"/>
      <c r="D31" s="45"/>
      <c r="E31" s="45"/>
      <c r="F31" s="45"/>
      <c r="G31" s="45"/>
      <c r="H31" s="45"/>
    </row>
    <row r="32" spans="1:15" s="12" customFormat="1" x14ac:dyDescent="0.2">
      <c r="B32" s="14" t="s">
        <v>351</v>
      </c>
      <c r="K32"/>
      <c r="L32"/>
      <c r="M32"/>
      <c r="N32"/>
    </row>
    <row r="33" spans="2:10" x14ac:dyDescent="0.2">
      <c r="B33" s="15" t="s">
        <v>4</v>
      </c>
      <c r="C33" s="12"/>
      <c r="D33" s="12"/>
      <c r="E33" s="12"/>
      <c r="F33" s="12"/>
      <c r="G33" s="12"/>
      <c r="H33" s="12"/>
      <c r="I33" s="12"/>
    </row>
    <row r="34" spans="2:10" x14ac:dyDescent="0.2">
      <c r="C34" s="18"/>
      <c r="D34" s="18"/>
      <c r="E34" s="18"/>
      <c r="F34" s="18"/>
      <c r="G34" s="18"/>
      <c r="I34" t="s">
        <v>56</v>
      </c>
    </row>
    <row r="35" spans="2:10" x14ac:dyDescent="0.2">
      <c r="C35" s="18"/>
      <c r="D35" s="18"/>
      <c r="E35" s="18"/>
      <c r="F35" s="18"/>
      <c r="G35" s="18"/>
      <c r="I35" t="s">
        <v>56</v>
      </c>
    </row>
    <row r="36" spans="2:10" ht="12.75" customHeight="1" x14ac:dyDescent="0.2">
      <c r="C36" s="18"/>
      <c r="D36" s="18"/>
      <c r="E36" s="18"/>
      <c r="F36" s="18"/>
      <c r="G36" s="18"/>
      <c r="I36" t="s">
        <v>56</v>
      </c>
    </row>
    <row r="37" spans="2:10" x14ac:dyDescent="0.2">
      <c r="C37" s="18"/>
      <c r="D37" s="18"/>
      <c r="E37" s="18"/>
      <c r="F37" s="18"/>
      <c r="G37" s="18"/>
      <c r="I37" t="s">
        <v>56</v>
      </c>
    </row>
    <row r="38" spans="2:10" x14ac:dyDescent="0.2">
      <c r="C38" s="18"/>
      <c r="D38" s="18"/>
      <c r="E38" s="18"/>
      <c r="F38" s="18"/>
      <c r="G38" s="18"/>
      <c r="I38" t="s">
        <v>56</v>
      </c>
    </row>
    <row r="39" spans="2:10" x14ac:dyDescent="0.2">
      <c r="C39" s="18"/>
      <c r="D39" s="18"/>
      <c r="E39" s="18"/>
      <c r="F39" s="18"/>
      <c r="G39" s="18"/>
      <c r="I39" t="s">
        <v>56</v>
      </c>
    </row>
    <row r="40" spans="2:10" x14ac:dyDescent="0.2">
      <c r="C40" s="18"/>
      <c r="D40" s="18"/>
      <c r="E40" s="18"/>
      <c r="F40" s="18"/>
      <c r="G40" s="18"/>
      <c r="I40" t="s">
        <v>56</v>
      </c>
    </row>
    <row r="41" spans="2:10" x14ac:dyDescent="0.2">
      <c r="C41" s="18"/>
      <c r="D41" s="18"/>
      <c r="E41" s="18"/>
      <c r="F41" s="18"/>
      <c r="G41" s="18"/>
      <c r="I41" t="s">
        <v>56</v>
      </c>
    </row>
    <row r="42" spans="2:10" x14ac:dyDescent="0.2">
      <c r="C42" s="18"/>
      <c r="D42" s="18"/>
      <c r="E42" s="18"/>
      <c r="F42" s="18"/>
      <c r="G42" s="18"/>
      <c r="I42" s="58" t="s">
        <v>56</v>
      </c>
      <c r="J42" s="58"/>
    </row>
    <row r="43" spans="2:10" x14ac:dyDescent="0.2">
      <c r="C43" s="18"/>
      <c r="D43" s="18"/>
      <c r="E43" s="18"/>
      <c r="F43" s="18"/>
      <c r="G43" s="18"/>
      <c r="I43" s="58" t="s">
        <v>56</v>
      </c>
      <c r="J43" s="58"/>
    </row>
    <row r="44" spans="2:10" x14ac:dyDescent="0.2">
      <c r="C44" s="18"/>
      <c r="D44" s="18"/>
      <c r="E44" s="18"/>
      <c r="F44" s="18"/>
      <c r="G44" s="18"/>
      <c r="I44" s="58" t="s">
        <v>56</v>
      </c>
      <c r="J44" s="58"/>
    </row>
    <row r="45" spans="2:10" x14ac:dyDescent="0.2">
      <c r="C45" s="18"/>
      <c r="D45" s="18"/>
      <c r="E45" s="18"/>
      <c r="F45" s="18"/>
      <c r="G45" s="18"/>
      <c r="I45" s="58" t="s">
        <v>56</v>
      </c>
      <c r="J45" s="58"/>
    </row>
    <row r="46" spans="2:10" x14ac:dyDescent="0.2">
      <c r="C46" s="18"/>
      <c r="D46" s="18"/>
      <c r="E46" s="18"/>
      <c r="F46" s="18"/>
      <c r="G46" s="18"/>
      <c r="I46" s="58" t="s">
        <v>56</v>
      </c>
      <c r="J46" s="58"/>
    </row>
    <row r="47" spans="2:10" x14ac:dyDescent="0.2">
      <c r="C47" s="18"/>
      <c r="D47" s="18"/>
      <c r="E47" s="18"/>
      <c r="F47" s="18"/>
      <c r="G47" s="18"/>
      <c r="I47" s="58" t="s">
        <v>56</v>
      </c>
      <c r="J47" s="58"/>
    </row>
    <row r="48" spans="2:10" x14ac:dyDescent="0.2">
      <c r="C48" s="18"/>
      <c r="D48" s="18"/>
      <c r="E48" s="18"/>
      <c r="F48" s="18"/>
      <c r="G48" s="18"/>
      <c r="I48" s="58" t="s">
        <v>56</v>
      </c>
      <c r="J48" s="58"/>
    </row>
    <row r="49" spans="3:10" x14ac:dyDescent="0.2">
      <c r="C49" s="18"/>
      <c r="D49" s="18"/>
      <c r="E49" s="18"/>
      <c r="F49" s="18"/>
      <c r="G49" s="18"/>
      <c r="I49" s="58" t="s">
        <v>56</v>
      </c>
      <c r="J49" s="58"/>
    </row>
    <row r="50" spans="3:10" x14ac:dyDescent="0.2">
      <c r="C50" s="18"/>
      <c r="D50" s="18"/>
      <c r="E50" s="18"/>
      <c r="F50" s="18"/>
      <c r="G50" s="18"/>
      <c r="I50" s="58" t="s">
        <v>56</v>
      </c>
      <c r="J50" s="58"/>
    </row>
    <row r="51" spans="3:10" x14ac:dyDescent="0.2">
      <c r="C51" s="18"/>
      <c r="D51" s="18"/>
      <c r="E51" s="18"/>
      <c r="F51" s="18"/>
      <c r="G51" s="18"/>
      <c r="I51" t="s">
        <v>56</v>
      </c>
    </row>
    <row r="52" spans="3:10" x14ac:dyDescent="0.2">
      <c r="C52" s="18"/>
      <c r="D52" s="18"/>
      <c r="E52" s="18"/>
      <c r="F52" s="18"/>
      <c r="G52" s="18"/>
      <c r="I52" t="s">
        <v>56</v>
      </c>
    </row>
    <row r="53" spans="3:10" x14ac:dyDescent="0.2">
      <c r="C53" s="18"/>
      <c r="D53" s="18"/>
      <c r="E53" s="18"/>
      <c r="F53" s="18"/>
      <c r="G53" s="18"/>
      <c r="I53" t="s">
        <v>56</v>
      </c>
    </row>
    <row r="54" spans="3:10" x14ac:dyDescent="0.2">
      <c r="C54" s="18"/>
      <c r="D54" s="18"/>
      <c r="E54" s="18"/>
      <c r="F54" s="18"/>
      <c r="G54" s="18"/>
      <c r="I54" t="s">
        <v>56</v>
      </c>
    </row>
    <row r="55" spans="3:10" x14ac:dyDescent="0.2">
      <c r="C55" s="18"/>
      <c r="D55" s="18"/>
      <c r="E55" s="18"/>
      <c r="F55" s="18"/>
      <c r="G55" s="18"/>
      <c r="I55" t="s">
        <v>56</v>
      </c>
    </row>
    <row r="56" spans="3:10" x14ac:dyDescent="0.2">
      <c r="C56" s="18"/>
      <c r="D56" s="18"/>
      <c r="E56" s="18"/>
      <c r="F56" s="18"/>
      <c r="G56" s="18"/>
      <c r="I56" t="s">
        <v>56</v>
      </c>
    </row>
    <row r="57" spans="3:10" x14ac:dyDescent="0.2">
      <c r="C57" s="18"/>
      <c r="D57" s="18"/>
      <c r="E57" s="18"/>
      <c r="F57" s="18"/>
      <c r="G57" s="18"/>
      <c r="I57" t="s">
        <v>56</v>
      </c>
    </row>
    <row r="72" ht="12.75" customHeight="1" x14ac:dyDescent="0.2"/>
    <row r="98" ht="12.75" customHeight="1" x14ac:dyDescent="0.2"/>
    <row r="124" ht="12.75" customHeight="1" x14ac:dyDescent="0.2"/>
    <row r="150" ht="12.75" customHeight="1" x14ac:dyDescent="0.2"/>
    <row r="176" ht="12.75" customHeight="1" x14ac:dyDescent="0.2"/>
    <row r="202" ht="12.75" customHeight="1" x14ac:dyDescent="0.2"/>
    <row r="228" ht="12.75" customHeight="1" x14ac:dyDescent="0.2"/>
    <row r="254" ht="12.75" customHeight="1" x14ac:dyDescent="0.2"/>
    <row r="280" ht="12.75" customHeight="1" x14ac:dyDescent="0.2"/>
  </sheetData>
  <mergeCells count="2">
    <mergeCell ref="B2:I2"/>
    <mergeCell ref="B3:I3"/>
  </mergeCells>
  <conditionalFormatting sqref="C34:G57">
    <cfRule type="cellIs" dxfId="18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2FD9-7A0C-46A6-AC29-5F55E1F26E5E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4.7109375" style="152" customWidth="1"/>
    <col min="2" max="2" width="16.42578125" style="152" customWidth="1"/>
    <col min="3" max="9" width="11.42578125" style="152"/>
    <col min="10" max="10" width="10.5703125" style="152" customWidth="1"/>
    <col min="11" max="16384" width="11.42578125" style="152"/>
  </cols>
  <sheetData>
    <row r="2" spans="2:14" ht="30.75" customHeight="1" x14ac:dyDescent="0.2">
      <c r="B2" s="323" t="s">
        <v>361</v>
      </c>
      <c r="C2" s="324"/>
      <c r="D2" s="324"/>
      <c r="E2" s="324"/>
      <c r="F2" s="324"/>
      <c r="G2" s="324"/>
      <c r="H2" s="324"/>
      <c r="I2" s="324"/>
      <c r="J2" s="324"/>
      <c r="K2" s="198"/>
      <c r="L2" s="198"/>
      <c r="N2" s="196"/>
    </row>
    <row r="3" spans="2:14" ht="15.75" x14ac:dyDescent="0.25">
      <c r="B3" s="325" t="s">
        <v>192</v>
      </c>
      <c r="C3" s="325"/>
      <c r="D3" s="325"/>
      <c r="E3" s="325"/>
      <c r="F3" s="325"/>
      <c r="G3" s="325"/>
      <c r="H3" s="325"/>
      <c r="I3" s="325"/>
      <c r="J3" s="325"/>
    </row>
    <row r="10" spans="2:14" ht="18.95" customHeight="1" x14ac:dyDescent="0.2"/>
    <row r="11" spans="2:14" ht="18.95" customHeight="1" x14ac:dyDescent="0.2"/>
    <row r="12" spans="2:14" ht="18.95" customHeight="1" x14ac:dyDescent="0.2"/>
    <row r="20" spans="2:14" ht="25.5" customHeight="1" x14ac:dyDescent="0.2">
      <c r="B20" s="326" t="s">
        <v>237</v>
      </c>
      <c r="C20" s="326"/>
      <c r="D20" s="326"/>
      <c r="E20" s="326"/>
      <c r="F20" s="326"/>
      <c r="G20" s="326"/>
      <c r="H20" s="326"/>
      <c r="I20" s="326"/>
    </row>
    <row r="21" spans="2:14" x14ac:dyDescent="0.2">
      <c r="B21" s="292" t="s">
        <v>376</v>
      </c>
    </row>
    <row r="22" spans="2:14" x14ac:dyDescent="0.2">
      <c r="B22" s="290" t="s">
        <v>362</v>
      </c>
    </row>
    <row r="23" spans="2:14" x14ac:dyDescent="0.2">
      <c r="B23" s="216" t="s">
        <v>41</v>
      </c>
    </row>
    <row r="30" spans="2:14" ht="21.75" customHeight="1" x14ac:dyDescent="0.2">
      <c r="B30" s="156" t="s">
        <v>267</v>
      </c>
      <c r="C30" s="245" t="s">
        <v>268</v>
      </c>
      <c r="D30" s="245" t="s">
        <v>269</v>
      </c>
      <c r="E30" s="245" t="s">
        <v>270</v>
      </c>
      <c r="F30" s="245" t="s">
        <v>271</v>
      </c>
      <c r="G30" s="245" t="s">
        <v>272</v>
      </c>
      <c r="H30" s="245" t="s">
        <v>273</v>
      </c>
      <c r="I30" s="245" t="s">
        <v>274</v>
      </c>
      <c r="J30" s="245" t="s">
        <v>275</v>
      </c>
      <c r="K30" s="245" t="s">
        <v>276</v>
      </c>
      <c r="L30" s="245" t="s">
        <v>320</v>
      </c>
      <c r="M30" s="245" t="s">
        <v>319</v>
      </c>
      <c r="N30" s="245" t="s">
        <v>363</v>
      </c>
    </row>
    <row r="31" spans="2:14" ht="27" x14ac:dyDescent="0.25">
      <c r="B31" s="244" t="s">
        <v>211</v>
      </c>
      <c r="C31" s="204">
        <v>14.071654000000001</v>
      </c>
      <c r="D31" s="204">
        <v>13.30242</v>
      </c>
      <c r="E31" s="204">
        <v>13.24531</v>
      </c>
      <c r="F31" s="204">
        <v>14.680759999999999</v>
      </c>
      <c r="G31" s="204">
        <v>12.797280000000001</v>
      </c>
      <c r="H31" s="204">
        <v>13.528551</v>
      </c>
      <c r="I31" s="204">
        <v>16.524986000000002</v>
      </c>
      <c r="J31" s="204">
        <v>15.238513999999999</v>
      </c>
      <c r="K31" s="204">
        <v>17.318353652954102</v>
      </c>
      <c r="L31" s="204">
        <v>12.984988600254059</v>
      </c>
      <c r="M31" s="204">
        <v>15.23684964799881</v>
      </c>
      <c r="N31" s="204">
        <v>19.21773404788971</v>
      </c>
    </row>
    <row r="32" spans="2:14" ht="27" x14ac:dyDescent="0.25">
      <c r="B32" s="244" t="s">
        <v>193</v>
      </c>
      <c r="C32" s="224">
        <v>60.097999999999999</v>
      </c>
      <c r="D32" s="224">
        <v>56.103000000000002</v>
      </c>
      <c r="E32" s="224">
        <v>55.436999999999998</v>
      </c>
      <c r="F32" s="224">
        <v>62.04</v>
      </c>
      <c r="G32" s="224">
        <v>51.954999999999998</v>
      </c>
      <c r="H32" s="224">
        <v>55.462000000000003</v>
      </c>
      <c r="I32" s="224">
        <v>59.917999999999999</v>
      </c>
      <c r="J32" s="224">
        <v>57.6</v>
      </c>
      <c r="K32" s="224">
        <v>67.610389709472656</v>
      </c>
      <c r="L32" s="224">
        <v>68.236351013183594</v>
      </c>
      <c r="M32" s="224">
        <v>69.294723510742188</v>
      </c>
      <c r="N32" s="224">
        <v>65.588325500488281</v>
      </c>
    </row>
    <row r="33" spans="2:14" ht="27" x14ac:dyDescent="0.25">
      <c r="B33" s="244" t="s">
        <v>235</v>
      </c>
      <c r="C33" s="205">
        <v>9.3428520000000006</v>
      </c>
      <c r="D33" s="205">
        <v>10.408379999999999</v>
      </c>
      <c r="E33" s="205">
        <v>10.647020000000001</v>
      </c>
      <c r="F33" s="205">
        <v>8.9826299999999986</v>
      </c>
      <c r="G33" s="205">
        <v>11.834340000000001</v>
      </c>
      <c r="H33" s="205">
        <v>10.863866</v>
      </c>
      <c r="I33" s="205">
        <v>11.054347999999999</v>
      </c>
      <c r="J33" s="205">
        <v>11.219346999999999</v>
      </c>
      <c r="K33" s="205">
        <v>8.2965774536132813</v>
      </c>
      <c r="L33" s="205">
        <v>6.0444405345916747</v>
      </c>
      <c r="M33" s="205">
        <v>6.7516212410926819</v>
      </c>
      <c r="N33" s="205">
        <v>10.082805911540985</v>
      </c>
    </row>
    <row r="34" spans="2:14" ht="27" x14ac:dyDescent="0.25">
      <c r="B34" s="244" t="s">
        <v>236</v>
      </c>
      <c r="C34" s="206">
        <v>39.902000000000001</v>
      </c>
      <c r="D34" s="206">
        <v>43.896999999999998</v>
      </c>
      <c r="E34" s="206">
        <v>44.563000000000002</v>
      </c>
      <c r="F34" s="206">
        <v>37.96</v>
      </c>
      <c r="G34" s="206">
        <v>48.045000000000002</v>
      </c>
      <c r="H34" s="206">
        <v>44.537999999999997</v>
      </c>
      <c r="I34" s="206">
        <v>40.082000000000001</v>
      </c>
      <c r="J34" s="206">
        <v>42.4</v>
      </c>
      <c r="K34" s="206">
        <v>32.389614105224609</v>
      </c>
      <c r="L34" s="206">
        <v>31.763647079467773</v>
      </c>
      <c r="M34" s="206">
        <v>30.705278396606445</v>
      </c>
      <c r="N34" s="206">
        <v>34.411674499511719</v>
      </c>
    </row>
    <row r="35" spans="2:14" x14ac:dyDescent="0.2">
      <c r="B35" s="203" t="s">
        <v>30</v>
      </c>
      <c r="C35" s="205">
        <v>23.414506000000003</v>
      </c>
      <c r="D35" s="205">
        <v>23.710799999999999</v>
      </c>
      <c r="E35" s="205">
        <v>23.892330000000001</v>
      </c>
      <c r="F35" s="205">
        <v>23.66339</v>
      </c>
      <c r="G35" s="205">
        <v>24.631619999999998</v>
      </c>
      <c r="H35" s="205">
        <v>24.392417000000002</v>
      </c>
      <c r="I35" s="205">
        <v>27.579333999999999</v>
      </c>
      <c r="J35" s="205">
        <v>26.4578612</v>
      </c>
      <c r="K35" s="205">
        <f>K31+K33</f>
        <v>25.614931106567383</v>
      </c>
      <c r="L35" s="205">
        <v>19.029429134845735</v>
      </c>
      <c r="M35" s="205">
        <v>21.988470889091492</v>
      </c>
      <c r="N35" s="205">
        <v>29.300539959430694</v>
      </c>
    </row>
    <row r="36" spans="2:14" x14ac:dyDescent="0.2">
      <c r="B36" s="203"/>
      <c r="C36" s="206">
        <v>100</v>
      </c>
      <c r="D36" s="206">
        <v>100</v>
      </c>
      <c r="E36" s="206">
        <v>100</v>
      </c>
      <c r="F36" s="206">
        <v>100</v>
      </c>
      <c r="G36" s="206">
        <v>100</v>
      </c>
      <c r="H36" s="206">
        <v>100</v>
      </c>
      <c r="I36" s="206">
        <v>100</v>
      </c>
      <c r="J36" s="206">
        <v>100</v>
      </c>
      <c r="K36" s="206">
        <f>K32+K34</f>
        <v>100.00000381469727</v>
      </c>
      <c r="L36" s="206">
        <v>100</v>
      </c>
      <c r="M36" s="206">
        <v>100</v>
      </c>
      <c r="N36" s="206">
        <v>100</v>
      </c>
    </row>
    <row r="47" spans="2:14" x14ac:dyDescent="0.2">
      <c r="J47" s="215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F6C9-DAC5-4145-8B86-B02DA0C48EBC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4.7109375" style="161" customWidth="1"/>
    <col min="2" max="2" width="35.42578125" style="161" customWidth="1"/>
    <col min="3" max="8" width="11.28515625" style="161" customWidth="1"/>
    <col min="9" max="11" width="10.140625" style="161" customWidth="1"/>
    <col min="12" max="17" width="7.140625" style="161" customWidth="1"/>
    <col min="18" max="18" width="7.7109375" style="161" customWidth="1"/>
    <col min="19" max="21" width="7.85546875" style="161" customWidth="1"/>
    <col min="22" max="16384" width="9.140625" style="161"/>
  </cols>
  <sheetData>
    <row r="2" spans="2:20" ht="31.5" customHeight="1" x14ac:dyDescent="0.2">
      <c r="B2" s="323" t="s">
        <v>364</v>
      </c>
      <c r="C2" s="323"/>
      <c r="D2" s="323"/>
      <c r="E2" s="323"/>
      <c r="F2" s="323"/>
      <c r="G2" s="323"/>
      <c r="H2" s="323"/>
      <c r="I2" s="323"/>
      <c r="J2" s="272"/>
      <c r="K2" s="272"/>
      <c r="N2" s="196"/>
      <c r="T2" s="154"/>
    </row>
    <row r="3" spans="2:20" ht="15.75" x14ac:dyDescent="0.25">
      <c r="B3" s="325" t="s">
        <v>192</v>
      </c>
      <c r="C3" s="325"/>
      <c r="D3" s="325"/>
      <c r="E3" s="325"/>
      <c r="F3" s="325"/>
      <c r="G3" s="325"/>
      <c r="H3" s="325"/>
      <c r="I3" s="325"/>
      <c r="J3" s="273"/>
      <c r="K3" s="273"/>
    </row>
    <row r="5" spans="2:20" x14ac:dyDescent="0.2"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20" x14ac:dyDescent="0.2"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20" x14ac:dyDescent="0.2"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2:20" x14ac:dyDescent="0.2"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2:20" x14ac:dyDescent="0.2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</row>
    <row r="10" spans="2:20" ht="16.5" customHeight="1" x14ac:dyDescent="0.2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2:20" ht="22.5" customHeight="1" x14ac:dyDescent="0.2"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2:20" x14ac:dyDescent="0.2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2:20" x14ac:dyDescent="0.2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2:20" x14ac:dyDescent="0.2"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</row>
    <row r="15" spans="2:20" x14ac:dyDescent="0.2"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</row>
    <row r="16" spans="2:20" x14ac:dyDescent="0.2"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</row>
    <row r="17" spans="2:21" x14ac:dyDescent="0.2"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spans="2:21" x14ac:dyDescent="0.2"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</row>
    <row r="19" spans="2:21" x14ac:dyDescent="0.2"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</row>
    <row r="21" spans="2:21" ht="27" customHeight="1" x14ac:dyDescent="0.2">
      <c r="B21" s="327" t="s">
        <v>221</v>
      </c>
      <c r="C21" s="327"/>
      <c r="D21" s="327"/>
      <c r="E21" s="327"/>
      <c r="F21" s="327"/>
      <c r="G21" s="327"/>
      <c r="H21" s="327"/>
      <c r="I21" s="327"/>
    </row>
    <row r="22" spans="2:21" x14ac:dyDescent="0.2">
      <c r="B22" s="243" t="s">
        <v>351</v>
      </c>
    </row>
    <row r="23" spans="2:21" x14ac:dyDescent="0.2">
      <c r="B23" s="246" t="s">
        <v>41</v>
      </c>
    </row>
    <row r="24" spans="2:21" x14ac:dyDescent="0.2"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</row>
    <row r="25" spans="2:21" x14ac:dyDescent="0.2"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</row>
    <row r="26" spans="2:21" x14ac:dyDescent="0.2"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2:21" x14ac:dyDescent="0.2"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</row>
    <row r="28" spans="2:21" x14ac:dyDescent="0.2"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</row>
    <row r="29" spans="2:21" x14ac:dyDescent="0.2"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</row>
    <row r="30" spans="2:21" ht="21.75" customHeight="1" x14ac:dyDescent="0.2">
      <c r="B30" s="156" t="s">
        <v>267</v>
      </c>
      <c r="C30" s="207" t="s">
        <v>277</v>
      </c>
      <c r="D30" s="207" t="s">
        <v>278</v>
      </c>
      <c r="E30" s="207" t="s">
        <v>279</v>
      </c>
      <c r="F30" s="207" t="s">
        <v>280</v>
      </c>
      <c r="G30" s="207" t="s">
        <v>281</v>
      </c>
      <c r="H30" s="207" t="s">
        <v>282</v>
      </c>
      <c r="I30" s="207" t="s">
        <v>283</v>
      </c>
      <c r="J30" s="207" t="s">
        <v>268</v>
      </c>
      <c r="K30" s="207" t="s">
        <v>269</v>
      </c>
      <c r="L30" s="207" t="s">
        <v>270</v>
      </c>
      <c r="M30" s="207" t="s">
        <v>271</v>
      </c>
      <c r="N30" s="207" t="s">
        <v>272</v>
      </c>
      <c r="O30" s="207" t="s">
        <v>273</v>
      </c>
      <c r="P30" s="207" t="s">
        <v>274</v>
      </c>
      <c r="Q30" s="207" t="s">
        <v>275</v>
      </c>
      <c r="R30" s="207" t="s">
        <v>276</v>
      </c>
      <c r="S30" s="207" t="s">
        <v>301</v>
      </c>
      <c r="T30" s="207" t="s">
        <v>319</v>
      </c>
      <c r="U30" s="207" t="s">
        <v>363</v>
      </c>
    </row>
    <row r="31" spans="2:21" x14ac:dyDescent="0.2">
      <c r="B31" s="161" t="s">
        <v>231</v>
      </c>
      <c r="C31" s="162">
        <v>34.33972</v>
      </c>
      <c r="D31" s="162">
        <v>32.4437</v>
      </c>
      <c r="E31" s="162">
        <v>31.071729999999999</v>
      </c>
      <c r="F31" s="162">
        <v>32.76641</v>
      </c>
      <c r="G31" s="162">
        <v>34.60022</v>
      </c>
      <c r="H31" s="162">
        <v>27.82611</v>
      </c>
      <c r="I31" s="162">
        <v>32.715440000000001</v>
      </c>
      <c r="J31" s="162">
        <v>31.097998</v>
      </c>
      <c r="K31" s="162">
        <v>31.01623</v>
      </c>
      <c r="L31" s="162">
        <v>30.5411</v>
      </c>
      <c r="M31" s="162">
        <v>30.884640000000001</v>
      </c>
      <c r="N31" s="162">
        <v>33.62753</v>
      </c>
      <c r="O31" s="162">
        <v>32.471012999999999</v>
      </c>
      <c r="P31" s="162">
        <v>33.455665000000003</v>
      </c>
      <c r="Q31" s="162">
        <v>32.653230000000001</v>
      </c>
      <c r="R31" s="162">
        <v>32.333477020263672</v>
      </c>
      <c r="S31" s="162">
        <v>29.713266372680664</v>
      </c>
      <c r="T31" s="162">
        <v>39.243667602539063</v>
      </c>
      <c r="U31" s="162">
        <v>37.913607566833498</v>
      </c>
    </row>
    <row r="32" spans="2:21" x14ac:dyDescent="0.2">
      <c r="B32" s="165" t="s">
        <v>232</v>
      </c>
      <c r="C32" s="166">
        <v>75.052999999999997</v>
      </c>
      <c r="D32" s="166">
        <v>70.805000000000007</v>
      </c>
      <c r="E32" s="166">
        <v>70.691999999999993</v>
      </c>
      <c r="F32" s="166">
        <v>68.974999999999994</v>
      </c>
      <c r="G32" s="166">
        <v>70.444999999999993</v>
      </c>
      <c r="H32" s="166">
        <v>58.991</v>
      </c>
      <c r="I32" s="166">
        <v>64.135000000000005</v>
      </c>
      <c r="J32" s="166">
        <v>61.027000000000001</v>
      </c>
      <c r="K32" s="166">
        <v>59.865000000000002</v>
      </c>
      <c r="L32" s="166">
        <v>59.997</v>
      </c>
      <c r="M32" s="166">
        <v>58.545000000000002</v>
      </c>
      <c r="N32" s="166">
        <v>60.359000000000002</v>
      </c>
      <c r="O32" s="166">
        <v>61.482999999999997</v>
      </c>
      <c r="P32" s="166">
        <v>57.847000000000001</v>
      </c>
      <c r="Q32" s="166">
        <v>56.173000000000002</v>
      </c>
      <c r="R32" s="166">
        <v>58.047386169433594</v>
      </c>
      <c r="S32" s="166">
        <v>64.238273620605469</v>
      </c>
      <c r="T32" s="166">
        <v>66.652503967285156</v>
      </c>
      <c r="U32" s="166">
        <v>56.899921417236328</v>
      </c>
    </row>
    <row r="33" spans="2:21" x14ac:dyDescent="0.2">
      <c r="B33" s="161" t="s">
        <v>233</v>
      </c>
      <c r="C33" s="167">
        <v>11.41452</v>
      </c>
      <c r="D33" s="167">
        <v>13.377420000000001</v>
      </c>
      <c r="E33" s="167">
        <v>12.882070000000001</v>
      </c>
      <c r="F33" s="167">
        <v>14.738350000000001</v>
      </c>
      <c r="G33" s="167">
        <v>14.51638</v>
      </c>
      <c r="H33" s="167">
        <v>19.343730000000001</v>
      </c>
      <c r="I33" s="167">
        <v>18.29505</v>
      </c>
      <c r="J33" s="167">
        <v>19.860139</v>
      </c>
      <c r="K33" s="167">
        <v>20.794070000000001</v>
      </c>
      <c r="L33" s="167">
        <v>20.363310000000002</v>
      </c>
      <c r="M33" s="167">
        <v>21.868599999999997</v>
      </c>
      <c r="N33" s="167">
        <v>22.085270000000001</v>
      </c>
      <c r="O33" s="167">
        <v>20.341778999999999</v>
      </c>
      <c r="P33" s="167">
        <v>24.379060000000003</v>
      </c>
      <c r="Q33" s="167">
        <v>25.476778999999997</v>
      </c>
      <c r="R33" s="167">
        <v>23.368389129638672</v>
      </c>
      <c r="S33" s="167">
        <v>16.541507720947266</v>
      </c>
      <c r="T33" s="167">
        <v>19.634340286254883</v>
      </c>
      <c r="U33" s="167">
        <v>28.718485747098924</v>
      </c>
    </row>
    <row r="34" spans="2:21" x14ac:dyDescent="0.2">
      <c r="B34" s="275" t="s">
        <v>234</v>
      </c>
      <c r="C34" s="276">
        <v>24.946999999999999</v>
      </c>
      <c r="D34" s="276">
        <v>29.195</v>
      </c>
      <c r="E34" s="276">
        <v>29.308</v>
      </c>
      <c r="F34" s="276">
        <v>31.024999999999999</v>
      </c>
      <c r="G34" s="276">
        <v>29.555</v>
      </c>
      <c r="H34" s="276">
        <v>41.009</v>
      </c>
      <c r="I34" s="276">
        <v>35.865000000000002</v>
      </c>
      <c r="J34" s="276">
        <v>38.972999999999999</v>
      </c>
      <c r="K34" s="276">
        <v>40.134999999999998</v>
      </c>
      <c r="L34" s="276">
        <v>40.003</v>
      </c>
      <c r="M34" s="276">
        <v>41.454999999999998</v>
      </c>
      <c r="N34" s="276">
        <v>39.640999999999998</v>
      </c>
      <c r="O34" s="276">
        <v>38.517000000000003</v>
      </c>
      <c r="P34" s="276">
        <v>42.152999999999999</v>
      </c>
      <c r="Q34" s="276">
        <v>43.826999999999998</v>
      </c>
      <c r="R34" s="276">
        <v>41.952613830566406</v>
      </c>
      <c r="S34" s="168">
        <v>35.761730194091797</v>
      </c>
      <c r="T34" s="168">
        <v>33.347492218017578</v>
      </c>
      <c r="U34" s="168">
        <v>43.100078582763672</v>
      </c>
    </row>
    <row r="36" spans="2:21" x14ac:dyDescent="0.2"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</row>
    <row r="37" spans="2:21" x14ac:dyDescent="0.2">
      <c r="P37" s="169"/>
    </row>
    <row r="38" spans="2:21" x14ac:dyDescent="0.2">
      <c r="P38" s="169"/>
    </row>
    <row r="40" spans="2:21" x14ac:dyDescent="0.2">
      <c r="P40" s="169"/>
    </row>
    <row r="41" spans="2:21" x14ac:dyDescent="0.2">
      <c r="P41" s="169"/>
    </row>
    <row r="44" spans="2:21" x14ac:dyDescent="0.2">
      <c r="P44" s="169"/>
    </row>
  </sheetData>
  <mergeCells count="3">
    <mergeCell ref="B21:I21"/>
    <mergeCell ref="B2:I2"/>
    <mergeCell ref="B3:I3"/>
  </mergeCells>
  <phoneticPr fontId="19" type="noConversion"/>
  <pageMargins left="0.7" right="0.7" top="0.75" bottom="0.75" header="0.3" footer="0.3"/>
  <pageSetup scale="95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0B6E-55A3-4A98-B403-AAA77844BCE5}">
  <sheetPr codeName="Hoja14">
    <tabColor theme="0" tint="-0.499984740745262"/>
  </sheetPr>
  <dimension ref="B1:U42"/>
  <sheetViews>
    <sheetView showGridLines="0" zoomScale="85" zoomScaleNormal="85" workbookViewId="0"/>
  </sheetViews>
  <sheetFormatPr baseColWidth="10" defaultRowHeight="12.75" x14ac:dyDescent="0.2"/>
  <cols>
    <col min="1" max="1" width="4.5703125" style="153" customWidth="1"/>
    <col min="2" max="2" width="27.28515625" style="153" customWidth="1"/>
    <col min="3" max="11" width="9" style="153" customWidth="1"/>
    <col min="12" max="14" width="8.140625" style="153" customWidth="1"/>
    <col min="15" max="17" width="7.42578125" style="153" customWidth="1"/>
    <col min="18" max="19" width="7.7109375" style="153" customWidth="1"/>
    <col min="20" max="21" width="8.140625" style="153" customWidth="1"/>
    <col min="22" max="16384" width="11.42578125" style="153"/>
  </cols>
  <sheetData>
    <row r="1" spans="2:16" x14ac:dyDescent="0.2">
      <c r="B1" s="152"/>
      <c r="C1" s="152"/>
      <c r="D1" s="152"/>
      <c r="E1" s="152"/>
      <c r="F1" s="152"/>
      <c r="G1" s="152"/>
      <c r="H1" s="152"/>
      <c r="I1" s="152"/>
      <c r="J1" s="152"/>
    </row>
    <row r="2" spans="2:16" ht="15.75" x14ac:dyDescent="0.25">
      <c r="B2" s="328" t="s">
        <v>365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274"/>
      <c r="P2" s="196"/>
    </row>
    <row r="3" spans="2:16" ht="15.75" x14ac:dyDescent="0.25">
      <c r="B3" s="325" t="s">
        <v>192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273"/>
    </row>
    <row r="4" spans="2:16" x14ac:dyDescent="0.2">
      <c r="B4" s="152"/>
      <c r="C4" s="152"/>
      <c r="D4" s="152"/>
      <c r="E4" s="152"/>
      <c r="F4" s="152"/>
      <c r="G4" s="152"/>
      <c r="H4" s="152"/>
      <c r="I4" s="152"/>
      <c r="J4" s="152"/>
    </row>
    <row r="5" spans="2:16" x14ac:dyDescent="0.2">
      <c r="B5" s="152"/>
      <c r="C5" s="152"/>
      <c r="D5" s="152"/>
      <c r="E5" s="152"/>
      <c r="F5" s="152"/>
      <c r="G5" s="152"/>
      <c r="H5" s="152"/>
      <c r="I5" s="152"/>
      <c r="J5" s="152"/>
    </row>
    <row r="6" spans="2:16" x14ac:dyDescent="0.2">
      <c r="B6" s="152"/>
      <c r="C6" s="152"/>
      <c r="D6" s="152"/>
      <c r="E6" s="152"/>
      <c r="F6" s="152"/>
      <c r="G6" s="152"/>
      <c r="H6" s="152"/>
      <c r="I6" s="152"/>
      <c r="J6" s="152"/>
    </row>
    <row r="7" spans="2:16" x14ac:dyDescent="0.2">
      <c r="B7" s="152"/>
      <c r="C7" s="152"/>
      <c r="D7" s="152"/>
      <c r="E7" s="152"/>
      <c r="F7" s="152"/>
      <c r="G7" s="152"/>
      <c r="H7" s="152"/>
      <c r="I7" s="152"/>
      <c r="J7" s="152"/>
    </row>
    <row r="8" spans="2:16" x14ac:dyDescent="0.2">
      <c r="B8" s="152"/>
      <c r="C8" s="152"/>
      <c r="D8" s="152"/>
      <c r="E8" s="152"/>
      <c r="F8" s="152"/>
      <c r="G8" s="152"/>
      <c r="H8" s="152"/>
      <c r="I8" s="152"/>
      <c r="J8" s="152"/>
    </row>
    <row r="9" spans="2:16" x14ac:dyDescent="0.2">
      <c r="B9" s="152"/>
      <c r="C9" s="152"/>
      <c r="D9" s="152"/>
      <c r="E9" s="152"/>
      <c r="F9" s="152"/>
      <c r="G9" s="152"/>
      <c r="H9" s="152"/>
      <c r="I9" s="152"/>
      <c r="J9" s="152"/>
    </row>
    <row r="10" spans="2:16" x14ac:dyDescent="0.2">
      <c r="B10" s="152"/>
      <c r="C10" s="152"/>
      <c r="D10" s="152"/>
      <c r="E10" s="152"/>
      <c r="F10" s="152"/>
      <c r="G10" s="152"/>
      <c r="H10" s="152"/>
      <c r="I10" s="152"/>
      <c r="J10" s="152"/>
    </row>
    <row r="11" spans="2:16" x14ac:dyDescent="0.2">
      <c r="B11" s="152"/>
      <c r="C11" s="152"/>
      <c r="D11" s="152"/>
      <c r="E11" s="152"/>
      <c r="F11" s="152"/>
      <c r="G11" s="152"/>
      <c r="H11" s="152"/>
      <c r="I11" s="152"/>
      <c r="J11" s="152"/>
    </row>
    <row r="12" spans="2:16" x14ac:dyDescent="0.2">
      <c r="B12" s="152"/>
      <c r="C12" s="152"/>
      <c r="D12" s="152"/>
      <c r="E12" s="152"/>
      <c r="F12" s="152"/>
      <c r="G12" s="152"/>
      <c r="H12" s="152"/>
      <c r="I12" s="152"/>
      <c r="J12" s="152"/>
    </row>
    <row r="13" spans="2:16" x14ac:dyDescent="0.2">
      <c r="B13" s="152"/>
      <c r="C13" s="152"/>
      <c r="D13" s="152"/>
      <c r="E13" s="152"/>
      <c r="F13" s="152"/>
      <c r="G13" s="152"/>
      <c r="H13" s="152"/>
      <c r="I13" s="152"/>
      <c r="J13" s="152"/>
    </row>
    <row r="14" spans="2:16" x14ac:dyDescent="0.2">
      <c r="B14" s="152"/>
      <c r="C14" s="152"/>
      <c r="D14" s="152"/>
      <c r="E14" s="152"/>
      <c r="F14" s="152"/>
      <c r="G14" s="152"/>
      <c r="H14" s="152"/>
      <c r="I14" s="152"/>
      <c r="J14" s="152"/>
    </row>
    <row r="15" spans="2:16" x14ac:dyDescent="0.2">
      <c r="B15" s="152"/>
      <c r="C15" s="152"/>
      <c r="D15" s="152"/>
      <c r="E15" s="152"/>
      <c r="F15" s="152"/>
      <c r="G15" s="152"/>
      <c r="H15" s="152"/>
      <c r="I15" s="152"/>
      <c r="J15" s="152"/>
    </row>
    <row r="16" spans="2:16" x14ac:dyDescent="0.2">
      <c r="B16" s="152"/>
      <c r="C16" s="152"/>
      <c r="D16" s="152"/>
      <c r="E16" s="152"/>
      <c r="F16" s="152"/>
      <c r="G16" s="152"/>
      <c r="H16" s="152"/>
      <c r="I16" s="152"/>
      <c r="J16" s="152"/>
    </row>
    <row r="17" spans="2:21" x14ac:dyDescent="0.2">
      <c r="B17" s="152"/>
      <c r="C17" s="152"/>
      <c r="D17" s="152"/>
      <c r="E17" s="152"/>
      <c r="F17" s="152"/>
      <c r="G17" s="152"/>
      <c r="H17" s="152"/>
      <c r="I17" s="152"/>
      <c r="J17" s="152"/>
    </row>
    <row r="18" spans="2:21" x14ac:dyDescent="0.2">
      <c r="B18" s="152"/>
      <c r="C18" s="152"/>
      <c r="D18" s="152"/>
      <c r="E18" s="152"/>
      <c r="F18" s="152"/>
      <c r="G18" s="152"/>
      <c r="H18" s="152"/>
      <c r="I18" s="152"/>
      <c r="J18" s="152"/>
    </row>
    <row r="19" spans="2:21" x14ac:dyDescent="0.2">
      <c r="B19" s="152"/>
      <c r="C19" s="152"/>
      <c r="D19" s="152"/>
      <c r="E19" s="152"/>
      <c r="F19" s="152"/>
      <c r="G19" s="152"/>
      <c r="H19" s="152"/>
      <c r="I19" s="152"/>
      <c r="J19" s="152"/>
    </row>
    <row r="20" spans="2:21" x14ac:dyDescent="0.2">
      <c r="B20" s="152"/>
      <c r="C20" s="152"/>
      <c r="D20" s="152"/>
      <c r="E20" s="152"/>
      <c r="F20" s="152"/>
      <c r="G20" s="152"/>
      <c r="H20" s="152"/>
      <c r="I20" s="152"/>
      <c r="J20" s="152"/>
    </row>
    <row r="21" spans="2:21" x14ac:dyDescent="0.2">
      <c r="B21" s="250" t="s">
        <v>238</v>
      </c>
      <c r="C21" s="152"/>
      <c r="D21" s="152"/>
      <c r="E21" s="152"/>
      <c r="F21" s="152"/>
      <c r="G21" s="152"/>
      <c r="H21" s="152"/>
      <c r="I21" s="152"/>
      <c r="J21" s="152"/>
    </row>
    <row r="22" spans="2:21" x14ac:dyDescent="0.2">
      <c r="B22" s="15" t="s">
        <v>351</v>
      </c>
      <c r="C22" s="152"/>
      <c r="D22" s="152"/>
      <c r="E22" s="152"/>
      <c r="F22" s="152"/>
      <c r="G22" s="152"/>
      <c r="H22" s="152"/>
      <c r="I22" s="152"/>
      <c r="J22" s="152"/>
    </row>
    <row r="23" spans="2:21" x14ac:dyDescent="0.2">
      <c r="B23" s="216" t="s">
        <v>41</v>
      </c>
      <c r="C23" s="152"/>
      <c r="D23" s="152"/>
      <c r="E23" s="152"/>
      <c r="F23" s="152"/>
      <c r="G23" s="152"/>
      <c r="H23" s="152"/>
      <c r="I23" s="152"/>
      <c r="J23" s="152"/>
    </row>
    <row r="24" spans="2:21" x14ac:dyDescent="0.2">
      <c r="C24" s="152"/>
      <c r="D24" s="152"/>
      <c r="E24" s="152"/>
      <c r="F24" s="152"/>
      <c r="G24" s="152"/>
      <c r="H24" s="152"/>
      <c r="I24" s="152"/>
      <c r="J24" s="152"/>
    </row>
    <row r="30" spans="2:21" ht="22.5" customHeight="1" x14ac:dyDescent="0.2">
      <c r="B30" s="156" t="s">
        <v>267</v>
      </c>
      <c r="C30" s="207" t="s">
        <v>277</v>
      </c>
      <c r="D30" s="207" t="s">
        <v>278</v>
      </c>
      <c r="E30" s="207" t="s">
        <v>279</v>
      </c>
      <c r="F30" s="207" t="s">
        <v>280</v>
      </c>
      <c r="G30" s="207" t="s">
        <v>281</v>
      </c>
      <c r="H30" s="207" t="s">
        <v>282</v>
      </c>
      <c r="I30" s="207" t="s">
        <v>283</v>
      </c>
      <c r="J30" s="207" t="s">
        <v>268</v>
      </c>
      <c r="K30" s="207" t="s">
        <v>269</v>
      </c>
      <c r="L30" s="207" t="s">
        <v>270</v>
      </c>
      <c r="M30" s="207" t="s">
        <v>271</v>
      </c>
      <c r="N30" s="207" t="s">
        <v>272</v>
      </c>
      <c r="O30" s="207" t="s">
        <v>273</v>
      </c>
      <c r="P30" s="207" t="s">
        <v>274</v>
      </c>
      <c r="Q30" s="207" t="s">
        <v>275</v>
      </c>
      <c r="R30" s="207" t="s">
        <v>276</v>
      </c>
      <c r="S30" s="207" t="s">
        <v>301</v>
      </c>
      <c r="T30" s="207" t="s">
        <v>319</v>
      </c>
      <c r="U30" s="207" t="s">
        <v>363</v>
      </c>
    </row>
    <row r="31" spans="2:21" x14ac:dyDescent="0.2">
      <c r="B31" s="249" t="s">
        <v>207</v>
      </c>
      <c r="C31" s="247">
        <v>13.427989999999999</v>
      </c>
      <c r="D31" s="247">
        <v>14.385260000000001</v>
      </c>
      <c r="E31" s="247">
        <v>13.65756</v>
      </c>
      <c r="F31" s="247">
        <v>12.112440000000001</v>
      </c>
      <c r="G31" s="247">
        <v>14.1593</v>
      </c>
      <c r="H31" s="247">
        <v>14.01083</v>
      </c>
      <c r="I31" s="247">
        <v>11.774059999999999</v>
      </c>
      <c r="J31" s="247">
        <v>14.888624</v>
      </c>
      <c r="K31" s="247">
        <v>12.518030000000001</v>
      </c>
      <c r="L31" s="247">
        <v>13.77403</v>
      </c>
      <c r="M31" s="247">
        <v>14.911340000000001</v>
      </c>
      <c r="N31" s="247">
        <v>16.571009999999998</v>
      </c>
      <c r="O31" s="247">
        <v>16.695935000000002</v>
      </c>
      <c r="P31" s="247">
        <v>13.187961</v>
      </c>
      <c r="Q31" s="247">
        <v>13.347462</v>
      </c>
      <c r="R31" s="247">
        <v>13.031805992126465</v>
      </c>
      <c r="S31" s="247">
        <v>17.920061111450195</v>
      </c>
      <c r="T31" s="247">
        <v>14.163614273071289</v>
      </c>
      <c r="U31" s="247">
        <v>11.457836152553558</v>
      </c>
    </row>
    <row r="32" spans="2:21" ht="25.5" x14ac:dyDescent="0.2">
      <c r="B32" s="277" t="s">
        <v>208</v>
      </c>
      <c r="C32" s="278">
        <v>21.587</v>
      </c>
      <c r="D32" s="278">
        <v>21.922999999999998</v>
      </c>
      <c r="E32" s="278">
        <v>20.067</v>
      </c>
      <c r="F32" s="278">
        <v>18.762</v>
      </c>
      <c r="G32" s="278">
        <v>22.667999999999999</v>
      </c>
      <c r="H32" s="278">
        <v>23.68</v>
      </c>
      <c r="I32" s="278">
        <v>18.785</v>
      </c>
      <c r="J32" s="278">
        <v>24.436</v>
      </c>
      <c r="K32" s="278">
        <v>20.821000000000002</v>
      </c>
      <c r="L32" s="278">
        <v>23.916</v>
      </c>
      <c r="M32" s="278">
        <v>25.768000000000001</v>
      </c>
      <c r="N32" s="278">
        <v>26.888000000000002</v>
      </c>
      <c r="O32" s="278">
        <v>27.013000000000002</v>
      </c>
      <c r="P32" s="279">
        <v>23.271000000000001</v>
      </c>
      <c r="Q32" s="279">
        <v>22.61</v>
      </c>
      <c r="R32" s="279">
        <v>21.794136047363281</v>
      </c>
      <c r="S32" s="248">
        <v>29.257724761962891</v>
      </c>
      <c r="T32" s="248">
        <v>23.463176727294922</v>
      </c>
      <c r="U32" s="248">
        <v>19.34382438659668</v>
      </c>
    </row>
    <row r="33" spans="2:17" x14ac:dyDescent="0.2">
      <c r="C33" s="153" t="s">
        <v>59</v>
      </c>
    </row>
    <row r="34" spans="2:17" x14ac:dyDescent="0.2">
      <c r="B34" s="157"/>
      <c r="C34" s="158"/>
      <c r="D34" s="158"/>
      <c r="E34" s="158"/>
      <c r="F34" s="158"/>
      <c r="G34" s="158"/>
      <c r="H34" s="158"/>
      <c r="I34" s="158"/>
      <c r="J34" s="158"/>
    </row>
    <row r="35" spans="2:17" x14ac:dyDescent="0.2">
      <c r="C35" s="159"/>
      <c r="D35" s="159"/>
      <c r="E35" s="159"/>
      <c r="F35" s="159"/>
      <c r="G35" s="159"/>
      <c r="H35" s="159"/>
      <c r="I35" s="159"/>
      <c r="J35" s="159"/>
    </row>
    <row r="37" spans="2:17" x14ac:dyDescent="0.2">
      <c r="C37" s="158"/>
      <c r="D37" s="158"/>
      <c r="E37" s="158"/>
      <c r="F37" s="158"/>
      <c r="G37" s="158"/>
      <c r="H37" s="158"/>
      <c r="I37" s="158"/>
      <c r="J37" s="158"/>
      <c r="Q37" s="160"/>
    </row>
    <row r="38" spans="2:17" x14ac:dyDescent="0.2">
      <c r="C38" s="159"/>
      <c r="D38" s="159"/>
      <c r="E38" s="159"/>
      <c r="F38" s="159"/>
      <c r="G38" s="159"/>
      <c r="H38" s="159"/>
      <c r="I38" s="159"/>
      <c r="J38" s="159"/>
    </row>
    <row r="42" spans="2:17" x14ac:dyDescent="0.2"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</row>
  </sheetData>
  <mergeCells count="2">
    <mergeCell ref="B2:M2"/>
    <mergeCell ref="B3:M3"/>
  </mergeCells>
  <phoneticPr fontId="19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7659-1154-43C3-A3BF-DB96938F99A8}">
  <sheetPr codeName="Hoja15">
    <tabColor theme="0" tint="-0.499984740745262"/>
  </sheetPr>
  <dimension ref="B2:K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2" customWidth="1"/>
    <col min="2" max="2" width="18" style="12" customWidth="1"/>
    <col min="3" max="3" width="23.7109375" style="12" customWidth="1"/>
    <col min="4" max="4" width="23" style="12" customWidth="1"/>
    <col min="5" max="16384" width="11.42578125" style="12"/>
  </cols>
  <sheetData>
    <row r="2" spans="2:11" ht="33" customHeight="1" x14ac:dyDescent="0.2">
      <c r="B2" s="307" t="s">
        <v>366</v>
      </c>
      <c r="C2" s="307"/>
      <c r="D2" s="307"/>
      <c r="F2" s="135"/>
      <c r="G2" s="196"/>
      <c r="K2" s="200"/>
    </row>
    <row r="3" spans="2:11" ht="15" customHeight="1" x14ac:dyDescent="0.25">
      <c r="B3" s="316" t="s">
        <v>219</v>
      </c>
      <c r="C3" s="316"/>
      <c r="D3" s="316"/>
    </row>
    <row r="4" spans="2:11" ht="5.0999999999999996" customHeight="1" x14ac:dyDescent="0.2"/>
    <row r="5" spans="2:11" ht="30" customHeight="1" x14ac:dyDescent="0.2">
      <c r="B5" s="75" t="s">
        <v>0</v>
      </c>
      <c r="C5" s="108" t="s">
        <v>137</v>
      </c>
      <c r="D5" s="108" t="s">
        <v>206</v>
      </c>
    </row>
    <row r="6" spans="2:11" ht="5.0999999999999996" customHeight="1" x14ac:dyDescent="0.2">
      <c r="B6" s="3"/>
      <c r="C6" s="4"/>
      <c r="D6" s="4"/>
    </row>
    <row r="7" spans="2:11" ht="12.75" customHeight="1" x14ac:dyDescent="0.2">
      <c r="B7" s="5">
        <v>2004</v>
      </c>
      <c r="C7" s="107">
        <v>668.125</v>
      </c>
      <c r="D7" s="107">
        <v>430.80399999999997</v>
      </c>
      <c r="E7" s="106"/>
      <c r="F7" s="105"/>
      <c r="H7" s="104"/>
    </row>
    <row r="8" spans="2:11" ht="12.75" customHeight="1" x14ac:dyDescent="0.2">
      <c r="B8" s="5">
        <v>2005</v>
      </c>
      <c r="C8" s="107">
        <v>739.60699999999997</v>
      </c>
      <c r="D8" s="107">
        <v>518.20600000000002</v>
      </c>
      <c r="E8" s="106"/>
      <c r="F8" s="105"/>
    </row>
    <row r="9" spans="2:11" ht="12.75" customHeight="1" x14ac:dyDescent="0.2">
      <c r="B9" s="5">
        <v>2006</v>
      </c>
      <c r="C9" s="107">
        <v>754.822</v>
      </c>
      <c r="D9" s="107">
        <v>502.68900000000002</v>
      </c>
      <c r="E9" s="106"/>
      <c r="F9" s="105"/>
      <c r="H9" s="104"/>
    </row>
    <row r="10" spans="2:11" ht="12.75" customHeight="1" x14ac:dyDescent="0.2">
      <c r="B10" s="5">
        <v>2007</v>
      </c>
      <c r="C10" s="107">
        <v>873.23599999999999</v>
      </c>
      <c r="D10" s="107">
        <v>577.40899999999999</v>
      </c>
      <c r="E10" s="106"/>
      <c r="F10" s="105"/>
      <c r="H10" s="104"/>
    </row>
    <row r="11" spans="2:11" ht="12.75" customHeight="1" x14ac:dyDescent="0.2">
      <c r="B11" s="5">
        <v>2008</v>
      </c>
      <c r="C11" s="107">
        <v>782.74199999999996</v>
      </c>
      <c r="D11" s="107">
        <v>604.16700000000003</v>
      </c>
      <c r="E11" s="106"/>
      <c r="F11" s="105"/>
      <c r="H11" s="104"/>
    </row>
    <row r="12" spans="2:11" ht="12.75" customHeight="1" x14ac:dyDescent="0.2">
      <c r="B12" s="5">
        <v>2009</v>
      </c>
      <c r="C12" s="107">
        <v>857.17399999999998</v>
      </c>
      <c r="D12" s="107">
        <v>607.33299999999997</v>
      </c>
      <c r="E12" s="106"/>
      <c r="F12" s="105"/>
      <c r="H12" s="104"/>
    </row>
    <row r="13" spans="2:11" ht="12.75" customHeight="1" x14ac:dyDescent="0.2">
      <c r="B13" s="5">
        <v>2010</v>
      </c>
      <c r="C13" s="107">
        <v>910.84299999999996</v>
      </c>
      <c r="D13" s="107">
        <v>670.16700000000003</v>
      </c>
      <c r="E13" s="106"/>
      <c r="F13" s="105"/>
      <c r="H13" s="104"/>
    </row>
    <row r="14" spans="2:11" ht="12.75" customHeight="1" x14ac:dyDescent="0.2">
      <c r="B14" s="5">
        <v>2011</v>
      </c>
      <c r="C14" s="107">
        <v>1035.3019999999999</v>
      </c>
      <c r="D14" s="107">
        <v>726.91700000000003</v>
      </c>
      <c r="E14" s="106"/>
      <c r="F14" s="105"/>
      <c r="H14" s="104"/>
    </row>
    <row r="15" spans="2:11" ht="12.75" customHeight="1" x14ac:dyDescent="0.2">
      <c r="B15" s="5">
        <v>2012</v>
      </c>
      <c r="C15" s="107">
        <v>1117.796</v>
      </c>
      <c r="D15" s="107">
        <v>810.5</v>
      </c>
      <c r="E15" s="106"/>
      <c r="F15" s="105"/>
      <c r="H15" s="104"/>
    </row>
    <row r="16" spans="2:11" ht="12.75" customHeight="1" x14ac:dyDescent="0.2">
      <c r="B16" s="5">
        <v>2013</v>
      </c>
      <c r="C16" s="107">
        <v>1105.798</v>
      </c>
      <c r="D16" s="107">
        <v>859.16700000000003</v>
      </c>
      <c r="E16" s="106"/>
      <c r="F16" s="105"/>
      <c r="H16" s="104"/>
    </row>
    <row r="17" spans="2:8" ht="12.75" customHeight="1" x14ac:dyDescent="0.2">
      <c r="B17" s="5">
        <v>2014</v>
      </c>
      <c r="C17" s="107">
        <v>1145.433</v>
      </c>
      <c r="D17" s="107">
        <v>900.08299999999997</v>
      </c>
      <c r="E17" s="106"/>
      <c r="F17" s="105"/>
      <c r="H17" s="104"/>
    </row>
    <row r="18" spans="2:8" ht="12.75" customHeight="1" x14ac:dyDescent="0.2">
      <c r="B18" s="5">
        <v>2015</v>
      </c>
      <c r="C18" s="107">
        <v>1165.2729999999999</v>
      </c>
      <c r="D18" s="107">
        <v>906.5</v>
      </c>
      <c r="E18" s="106"/>
      <c r="F18" s="105"/>
      <c r="H18" s="104"/>
    </row>
    <row r="19" spans="2:8" ht="12.75" customHeight="1" x14ac:dyDescent="0.2">
      <c r="B19" s="5">
        <v>2016</v>
      </c>
      <c r="C19" s="107">
        <v>1255.472</v>
      </c>
      <c r="D19" s="107">
        <v>1006.16669</v>
      </c>
      <c r="E19" s="106"/>
      <c r="F19" s="105"/>
      <c r="H19" s="104"/>
    </row>
    <row r="20" spans="2:8" ht="12.75" customHeight="1" x14ac:dyDescent="0.2">
      <c r="B20" s="5">
        <v>2017</v>
      </c>
      <c r="C20" s="107">
        <v>1260.8409999999999</v>
      </c>
      <c r="D20" s="107">
        <v>1041.4166299999999</v>
      </c>
      <c r="E20" s="106"/>
      <c r="F20" s="105"/>
      <c r="H20" s="104"/>
    </row>
    <row r="21" spans="2:8" ht="12.75" customHeight="1" x14ac:dyDescent="0.2">
      <c r="B21" s="5">
        <v>2018</v>
      </c>
      <c r="C21" s="107">
        <v>1338.28149414063</v>
      </c>
      <c r="D21" s="107">
        <v>1038.08337402344</v>
      </c>
      <c r="E21" s="106"/>
      <c r="F21" s="105"/>
      <c r="H21" s="104"/>
    </row>
    <row r="22" spans="2:8" ht="12.75" customHeight="1" x14ac:dyDescent="0.2">
      <c r="B22" s="5">
        <v>2019</v>
      </c>
      <c r="C22" s="235">
        <v>1264.2872314453125</v>
      </c>
      <c r="D22" s="235">
        <v>1010</v>
      </c>
      <c r="E22" s="106"/>
      <c r="F22" s="105"/>
      <c r="H22" s="104"/>
    </row>
    <row r="23" spans="2:8" ht="12.75" customHeight="1" x14ac:dyDescent="0.2">
      <c r="B23" s="5">
        <v>2020</v>
      </c>
      <c r="C23" s="235">
        <v>1138.542724609375</v>
      </c>
      <c r="D23" s="235">
        <v>911.41668701171875</v>
      </c>
      <c r="E23" s="106"/>
      <c r="F23" s="105"/>
      <c r="H23" s="104"/>
    </row>
    <row r="24" spans="2:8" ht="12.75" customHeight="1" x14ac:dyDescent="0.2">
      <c r="B24" s="5">
        <v>2021</v>
      </c>
      <c r="C24" s="235">
        <v>1186.49072265625</v>
      </c>
      <c r="D24" s="235">
        <v>969.36651611328125</v>
      </c>
      <c r="E24" s="106"/>
      <c r="F24" s="105"/>
      <c r="H24" s="104"/>
    </row>
    <row r="25" spans="2:8" ht="12.75" customHeight="1" x14ac:dyDescent="0.2">
      <c r="B25" s="5">
        <v>2022</v>
      </c>
      <c r="C25" s="235">
        <v>1388.5645751953125</v>
      </c>
      <c r="D25" s="235">
        <v>1137.9166259765625</v>
      </c>
      <c r="E25" s="106"/>
      <c r="F25" s="105"/>
      <c r="H25" s="104"/>
    </row>
    <row r="26" spans="2:8" ht="5.25" customHeight="1" x14ac:dyDescent="0.2">
      <c r="B26" s="7"/>
      <c r="C26" s="9"/>
      <c r="D26" s="9"/>
      <c r="H26" s="104"/>
    </row>
    <row r="27" spans="2:8" ht="18.75" customHeight="1" x14ac:dyDescent="0.2">
      <c r="B27" s="15" t="s">
        <v>136</v>
      </c>
    </row>
    <row r="28" spans="2:8" x14ac:dyDescent="0.2">
      <c r="B28" s="217" t="s">
        <v>209</v>
      </c>
    </row>
    <row r="29" spans="2:8" x14ac:dyDescent="0.2">
      <c r="B29" s="217" t="s">
        <v>210</v>
      </c>
    </row>
    <row r="30" spans="2:8" x14ac:dyDescent="0.2">
      <c r="B30" s="14" t="s">
        <v>351</v>
      </c>
    </row>
    <row r="31" spans="2:8" x14ac:dyDescent="0.2">
      <c r="B31" s="15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1DE8-3EB4-49F2-A40D-EB76BA3CD74E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85546875" customWidth="1"/>
    <col min="3" max="3" width="14.5703125" customWidth="1"/>
    <col min="4" max="5" width="17.5703125" customWidth="1"/>
    <col min="6" max="6" width="17.140625" customWidth="1"/>
    <col min="7" max="7" width="14.28515625" customWidth="1"/>
    <col min="8" max="8" width="11.42578125" style="12" customWidth="1"/>
    <col min="9" max="9" width="11.570312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2"/>
      <c r="B1" s="12"/>
      <c r="C1" s="12"/>
      <c r="D1" s="12"/>
      <c r="E1" s="12"/>
      <c r="F1" s="12"/>
      <c r="G1" s="12"/>
    </row>
    <row r="2" spans="1:18" ht="37.5" customHeight="1" x14ac:dyDescent="0.2">
      <c r="A2" s="12"/>
      <c r="B2" s="320" t="s">
        <v>367</v>
      </c>
      <c r="C2" s="320"/>
      <c r="D2" s="320"/>
      <c r="E2" s="320"/>
      <c r="F2" s="320"/>
      <c r="G2" s="320"/>
      <c r="I2" s="135"/>
      <c r="J2" s="196"/>
      <c r="K2" s="201"/>
    </row>
    <row r="3" spans="1:18" ht="15.75" x14ac:dyDescent="0.2">
      <c r="A3" s="12"/>
      <c r="B3" s="320" t="s">
        <v>219</v>
      </c>
      <c r="C3" s="320"/>
      <c r="D3" s="320"/>
      <c r="E3" s="320"/>
      <c r="F3" s="320"/>
      <c r="G3" s="320"/>
    </row>
    <row r="4" spans="1:18" ht="5.0999999999999996" customHeight="1" x14ac:dyDescent="0.2">
      <c r="A4" s="12"/>
      <c r="B4" s="114"/>
      <c r="C4" s="1"/>
      <c r="D4" s="1"/>
      <c r="E4" s="1"/>
      <c r="F4" s="1"/>
      <c r="G4" s="1"/>
    </row>
    <row r="5" spans="1:18" ht="21" customHeight="1" x14ac:dyDescent="0.2">
      <c r="A5" s="1"/>
      <c r="B5" s="317" t="s">
        <v>0</v>
      </c>
      <c r="C5" s="310" t="s">
        <v>44</v>
      </c>
      <c r="D5" s="310"/>
      <c r="E5" s="310"/>
      <c r="F5" s="317" t="s">
        <v>143</v>
      </c>
      <c r="G5" s="317" t="s">
        <v>30</v>
      </c>
    </row>
    <row r="6" spans="1:18" ht="21" customHeight="1" x14ac:dyDescent="0.2">
      <c r="A6" s="1"/>
      <c r="B6" s="318"/>
      <c r="C6" s="75" t="s">
        <v>142</v>
      </c>
      <c r="D6" s="75" t="s">
        <v>141</v>
      </c>
      <c r="E6" s="75" t="s">
        <v>140</v>
      </c>
      <c r="F6" s="318"/>
      <c r="G6" s="318"/>
    </row>
    <row r="7" spans="1:18" ht="5.0999999999999996" customHeight="1" x14ac:dyDescent="0.2">
      <c r="A7" s="1"/>
      <c r="B7" s="3"/>
      <c r="C7" s="113"/>
      <c r="D7" s="4"/>
      <c r="E7" s="4"/>
      <c r="F7" s="4"/>
      <c r="G7" s="4"/>
    </row>
    <row r="8" spans="1:18" x14ac:dyDescent="0.2">
      <c r="A8" s="12"/>
      <c r="B8" s="5">
        <v>2004</v>
      </c>
      <c r="C8" s="112">
        <v>313.6626</v>
      </c>
      <c r="D8" s="112">
        <v>275.35160000000002</v>
      </c>
      <c r="E8" s="112">
        <v>323.98099999999999</v>
      </c>
      <c r="F8" s="112">
        <v>1416.5989999999999</v>
      </c>
      <c r="G8" s="112">
        <v>668.125</v>
      </c>
      <c r="H8" s="112"/>
      <c r="N8" s="111"/>
      <c r="O8" s="111"/>
      <c r="P8" s="111"/>
      <c r="Q8" s="100"/>
      <c r="R8" s="111"/>
    </row>
    <row r="9" spans="1:18" ht="13.5" customHeight="1" x14ac:dyDescent="0.2">
      <c r="A9" s="12"/>
      <c r="B9" s="5">
        <v>2005</v>
      </c>
      <c r="C9" s="112">
        <v>280.86599999999999</v>
      </c>
      <c r="D9" s="112">
        <v>220.8546</v>
      </c>
      <c r="E9" s="112">
        <v>302.10610000000003</v>
      </c>
      <c r="F9" s="112">
        <v>1331.0119999999999</v>
      </c>
      <c r="G9" s="112">
        <v>739.60699999999997</v>
      </c>
      <c r="H9" s="112"/>
      <c r="I9" s="109"/>
      <c r="N9" s="111"/>
      <c r="O9" s="111"/>
      <c r="P9" s="111"/>
      <c r="Q9" s="100"/>
      <c r="R9" s="111"/>
    </row>
    <row r="10" spans="1:18" x14ac:dyDescent="0.2">
      <c r="A10" s="12"/>
      <c r="B10" s="5">
        <v>2006</v>
      </c>
      <c r="C10" s="112">
        <v>272.12709999999998</v>
      </c>
      <c r="D10" s="112">
        <v>237.15459999999999</v>
      </c>
      <c r="E10" s="112">
        <v>283.89280000000002</v>
      </c>
      <c r="F10" s="112">
        <v>1361.6769999999999</v>
      </c>
      <c r="G10" s="112">
        <v>754.82219999999995</v>
      </c>
      <c r="H10" s="112"/>
      <c r="I10" s="109"/>
      <c r="N10" s="111"/>
      <c r="O10" s="111"/>
      <c r="P10" s="111"/>
      <c r="Q10" s="100"/>
      <c r="R10" s="111"/>
    </row>
    <row r="11" spans="1:18" x14ac:dyDescent="0.2">
      <c r="A11" s="12"/>
      <c r="B11" s="5">
        <v>2007</v>
      </c>
      <c r="C11" s="112">
        <v>333.38310000000001</v>
      </c>
      <c r="D11" s="112">
        <v>361.57549999999998</v>
      </c>
      <c r="E11" s="112">
        <v>322.8057</v>
      </c>
      <c r="F11" s="112">
        <v>1419.4670000000001</v>
      </c>
      <c r="G11" s="112">
        <v>873.23609999999996</v>
      </c>
      <c r="H11" s="112"/>
      <c r="I11" s="109"/>
      <c r="N11" s="111"/>
      <c r="O11" s="111"/>
      <c r="P11" s="111"/>
      <c r="Q11" s="100"/>
      <c r="R11" s="111"/>
    </row>
    <row r="12" spans="1:18" x14ac:dyDescent="0.2">
      <c r="A12" s="12"/>
      <c r="B12" s="5">
        <v>2008</v>
      </c>
      <c r="C12" s="112">
        <v>328.86450000000002</v>
      </c>
      <c r="D12" s="112">
        <v>384.49340000000001</v>
      </c>
      <c r="E12" s="112">
        <v>311.09309999999999</v>
      </c>
      <c r="F12" s="112">
        <v>1246.8050000000001</v>
      </c>
      <c r="G12" s="112">
        <v>782.74239999999998</v>
      </c>
      <c r="H12" s="112"/>
      <c r="N12" s="111"/>
      <c r="O12" s="111"/>
      <c r="P12" s="111"/>
      <c r="Q12" s="100"/>
      <c r="R12" s="111"/>
    </row>
    <row r="13" spans="1:18" x14ac:dyDescent="0.2">
      <c r="A13" s="12"/>
      <c r="B13" s="5">
        <v>2009</v>
      </c>
      <c r="C13" s="112">
        <v>335.59910000000002</v>
      </c>
      <c r="D13" s="112">
        <v>424.73630000000003</v>
      </c>
      <c r="E13" s="112">
        <v>307.59570000000002</v>
      </c>
      <c r="F13" s="112">
        <v>1385</v>
      </c>
      <c r="G13" s="112">
        <v>857.17399999999998</v>
      </c>
      <c r="H13" s="112"/>
      <c r="N13" s="111"/>
      <c r="O13" s="111"/>
      <c r="P13" s="111"/>
      <c r="Q13" s="100"/>
      <c r="R13" s="111"/>
    </row>
    <row r="14" spans="1:18" x14ac:dyDescent="0.2">
      <c r="A14" s="12"/>
      <c r="B14" s="5">
        <v>2010</v>
      </c>
      <c r="C14" s="112">
        <v>343.60719999999998</v>
      </c>
      <c r="D14" s="112">
        <v>479.71319999999997</v>
      </c>
      <c r="E14" s="112">
        <v>297.14890000000003</v>
      </c>
      <c r="F14" s="112">
        <v>1369.6089999999999</v>
      </c>
      <c r="G14" s="112">
        <v>910.84270000000004</v>
      </c>
      <c r="H14" s="112"/>
      <c r="M14" s="12"/>
      <c r="N14" s="111"/>
      <c r="O14" s="109"/>
      <c r="Q14" s="110"/>
      <c r="R14" s="111"/>
    </row>
    <row r="15" spans="1:18" x14ac:dyDescent="0.2">
      <c r="A15" s="12"/>
      <c r="B15" s="5">
        <v>2011</v>
      </c>
      <c r="C15" s="112">
        <v>430.72160000000002</v>
      </c>
      <c r="D15" s="112">
        <v>716.3152</v>
      </c>
      <c r="E15" s="112">
        <v>343.9923</v>
      </c>
      <c r="F15" s="112">
        <v>1523.385</v>
      </c>
      <c r="G15" s="112">
        <v>1035.3019999999999</v>
      </c>
      <c r="H15" s="112"/>
      <c r="N15" s="111"/>
      <c r="O15" s="111"/>
      <c r="P15" s="111"/>
      <c r="Q15" s="100"/>
      <c r="R15" s="111"/>
    </row>
    <row r="16" spans="1:18" x14ac:dyDescent="0.2">
      <c r="A16" s="12"/>
      <c r="B16" s="5">
        <v>2012</v>
      </c>
      <c r="C16" s="112">
        <v>409.24349999999998</v>
      </c>
      <c r="D16" s="112">
        <v>811.3922</v>
      </c>
      <c r="E16" s="112">
        <v>317.99930000000001</v>
      </c>
      <c r="F16" s="112">
        <v>1559.5219999999999</v>
      </c>
      <c r="G16" s="112">
        <v>1117.796</v>
      </c>
      <c r="H16" s="112"/>
      <c r="N16" s="111"/>
      <c r="O16" s="111"/>
      <c r="P16" s="111"/>
      <c r="Q16" s="100"/>
      <c r="R16" s="111"/>
    </row>
    <row r="17" spans="1:18" x14ac:dyDescent="0.2">
      <c r="A17" s="12"/>
      <c r="B17" s="5">
        <v>2013</v>
      </c>
      <c r="C17" s="112">
        <v>359.08359999999999</v>
      </c>
      <c r="D17" s="112">
        <v>585.24680000000001</v>
      </c>
      <c r="E17" s="112">
        <v>309.89260000000002</v>
      </c>
      <c r="F17" s="112">
        <v>1621.277</v>
      </c>
      <c r="G17" s="112">
        <v>1105.798</v>
      </c>
      <c r="H17" s="112"/>
      <c r="N17" s="111"/>
      <c r="O17" s="111"/>
      <c r="P17" s="111"/>
      <c r="Q17" s="100"/>
      <c r="R17" s="111"/>
    </row>
    <row r="18" spans="1:18" x14ac:dyDescent="0.2">
      <c r="A18" s="12"/>
      <c r="B18" s="5">
        <v>2014</v>
      </c>
      <c r="C18" s="112">
        <v>369.21440000000001</v>
      </c>
      <c r="D18" s="112">
        <v>630.54070000000002</v>
      </c>
      <c r="E18" s="112">
        <v>334.22109999999998</v>
      </c>
      <c r="F18" s="112">
        <v>1630.414</v>
      </c>
      <c r="G18" s="112">
        <v>1145.433</v>
      </c>
      <c r="H18" s="112"/>
      <c r="N18" s="111"/>
      <c r="O18" s="111"/>
      <c r="P18" s="111"/>
      <c r="Q18" s="100"/>
      <c r="R18" s="111"/>
    </row>
    <row r="19" spans="1:18" x14ac:dyDescent="0.2">
      <c r="A19" s="12"/>
      <c r="B19" s="5">
        <v>2015</v>
      </c>
      <c r="C19" s="112">
        <v>402.6157</v>
      </c>
      <c r="D19" s="112">
        <v>534.85479999999995</v>
      </c>
      <c r="E19" s="112">
        <v>386.39449999999999</v>
      </c>
      <c r="F19" s="112">
        <v>1677.028</v>
      </c>
      <c r="G19" s="112">
        <v>1165.2729999999999</v>
      </c>
      <c r="H19" s="112"/>
      <c r="N19" s="111"/>
      <c r="O19" s="111"/>
      <c r="P19" s="111"/>
      <c r="Q19" s="100"/>
      <c r="R19" s="111"/>
    </row>
    <row r="20" spans="1:18" x14ac:dyDescent="0.2">
      <c r="A20" s="12"/>
      <c r="B20" s="5">
        <v>2016</v>
      </c>
      <c r="C20" s="112">
        <v>371.66329999999999</v>
      </c>
      <c r="D20" s="112">
        <v>557.3374</v>
      </c>
      <c r="E20" s="112">
        <v>344.52820000000003</v>
      </c>
      <c r="F20" s="112">
        <v>1687.492</v>
      </c>
      <c r="G20" s="112">
        <v>1255.472</v>
      </c>
      <c r="H20" s="112"/>
      <c r="I20" s="111"/>
      <c r="J20" s="111"/>
      <c r="K20" s="111"/>
      <c r="L20" s="111"/>
      <c r="N20" s="111"/>
      <c r="O20" s="111"/>
      <c r="P20" s="111"/>
      <c r="Q20" s="100"/>
      <c r="R20" s="111"/>
    </row>
    <row r="21" spans="1:18" x14ac:dyDescent="0.2">
      <c r="A21" s="12"/>
      <c r="B21" s="5">
        <v>2017</v>
      </c>
      <c r="C21" s="112">
        <v>388.72820000000002</v>
      </c>
      <c r="D21" s="112">
        <v>477.97910000000002</v>
      </c>
      <c r="E21" s="112">
        <v>378.19470000000001</v>
      </c>
      <c r="F21" s="112">
        <v>1689.05</v>
      </c>
      <c r="G21" s="112">
        <v>1260.8409999999999</v>
      </c>
      <c r="H21" s="112"/>
      <c r="I21" s="111"/>
      <c r="J21" s="111"/>
      <c r="K21" s="111"/>
      <c r="L21" s="111"/>
      <c r="N21" s="111"/>
      <c r="O21" s="111"/>
      <c r="P21" s="111"/>
      <c r="Q21" s="100"/>
      <c r="R21" s="111"/>
    </row>
    <row r="22" spans="1:18" x14ac:dyDescent="0.2">
      <c r="A22" s="12"/>
      <c r="B22" s="5">
        <v>2018</v>
      </c>
      <c r="C22" s="112">
        <v>456.58865356445301</v>
      </c>
      <c r="D22" s="112">
        <v>788.69232177734398</v>
      </c>
      <c r="E22" s="112">
        <v>398.72149658203102</v>
      </c>
      <c r="F22" s="112">
        <v>1809.1826171875</v>
      </c>
      <c r="G22" s="112">
        <v>1338.28149414063</v>
      </c>
      <c r="H22" s="112"/>
      <c r="I22" s="111"/>
      <c r="J22" s="111"/>
      <c r="K22" s="111"/>
      <c r="L22" s="111"/>
      <c r="N22" s="111"/>
      <c r="O22" s="111"/>
      <c r="P22" s="111"/>
      <c r="Q22" s="100"/>
      <c r="R22" s="111"/>
    </row>
    <row r="23" spans="1:18" x14ac:dyDescent="0.2">
      <c r="A23" s="12"/>
      <c r="B23" s="5">
        <v>2019</v>
      </c>
      <c r="C23" s="236">
        <v>487.58248901367188</v>
      </c>
      <c r="D23" s="236">
        <v>764.99578857421875</v>
      </c>
      <c r="E23" s="236">
        <v>414.31082153320313</v>
      </c>
      <c r="F23" s="236">
        <v>1733.4677734375</v>
      </c>
      <c r="G23" s="236">
        <v>1264.2872314453125</v>
      </c>
      <c r="H23" s="112"/>
      <c r="I23" s="111"/>
      <c r="J23" s="111"/>
      <c r="K23" s="111"/>
      <c r="L23" s="111"/>
      <c r="N23" s="111"/>
      <c r="O23" s="111"/>
      <c r="P23" s="111"/>
      <c r="Q23" s="100"/>
      <c r="R23" s="111"/>
    </row>
    <row r="24" spans="1:18" x14ac:dyDescent="0.2">
      <c r="A24" s="12"/>
      <c r="B24" s="5">
        <v>2020</v>
      </c>
      <c r="C24" s="236">
        <v>577.92364501953125</v>
      </c>
      <c r="D24" s="236">
        <v>741.5404052734375</v>
      </c>
      <c r="E24" s="236">
        <v>558.04443359375</v>
      </c>
      <c r="F24" s="236">
        <v>1830.9256591796875</v>
      </c>
      <c r="G24" s="236">
        <v>1138.542724609375</v>
      </c>
      <c r="H24" s="112"/>
      <c r="I24" s="111"/>
      <c r="J24" s="111"/>
      <c r="K24" s="111"/>
      <c r="L24" s="111"/>
      <c r="N24" s="111"/>
      <c r="O24" s="111"/>
      <c r="P24" s="111"/>
      <c r="Q24" s="100"/>
      <c r="R24" s="111"/>
    </row>
    <row r="25" spans="1:18" x14ac:dyDescent="0.2">
      <c r="A25" s="12"/>
      <c r="B25" s="5">
        <v>2021</v>
      </c>
      <c r="C25" s="236">
        <v>468.7020263671875</v>
      </c>
      <c r="D25" s="236">
        <v>584.60882568359375</v>
      </c>
      <c r="E25" s="236">
        <v>446.33993530273438</v>
      </c>
      <c r="F25" s="236">
        <v>1720.83447265625</v>
      </c>
      <c r="G25" s="236">
        <v>1186.49072265625</v>
      </c>
      <c r="H25" s="112"/>
      <c r="I25" s="111"/>
      <c r="J25" s="111"/>
      <c r="K25" s="111"/>
      <c r="L25" s="111"/>
      <c r="N25" s="111"/>
      <c r="O25" s="111"/>
      <c r="P25" s="111"/>
      <c r="Q25" s="100"/>
      <c r="R25" s="111"/>
    </row>
    <row r="26" spans="1:18" x14ac:dyDescent="0.2">
      <c r="A26" s="12"/>
      <c r="B26" s="5">
        <v>2022</v>
      </c>
      <c r="C26" s="236">
        <v>534.23309326171875</v>
      </c>
      <c r="D26" s="236">
        <v>743.58056640625</v>
      </c>
      <c r="E26" s="236">
        <v>505.94088745117188</v>
      </c>
      <c r="F26" s="236">
        <v>1938.9439697265625</v>
      </c>
      <c r="G26" s="236">
        <v>1388.5645751953125</v>
      </c>
      <c r="H26" s="112"/>
      <c r="I26" s="111"/>
      <c r="J26" s="111"/>
      <c r="K26" s="111"/>
      <c r="L26" s="111"/>
      <c r="N26" s="111"/>
      <c r="O26" s="111"/>
      <c r="P26" s="111"/>
      <c r="Q26" s="100"/>
      <c r="R26" s="111"/>
    </row>
    <row r="27" spans="1:18" ht="8.25" customHeight="1" x14ac:dyDescent="0.2">
      <c r="A27" s="12"/>
      <c r="B27" s="7"/>
      <c r="C27" s="9"/>
      <c r="D27" s="9"/>
      <c r="E27" s="7"/>
      <c r="F27" s="9"/>
      <c r="G27" s="9"/>
      <c r="H27" s="104"/>
      <c r="Q27" s="100"/>
    </row>
    <row r="28" spans="1:18" s="12" customFormat="1" ht="12.75" customHeight="1" x14ac:dyDescent="0.2">
      <c r="B28" s="330" t="s">
        <v>136</v>
      </c>
      <c r="C28" s="330"/>
      <c r="D28" s="330"/>
      <c r="E28" s="330"/>
      <c r="F28" s="330"/>
      <c r="G28" s="330"/>
      <c r="O28"/>
      <c r="Q28" s="110"/>
    </row>
    <row r="29" spans="1:18" s="12" customFormat="1" ht="12.75" customHeight="1" x14ac:dyDescent="0.2">
      <c r="B29" s="217" t="s">
        <v>209</v>
      </c>
      <c r="C29" s="217"/>
      <c r="D29" s="217"/>
      <c r="E29" s="217"/>
      <c r="F29" s="217"/>
      <c r="G29" s="217"/>
    </row>
    <row r="30" spans="1:18" s="12" customFormat="1" ht="12.75" customHeight="1" x14ac:dyDescent="0.2">
      <c r="B30" s="217" t="s">
        <v>210</v>
      </c>
      <c r="C30" s="217"/>
      <c r="D30" s="217"/>
      <c r="E30" s="217"/>
      <c r="F30" s="217"/>
      <c r="G30" s="217"/>
    </row>
    <row r="31" spans="1:18" s="12" customFormat="1" ht="31.5" customHeight="1" x14ac:dyDescent="0.2">
      <c r="B31" s="329" t="s">
        <v>330</v>
      </c>
      <c r="C31" s="329"/>
      <c r="D31" s="329"/>
      <c r="E31" s="329"/>
      <c r="F31" s="329"/>
      <c r="G31" s="329"/>
    </row>
    <row r="32" spans="1:18" s="12" customFormat="1" ht="21" customHeight="1" x14ac:dyDescent="0.2">
      <c r="B32" s="329" t="s">
        <v>139</v>
      </c>
      <c r="C32" s="329"/>
      <c r="D32" s="329"/>
      <c r="E32" s="329"/>
      <c r="F32" s="329"/>
      <c r="G32" s="329"/>
      <c r="I32" s="109"/>
      <c r="J32"/>
    </row>
    <row r="33" spans="2:8" s="12" customFormat="1" ht="12.75" customHeight="1" x14ac:dyDescent="0.2">
      <c r="B33" s="329" t="s">
        <v>138</v>
      </c>
      <c r="C33" s="329"/>
      <c r="D33" s="329"/>
      <c r="E33" s="329"/>
      <c r="F33" s="329"/>
      <c r="G33" s="329"/>
    </row>
    <row r="34" spans="2:8" s="12" customFormat="1" x14ac:dyDescent="0.2">
      <c r="B34" s="14" t="s">
        <v>351</v>
      </c>
    </row>
    <row r="35" spans="2:8" s="12" customFormat="1" x14ac:dyDescent="0.2">
      <c r="B35" s="15" t="s">
        <v>4</v>
      </c>
    </row>
    <row r="36" spans="2:8" s="12" customFormat="1" x14ac:dyDescent="0.2"/>
    <row r="37" spans="2:8" x14ac:dyDescent="0.2">
      <c r="G37" s="12"/>
      <c r="H37"/>
    </row>
    <row r="38" spans="2:8" x14ac:dyDescent="0.2">
      <c r="F38" s="12"/>
      <c r="H38"/>
    </row>
    <row r="39" spans="2:8" x14ac:dyDescent="0.2">
      <c r="F39" s="12"/>
      <c r="H39"/>
    </row>
    <row r="40" spans="2:8" x14ac:dyDescent="0.2">
      <c r="F40" s="12"/>
      <c r="H40"/>
    </row>
    <row r="41" spans="2:8" x14ac:dyDescent="0.2">
      <c r="F41" s="12"/>
      <c r="H41"/>
    </row>
    <row r="42" spans="2:8" x14ac:dyDescent="0.2">
      <c r="F42" s="12"/>
      <c r="H42"/>
    </row>
    <row r="43" spans="2:8" x14ac:dyDescent="0.2">
      <c r="F43" s="12"/>
      <c r="H43"/>
    </row>
    <row r="44" spans="2:8" x14ac:dyDescent="0.2">
      <c r="F44" s="12"/>
      <c r="H44"/>
    </row>
    <row r="45" spans="2:8" x14ac:dyDescent="0.2">
      <c r="F45" s="12"/>
      <c r="H45"/>
    </row>
    <row r="46" spans="2:8" x14ac:dyDescent="0.2">
      <c r="F46" s="12"/>
      <c r="H46"/>
    </row>
    <row r="47" spans="2:8" x14ac:dyDescent="0.2">
      <c r="F47" s="12"/>
      <c r="H47"/>
    </row>
    <row r="48" spans="2:8" x14ac:dyDescent="0.2">
      <c r="F48" s="12"/>
      <c r="H48"/>
    </row>
    <row r="49" spans="6:8" x14ac:dyDescent="0.2">
      <c r="F49" s="12"/>
      <c r="H49"/>
    </row>
    <row r="50" spans="6:8" x14ac:dyDescent="0.2">
      <c r="F50" s="12"/>
      <c r="H50"/>
    </row>
    <row r="51" spans="6:8" x14ac:dyDescent="0.2">
      <c r="F51" s="12"/>
      <c r="H51"/>
    </row>
    <row r="52" spans="6:8" x14ac:dyDescent="0.2">
      <c r="F52" s="12"/>
      <c r="H52"/>
    </row>
    <row r="53" spans="6:8" x14ac:dyDescent="0.2">
      <c r="F53" s="12"/>
      <c r="H53"/>
    </row>
    <row r="54" spans="6:8" x14ac:dyDescent="0.2">
      <c r="F54" s="12"/>
      <c r="H54"/>
    </row>
    <row r="55" spans="6:8" x14ac:dyDescent="0.2">
      <c r="F55" s="12"/>
      <c r="H55"/>
    </row>
    <row r="56" spans="6:8" x14ac:dyDescent="0.2">
      <c r="F56" s="12"/>
      <c r="H56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A38D-270A-41DB-93A3-989414194CEC}">
  <sheetPr codeName="Hoja17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1" customWidth="1"/>
    <col min="4" max="4" width="10.42578125" customWidth="1"/>
    <col min="5" max="5" width="15.5703125" customWidth="1"/>
    <col min="6" max="7" width="14.7109375" customWidth="1"/>
    <col min="8" max="8" width="15.42578125" customWidth="1"/>
    <col min="9" max="9" width="12.7109375" customWidth="1"/>
    <col min="10" max="10" width="10.42578125" customWidth="1"/>
    <col min="11" max="11" width="11.42578125" style="12" customWidth="1"/>
  </cols>
  <sheetData>
    <row r="1" spans="1:17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7" ht="30.75" customHeight="1" x14ac:dyDescent="0.2">
      <c r="A2" s="12"/>
      <c r="B2" s="307" t="s">
        <v>368</v>
      </c>
      <c r="C2" s="307"/>
      <c r="D2" s="307"/>
      <c r="E2" s="307"/>
      <c r="F2" s="307"/>
      <c r="G2" s="307"/>
      <c r="H2" s="307"/>
      <c r="I2" s="307"/>
      <c r="J2" s="307"/>
      <c r="K2" s="200"/>
      <c r="L2" s="135"/>
      <c r="M2" s="196"/>
    </row>
    <row r="3" spans="1:17" ht="15.75" x14ac:dyDescent="0.25">
      <c r="A3" s="12"/>
      <c r="B3" s="316" t="s">
        <v>219</v>
      </c>
      <c r="C3" s="316"/>
      <c r="D3" s="316"/>
      <c r="E3" s="316"/>
      <c r="F3" s="316"/>
      <c r="G3" s="316"/>
      <c r="H3" s="316"/>
      <c r="I3" s="316"/>
      <c r="J3" s="316"/>
    </row>
    <row r="4" spans="1:17" ht="5.0999999999999996" customHeight="1" x14ac:dyDescent="0.2">
      <c r="A4" s="12"/>
      <c r="B4" s="118"/>
      <c r="C4" s="12"/>
      <c r="D4" s="12"/>
      <c r="E4" s="12"/>
      <c r="F4" s="12"/>
      <c r="G4" s="12"/>
      <c r="H4" s="12"/>
      <c r="I4" s="12"/>
      <c r="J4" s="12"/>
    </row>
    <row r="5" spans="1:17" ht="23.25" customHeight="1" x14ac:dyDescent="0.2">
      <c r="A5" s="12"/>
      <c r="B5" s="308" t="s">
        <v>0</v>
      </c>
      <c r="C5" s="317" t="s">
        <v>153</v>
      </c>
      <c r="D5" s="310" t="s">
        <v>152</v>
      </c>
      <c r="E5" s="310"/>
      <c r="F5" s="310"/>
      <c r="G5" s="310"/>
      <c r="H5" s="317" t="s">
        <v>2</v>
      </c>
      <c r="I5" s="317" t="s">
        <v>82</v>
      </c>
      <c r="J5" s="317" t="s">
        <v>30</v>
      </c>
    </row>
    <row r="6" spans="1:17" ht="34.5" customHeight="1" x14ac:dyDescent="0.2">
      <c r="A6" s="12"/>
      <c r="B6" s="309"/>
      <c r="C6" s="318"/>
      <c r="D6" s="84" t="s">
        <v>142</v>
      </c>
      <c r="E6" s="84" t="s">
        <v>151</v>
      </c>
      <c r="F6" s="84" t="s">
        <v>150</v>
      </c>
      <c r="G6" s="84" t="s">
        <v>149</v>
      </c>
      <c r="H6" s="318"/>
      <c r="I6" s="318"/>
      <c r="J6" s="318"/>
    </row>
    <row r="7" spans="1:17" ht="5.0999999999999996" customHeight="1" x14ac:dyDescent="0.2">
      <c r="A7" s="12"/>
      <c r="B7" s="3"/>
      <c r="C7" s="4"/>
      <c r="D7" s="4"/>
      <c r="E7" s="4"/>
      <c r="F7" s="4"/>
      <c r="G7" s="4"/>
      <c r="H7" s="4"/>
      <c r="I7" s="4"/>
      <c r="J7" s="4"/>
    </row>
    <row r="8" spans="1:17" x14ac:dyDescent="0.2">
      <c r="A8" s="12"/>
      <c r="B8" s="5">
        <v>2004</v>
      </c>
      <c r="C8" s="112">
        <v>1164.9829999999999</v>
      </c>
      <c r="D8" s="112">
        <v>749.86149999999998</v>
      </c>
      <c r="E8" s="6">
        <v>717.74180000000001</v>
      </c>
      <c r="F8" s="6">
        <v>614.83889999999997</v>
      </c>
      <c r="G8" s="6">
        <v>1176.3912</v>
      </c>
      <c r="H8" s="6">
        <v>480.5376</v>
      </c>
      <c r="I8" s="6">
        <v>355.20670000000001</v>
      </c>
      <c r="J8" s="112">
        <v>668.125</v>
      </c>
    </row>
    <row r="9" spans="1:17" x14ac:dyDescent="0.2">
      <c r="A9" s="12"/>
      <c r="B9" s="5">
        <v>2005</v>
      </c>
      <c r="C9" s="112">
        <v>1267.0809999999999</v>
      </c>
      <c r="D9" s="112">
        <v>828.90089999999998</v>
      </c>
      <c r="E9" s="6">
        <v>657.27949999999998</v>
      </c>
      <c r="F9" s="6">
        <v>997.39030000000002</v>
      </c>
      <c r="G9" s="6">
        <v>1352.1130000000001</v>
      </c>
      <c r="H9" s="6">
        <v>573.07920000000001</v>
      </c>
      <c r="I9" s="6">
        <v>271.1121</v>
      </c>
      <c r="J9" s="112">
        <v>739.60699999999997</v>
      </c>
    </row>
    <row r="10" spans="1:17" x14ac:dyDescent="0.2">
      <c r="A10" s="12"/>
      <c r="B10" s="5">
        <v>2006</v>
      </c>
      <c r="C10" s="112">
        <v>1485.914</v>
      </c>
      <c r="D10" s="112">
        <v>842.93619999999999</v>
      </c>
      <c r="E10" s="6">
        <v>802.31370000000004</v>
      </c>
      <c r="F10" s="6">
        <v>732.09860000000003</v>
      </c>
      <c r="G10" s="6">
        <v>1260.6559999999999</v>
      </c>
      <c r="H10" s="6">
        <v>547.50900000000001</v>
      </c>
      <c r="I10" s="6">
        <v>220.62899999999999</v>
      </c>
      <c r="J10" s="112">
        <v>754.82219999999995</v>
      </c>
    </row>
    <row r="11" spans="1:17" x14ac:dyDescent="0.2">
      <c r="A11" s="12"/>
      <c r="B11" s="5">
        <v>2007</v>
      </c>
      <c r="C11" s="112">
        <v>1492.6130000000001</v>
      </c>
      <c r="D11" s="112">
        <v>990.49689999999998</v>
      </c>
      <c r="E11" s="6">
        <v>984.37440000000004</v>
      </c>
      <c r="F11" s="6">
        <v>856.98670000000004</v>
      </c>
      <c r="G11" s="6">
        <v>1345.7460000000001</v>
      </c>
      <c r="H11" s="6">
        <v>629.72170000000006</v>
      </c>
      <c r="I11" s="6">
        <v>265.42880000000002</v>
      </c>
      <c r="J11" s="112">
        <v>873.23609999999996</v>
      </c>
    </row>
    <row r="12" spans="1:17" x14ac:dyDescent="0.2">
      <c r="A12" s="12"/>
      <c r="B12" s="5">
        <v>2008</v>
      </c>
      <c r="C12" s="112">
        <v>1353.529</v>
      </c>
      <c r="D12" s="112">
        <v>866.71579999999994</v>
      </c>
      <c r="E12" s="6">
        <v>810.70650000000001</v>
      </c>
      <c r="F12" s="6">
        <v>860.94880000000001</v>
      </c>
      <c r="G12" s="6">
        <v>1535.2080000000001</v>
      </c>
      <c r="H12" s="6">
        <v>555.93920000000003</v>
      </c>
      <c r="I12" s="6">
        <v>377.16239999999999</v>
      </c>
      <c r="J12" s="112">
        <v>782.74239999999998</v>
      </c>
    </row>
    <row r="13" spans="1:17" x14ac:dyDescent="0.2">
      <c r="A13" s="12"/>
      <c r="B13" s="5">
        <v>2009</v>
      </c>
      <c r="C13" s="112">
        <v>1506.7080000000001</v>
      </c>
      <c r="D13" s="112">
        <v>976.98779999999999</v>
      </c>
      <c r="E13" s="6">
        <v>736.7867</v>
      </c>
      <c r="F13" s="6">
        <v>1094.7639999999999</v>
      </c>
      <c r="G13" s="6">
        <v>1631.52</v>
      </c>
      <c r="H13" s="6">
        <v>636.73180000000002</v>
      </c>
      <c r="I13" s="6">
        <v>407.17410000000001</v>
      </c>
      <c r="J13" s="112">
        <v>857.17399999999998</v>
      </c>
    </row>
    <row r="14" spans="1:17" x14ac:dyDescent="0.2">
      <c r="A14" s="12"/>
      <c r="B14" s="5">
        <v>2010</v>
      </c>
      <c r="C14" s="112">
        <v>1349.6279999999999</v>
      </c>
      <c r="D14" s="112">
        <v>1109.8675000000001</v>
      </c>
      <c r="E14" s="6">
        <v>1037.2329999999999</v>
      </c>
      <c r="F14" s="6">
        <v>1222.441</v>
      </c>
      <c r="G14" s="6">
        <v>1402.7950000000001</v>
      </c>
      <c r="H14" s="6">
        <v>617.29259999999999</v>
      </c>
      <c r="I14" s="6">
        <v>427.3193</v>
      </c>
      <c r="J14" s="112">
        <v>910.84270000000004</v>
      </c>
    </row>
    <row r="15" spans="1:17" s="12" customFormat="1" x14ac:dyDescent="0.2">
      <c r="B15" s="5">
        <v>2011</v>
      </c>
      <c r="C15" s="112">
        <v>1512.8520000000001</v>
      </c>
      <c r="D15" s="112">
        <v>1230.684</v>
      </c>
      <c r="E15" s="6">
        <v>1089.088</v>
      </c>
      <c r="F15" s="6">
        <v>1319.0440000000001</v>
      </c>
      <c r="G15" s="6">
        <v>1615.1079999999999</v>
      </c>
      <c r="H15" s="6">
        <v>760.07050000000004</v>
      </c>
      <c r="I15" s="6">
        <v>550.11739999999998</v>
      </c>
      <c r="J15" s="112">
        <v>1035.3019999999999</v>
      </c>
      <c r="L15"/>
      <c r="M15"/>
      <c r="N15"/>
      <c r="O15"/>
      <c r="P15"/>
      <c r="Q15"/>
    </row>
    <row r="16" spans="1:17" s="12" customFormat="1" x14ac:dyDescent="0.2">
      <c r="B16" s="5">
        <v>2012</v>
      </c>
      <c r="C16" s="112">
        <v>1799.1980000000001</v>
      </c>
      <c r="D16" s="112">
        <v>1276.127</v>
      </c>
      <c r="E16" s="6">
        <v>1167.5419999999999</v>
      </c>
      <c r="F16" s="6">
        <v>1186.874</v>
      </c>
      <c r="G16" s="6">
        <v>2181.6840000000002</v>
      </c>
      <c r="H16" s="6">
        <v>828.28150000000005</v>
      </c>
      <c r="I16" s="6">
        <v>550.76</v>
      </c>
      <c r="J16" s="112">
        <v>1117.796</v>
      </c>
      <c r="L16"/>
      <c r="M16"/>
      <c r="N16"/>
      <c r="O16"/>
      <c r="P16"/>
      <c r="Q16"/>
    </row>
    <row r="17" spans="1:17" s="12" customFormat="1" x14ac:dyDescent="0.2">
      <c r="B17" s="5">
        <v>2013</v>
      </c>
      <c r="C17" s="112">
        <v>1817.481</v>
      </c>
      <c r="D17" s="112">
        <v>1135.354</v>
      </c>
      <c r="E17" s="6">
        <v>1067.203</v>
      </c>
      <c r="F17" s="6">
        <v>1746.3430000000001</v>
      </c>
      <c r="G17" s="6">
        <v>1880.759</v>
      </c>
      <c r="H17" s="6">
        <v>771.45330000000001</v>
      </c>
      <c r="I17" s="6">
        <v>459.79219999999998</v>
      </c>
      <c r="J17" s="112">
        <v>1105.798</v>
      </c>
      <c r="L17"/>
      <c r="M17"/>
      <c r="N17"/>
      <c r="O17"/>
      <c r="P17"/>
      <c r="Q17"/>
    </row>
    <row r="18" spans="1:17" s="12" customFormat="1" x14ac:dyDescent="0.2">
      <c r="B18" s="5">
        <v>2014</v>
      </c>
      <c r="C18" s="112">
        <v>1755.1479999999999</v>
      </c>
      <c r="D18" s="112">
        <v>1328.865</v>
      </c>
      <c r="E18" s="6">
        <v>1061.683</v>
      </c>
      <c r="F18" s="6">
        <v>1413.2739999999999</v>
      </c>
      <c r="G18" s="6">
        <v>2013.864</v>
      </c>
      <c r="H18" s="6">
        <v>873.60640000000001</v>
      </c>
      <c r="I18" s="6">
        <v>450.09730000000002</v>
      </c>
      <c r="J18" s="112">
        <v>1145.433</v>
      </c>
      <c r="L18"/>
      <c r="M18"/>
      <c r="N18"/>
      <c r="O18"/>
      <c r="P18"/>
      <c r="Q18"/>
    </row>
    <row r="19" spans="1:17" s="12" customFormat="1" x14ac:dyDescent="0.2">
      <c r="B19" s="5">
        <v>2015</v>
      </c>
      <c r="C19" s="112">
        <v>1979.2940000000001</v>
      </c>
      <c r="D19" s="112">
        <v>1261.3889999999999</v>
      </c>
      <c r="E19" s="6">
        <v>991.84760000000006</v>
      </c>
      <c r="F19" s="6">
        <v>1592.412</v>
      </c>
      <c r="G19" s="6">
        <v>2119.5259999999998</v>
      </c>
      <c r="H19" s="6">
        <v>853.77099999999996</v>
      </c>
      <c r="I19" s="6">
        <v>559.74099999999999</v>
      </c>
      <c r="J19" s="112">
        <v>1165.2729999999999</v>
      </c>
      <c r="L19"/>
      <c r="M19"/>
      <c r="N19"/>
      <c r="O19"/>
      <c r="P19"/>
      <c r="Q19"/>
    </row>
    <row r="20" spans="1:17" s="12" customFormat="1" x14ac:dyDescent="0.2">
      <c r="B20" s="5">
        <v>2016</v>
      </c>
      <c r="C20" s="112">
        <v>2163.1559999999999</v>
      </c>
      <c r="D20" s="112">
        <v>1369.8420000000001</v>
      </c>
      <c r="E20" s="6">
        <v>1143.4169999999999</v>
      </c>
      <c r="F20" s="6">
        <v>1664.4570000000001</v>
      </c>
      <c r="G20" s="6">
        <v>1732.4269999999999</v>
      </c>
      <c r="H20" s="6">
        <v>951.30640000000005</v>
      </c>
      <c r="I20" s="6">
        <v>740.88649999999996</v>
      </c>
      <c r="J20" s="112">
        <v>1255.472</v>
      </c>
      <c r="L20"/>
      <c r="M20"/>
      <c r="N20"/>
      <c r="O20"/>
      <c r="P20"/>
      <c r="Q20"/>
    </row>
    <row r="21" spans="1:17" s="12" customFormat="1" x14ac:dyDescent="0.2">
      <c r="B21" s="5">
        <v>2017</v>
      </c>
      <c r="C21" s="112">
        <v>2166.8449999999998</v>
      </c>
      <c r="D21" s="112">
        <v>1282.819</v>
      </c>
      <c r="E21" s="6">
        <v>1074.55</v>
      </c>
      <c r="F21" s="6">
        <v>1074.55</v>
      </c>
      <c r="G21" s="6">
        <v>1765.0409999999999</v>
      </c>
      <c r="H21" s="6">
        <v>986.2903</v>
      </c>
      <c r="I21" s="6">
        <v>625.18740000000003</v>
      </c>
      <c r="J21" s="112">
        <v>1260.8409999999999</v>
      </c>
      <c r="L21"/>
      <c r="M21"/>
      <c r="N21"/>
      <c r="O21"/>
      <c r="P21"/>
      <c r="Q21"/>
    </row>
    <row r="22" spans="1:17" s="12" customFormat="1" x14ac:dyDescent="0.2">
      <c r="B22" s="5">
        <v>2018</v>
      </c>
      <c r="C22" s="112">
        <v>2321.67065429688</v>
      </c>
      <c r="D22" s="112">
        <v>1430.98864746094</v>
      </c>
      <c r="E22" s="6">
        <v>1203.85949707031</v>
      </c>
      <c r="F22" s="6">
        <v>1549.29113769531</v>
      </c>
      <c r="G22" s="6">
        <v>1985.74047851563</v>
      </c>
      <c r="H22" s="6">
        <v>1016.77307128906</v>
      </c>
      <c r="I22" s="6">
        <v>625.55822753906295</v>
      </c>
      <c r="J22" s="112">
        <v>1338.28149414063</v>
      </c>
      <c r="L22"/>
      <c r="M22"/>
      <c r="N22"/>
      <c r="O22"/>
      <c r="P22"/>
      <c r="Q22"/>
    </row>
    <row r="23" spans="1:17" s="12" customFormat="1" x14ac:dyDescent="0.2">
      <c r="B23" s="5">
        <v>2019</v>
      </c>
      <c r="C23" s="236">
        <v>2298.072265625</v>
      </c>
      <c r="D23" s="236">
        <v>1405.8282470703125</v>
      </c>
      <c r="E23" s="237">
        <v>1134.972412109375</v>
      </c>
      <c r="F23" s="237">
        <v>1620.8653564453125</v>
      </c>
      <c r="G23" s="237">
        <v>2093.9150390625</v>
      </c>
      <c r="H23" s="237">
        <v>949.9339599609375</v>
      </c>
      <c r="I23" s="237">
        <v>887.2926025390625</v>
      </c>
      <c r="J23" s="112">
        <v>1264.2872314453125</v>
      </c>
      <c r="L23"/>
      <c r="M23"/>
      <c r="N23"/>
      <c r="O23"/>
      <c r="P23"/>
      <c r="Q23"/>
    </row>
    <row r="24" spans="1:17" s="12" customFormat="1" x14ac:dyDescent="0.2">
      <c r="B24" s="5">
        <v>2020</v>
      </c>
      <c r="C24" s="236">
        <v>2412.331298828125</v>
      </c>
      <c r="D24" s="236">
        <v>1333.6356201171875</v>
      </c>
      <c r="E24" s="237">
        <v>1140.860595703125</v>
      </c>
      <c r="F24" s="237">
        <v>1691.9896240234375</v>
      </c>
      <c r="G24" s="237">
        <v>1795.0999755859375</v>
      </c>
      <c r="H24" s="237">
        <v>789.5162353515625</v>
      </c>
      <c r="I24" s="237">
        <v>749.822509765625</v>
      </c>
      <c r="J24" s="112">
        <v>1138.542724609375</v>
      </c>
      <c r="L24"/>
      <c r="M24"/>
      <c r="N24"/>
      <c r="O24"/>
      <c r="P24"/>
      <c r="Q24"/>
    </row>
    <row r="25" spans="1:17" s="12" customFormat="1" x14ac:dyDescent="0.2">
      <c r="B25" s="5">
        <v>2021</v>
      </c>
      <c r="C25" s="236">
        <v>2374.317626953125</v>
      </c>
      <c r="D25" s="236">
        <v>1375.24609375</v>
      </c>
      <c r="E25" s="237">
        <v>1186.97705078125</v>
      </c>
      <c r="F25" s="237">
        <v>1645.218994140625</v>
      </c>
      <c r="G25" s="237">
        <v>1970.67138671875</v>
      </c>
      <c r="H25" s="237">
        <v>825.44281005859375</v>
      </c>
      <c r="I25" s="237">
        <v>625.92767333984375</v>
      </c>
      <c r="J25" s="112">
        <v>1186.49072265625</v>
      </c>
      <c r="L25"/>
      <c r="M25"/>
      <c r="N25"/>
      <c r="O25"/>
      <c r="P25"/>
      <c r="Q25"/>
    </row>
    <row r="26" spans="1:17" s="12" customFormat="1" x14ac:dyDescent="0.2">
      <c r="B26" s="5">
        <v>2022</v>
      </c>
      <c r="C26" s="236">
        <v>2659.189697265625</v>
      </c>
      <c r="D26" s="236">
        <v>1452.964111328125</v>
      </c>
      <c r="E26" s="237">
        <v>1182.758056640625</v>
      </c>
      <c r="F26" s="237">
        <v>1803.6904296875</v>
      </c>
      <c r="G26" s="237">
        <v>1950.042724609375</v>
      </c>
      <c r="H26" s="237">
        <v>1017.6159057617188</v>
      </c>
      <c r="I26" s="237">
        <v>915.74908447265625</v>
      </c>
      <c r="J26" s="112">
        <v>1388.5645751953125</v>
      </c>
      <c r="L26"/>
      <c r="M26"/>
      <c r="N26"/>
      <c r="O26"/>
      <c r="P26"/>
      <c r="Q26"/>
    </row>
    <row r="27" spans="1:17" ht="7.5" customHeight="1" x14ac:dyDescent="0.2">
      <c r="A27" s="12"/>
      <c r="B27" s="7"/>
      <c r="C27" s="8"/>
      <c r="D27" s="9"/>
      <c r="E27" s="9"/>
      <c r="F27" s="9"/>
      <c r="G27" s="9"/>
      <c r="H27" s="9"/>
      <c r="I27" s="9"/>
      <c r="J27" s="9"/>
    </row>
    <row r="28" spans="1:17" s="12" customFormat="1" ht="12.75" customHeight="1" x14ac:dyDescent="0.2">
      <c r="B28" s="51" t="s">
        <v>148</v>
      </c>
      <c r="C28" s="117"/>
      <c r="D28" s="117"/>
      <c r="E28" s="117"/>
      <c r="F28" s="117"/>
      <c r="G28" s="117"/>
      <c r="H28" s="117"/>
      <c r="I28" s="117"/>
      <c r="J28" s="117"/>
    </row>
    <row r="29" spans="1:17" s="12" customFormat="1" x14ac:dyDescent="0.2">
      <c r="B29" s="217" t="s">
        <v>209</v>
      </c>
    </row>
    <row r="30" spans="1:17" s="12" customFormat="1" x14ac:dyDescent="0.2">
      <c r="B30" s="217" t="s">
        <v>210</v>
      </c>
    </row>
    <row r="31" spans="1:17" s="12" customFormat="1" x14ac:dyDescent="0.2">
      <c r="B31" s="50" t="s">
        <v>147</v>
      </c>
    </row>
    <row r="32" spans="1:17" s="12" customFormat="1" x14ac:dyDescent="0.2">
      <c r="B32" s="50" t="s">
        <v>146</v>
      </c>
    </row>
    <row r="33" spans="2:11" s="12" customFormat="1" x14ac:dyDescent="0.2">
      <c r="B33" s="116" t="s">
        <v>145</v>
      </c>
    </row>
    <row r="34" spans="2:11" s="12" customFormat="1" x14ac:dyDescent="0.2">
      <c r="B34" s="116" t="s">
        <v>144</v>
      </c>
      <c r="C34" s="79"/>
      <c r="D34" s="79"/>
      <c r="E34" s="79"/>
    </row>
    <row r="35" spans="2:11" s="12" customFormat="1" x14ac:dyDescent="0.2">
      <c r="B35" s="116" t="s">
        <v>331</v>
      </c>
      <c r="C35" s="79"/>
      <c r="D35" s="79"/>
      <c r="E35" s="79"/>
    </row>
    <row r="36" spans="2:11" s="12" customFormat="1" x14ac:dyDescent="0.2">
      <c r="B36" s="14" t="s">
        <v>351</v>
      </c>
    </row>
    <row r="37" spans="2:11" s="12" customFormat="1" x14ac:dyDescent="0.2">
      <c r="B37" s="15" t="s">
        <v>4</v>
      </c>
    </row>
    <row r="38" spans="2:11" s="12" customFormat="1" x14ac:dyDescent="0.2"/>
    <row r="40" spans="2:11" x14ac:dyDescent="0.2">
      <c r="B40" s="115"/>
      <c r="C40" s="115"/>
      <c r="D40" s="115"/>
      <c r="K40"/>
    </row>
    <row r="41" spans="2:11" s="79" customFormat="1" x14ac:dyDescent="0.2">
      <c r="B41"/>
      <c r="C41" s="95"/>
      <c r="D41"/>
    </row>
    <row r="42" spans="2:11" x14ac:dyDescent="0.2">
      <c r="C42" s="95"/>
      <c r="K42"/>
    </row>
    <row r="43" spans="2:11" x14ac:dyDescent="0.2">
      <c r="C43" s="95"/>
      <c r="K43"/>
    </row>
    <row r="44" spans="2:11" x14ac:dyDescent="0.2">
      <c r="C44" s="95"/>
      <c r="K44"/>
    </row>
    <row r="45" spans="2:11" x14ac:dyDescent="0.2">
      <c r="C45" s="95"/>
      <c r="K45"/>
    </row>
    <row r="46" spans="2:11" x14ac:dyDescent="0.2">
      <c r="C46" s="95"/>
      <c r="K46"/>
    </row>
    <row r="47" spans="2:11" x14ac:dyDescent="0.2">
      <c r="C47" s="95"/>
      <c r="K47"/>
    </row>
    <row r="48" spans="2:11" x14ac:dyDescent="0.2">
      <c r="C48" s="95"/>
      <c r="K48"/>
    </row>
    <row r="49" spans="3:11" x14ac:dyDescent="0.2">
      <c r="C49" s="95"/>
      <c r="K49"/>
    </row>
    <row r="50" spans="3:11" x14ac:dyDescent="0.2">
      <c r="C50" s="95"/>
      <c r="K50"/>
    </row>
    <row r="51" spans="3:11" x14ac:dyDescent="0.2">
      <c r="C51" s="95"/>
      <c r="K51"/>
    </row>
    <row r="52" spans="3:11" x14ac:dyDescent="0.2">
      <c r="C52" s="95"/>
      <c r="K52"/>
    </row>
    <row r="53" spans="3:11" x14ac:dyDescent="0.2">
      <c r="C53" s="95"/>
      <c r="K53"/>
    </row>
    <row r="54" spans="3:11" x14ac:dyDescent="0.2">
      <c r="C54" s="95"/>
      <c r="K54"/>
    </row>
    <row r="55" spans="3:11" x14ac:dyDescent="0.2">
      <c r="C55" s="95"/>
      <c r="K55"/>
    </row>
    <row r="56" spans="3:11" x14ac:dyDescent="0.2">
      <c r="C56" s="95"/>
      <c r="K56"/>
    </row>
    <row r="57" spans="3:11" x14ac:dyDescent="0.2">
      <c r="C57" s="95"/>
      <c r="K57"/>
    </row>
    <row r="58" spans="3:11" x14ac:dyDescent="0.2">
      <c r="C58" s="95"/>
      <c r="K58"/>
    </row>
    <row r="59" spans="3:11" x14ac:dyDescent="0.2">
      <c r="C59" s="95"/>
      <c r="K59"/>
    </row>
    <row r="60" spans="3:11" x14ac:dyDescent="0.2">
      <c r="C60" s="95"/>
      <c r="K60"/>
    </row>
    <row r="61" spans="3:11" x14ac:dyDescent="0.2">
      <c r="C61" s="95"/>
      <c r="K61"/>
    </row>
    <row r="62" spans="3:11" x14ac:dyDescent="0.2">
      <c r="C62" s="95"/>
      <c r="K62"/>
    </row>
    <row r="63" spans="3:11" x14ac:dyDescent="0.2">
      <c r="C63" s="95"/>
      <c r="K63"/>
    </row>
    <row r="64" spans="3:11" x14ac:dyDescent="0.2">
      <c r="C64" s="95"/>
      <c r="K64"/>
    </row>
    <row r="65" spans="2:11" x14ac:dyDescent="0.2">
      <c r="C65" s="95"/>
      <c r="K65"/>
    </row>
    <row r="66" spans="2:11" x14ac:dyDescent="0.2">
      <c r="C66" s="95"/>
      <c r="K66"/>
    </row>
    <row r="67" spans="2:11" x14ac:dyDescent="0.2">
      <c r="C67" s="95"/>
      <c r="K67"/>
    </row>
    <row r="68" spans="2:11" x14ac:dyDescent="0.2">
      <c r="C68" s="95"/>
      <c r="K68"/>
    </row>
    <row r="69" spans="2:11" x14ac:dyDescent="0.2">
      <c r="C69" s="95"/>
      <c r="E69" s="12"/>
      <c r="K69"/>
    </row>
    <row r="70" spans="2:11" x14ac:dyDescent="0.2">
      <c r="C70" s="95"/>
      <c r="K70"/>
    </row>
    <row r="71" spans="2:11" x14ac:dyDescent="0.2">
      <c r="C71" s="95"/>
      <c r="D71" s="12"/>
      <c r="K71"/>
    </row>
    <row r="72" spans="2:11" x14ac:dyDescent="0.2">
      <c r="C72" s="95"/>
      <c r="K72"/>
    </row>
    <row r="73" spans="2:11" x14ac:dyDescent="0.2">
      <c r="B73" s="58"/>
      <c r="C73" s="102"/>
      <c r="K73"/>
    </row>
    <row r="74" spans="2:11" x14ac:dyDescent="0.2">
      <c r="B74" s="58"/>
      <c r="C74" s="102"/>
      <c r="K74"/>
    </row>
    <row r="75" spans="2:11" x14ac:dyDescent="0.2">
      <c r="B75" s="58"/>
      <c r="C75" s="102"/>
      <c r="K75"/>
    </row>
    <row r="76" spans="2:11" x14ac:dyDescent="0.2">
      <c r="B76" s="58"/>
      <c r="C76" s="102"/>
      <c r="K76"/>
    </row>
    <row r="77" spans="2:11" x14ac:dyDescent="0.2">
      <c r="B77" s="58"/>
      <c r="C77" s="95"/>
      <c r="K77"/>
    </row>
    <row r="78" spans="2:11" x14ac:dyDescent="0.2">
      <c r="B78" s="58"/>
      <c r="C78" s="95"/>
      <c r="K78"/>
    </row>
    <row r="79" spans="2:11" x14ac:dyDescent="0.2">
      <c r="B79" s="58"/>
      <c r="C79" s="95"/>
      <c r="K79"/>
    </row>
    <row r="80" spans="2:11" x14ac:dyDescent="0.2">
      <c r="B80" s="58"/>
      <c r="C80" s="95"/>
      <c r="K80"/>
    </row>
    <row r="81" spans="2:11" x14ac:dyDescent="0.2">
      <c r="B81" s="58"/>
      <c r="C81" s="95"/>
      <c r="K81"/>
    </row>
    <row r="82" spans="2:11" x14ac:dyDescent="0.2">
      <c r="B82" s="58"/>
      <c r="C82" s="95"/>
      <c r="K82"/>
    </row>
    <row r="83" spans="2:11" x14ac:dyDescent="0.2">
      <c r="B83" s="58"/>
      <c r="C83" s="95"/>
      <c r="K83"/>
    </row>
    <row r="84" spans="2:11" x14ac:dyDescent="0.2">
      <c r="B84" s="58"/>
      <c r="C84" s="95"/>
      <c r="K84"/>
    </row>
    <row r="85" spans="2:11" x14ac:dyDescent="0.2">
      <c r="B85" s="58"/>
      <c r="C85" s="95"/>
      <c r="D85" s="12"/>
      <c r="K85"/>
    </row>
    <row r="86" spans="2:11" x14ac:dyDescent="0.2">
      <c r="B86" s="58"/>
      <c r="C86" s="95"/>
      <c r="D86" s="12"/>
      <c r="K86"/>
    </row>
    <row r="87" spans="2:11" x14ac:dyDescent="0.2">
      <c r="B87" s="58"/>
      <c r="C87" s="95"/>
      <c r="E87" s="12"/>
      <c r="K87"/>
    </row>
    <row r="88" spans="2:11" x14ac:dyDescent="0.2">
      <c r="B88" s="58"/>
      <c r="C88" s="95"/>
      <c r="E88" s="12"/>
      <c r="K88"/>
    </row>
    <row r="89" spans="2:11" x14ac:dyDescent="0.2">
      <c r="B89" s="58"/>
      <c r="C89" s="95"/>
      <c r="D89" s="58"/>
      <c r="E89" s="12"/>
      <c r="K89"/>
    </row>
    <row r="90" spans="2:11" x14ac:dyDescent="0.2">
      <c r="B90" s="58"/>
      <c r="C90" s="95"/>
      <c r="E90" s="12"/>
      <c r="K90"/>
    </row>
    <row r="91" spans="2:11" x14ac:dyDescent="0.2">
      <c r="B91" s="58"/>
      <c r="C91" s="95"/>
      <c r="E91" s="12"/>
      <c r="K91"/>
    </row>
    <row r="92" spans="2:11" x14ac:dyDescent="0.2">
      <c r="B92" s="58"/>
      <c r="C92" s="95"/>
      <c r="E92" s="12"/>
      <c r="K92"/>
    </row>
    <row r="93" spans="2:11" x14ac:dyDescent="0.2">
      <c r="B93" s="58"/>
      <c r="C93" s="95"/>
      <c r="E93" s="12"/>
      <c r="K93"/>
    </row>
    <row r="94" spans="2:11" x14ac:dyDescent="0.2">
      <c r="B94" s="58"/>
      <c r="C94" s="95"/>
      <c r="E94" s="12"/>
      <c r="K94"/>
    </row>
    <row r="95" spans="2:11" x14ac:dyDescent="0.2">
      <c r="B95" s="58"/>
      <c r="C95" s="95"/>
      <c r="E95" s="12"/>
      <c r="K95"/>
    </row>
    <row r="96" spans="2:11" x14ac:dyDescent="0.2">
      <c r="B96" s="58"/>
      <c r="C96" s="95"/>
      <c r="E96" s="12"/>
      <c r="K96"/>
    </row>
    <row r="97" spans="2:11" x14ac:dyDescent="0.2">
      <c r="B97" s="58"/>
      <c r="C97" s="95"/>
      <c r="E97" s="12"/>
      <c r="K97"/>
    </row>
    <row r="98" spans="2:11" x14ac:dyDescent="0.2">
      <c r="B98" s="58"/>
      <c r="C98" s="95"/>
      <c r="E98" s="12"/>
      <c r="K98"/>
    </row>
    <row r="99" spans="2:11" x14ac:dyDescent="0.2">
      <c r="B99" s="58"/>
      <c r="C99" s="95"/>
      <c r="E99" s="12"/>
      <c r="K99"/>
    </row>
    <row r="100" spans="2:11" x14ac:dyDescent="0.2">
      <c r="C100" s="95"/>
      <c r="E100" s="12"/>
      <c r="K100"/>
    </row>
    <row r="101" spans="2:11" x14ac:dyDescent="0.2">
      <c r="B101" s="58"/>
      <c r="C101" s="95"/>
      <c r="E101" s="12"/>
      <c r="K101"/>
    </row>
    <row r="102" spans="2:11" x14ac:dyDescent="0.2">
      <c r="C102" s="95"/>
      <c r="E102" s="12"/>
      <c r="K102"/>
    </row>
    <row r="103" spans="2:11" x14ac:dyDescent="0.2">
      <c r="C103" s="95"/>
      <c r="E103" s="12"/>
      <c r="K103"/>
    </row>
    <row r="104" spans="2:11" x14ac:dyDescent="0.2">
      <c r="C104" s="95"/>
      <c r="E104" s="12"/>
      <c r="K104"/>
    </row>
    <row r="105" spans="2:11" x14ac:dyDescent="0.2">
      <c r="C105" s="95"/>
      <c r="E105" s="12"/>
      <c r="K105"/>
    </row>
    <row r="106" spans="2:11" x14ac:dyDescent="0.2">
      <c r="C106" s="95"/>
      <c r="E106" s="12"/>
      <c r="K106"/>
    </row>
    <row r="107" spans="2:11" x14ac:dyDescent="0.2">
      <c r="C107" s="95"/>
      <c r="E107" s="12"/>
      <c r="K107"/>
    </row>
    <row r="108" spans="2:11" x14ac:dyDescent="0.2">
      <c r="C108" s="95"/>
      <c r="E108" s="12"/>
      <c r="K108"/>
    </row>
    <row r="109" spans="2:11" x14ac:dyDescent="0.2">
      <c r="C109" s="95"/>
      <c r="E109" s="12"/>
      <c r="K109"/>
    </row>
    <row r="110" spans="2:11" x14ac:dyDescent="0.2">
      <c r="C110" s="95"/>
      <c r="E110" s="12"/>
      <c r="K110"/>
    </row>
    <row r="111" spans="2:11" x14ac:dyDescent="0.2">
      <c r="C111" s="95"/>
      <c r="E111" s="12"/>
      <c r="K111"/>
    </row>
    <row r="112" spans="2:11" x14ac:dyDescent="0.2">
      <c r="C112" s="95"/>
      <c r="E112" s="12"/>
      <c r="K112"/>
    </row>
    <row r="113" spans="3:11" x14ac:dyDescent="0.2">
      <c r="C113" s="95"/>
      <c r="E113" s="12"/>
      <c r="K113"/>
    </row>
    <row r="114" spans="3:11" x14ac:dyDescent="0.2">
      <c r="C114" s="95"/>
      <c r="E114" s="12"/>
      <c r="K114"/>
    </row>
    <row r="115" spans="3:11" x14ac:dyDescent="0.2">
      <c r="C115" s="95"/>
      <c r="E115" s="12"/>
      <c r="K115"/>
    </row>
    <row r="116" spans="3:11" x14ac:dyDescent="0.2">
      <c r="C116" s="95"/>
      <c r="E116" s="12"/>
      <c r="K116"/>
    </row>
    <row r="117" spans="3:11" x14ac:dyDescent="0.2">
      <c r="C117" s="95"/>
      <c r="E117" s="12"/>
      <c r="K117"/>
    </row>
    <row r="118" spans="3:11" x14ac:dyDescent="0.2">
      <c r="C118" s="95"/>
      <c r="E118" s="12"/>
      <c r="K118"/>
    </row>
    <row r="119" spans="3:11" x14ac:dyDescent="0.2">
      <c r="C119" s="95"/>
      <c r="E119" s="12"/>
      <c r="K119"/>
    </row>
    <row r="120" spans="3:11" x14ac:dyDescent="0.2">
      <c r="C120" s="95"/>
      <c r="E120" s="12"/>
      <c r="K120"/>
    </row>
    <row r="121" spans="3:11" x14ac:dyDescent="0.2">
      <c r="C121" s="95"/>
      <c r="E121" s="12"/>
      <c r="K121"/>
    </row>
    <row r="122" spans="3:11" x14ac:dyDescent="0.2">
      <c r="C122" s="95"/>
      <c r="E122" s="12"/>
      <c r="K122"/>
    </row>
    <row r="123" spans="3:11" x14ac:dyDescent="0.2">
      <c r="C123" s="95"/>
      <c r="E123" s="12"/>
      <c r="K123"/>
    </row>
    <row r="124" spans="3:11" x14ac:dyDescent="0.2">
      <c r="C124" s="95"/>
      <c r="E124" s="12"/>
      <c r="K124"/>
    </row>
    <row r="125" spans="3:11" x14ac:dyDescent="0.2">
      <c r="C125" s="95"/>
      <c r="E125" s="12"/>
      <c r="K125"/>
    </row>
    <row r="126" spans="3:11" x14ac:dyDescent="0.2">
      <c r="C126" s="95"/>
      <c r="E126" s="12"/>
      <c r="K126"/>
    </row>
    <row r="127" spans="3:11" x14ac:dyDescent="0.2">
      <c r="C127" s="95"/>
      <c r="E127" s="12"/>
      <c r="K127"/>
    </row>
    <row r="128" spans="3:11" x14ac:dyDescent="0.2">
      <c r="C128" s="95"/>
      <c r="E128" s="12"/>
      <c r="K128"/>
    </row>
    <row r="129" spans="3:11" x14ac:dyDescent="0.2">
      <c r="C129" s="95"/>
      <c r="E129" s="12"/>
      <c r="K129"/>
    </row>
    <row r="130" spans="3:11" x14ac:dyDescent="0.2">
      <c r="C130" s="95"/>
      <c r="E130" s="12"/>
      <c r="K130"/>
    </row>
    <row r="131" spans="3:11" x14ac:dyDescent="0.2">
      <c r="C131" s="95"/>
      <c r="E131" s="12"/>
      <c r="K131"/>
    </row>
    <row r="132" spans="3:11" x14ac:dyDescent="0.2">
      <c r="C132" s="95"/>
      <c r="E132" s="12"/>
      <c r="K132"/>
    </row>
    <row r="133" spans="3:11" x14ac:dyDescent="0.2">
      <c r="C133" s="95"/>
      <c r="E133" s="12"/>
      <c r="K133"/>
    </row>
    <row r="134" spans="3:11" x14ac:dyDescent="0.2">
      <c r="C134" s="95"/>
      <c r="E134" s="12"/>
      <c r="K134"/>
    </row>
    <row r="135" spans="3:11" x14ac:dyDescent="0.2">
      <c r="C135" s="95"/>
      <c r="E135" s="12"/>
      <c r="K135"/>
    </row>
    <row r="136" spans="3:11" x14ac:dyDescent="0.2">
      <c r="C136" s="95"/>
      <c r="E136" s="12"/>
      <c r="K136"/>
    </row>
    <row r="137" spans="3:11" x14ac:dyDescent="0.2">
      <c r="C137" s="95"/>
      <c r="E137" s="12"/>
      <c r="K137"/>
    </row>
    <row r="138" spans="3:11" x14ac:dyDescent="0.2">
      <c r="C138" s="95"/>
      <c r="E138" s="12"/>
      <c r="K138"/>
    </row>
    <row r="139" spans="3:11" x14ac:dyDescent="0.2">
      <c r="C139" s="95"/>
      <c r="E139" s="12"/>
      <c r="K139"/>
    </row>
    <row r="140" spans="3:11" x14ac:dyDescent="0.2">
      <c r="C140" s="95"/>
      <c r="E140" s="12"/>
      <c r="K140"/>
    </row>
    <row r="141" spans="3:11" x14ac:dyDescent="0.2">
      <c r="H141" s="12"/>
      <c r="K141"/>
    </row>
    <row r="142" spans="3:11" x14ac:dyDescent="0.2">
      <c r="H142" s="12"/>
      <c r="K142"/>
    </row>
    <row r="143" spans="3:11" x14ac:dyDescent="0.2">
      <c r="H143" s="12"/>
      <c r="K143"/>
    </row>
    <row r="144" spans="3:11" x14ac:dyDescent="0.2">
      <c r="H144" s="12"/>
      <c r="K144"/>
    </row>
    <row r="145" spans="8:11" x14ac:dyDescent="0.2">
      <c r="H145" s="12"/>
      <c r="K145"/>
    </row>
    <row r="146" spans="8:11" x14ac:dyDescent="0.2">
      <c r="H146" s="12"/>
      <c r="K146"/>
    </row>
    <row r="147" spans="8:11" x14ac:dyDescent="0.2">
      <c r="H147" s="12"/>
      <c r="K147"/>
    </row>
    <row r="148" spans="8:11" x14ac:dyDescent="0.2">
      <c r="H148" s="12"/>
      <c r="K148"/>
    </row>
    <row r="149" spans="8:11" x14ac:dyDescent="0.2">
      <c r="H149" s="12"/>
      <c r="K149"/>
    </row>
    <row r="150" spans="8:11" x14ac:dyDescent="0.2">
      <c r="H150" s="12"/>
      <c r="K150"/>
    </row>
    <row r="151" spans="8:11" x14ac:dyDescent="0.2">
      <c r="H151" s="12"/>
      <c r="K151"/>
    </row>
    <row r="152" spans="8:11" x14ac:dyDescent="0.2">
      <c r="H152" s="12"/>
      <c r="K152"/>
    </row>
    <row r="153" spans="8:11" x14ac:dyDescent="0.2">
      <c r="H153" s="12"/>
      <c r="K153"/>
    </row>
    <row r="154" spans="8:11" x14ac:dyDescent="0.2">
      <c r="H154" s="12"/>
      <c r="K154"/>
    </row>
    <row r="155" spans="8:11" x14ac:dyDescent="0.2">
      <c r="H155" s="12"/>
      <c r="K155"/>
    </row>
    <row r="156" spans="8:11" x14ac:dyDescent="0.2">
      <c r="H156" s="12"/>
      <c r="K156"/>
    </row>
    <row r="157" spans="8:11" x14ac:dyDescent="0.2">
      <c r="H157" s="12"/>
      <c r="K157"/>
    </row>
    <row r="158" spans="8:11" x14ac:dyDescent="0.2">
      <c r="H158" s="12"/>
      <c r="K158"/>
    </row>
    <row r="159" spans="8:11" x14ac:dyDescent="0.2">
      <c r="H159" s="12"/>
      <c r="K159"/>
    </row>
    <row r="160" spans="8:11" x14ac:dyDescent="0.2">
      <c r="H160" s="12"/>
      <c r="K160"/>
    </row>
    <row r="161" spans="8:11" x14ac:dyDescent="0.2">
      <c r="H161" s="12"/>
      <c r="K161"/>
    </row>
    <row r="162" spans="8:11" x14ac:dyDescent="0.2">
      <c r="H162" s="12"/>
      <c r="K162"/>
    </row>
    <row r="163" spans="8:11" x14ac:dyDescent="0.2">
      <c r="H163" s="12"/>
      <c r="K163"/>
    </row>
    <row r="164" spans="8:11" x14ac:dyDescent="0.2">
      <c r="H164" s="12"/>
      <c r="K164"/>
    </row>
    <row r="165" spans="8:11" x14ac:dyDescent="0.2">
      <c r="H165" s="12"/>
      <c r="K165"/>
    </row>
    <row r="166" spans="8:11" x14ac:dyDescent="0.2">
      <c r="H166" s="12"/>
      <c r="K166"/>
    </row>
    <row r="167" spans="8:11" x14ac:dyDescent="0.2">
      <c r="H167" s="12"/>
      <c r="K167"/>
    </row>
    <row r="168" spans="8:11" x14ac:dyDescent="0.2">
      <c r="H168" s="12"/>
      <c r="K168"/>
    </row>
    <row r="169" spans="8:11" x14ac:dyDescent="0.2">
      <c r="H169" s="12"/>
      <c r="K169"/>
    </row>
    <row r="170" spans="8:11" x14ac:dyDescent="0.2">
      <c r="H170" s="12"/>
      <c r="K170"/>
    </row>
    <row r="171" spans="8:11" x14ac:dyDescent="0.2">
      <c r="H171" s="12"/>
      <c r="K171"/>
    </row>
    <row r="172" spans="8:11" x14ac:dyDescent="0.2">
      <c r="H172" s="12"/>
      <c r="K172"/>
    </row>
    <row r="173" spans="8:11" x14ac:dyDescent="0.2">
      <c r="H173" s="12"/>
      <c r="K173"/>
    </row>
    <row r="174" spans="8:11" x14ac:dyDescent="0.2">
      <c r="H174" s="12"/>
      <c r="K174"/>
    </row>
    <row r="175" spans="8:11" x14ac:dyDescent="0.2">
      <c r="H175" s="12"/>
      <c r="K175"/>
    </row>
    <row r="176" spans="8:11" x14ac:dyDescent="0.2">
      <c r="H176" s="12"/>
      <c r="K176"/>
    </row>
    <row r="177" spans="8:11" x14ac:dyDescent="0.2">
      <c r="H177" s="12"/>
      <c r="K177"/>
    </row>
    <row r="178" spans="8:11" x14ac:dyDescent="0.2">
      <c r="H178" s="12"/>
      <c r="K178"/>
    </row>
    <row r="179" spans="8:11" x14ac:dyDescent="0.2">
      <c r="H179" s="12"/>
      <c r="K179"/>
    </row>
    <row r="180" spans="8:11" x14ac:dyDescent="0.2">
      <c r="H180" s="12"/>
      <c r="K180"/>
    </row>
    <row r="181" spans="8:11" x14ac:dyDescent="0.2">
      <c r="H181" s="12"/>
      <c r="K181"/>
    </row>
    <row r="182" spans="8:11" x14ac:dyDescent="0.2">
      <c r="H182" s="12"/>
      <c r="K182"/>
    </row>
    <row r="183" spans="8:11" x14ac:dyDescent="0.2">
      <c r="H183" s="12"/>
      <c r="K183"/>
    </row>
    <row r="184" spans="8:11" x14ac:dyDescent="0.2">
      <c r="H184" s="12"/>
      <c r="K184"/>
    </row>
    <row r="185" spans="8:11" x14ac:dyDescent="0.2">
      <c r="H185" s="12"/>
      <c r="K185"/>
    </row>
    <row r="186" spans="8:11" x14ac:dyDescent="0.2">
      <c r="H186" s="12"/>
      <c r="K186"/>
    </row>
    <row r="187" spans="8:11" x14ac:dyDescent="0.2">
      <c r="H187" s="12"/>
      <c r="K187"/>
    </row>
    <row r="188" spans="8:11" x14ac:dyDescent="0.2">
      <c r="H188" s="12"/>
      <c r="K188"/>
    </row>
    <row r="189" spans="8:11" x14ac:dyDescent="0.2">
      <c r="H189" s="12"/>
      <c r="K189"/>
    </row>
    <row r="190" spans="8:11" x14ac:dyDescent="0.2">
      <c r="H190" s="12"/>
      <c r="K190"/>
    </row>
    <row r="191" spans="8:11" x14ac:dyDescent="0.2">
      <c r="H191" s="12"/>
      <c r="K191"/>
    </row>
    <row r="192" spans="8:11" x14ac:dyDescent="0.2">
      <c r="H192" s="12"/>
      <c r="K192"/>
    </row>
    <row r="193" spans="8:11" x14ac:dyDescent="0.2">
      <c r="H193" s="12"/>
      <c r="K193"/>
    </row>
    <row r="194" spans="8:11" x14ac:dyDescent="0.2">
      <c r="H194" s="12"/>
      <c r="K194"/>
    </row>
    <row r="195" spans="8:11" x14ac:dyDescent="0.2">
      <c r="H195" s="12"/>
      <c r="K195"/>
    </row>
    <row r="196" spans="8:11" x14ac:dyDescent="0.2">
      <c r="H196" s="12"/>
      <c r="K196"/>
    </row>
    <row r="197" spans="8:11" x14ac:dyDescent="0.2">
      <c r="H197" s="12"/>
      <c r="K197"/>
    </row>
    <row r="198" spans="8:11" x14ac:dyDescent="0.2">
      <c r="H198" s="12"/>
      <c r="K198"/>
    </row>
    <row r="199" spans="8:11" x14ac:dyDescent="0.2">
      <c r="H199" s="12"/>
      <c r="K199"/>
    </row>
    <row r="200" spans="8:11" x14ac:dyDescent="0.2">
      <c r="H200" s="12"/>
      <c r="K200"/>
    </row>
    <row r="201" spans="8:11" x14ac:dyDescent="0.2">
      <c r="H201" s="12"/>
      <c r="K201"/>
    </row>
    <row r="202" spans="8:11" x14ac:dyDescent="0.2">
      <c r="H202" s="12"/>
      <c r="K202"/>
    </row>
    <row r="203" spans="8:11" x14ac:dyDescent="0.2">
      <c r="H203" s="12"/>
      <c r="K203"/>
    </row>
    <row r="204" spans="8:11" x14ac:dyDescent="0.2">
      <c r="H204" s="12"/>
      <c r="K204"/>
    </row>
    <row r="205" spans="8:11" x14ac:dyDescent="0.2">
      <c r="H205" s="12"/>
      <c r="K205"/>
    </row>
    <row r="206" spans="8:11" x14ac:dyDescent="0.2">
      <c r="H206" s="12"/>
      <c r="K206"/>
    </row>
    <row r="207" spans="8:11" x14ac:dyDescent="0.2">
      <c r="H207" s="12"/>
      <c r="K207"/>
    </row>
    <row r="208" spans="8:11" x14ac:dyDescent="0.2">
      <c r="H208" s="12"/>
      <c r="K208"/>
    </row>
    <row r="209" spans="8:11" x14ac:dyDescent="0.2">
      <c r="H209" s="12"/>
      <c r="K209"/>
    </row>
    <row r="210" spans="8:11" x14ac:dyDescent="0.2">
      <c r="H210" s="12"/>
      <c r="K210"/>
    </row>
    <row r="211" spans="8:11" x14ac:dyDescent="0.2">
      <c r="H211" s="12"/>
      <c r="K211"/>
    </row>
    <row r="212" spans="8:11" x14ac:dyDescent="0.2">
      <c r="H212" s="12"/>
      <c r="K212"/>
    </row>
    <row r="213" spans="8:11" x14ac:dyDescent="0.2">
      <c r="H213" s="12"/>
      <c r="K213"/>
    </row>
    <row r="214" spans="8:11" x14ac:dyDescent="0.2">
      <c r="H214" s="12"/>
      <c r="K214"/>
    </row>
    <row r="215" spans="8:11" x14ac:dyDescent="0.2">
      <c r="H215" s="12"/>
      <c r="K215"/>
    </row>
    <row r="216" spans="8:11" x14ac:dyDescent="0.2">
      <c r="H216" s="12"/>
      <c r="K216"/>
    </row>
    <row r="217" spans="8:11" x14ac:dyDescent="0.2">
      <c r="H217" s="12"/>
      <c r="K217"/>
    </row>
    <row r="218" spans="8:11" x14ac:dyDescent="0.2">
      <c r="H218" s="12"/>
      <c r="K218"/>
    </row>
    <row r="219" spans="8:11" x14ac:dyDescent="0.2">
      <c r="H219" s="12"/>
      <c r="K219"/>
    </row>
    <row r="220" spans="8:11" x14ac:dyDescent="0.2">
      <c r="H220" s="12"/>
      <c r="K220"/>
    </row>
    <row r="221" spans="8:11" x14ac:dyDescent="0.2">
      <c r="H221" s="12"/>
      <c r="K221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6" priority="2" operator="greaterThan">
      <formula>13</formula>
    </cfRule>
  </conditionalFormatting>
  <conditionalFormatting sqref="D41:D140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0A9D-EA37-44E8-B50B-76E9C2C87FB4}">
  <sheetPr codeName="Hoja18">
    <tabColor theme="0" tint="-0.499984740745262"/>
  </sheetPr>
  <dimension ref="A1:O33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1.8554687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5703125" customWidth="1"/>
  </cols>
  <sheetData>
    <row r="1" spans="1:15" x14ac:dyDescent="0.2">
      <c r="A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5" ht="15.75" x14ac:dyDescent="0.2">
      <c r="A2"/>
      <c r="B2" s="307" t="s">
        <v>369</v>
      </c>
      <c r="C2" s="307"/>
      <c r="D2" s="307"/>
      <c r="E2" s="307"/>
      <c r="F2" s="307"/>
      <c r="G2" s="307"/>
      <c r="H2" s="307"/>
      <c r="I2" s="307"/>
      <c r="J2" s="307"/>
      <c r="K2" s="319"/>
      <c r="L2" s="307"/>
      <c r="N2" s="135"/>
      <c r="O2" s="196"/>
    </row>
    <row r="3" spans="1:15" ht="15.75" x14ac:dyDescent="0.25">
      <c r="A3"/>
      <c r="B3" s="316" t="s">
        <v>219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5" ht="12.75" customHeight="1" x14ac:dyDescent="0.2">
      <c r="A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5" ht="57" customHeight="1" x14ac:dyDescent="0.2">
      <c r="A5"/>
      <c r="B5" s="75" t="s">
        <v>0</v>
      </c>
      <c r="C5" s="75" t="s">
        <v>113</v>
      </c>
      <c r="D5" s="75" t="s">
        <v>112</v>
      </c>
      <c r="E5" s="75" t="s">
        <v>164</v>
      </c>
      <c r="F5" s="75" t="s">
        <v>163</v>
      </c>
      <c r="G5" s="75" t="s">
        <v>162</v>
      </c>
      <c r="H5" s="75" t="s">
        <v>161</v>
      </c>
      <c r="I5" s="75" t="s">
        <v>230</v>
      </c>
      <c r="J5" s="75" t="s">
        <v>106</v>
      </c>
      <c r="K5" s="75" t="s">
        <v>229</v>
      </c>
      <c r="L5" s="75" t="s">
        <v>30</v>
      </c>
    </row>
    <row r="6" spans="1:15" ht="6.75" customHeight="1" x14ac:dyDescent="0.2">
      <c r="A6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x14ac:dyDescent="0.2">
      <c r="A7"/>
      <c r="B7" s="5">
        <v>2004</v>
      </c>
      <c r="C7" s="121">
        <v>1325.4770000000001</v>
      </c>
      <c r="D7" s="112">
        <v>944.03210000000001</v>
      </c>
      <c r="E7" s="112">
        <v>538.65629999999999</v>
      </c>
      <c r="F7" s="121">
        <v>688.13760000000002</v>
      </c>
      <c r="G7" s="112">
        <v>426.17489999999998</v>
      </c>
      <c r="H7" s="112">
        <v>538.37599999999998</v>
      </c>
      <c r="I7" s="112">
        <v>669.27570000000003</v>
      </c>
      <c r="J7" s="112">
        <v>429.51659999999998</v>
      </c>
      <c r="K7" s="112">
        <v>355.20670000000001</v>
      </c>
      <c r="L7" s="112">
        <v>668.125</v>
      </c>
    </row>
    <row r="8" spans="1:15" x14ac:dyDescent="0.2">
      <c r="A8"/>
      <c r="B8" s="5">
        <v>2005</v>
      </c>
      <c r="C8" s="121">
        <v>1477.8589999999999</v>
      </c>
      <c r="D8" s="112">
        <v>901.01760000000002</v>
      </c>
      <c r="E8" s="112">
        <v>595.40430000000003</v>
      </c>
      <c r="F8" s="121">
        <v>698.29070000000002</v>
      </c>
      <c r="G8" s="112">
        <v>680.02520000000004</v>
      </c>
      <c r="H8" s="112">
        <v>482.89580000000001</v>
      </c>
      <c r="I8" s="112">
        <v>746.67520000000002</v>
      </c>
      <c r="J8" s="112">
        <v>583.23580000000004</v>
      </c>
      <c r="K8" s="112">
        <v>271.1121</v>
      </c>
      <c r="L8" s="112">
        <v>739.60699999999997</v>
      </c>
    </row>
    <row r="9" spans="1:15" x14ac:dyDescent="0.2">
      <c r="A9"/>
      <c r="B9" s="5">
        <v>2006</v>
      </c>
      <c r="C9" s="121">
        <v>1697.9059999999999</v>
      </c>
      <c r="D9" s="112">
        <v>1132.979</v>
      </c>
      <c r="E9" s="112">
        <v>825.97540000000004</v>
      </c>
      <c r="F9" s="121">
        <v>544.84929999999997</v>
      </c>
      <c r="G9" s="112">
        <v>614.75379999999996</v>
      </c>
      <c r="H9" s="112">
        <v>655.93960000000004</v>
      </c>
      <c r="I9" s="112">
        <v>730.63210000000004</v>
      </c>
      <c r="J9" s="112">
        <v>621.01329999999996</v>
      </c>
      <c r="K9" s="112">
        <v>220.62899999999999</v>
      </c>
      <c r="L9" s="112">
        <v>754.82219999999995</v>
      </c>
    </row>
    <row r="10" spans="1:15" x14ac:dyDescent="0.2">
      <c r="A10"/>
      <c r="B10" s="5">
        <v>2007</v>
      </c>
      <c r="C10" s="121">
        <v>1528.8009999999999</v>
      </c>
      <c r="D10" s="112">
        <v>1475.893</v>
      </c>
      <c r="E10" s="112">
        <v>1011.365</v>
      </c>
      <c r="F10" s="121">
        <v>677.41430000000003</v>
      </c>
      <c r="G10" s="112">
        <v>829.75130000000001</v>
      </c>
      <c r="H10" s="112">
        <v>647.56039999999996</v>
      </c>
      <c r="I10" s="112">
        <v>715.93600000000004</v>
      </c>
      <c r="J10" s="112">
        <v>646.9683</v>
      </c>
      <c r="K10" s="112">
        <v>265.42880000000002</v>
      </c>
      <c r="L10" s="112">
        <v>873.23609999999996</v>
      </c>
    </row>
    <row r="11" spans="1:15" x14ac:dyDescent="0.2">
      <c r="A11"/>
      <c r="B11" s="5">
        <v>2008</v>
      </c>
      <c r="C11" s="121">
        <v>1285.1210000000001</v>
      </c>
      <c r="D11" s="112">
        <v>1354.3340000000001</v>
      </c>
      <c r="E11" s="112">
        <v>663.60699999999997</v>
      </c>
      <c r="F11" s="121">
        <v>750.65959999999995</v>
      </c>
      <c r="G11" s="112">
        <v>711.30709999999999</v>
      </c>
      <c r="H11" s="112">
        <v>913.18100000000004</v>
      </c>
      <c r="I11" s="112">
        <v>649.93790000000001</v>
      </c>
      <c r="J11" s="112">
        <v>589.28380000000004</v>
      </c>
      <c r="K11" s="112">
        <v>377.16239999999999</v>
      </c>
      <c r="L11" s="112">
        <v>782.74239999999998</v>
      </c>
    </row>
    <row r="12" spans="1:15" x14ac:dyDescent="0.2">
      <c r="A12"/>
      <c r="B12" s="5">
        <v>2009</v>
      </c>
      <c r="C12" s="121">
        <v>1531.6969999999999</v>
      </c>
      <c r="D12" s="112">
        <v>1468.377</v>
      </c>
      <c r="E12" s="112">
        <v>728.54840000000002</v>
      </c>
      <c r="F12" s="121">
        <v>601.90639999999996</v>
      </c>
      <c r="G12" s="112">
        <v>992.47019999999998</v>
      </c>
      <c r="H12" s="112">
        <v>726.95730000000003</v>
      </c>
      <c r="I12" s="112">
        <v>797.09299999999996</v>
      </c>
      <c r="J12" s="112">
        <v>654.88699999999994</v>
      </c>
      <c r="K12" s="112">
        <v>407.17410000000001</v>
      </c>
      <c r="L12" s="112">
        <v>857.17399999999998</v>
      </c>
    </row>
    <row r="13" spans="1:15" x14ac:dyDescent="0.2">
      <c r="A13"/>
      <c r="B13" s="5">
        <v>2010</v>
      </c>
      <c r="C13" s="121">
        <v>1598.0619999999999</v>
      </c>
      <c r="D13" s="112">
        <v>1248.4929999999999</v>
      </c>
      <c r="E13" s="112">
        <v>897.05690000000004</v>
      </c>
      <c r="F13" s="121">
        <v>749.99260000000004</v>
      </c>
      <c r="G13" s="112">
        <v>818.13869999999997</v>
      </c>
      <c r="H13" s="112">
        <v>898.43970000000002</v>
      </c>
      <c r="I13" s="112">
        <v>890.04840000000002</v>
      </c>
      <c r="J13" s="112">
        <v>586.89110000000005</v>
      </c>
      <c r="K13" s="112">
        <v>427.3193</v>
      </c>
      <c r="L13" s="112">
        <v>910.84270000000004</v>
      </c>
    </row>
    <row r="14" spans="1:15" x14ac:dyDescent="0.2">
      <c r="A14"/>
      <c r="B14" s="5">
        <v>2011</v>
      </c>
      <c r="C14" s="121">
        <v>1988.6320000000001</v>
      </c>
      <c r="D14" s="112">
        <v>1529.039</v>
      </c>
      <c r="E14" s="112">
        <v>844.15620000000001</v>
      </c>
      <c r="F14" s="121">
        <v>928.74239999999998</v>
      </c>
      <c r="G14" s="112">
        <v>993.50199999999995</v>
      </c>
      <c r="H14" s="112">
        <v>861.94799999999998</v>
      </c>
      <c r="I14" s="112">
        <v>921.97</v>
      </c>
      <c r="J14" s="112">
        <v>737.87879999999996</v>
      </c>
      <c r="K14" s="112">
        <v>550.11739999999998</v>
      </c>
      <c r="L14" s="112">
        <v>1035.3019999999999</v>
      </c>
    </row>
    <row r="15" spans="1:15" x14ac:dyDescent="0.2">
      <c r="A15"/>
      <c r="B15" s="5">
        <v>2012</v>
      </c>
      <c r="C15" s="121">
        <v>1995.9880000000001</v>
      </c>
      <c r="D15" s="112">
        <v>1778.549</v>
      </c>
      <c r="E15" s="112">
        <v>894.64390000000003</v>
      </c>
      <c r="F15" s="121">
        <v>1026.605</v>
      </c>
      <c r="G15" s="112">
        <v>880.55169999999998</v>
      </c>
      <c r="H15" s="112">
        <v>829.61990000000003</v>
      </c>
      <c r="I15" s="112">
        <v>1037.694</v>
      </c>
      <c r="J15" s="112">
        <v>823.9837</v>
      </c>
      <c r="K15" s="112">
        <v>550.76</v>
      </c>
      <c r="L15" s="112">
        <v>1117.796</v>
      </c>
    </row>
    <row r="16" spans="1:15" x14ac:dyDescent="0.2">
      <c r="A16"/>
      <c r="B16" s="5">
        <v>2013</v>
      </c>
      <c r="C16" s="121">
        <v>2177.7890000000002</v>
      </c>
      <c r="D16" s="112">
        <v>1674.6990000000001</v>
      </c>
      <c r="E16" s="112">
        <v>926.55449999999996</v>
      </c>
      <c r="F16" s="121">
        <v>797.06640000000004</v>
      </c>
      <c r="G16" s="112">
        <v>921.09730000000002</v>
      </c>
      <c r="H16" s="112">
        <v>783.57680000000005</v>
      </c>
      <c r="I16" s="112">
        <v>1094.05</v>
      </c>
      <c r="J16" s="112">
        <v>856.65480000000002</v>
      </c>
      <c r="K16" s="112">
        <v>459.79219999999998</v>
      </c>
      <c r="L16" s="112">
        <v>1105.798</v>
      </c>
    </row>
    <row r="17" spans="1:12" x14ac:dyDescent="0.2">
      <c r="A17"/>
      <c r="B17" s="5">
        <v>2014</v>
      </c>
      <c r="C17" s="121">
        <v>2246.509</v>
      </c>
      <c r="D17" s="112">
        <v>1683.9690000000001</v>
      </c>
      <c r="E17" s="112">
        <v>1015.571</v>
      </c>
      <c r="F17" s="121">
        <v>927.22540000000004</v>
      </c>
      <c r="G17" s="112">
        <v>1081.923</v>
      </c>
      <c r="H17" s="112">
        <v>754.72659999999996</v>
      </c>
      <c r="I17" s="112">
        <v>1057.24</v>
      </c>
      <c r="J17" s="112">
        <v>861.11379999999997</v>
      </c>
      <c r="K17" s="112">
        <v>450.09730000000002</v>
      </c>
      <c r="L17" s="112">
        <v>1145.433</v>
      </c>
    </row>
    <row r="18" spans="1:12" x14ac:dyDescent="0.2">
      <c r="A18"/>
      <c r="B18" s="5">
        <v>2015</v>
      </c>
      <c r="C18" s="121">
        <v>2123.6030000000001</v>
      </c>
      <c r="D18" s="112">
        <v>1880.066</v>
      </c>
      <c r="E18" s="112">
        <v>769.56610000000001</v>
      </c>
      <c r="F18" s="121">
        <v>986.60239999999999</v>
      </c>
      <c r="G18" s="112">
        <v>1151.6289999999999</v>
      </c>
      <c r="H18" s="112">
        <v>931.67290000000003</v>
      </c>
      <c r="I18" s="112">
        <v>1091.92</v>
      </c>
      <c r="J18" s="112">
        <v>913.80520000000001</v>
      </c>
      <c r="K18" s="112">
        <v>559.74099999999999</v>
      </c>
      <c r="L18" s="112">
        <v>1165.2729999999999</v>
      </c>
    </row>
    <row r="19" spans="1:12" x14ac:dyDescent="0.2">
      <c r="A19"/>
      <c r="B19" s="5">
        <v>2016</v>
      </c>
      <c r="C19" s="121">
        <v>2276.623</v>
      </c>
      <c r="D19" s="112">
        <v>1935.9880000000001</v>
      </c>
      <c r="E19" s="112">
        <v>1049.202</v>
      </c>
      <c r="F19" s="121">
        <v>1049.289</v>
      </c>
      <c r="G19" s="112">
        <v>1192.47</v>
      </c>
      <c r="H19" s="112">
        <v>966.46990000000005</v>
      </c>
      <c r="I19" s="112">
        <v>1234.2349999999999</v>
      </c>
      <c r="J19" s="112">
        <v>1011.08</v>
      </c>
      <c r="K19" s="112">
        <v>740.88649999999996</v>
      </c>
      <c r="L19" s="112">
        <v>1255.472</v>
      </c>
    </row>
    <row r="20" spans="1:12" x14ac:dyDescent="0.2">
      <c r="A20"/>
      <c r="B20" s="5">
        <v>2017</v>
      </c>
      <c r="C20" s="121">
        <v>2116.694</v>
      </c>
      <c r="D20" s="112">
        <v>2131.241</v>
      </c>
      <c r="E20" s="112">
        <v>1077.2170000000001</v>
      </c>
      <c r="F20" s="121">
        <v>1001.864</v>
      </c>
      <c r="G20" s="112">
        <v>1163.386</v>
      </c>
      <c r="H20" s="112">
        <v>1089.7560000000001</v>
      </c>
      <c r="I20" s="112">
        <v>1159.1559999999999</v>
      </c>
      <c r="J20" s="112">
        <v>971.88319999999999</v>
      </c>
      <c r="K20" s="112">
        <v>625.18740000000003</v>
      </c>
      <c r="L20" s="112">
        <v>1260.8409999999999</v>
      </c>
    </row>
    <row r="21" spans="1:12" x14ac:dyDescent="0.2">
      <c r="A21"/>
      <c r="B21" s="5">
        <v>2018</v>
      </c>
      <c r="C21" s="121">
        <v>2461.31665039063</v>
      </c>
      <c r="D21" s="112">
        <v>1907.57092285156</v>
      </c>
      <c r="E21" s="112">
        <v>1220.32824707031</v>
      </c>
      <c r="F21" s="121">
        <v>1027.12463378906</v>
      </c>
      <c r="G21" s="112">
        <v>1218.5751953125</v>
      </c>
      <c r="H21" s="112">
        <v>1193.94372558594</v>
      </c>
      <c r="I21" s="112">
        <v>1177.44128417969</v>
      </c>
      <c r="J21" s="112">
        <v>1157.15075683594</v>
      </c>
      <c r="K21" s="112">
        <v>625.55822753906295</v>
      </c>
      <c r="L21" s="112">
        <v>1338.28149414063</v>
      </c>
    </row>
    <row r="22" spans="1:12" x14ac:dyDescent="0.2">
      <c r="A22"/>
      <c r="B22" s="5">
        <v>2019</v>
      </c>
      <c r="C22" s="238">
        <v>2487.54541015625</v>
      </c>
      <c r="D22" s="236">
        <v>2147.848876953125</v>
      </c>
      <c r="E22" s="236">
        <v>1013.6234741210938</v>
      </c>
      <c r="F22" s="238">
        <v>993.23431396484375</v>
      </c>
      <c r="G22" s="236">
        <v>1241.5584716796875</v>
      </c>
      <c r="H22" s="236">
        <v>961.09869384765625</v>
      </c>
      <c r="I22" s="236">
        <v>1101.4537353515625</v>
      </c>
      <c r="J22" s="236">
        <v>1039.446044921875</v>
      </c>
      <c r="K22" s="236">
        <v>887.2926025390625</v>
      </c>
      <c r="L22" s="236">
        <v>1264.2872314453125</v>
      </c>
    </row>
    <row r="23" spans="1:12" x14ac:dyDescent="0.2">
      <c r="A23"/>
      <c r="B23" s="5">
        <v>2020</v>
      </c>
      <c r="C23" s="238">
        <v>2459.4873046875</v>
      </c>
      <c r="D23" s="236">
        <v>1840.373046875</v>
      </c>
      <c r="E23" s="236">
        <v>929.54461669921875</v>
      </c>
      <c r="F23" s="238">
        <v>808.62841796875</v>
      </c>
      <c r="G23" s="236">
        <v>1181.9083251953125</v>
      </c>
      <c r="H23" s="236">
        <v>1207.830810546875</v>
      </c>
      <c r="I23" s="236">
        <v>919.7528076171875</v>
      </c>
      <c r="J23" s="236">
        <v>1031.6263427734375</v>
      </c>
      <c r="K23" s="236">
        <v>749.822509765625</v>
      </c>
      <c r="L23" s="236">
        <v>1138.542724609375</v>
      </c>
    </row>
    <row r="24" spans="1:12" x14ac:dyDescent="0.2">
      <c r="A24"/>
      <c r="B24" s="5">
        <v>2021</v>
      </c>
      <c r="C24" s="238">
        <v>2506.549072265625</v>
      </c>
      <c r="D24" s="236">
        <v>2235.23828125</v>
      </c>
      <c r="E24" s="236">
        <v>869.7042236328125</v>
      </c>
      <c r="F24" s="238">
        <v>966.909912109375</v>
      </c>
      <c r="G24" s="236">
        <v>1160.20458984375</v>
      </c>
      <c r="H24" s="236">
        <v>1143.350830078125</v>
      </c>
      <c r="I24" s="236">
        <v>1037.102783203125</v>
      </c>
      <c r="J24" s="236">
        <v>1166.9803466796875</v>
      </c>
      <c r="K24" s="236">
        <v>625.92767333984375</v>
      </c>
      <c r="L24" s="236">
        <v>1186.49072265625</v>
      </c>
    </row>
    <row r="25" spans="1:12" x14ac:dyDescent="0.2">
      <c r="A25"/>
      <c r="B25" s="5">
        <v>2022</v>
      </c>
      <c r="C25" s="238">
        <v>2745.309326171875</v>
      </c>
      <c r="D25" s="236">
        <v>2215.027099609375</v>
      </c>
      <c r="E25" s="236">
        <v>979.536376953125</v>
      </c>
      <c r="F25" s="238">
        <v>1237.6571044921875</v>
      </c>
      <c r="G25" s="236">
        <v>1344.57275390625</v>
      </c>
      <c r="H25" s="236">
        <v>1337.0738525390625</v>
      </c>
      <c r="I25" s="236">
        <v>1210.6749267578125</v>
      </c>
      <c r="J25" s="236">
        <v>1205.752685546875</v>
      </c>
      <c r="K25" s="236">
        <v>915.74908447265625</v>
      </c>
      <c r="L25" s="236">
        <v>1388.5645751953125</v>
      </c>
    </row>
    <row r="26" spans="1:12" ht="7.5" customHeight="1" x14ac:dyDescent="0.2">
      <c r="A26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</row>
    <row r="27" spans="1:12" s="12" customFormat="1" x14ac:dyDescent="0.2">
      <c r="B27" s="51" t="s">
        <v>148</v>
      </c>
      <c r="C27" s="120"/>
      <c r="D27" s="120"/>
      <c r="E27" s="120"/>
      <c r="F27" s="120"/>
      <c r="G27" s="120"/>
      <c r="H27" s="120"/>
      <c r="I27" s="120"/>
      <c r="J27" s="120"/>
    </row>
    <row r="28" spans="1:12" s="12" customFormat="1" x14ac:dyDescent="0.2">
      <c r="B28" s="217" t="s">
        <v>209</v>
      </c>
    </row>
    <row r="29" spans="1:12" s="12" customFormat="1" x14ac:dyDescent="0.2">
      <c r="B29" s="217" t="s">
        <v>210</v>
      </c>
    </row>
    <row r="30" spans="1:12" s="12" customFormat="1" x14ac:dyDescent="0.2">
      <c r="B30" s="119" t="s">
        <v>160</v>
      </c>
    </row>
    <row r="31" spans="1:12" s="12" customFormat="1" x14ac:dyDescent="0.2">
      <c r="B31" s="13" t="s">
        <v>159</v>
      </c>
    </row>
    <row r="32" spans="1:12" s="12" customFormat="1" x14ac:dyDescent="0.2">
      <c r="B32" s="13" t="s">
        <v>158</v>
      </c>
      <c r="I32" s="38"/>
    </row>
    <row r="33" spans="2:12" s="12" customFormat="1" x14ac:dyDescent="0.2">
      <c r="B33" s="13" t="s">
        <v>157</v>
      </c>
    </row>
    <row r="34" spans="2:12" s="12" customFormat="1" x14ac:dyDescent="0.2">
      <c r="B34" s="13" t="s">
        <v>156</v>
      </c>
      <c r="I34" s="38"/>
    </row>
    <row r="35" spans="2:12" s="12" customFormat="1" x14ac:dyDescent="0.2">
      <c r="B35" s="13" t="s">
        <v>155</v>
      </c>
      <c r="I35" s="38"/>
    </row>
    <row r="36" spans="2:12" s="12" customFormat="1" x14ac:dyDescent="0.2">
      <c r="B36" s="13" t="s">
        <v>154</v>
      </c>
      <c r="I36" s="38"/>
    </row>
    <row r="37" spans="2:12" s="12" customFormat="1" x14ac:dyDescent="0.2">
      <c r="B37" s="13" t="s">
        <v>332</v>
      </c>
      <c r="I37" s="38"/>
    </row>
    <row r="38" spans="2:12" s="12" customFormat="1" x14ac:dyDescent="0.2">
      <c r="B38" s="14" t="s">
        <v>351</v>
      </c>
    </row>
    <row r="39" spans="2:12" s="12" customFormat="1" x14ac:dyDescent="0.2">
      <c r="B39" s="15" t="s">
        <v>4</v>
      </c>
    </row>
    <row r="40" spans="2:12" s="12" customFormat="1" x14ac:dyDescent="0.2"/>
    <row r="41" spans="2:12" s="12" customFormat="1" x14ac:dyDescent="0.2">
      <c r="B41"/>
      <c r="C41"/>
      <c r="D41"/>
      <c r="E41"/>
      <c r="F41"/>
      <c r="G41"/>
      <c r="H41"/>
      <c r="I41"/>
      <c r="J41"/>
    </row>
    <row r="43" spans="2:12" s="12" customFormat="1" x14ac:dyDescent="0.2">
      <c r="B43"/>
      <c r="C43"/>
      <c r="D43"/>
      <c r="E43"/>
      <c r="F43"/>
      <c r="G43"/>
      <c r="H43"/>
      <c r="I43"/>
      <c r="J43"/>
      <c r="K43"/>
      <c r="L43"/>
    </row>
    <row r="49" ht="12.75" customHeight="1" x14ac:dyDescent="0.2"/>
    <row r="75" spans="2:12" s="12" customFormat="1" ht="12.75" customHeight="1" x14ac:dyDescent="0.2">
      <c r="B75"/>
      <c r="C75"/>
      <c r="D75"/>
      <c r="E75"/>
      <c r="F75"/>
      <c r="G75"/>
      <c r="H75"/>
      <c r="I75"/>
      <c r="J75"/>
      <c r="K75"/>
      <c r="L75"/>
    </row>
    <row r="101" spans="2:12" s="12" customFormat="1" ht="12.75" customHeight="1" x14ac:dyDescent="0.2">
      <c r="B101"/>
      <c r="C101"/>
      <c r="D101"/>
      <c r="E101"/>
      <c r="F101"/>
      <c r="G101"/>
      <c r="H101"/>
      <c r="I101"/>
      <c r="J101"/>
      <c r="K101"/>
      <c r="L101"/>
    </row>
    <row r="127" spans="2:12" s="12" customFormat="1" ht="12.75" customHeight="1" x14ac:dyDescent="0.2">
      <c r="B127"/>
      <c r="C127"/>
      <c r="D127"/>
      <c r="E127"/>
      <c r="F127"/>
      <c r="G127"/>
      <c r="H127"/>
      <c r="I127"/>
      <c r="J127"/>
      <c r="K127"/>
      <c r="L127"/>
    </row>
    <row r="153" spans="2:12" s="12" customFormat="1" ht="12.75" customHeight="1" x14ac:dyDescent="0.2">
      <c r="B153"/>
      <c r="C153"/>
      <c r="D153"/>
      <c r="E153"/>
      <c r="F153"/>
      <c r="G153"/>
      <c r="H153"/>
      <c r="I153"/>
      <c r="J153"/>
      <c r="K153"/>
      <c r="L153"/>
    </row>
    <row r="179" spans="2:12" s="12" customFormat="1" ht="12.75" customHeight="1" x14ac:dyDescent="0.2">
      <c r="B179"/>
      <c r="C179"/>
      <c r="D179"/>
      <c r="E179"/>
      <c r="F179"/>
      <c r="G179"/>
      <c r="H179"/>
      <c r="I179"/>
      <c r="J179"/>
      <c r="K179"/>
      <c r="L179"/>
    </row>
    <row r="205" spans="2:12" s="12" customFormat="1" ht="12.75" customHeight="1" x14ac:dyDescent="0.2">
      <c r="B205"/>
      <c r="C205"/>
      <c r="D205"/>
      <c r="E205"/>
      <c r="F205"/>
      <c r="G205"/>
      <c r="H205"/>
      <c r="I205"/>
      <c r="J205"/>
      <c r="K205"/>
      <c r="L205"/>
    </row>
    <row r="231" spans="2:12" s="12" customFormat="1" ht="12.75" customHeight="1" x14ac:dyDescent="0.2">
      <c r="B231"/>
      <c r="C231"/>
      <c r="D231"/>
      <c r="E231"/>
      <c r="F231"/>
      <c r="G231"/>
      <c r="H231"/>
      <c r="I231"/>
      <c r="J231"/>
      <c r="K231"/>
      <c r="L231"/>
    </row>
    <row r="257" spans="2:12" s="12" customFormat="1" ht="12.75" customHeight="1" x14ac:dyDescent="0.2">
      <c r="B257"/>
      <c r="C257"/>
      <c r="D257"/>
      <c r="E257"/>
      <c r="F257"/>
      <c r="G257"/>
      <c r="H257"/>
      <c r="I257"/>
      <c r="J257"/>
      <c r="K257"/>
      <c r="L257"/>
    </row>
    <row r="283" spans="2:12" s="12" customFormat="1" ht="12.75" customHeight="1" x14ac:dyDescent="0.2">
      <c r="B283"/>
      <c r="C283"/>
      <c r="D283"/>
      <c r="E283"/>
      <c r="F283"/>
      <c r="G283"/>
      <c r="H283"/>
      <c r="I283"/>
      <c r="J283"/>
      <c r="K283"/>
      <c r="L283"/>
    </row>
    <row r="309" spans="2:12" s="12" customFormat="1" ht="12.75" customHeight="1" x14ac:dyDescent="0.2">
      <c r="B309"/>
      <c r="C309"/>
      <c r="D309"/>
      <c r="E309"/>
      <c r="F309"/>
      <c r="G309"/>
      <c r="H309"/>
      <c r="I309"/>
      <c r="J309"/>
      <c r="K309"/>
      <c r="L309"/>
    </row>
    <row r="335" spans="2:12" s="12" customFormat="1" ht="12.75" customHeight="1" x14ac:dyDescent="0.2">
      <c r="B335"/>
      <c r="C335"/>
      <c r="D335"/>
      <c r="E335"/>
      <c r="F335"/>
      <c r="G335"/>
      <c r="H335"/>
      <c r="I335"/>
      <c r="J335"/>
      <c r="K335"/>
      <c r="L335"/>
    </row>
  </sheetData>
  <mergeCells count="2">
    <mergeCell ref="B2:L2"/>
    <mergeCell ref="B3:L3"/>
  </mergeCells>
  <conditionalFormatting sqref="D45:D269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EA20-289D-4F7D-824F-699DFAB47FDB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3.85546875" style="2" customWidth="1"/>
    <col min="3" max="3" width="16.28515625" style="2" customWidth="1"/>
    <col min="4" max="4" width="16.7109375" style="2" customWidth="1"/>
    <col min="5" max="5" width="18.85546875" style="2" customWidth="1"/>
    <col min="6" max="6" width="15.7109375" style="2" customWidth="1"/>
    <col min="7" max="7" width="18.7109375" style="2" customWidth="1"/>
    <col min="8" max="8" width="18.85546875" style="2" customWidth="1"/>
    <col min="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31" t="s">
        <v>370</v>
      </c>
      <c r="C2" s="331"/>
      <c r="D2" s="331"/>
      <c r="E2" s="331"/>
      <c r="F2" s="331"/>
      <c r="G2" s="331"/>
      <c r="H2" s="331"/>
      <c r="J2" s="135"/>
      <c r="K2" s="196"/>
    </row>
    <row r="3" spans="1:11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75" t="s">
        <v>0</v>
      </c>
      <c r="C5" s="75" t="s">
        <v>1</v>
      </c>
      <c r="D5" s="75" t="s">
        <v>2</v>
      </c>
      <c r="E5" s="75" t="s">
        <v>3</v>
      </c>
      <c r="F5" s="75" t="s">
        <v>169</v>
      </c>
      <c r="G5" s="75" t="s">
        <v>168</v>
      </c>
      <c r="H5" s="75" t="s">
        <v>142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ht="12.75" customHeight="1" x14ac:dyDescent="0.2">
      <c r="A7" s="1"/>
      <c r="B7" s="5">
        <v>2004</v>
      </c>
      <c r="C7" s="6">
        <v>511.64800000000002</v>
      </c>
      <c r="D7" s="6">
        <v>480.5376</v>
      </c>
      <c r="E7" s="6">
        <v>2266.078</v>
      </c>
      <c r="F7" s="6">
        <v>1164.9829999999999</v>
      </c>
      <c r="G7" s="121">
        <v>355.20670000000001</v>
      </c>
      <c r="H7" s="121">
        <v>668.125</v>
      </c>
      <c r="J7" s="126"/>
    </row>
    <row r="8" spans="1:11" ht="12.75" customHeight="1" x14ac:dyDescent="0.2">
      <c r="A8" s="1"/>
      <c r="B8" s="5">
        <v>2005</v>
      </c>
      <c r="C8" s="6">
        <v>675.11120000000005</v>
      </c>
      <c r="D8" s="6">
        <v>573.07920000000001</v>
      </c>
      <c r="E8" s="6">
        <v>2062.6179999999999</v>
      </c>
      <c r="F8" s="6">
        <v>1267.0809999999999</v>
      </c>
      <c r="G8" s="121">
        <v>271.1121</v>
      </c>
      <c r="H8" s="121">
        <v>739.60699999999997</v>
      </c>
      <c r="K8" s="126"/>
    </row>
    <row r="9" spans="1:11" ht="12.75" customHeight="1" x14ac:dyDescent="0.2">
      <c r="A9" s="1"/>
      <c r="B9" s="5">
        <v>2006</v>
      </c>
      <c r="C9" s="6">
        <v>610.3211</v>
      </c>
      <c r="D9" s="6">
        <v>547.50900000000001</v>
      </c>
      <c r="E9" s="6">
        <v>2080.5749999999998</v>
      </c>
      <c r="F9" s="6">
        <v>1485.914</v>
      </c>
      <c r="G9" s="121">
        <v>220.62899999999999</v>
      </c>
      <c r="H9" s="121">
        <v>754.82219999999995</v>
      </c>
      <c r="J9" s="126"/>
    </row>
    <row r="10" spans="1:11" ht="12.75" customHeight="1" x14ac:dyDescent="0.2">
      <c r="A10" s="1"/>
      <c r="B10" s="5">
        <v>2007</v>
      </c>
      <c r="C10" s="6">
        <v>670.93129999999996</v>
      </c>
      <c r="D10" s="6">
        <v>629.72170000000006</v>
      </c>
      <c r="E10" s="6">
        <v>2146.1129999999998</v>
      </c>
      <c r="F10" s="6">
        <v>1492.6130000000001</v>
      </c>
      <c r="G10" s="121">
        <v>265.42880000000002</v>
      </c>
      <c r="H10" s="121">
        <v>873.23609999999996</v>
      </c>
      <c r="J10" s="126"/>
      <c r="K10" s="126"/>
    </row>
    <row r="11" spans="1:11" ht="12.75" customHeight="1" x14ac:dyDescent="0.2">
      <c r="A11" s="1"/>
      <c r="B11" s="5">
        <v>2008</v>
      </c>
      <c r="C11" s="6">
        <v>706.97389999999996</v>
      </c>
      <c r="D11" s="6">
        <v>555.93920000000003</v>
      </c>
      <c r="E11" s="6">
        <v>1578.8109999999999</v>
      </c>
      <c r="F11" s="6">
        <v>1353.529</v>
      </c>
      <c r="G11" s="121">
        <v>377.16239999999999</v>
      </c>
      <c r="H11" s="121">
        <v>782.74239999999998</v>
      </c>
    </row>
    <row r="12" spans="1:11" ht="12.75" customHeight="1" x14ac:dyDescent="0.2">
      <c r="A12" s="1"/>
      <c r="B12" s="5">
        <v>2009</v>
      </c>
      <c r="C12" s="6">
        <v>799.14449999999999</v>
      </c>
      <c r="D12" s="6">
        <v>636.73180000000002</v>
      </c>
      <c r="E12" s="6">
        <v>1455.9649999999999</v>
      </c>
      <c r="F12" s="6">
        <v>1506.7080000000001</v>
      </c>
      <c r="G12" s="121">
        <v>407.17410000000001</v>
      </c>
      <c r="H12" s="121">
        <v>857.17399999999998</v>
      </c>
      <c r="J12" s="126"/>
    </row>
    <row r="13" spans="1:11" ht="12.75" customHeight="1" x14ac:dyDescent="0.2">
      <c r="A13" s="1"/>
      <c r="B13" s="5">
        <v>2010</v>
      </c>
      <c r="C13" s="6">
        <v>821.94280000000003</v>
      </c>
      <c r="D13" s="6">
        <v>617.29259999999999</v>
      </c>
      <c r="E13" s="6">
        <v>2340.1570000000002</v>
      </c>
      <c r="F13" s="6">
        <v>1349.6279999999999</v>
      </c>
      <c r="G13" s="121">
        <v>427.3193</v>
      </c>
      <c r="H13" s="121">
        <v>910.84270000000004</v>
      </c>
      <c r="K13" s="126"/>
    </row>
    <row r="14" spans="1:11" ht="12.75" customHeight="1" x14ac:dyDescent="0.2">
      <c r="A14" s="1"/>
      <c r="B14" s="5">
        <v>2011</v>
      </c>
      <c r="C14" s="6">
        <v>965.20259999999996</v>
      </c>
      <c r="D14" s="6">
        <v>760.07050000000004</v>
      </c>
      <c r="E14" s="6">
        <v>2836.7469999999998</v>
      </c>
      <c r="F14" s="6">
        <v>1512.8520000000001</v>
      </c>
      <c r="G14" s="121">
        <v>550.11739999999998</v>
      </c>
      <c r="H14" s="121">
        <v>1035.3019999999999</v>
      </c>
      <c r="K14" s="126"/>
    </row>
    <row r="15" spans="1:11" ht="12.75" customHeight="1" x14ac:dyDescent="0.2">
      <c r="A15" s="1"/>
      <c r="B15" s="5">
        <v>2012</v>
      </c>
      <c r="C15" s="6">
        <v>1070.691</v>
      </c>
      <c r="D15" s="6">
        <v>828.28150000000005</v>
      </c>
      <c r="E15" s="6">
        <v>2719.0920000000001</v>
      </c>
      <c r="F15" s="6">
        <v>1799.1980000000001</v>
      </c>
      <c r="G15" s="121">
        <v>550.76</v>
      </c>
      <c r="H15" s="121">
        <v>1117.796</v>
      </c>
    </row>
    <row r="16" spans="1:11" ht="12.75" customHeight="1" x14ac:dyDescent="0.2">
      <c r="A16" s="1"/>
      <c r="B16" s="5">
        <v>2013</v>
      </c>
      <c r="C16" s="6">
        <v>1155.4110000000001</v>
      </c>
      <c r="D16" s="6">
        <v>771.45330000000001</v>
      </c>
      <c r="E16" s="6">
        <v>2670.3980000000001</v>
      </c>
      <c r="F16" s="6">
        <v>1817.481</v>
      </c>
      <c r="G16" s="121">
        <v>459.79219999999998</v>
      </c>
      <c r="H16" s="121">
        <v>1105.798</v>
      </c>
    </row>
    <row r="17" spans="1:11" ht="12.75" customHeight="1" x14ac:dyDescent="0.2">
      <c r="A17" s="1"/>
      <c r="B17" s="5">
        <v>2014</v>
      </c>
      <c r="C17" s="6">
        <v>1219.6400000000001</v>
      </c>
      <c r="D17" s="6">
        <v>873.60640000000001</v>
      </c>
      <c r="E17" s="6">
        <v>2425.4690000000001</v>
      </c>
      <c r="F17" s="6">
        <v>1755.1479999999999</v>
      </c>
      <c r="G17" s="121">
        <v>450.09730000000002</v>
      </c>
      <c r="H17" s="121">
        <v>1145.433</v>
      </c>
      <c r="K17" s="126"/>
    </row>
    <row r="18" spans="1:11" ht="12.75" customHeight="1" x14ac:dyDescent="0.2">
      <c r="A18" s="1"/>
      <c r="B18" s="5">
        <v>2015</v>
      </c>
      <c r="C18" s="6">
        <v>1281.453</v>
      </c>
      <c r="D18" s="6">
        <v>853.77099999999996</v>
      </c>
      <c r="E18" s="6">
        <v>1432.8230000000001</v>
      </c>
      <c r="F18" s="6">
        <v>1979.2940000000001</v>
      </c>
      <c r="G18" s="121">
        <v>559.74099999999999</v>
      </c>
      <c r="H18" s="121">
        <v>1165.2729999999999</v>
      </c>
      <c r="K18" s="126"/>
    </row>
    <row r="19" spans="1:11" ht="12.75" customHeight="1" x14ac:dyDescent="0.2">
      <c r="A19" s="1"/>
      <c r="B19" s="5">
        <v>2016</v>
      </c>
      <c r="C19" s="6">
        <v>1229.6959999999999</v>
      </c>
      <c r="D19" s="6">
        <v>951.30640000000005</v>
      </c>
      <c r="E19" s="6">
        <v>3080.9259999999999</v>
      </c>
      <c r="F19" s="6">
        <v>2163.1559999999999</v>
      </c>
      <c r="G19" s="121">
        <v>740.88649999999996</v>
      </c>
      <c r="H19" s="121">
        <v>1255.472</v>
      </c>
      <c r="K19" s="126"/>
    </row>
    <row r="20" spans="1:11" ht="12.75" customHeight="1" x14ac:dyDescent="0.2">
      <c r="A20" s="1"/>
      <c r="B20" s="5">
        <v>2017</v>
      </c>
      <c r="C20" s="6">
        <v>1214.165</v>
      </c>
      <c r="D20" s="6">
        <v>986.2903</v>
      </c>
      <c r="E20" s="6">
        <v>1985.1579999999999</v>
      </c>
      <c r="F20" s="6">
        <v>2166.8449999999998</v>
      </c>
      <c r="G20" s="121">
        <v>625.18740000000003</v>
      </c>
      <c r="H20" s="121">
        <v>1260.8409999999999</v>
      </c>
      <c r="K20" s="126"/>
    </row>
    <row r="21" spans="1:11" ht="12.75" customHeight="1" x14ac:dyDescent="0.2">
      <c r="A21" s="1"/>
      <c r="B21" s="5">
        <v>2018</v>
      </c>
      <c r="C21" s="6">
        <v>1325.14465332031</v>
      </c>
      <c r="D21" s="6">
        <v>1016.77307128906</v>
      </c>
      <c r="E21" s="6">
        <v>2344.41479492188</v>
      </c>
      <c r="F21" s="6">
        <v>2321.67065429688</v>
      </c>
      <c r="G21" s="121">
        <v>625.55822753906295</v>
      </c>
      <c r="H21" s="121">
        <v>1338.28149414063</v>
      </c>
      <c r="K21" s="126"/>
    </row>
    <row r="22" spans="1:11" ht="12.75" customHeight="1" x14ac:dyDescent="0.2">
      <c r="A22" s="1"/>
      <c r="B22" s="5">
        <v>2019</v>
      </c>
      <c r="C22" s="237">
        <v>1350.3114013671875</v>
      </c>
      <c r="D22" s="237">
        <v>949.9339599609375</v>
      </c>
      <c r="E22" s="237">
        <v>2049.83544921875</v>
      </c>
      <c r="F22" s="237">
        <v>2298.072265625</v>
      </c>
      <c r="G22" s="238">
        <v>887.2926025390625</v>
      </c>
      <c r="H22" s="238">
        <v>1264.2872314453125</v>
      </c>
      <c r="K22" s="126"/>
    </row>
    <row r="23" spans="1:11" ht="12.75" customHeight="1" x14ac:dyDescent="0.2">
      <c r="A23" s="1"/>
      <c r="B23" s="5">
        <v>2020</v>
      </c>
      <c r="C23" s="237">
        <v>1253.9356689453125</v>
      </c>
      <c r="D23" s="237">
        <v>789.5162353515625</v>
      </c>
      <c r="E23" s="237">
        <v>2252.643798828125</v>
      </c>
      <c r="F23" s="237">
        <v>2412.331298828125</v>
      </c>
      <c r="G23" s="238">
        <v>749.822509765625</v>
      </c>
      <c r="H23" s="238">
        <v>1138.542724609375</v>
      </c>
      <c r="K23" s="126"/>
    </row>
    <row r="24" spans="1:11" ht="12.75" customHeight="1" x14ac:dyDescent="0.2">
      <c r="A24" s="1"/>
      <c r="B24" s="5">
        <v>2021</v>
      </c>
      <c r="C24" s="237">
        <v>1261.58544921875</v>
      </c>
      <c r="D24" s="237">
        <v>825.44281005859375</v>
      </c>
      <c r="E24" s="237">
        <v>2415.006591796875</v>
      </c>
      <c r="F24" s="237">
        <v>2374.317626953125</v>
      </c>
      <c r="G24" s="238">
        <v>625.92767333984375</v>
      </c>
      <c r="H24" s="238">
        <v>1186.49072265625</v>
      </c>
      <c r="K24" s="126"/>
    </row>
    <row r="25" spans="1:11" ht="12.75" customHeight="1" x14ac:dyDescent="0.2">
      <c r="A25" s="1"/>
      <c r="B25" s="5">
        <v>2022</v>
      </c>
      <c r="C25" s="237">
        <v>1403.0338134765625</v>
      </c>
      <c r="D25" s="237">
        <v>1017.6159057617188</v>
      </c>
      <c r="E25" s="237">
        <v>2017.9376220703125</v>
      </c>
      <c r="F25" s="237">
        <v>2659.189697265625</v>
      </c>
      <c r="G25" s="238">
        <v>915.74908447265625</v>
      </c>
      <c r="H25" s="238">
        <v>1388.5645751953125</v>
      </c>
      <c r="K25" s="126"/>
    </row>
    <row r="26" spans="1:11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1" s="1" customFormat="1" ht="12.75" customHeight="1" x14ac:dyDescent="0.2">
      <c r="B27" s="124" t="s">
        <v>167</v>
      </c>
      <c r="C27" s="120"/>
      <c r="D27" s="120"/>
      <c r="E27" s="120"/>
      <c r="F27" s="120"/>
      <c r="G27" s="120"/>
      <c r="H27" s="120"/>
      <c r="K27" s="10"/>
    </row>
    <row r="28" spans="1:11" s="1" customFormat="1" x14ac:dyDescent="0.2">
      <c r="B28" s="217" t="s">
        <v>209</v>
      </c>
      <c r="C28" s="12"/>
      <c r="D28" s="12"/>
      <c r="E28" s="12"/>
      <c r="F28" s="12"/>
      <c r="G28" s="12"/>
      <c r="H28" s="12"/>
    </row>
    <row r="29" spans="1:11" s="1" customFormat="1" x14ac:dyDescent="0.2">
      <c r="B29" s="217" t="s">
        <v>210</v>
      </c>
      <c r="C29" s="125"/>
      <c r="D29" s="125"/>
      <c r="E29" s="125"/>
      <c r="F29" s="125"/>
      <c r="G29" s="125"/>
      <c r="H29" s="125"/>
    </row>
    <row r="30" spans="1:11" s="1" customFormat="1" x14ac:dyDescent="0.2">
      <c r="B30" s="124" t="s">
        <v>166</v>
      </c>
      <c r="C30" s="124"/>
      <c r="D30" s="124"/>
      <c r="E30" s="124"/>
      <c r="F30" s="124"/>
      <c r="G30" s="124"/>
      <c r="H30" s="124"/>
    </row>
    <row r="31" spans="1:11" s="1" customFormat="1" ht="13.5" customHeight="1" x14ac:dyDescent="0.2">
      <c r="B31" s="124" t="s">
        <v>165</v>
      </c>
      <c r="C31" s="120"/>
      <c r="D31" s="120"/>
      <c r="E31" s="120"/>
      <c r="F31" s="120"/>
      <c r="G31" s="120"/>
      <c r="H31" s="120"/>
    </row>
    <row r="32" spans="1:11" s="1" customFormat="1" x14ac:dyDescent="0.2">
      <c r="B32" s="124" t="s">
        <v>333</v>
      </c>
      <c r="C32" s="120"/>
      <c r="D32" s="120"/>
      <c r="E32" s="120"/>
      <c r="F32" s="120"/>
      <c r="G32" s="120"/>
      <c r="H32" s="120"/>
    </row>
    <row r="33" spans="2:8" s="1" customFormat="1" x14ac:dyDescent="0.2">
      <c r="B33" s="14" t="s">
        <v>351</v>
      </c>
      <c r="C33" s="123"/>
      <c r="D33" s="123"/>
      <c r="E33" s="123"/>
      <c r="F33" s="123"/>
      <c r="G33" s="123"/>
      <c r="H33" s="123"/>
    </row>
    <row r="34" spans="2:8" s="1" customFormat="1" x14ac:dyDescent="0.2">
      <c r="B34" s="15" t="s">
        <v>4</v>
      </c>
      <c r="C34" s="123"/>
      <c r="D34" s="123"/>
      <c r="E34" s="123"/>
      <c r="F34" s="123"/>
      <c r="G34" s="123"/>
      <c r="H34" s="123"/>
    </row>
    <row r="35" spans="2:8" s="1" customFormat="1" x14ac:dyDescent="0.2">
      <c r="B35" s="123"/>
      <c r="C35" s="123"/>
      <c r="D35" s="123"/>
      <c r="E35" s="123"/>
      <c r="F35" s="123"/>
      <c r="G35" s="123"/>
      <c r="H35" s="123"/>
    </row>
    <row r="36" spans="2:8" x14ac:dyDescent="0.2">
      <c r="B36"/>
      <c r="C36"/>
      <c r="D36"/>
      <c r="E36"/>
    </row>
    <row r="37" spans="2:8" x14ac:dyDescent="0.2">
      <c r="B37"/>
      <c r="C37"/>
      <c r="D37"/>
      <c r="E37"/>
    </row>
    <row r="38" spans="2:8" x14ac:dyDescent="0.2">
      <c r="B38"/>
      <c r="C38"/>
      <c r="D38" s="122"/>
    </row>
    <row r="39" spans="2:8" x14ac:dyDescent="0.2">
      <c r="B39"/>
      <c r="C39"/>
      <c r="D39" s="122"/>
    </row>
    <row r="40" spans="2:8" x14ac:dyDescent="0.2">
      <c r="B40"/>
      <c r="C40"/>
      <c r="D40" s="122"/>
    </row>
    <row r="41" spans="2:8" x14ac:dyDescent="0.2">
      <c r="B41"/>
      <c r="C41"/>
      <c r="D41" s="122"/>
    </row>
    <row r="42" spans="2:8" x14ac:dyDescent="0.2">
      <c r="B42"/>
      <c r="C42"/>
      <c r="D42" s="122"/>
    </row>
    <row r="43" spans="2:8" x14ac:dyDescent="0.2">
      <c r="B43"/>
      <c r="C43"/>
      <c r="D43" s="122"/>
    </row>
    <row r="44" spans="2:8" x14ac:dyDescent="0.2">
      <c r="B44"/>
      <c r="C44"/>
      <c r="D44" s="122"/>
    </row>
    <row r="45" spans="2:8" x14ac:dyDescent="0.2">
      <c r="B45"/>
      <c r="C45"/>
      <c r="D45" s="122"/>
    </row>
    <row r="46" spans="2:8" x14ac:dyDescent="0.2">
      <c r="B46"/>
      <c r="C46"/>
      <c r="D46" s="122"/>
    </row>
    <row r="47" spans="2:8" x14ac:dyDescent="0.2">
      <c r="B47"/>
      <c r="C47"/>
      <c r="D47" s="122"/>
    </row>
    <row r="48" spans="2:8" x14ac:dyDescent="0.2">
      <c r="B48"/>
      <c r="C48"/>
      <c r="D48" s="122"/>
    </row>
    <row r="49" spans="2:4" x14ac:dyDescent="0.2">
      <c r="B49"/>
      <c r="C49"/>
      <c r="D49" s="122"/>
    </row>
    <row r="50" spans="2:4" x14ac:dyDescent="0.2">
      <c r="B50"/>
      <c r="C50"/>
      <c r="D50" s="122"/>
    </row>
    <row r="51" spans="2:4" x14ac:dyDescent="0.2">
      <c r="B51"/>
      <c r="C51"/>
      <c r="D51" s="122"/>
    </row>
    <row r="52" spans="2:4" x14ac:dyDescent="0.2">
      <c r="B52"/>
      <c r="C52"/>
      <c r="D52" s="122"/>
    </row>
    <row r="53" spans="2:4" x14ac:dyDescent="0.2">
      <c r="B53"/>
      <c r="C53"/>
      <c r="D53" s="122"/>
    </row>
    <row r="54" spans="2:4" x14ac:dyDescent="0.2">
      <c r="B54"/>
      <c r="C54"/>
      <c r="D54" s="122"/>
    </row>
    <row r="55" spans="2:4" x14ac:dyDescent="0.2">
      <c r="B55"/>
      <c r="C55"/>
      <c r="D55" s="122"/>
    </row>
    <row r="56" spans="2:4" x14ac:dyDescent="0.2">
      <c r="B56"/>
      <c r="C56"/>
      <c r="D56" s="122"/>
    </row>
    <row r="57" spans="2:4" x14ac:dyDescent="0.2">
      <c r="B57"/>
      <c r="C57"/>
      <c r="D57" s="122"/>
    </row>
    <row r="58" spans="2:4" x14ac:dyDescent="0.2">
      <c r="B58"/>
      <c r="C58"/>
      <c r="D58" s="122"/>
    </row>
    <row r="59" spans="2:4" x14ac:dyDescent="0.2">
      <c r="B59"/>
      <c r="C59"/>
      <c r="D59" s="122"/>
    </row>
    <row r="60" spans="2:4" x14ac:dyDescent="0.2">
      <c r="B60"/>
      <c r="C60"/>
      <c r="D60" s="122"/>
    </row>
    <row r="61" spans="2:4" x14ac:dyDescent="0.2">
      <c r="B61"/>
      <c r="C61"/>
      <c r="D61" s="122"/>
    </row>
    <row r="62" spans="2:4" x14ac:dyDescent="0.2">
      <c r="B62"/>
      <c r="C62"/>
      <c r="D62" s="122"/>
    </row>
    <row r="63" spans="2:4" x14ac:dyDescent="0.2">
      <c r="B63"/>
      <c r="C63"/>
      <c r="D63" s="122"/>
    </row>
    <row r="64" spans="2:4" x14ac:dyDescent="0.2">
      <c r="B64"/>
      <c r="C64"/>
      <c r="D64" s="122"/>
    </row>
    <row r="65" spans="2:4" x14ac:dyDescent="0.2">
      <c r="B65"/>
      <c r="C65"/>
      <c r="D65" s="122"/>
    </row>
    <row r="66" spans="2:4" x14ac:dyDescent="0.2">
      <c r="B66"/>
      <c r="C66"/>
      <c r="D66" s="122"/>
    </row>
    <row r="67" spans="2:4" x14ac:dyDescent="0.2">
      <c r="B67"/>
      <c r="C67"/>
      <c r="D67" s="122"/>
    </row>
    <row r="68" spans="2:4" x14ac:dyDescent="0.2">
      <c r="B68"/>
      <c r="C68"/>
      <c r="D68" s="122"/>
    </row>
    <row r="69" spans="2:4" x14ac:dyDescent="0.2">
      <c r="B69"/>
      <c r="C69"/>
      <c r="D69" s="122"/>
    </row>
    <row r="70" spans="2:4" x14ac:dyDescent="0.2">
      <c r="B70"/>
      <c r="C70"/>
      <c r="D70" s="122"/>
    </row>
    <row r="71" spans="2:4" x14ac:dyDescent="0.2">
      <c r="B71"/>
      <c r="C71"/>
      <c r="D71" s="122"/>
    </row>
    <row r="72" spans="2:4" x14ac:dyDescent="0.2">
      <c r="B72"/>
      <c r="C72"/>
      <c r="D72" s="122"/>
    </row>
    <row r="73" spans="2:4" x14ac:dyDescent="0.2">
      <c r="B73"/>
      <c r="C73"/>
      <c r="D73" s="122"/>
    </row>
    <row r="74" spans="2:4" x14ac:dyDescent="0.2">
      <c r="B74"/>
      <c r="C74"/>
      <c r="D74" s="122"/>
    </row>
    <row r="75" spans="2:4" x14ac:dyDescent="0.2">
      <c r="B75"/>
      <c r="C75"/>
      <c r="D75" s="122"/>
    </row>
    <row r="76" spans="2:4" x14ac:dyDescent="0.2">
      <c r="B76"/>
      <c r="C76"/>
      <c r="D76" s="122"/>
    </row>
    <row r="77" spans="2:4" x14ac:dyDescent="0.2">
      <c r="B77"/>
      <c r="C77"/>
      <c r="D77" s="122"/>
    </row>
    <row r="78" spans="2:4" x14ac:dyDescent="0.2">
      <c r="B78"/>
      <c r="C78"/>
      <c r="D78" s="122"/>
    </row>
    <row r="79" spans="2:4" x14ac:dyDescent="0.2">
      <c r="B79"/>
      <c r="C79"/>
      <c r="D79" s="122"/>
    </row>
    <row r="80" spans="2:4" x14ac:dyDescent="0.2">
      <c r="B80"/>
      <c r="C80"/>
      <c r="D80" s="122"/>
    </row>
    <row r="81" spans="2:4" x14ac:dyDescent="0.2">
      <c r="B81"/>
      <c r="C81"/>
      <c r="D81" s="122"/>
    </row>
    <row r="82" spans="2:4" x14ac:dyDescent="0.2">
      <c r="B82"/>
      <c r="C82"/>
      <c r="D82" s="122"/>
    </row>
    <row r="83" spans="2:4" x14ac:dyDescent="0.2">
      <c r="B83"/>
      <c r="C83"/>
      <c r="D83" s="122"/>
    </row>
    <row r="84" spans="2:4" x14ac:dyDescent="0.2">
      <c r="B84"/>
      <c r="C84"/>
      <c r="D84" s="122"/>
    </row>
    <row r="85" spans="2:4" x14ac:dyDescent="0.2">
      <c r="B85"/>
      <c r="C85"/>
      <c r="D85" s="122"/>
    </row>
    <row r="86" spans="2:4" x14ac:dyDescent="0.2">
      <c r="B86"/>
      <c r="C86"/>
      <c r="D86" s="122"/>
    </row>
    <row r="87" spans="2:4" x14ac:dyDescent="0.2">
      <c r="B87"/>
      <c r="C87"/>
      <c r="D87" s="122"/>
    </row>
    <row r="88" spans="2:4" x14ac:dyDescent="0.2">
      <c r="B88"/>
      <c r="C88"/>
      <c r="D88" s="122"/>
    </row>
    <row r="89" spans="2:4" x14ac:dyDescent="0.2">
      <c r="B89"/>
      <c r="C89"/>
      <c r="D89" s="122"/>
    </row>
    <row r="90" spans="2:4" x14ac:dyDescent="0.2">
      <c r="B90"/>
      <c r="C90"/>
      <c r="D90" s="122"/>
    </row>
    <row r="91" spans="2:4" x14ac:dyDescent="0.2">
      <c r="B91"/>
      <c r="C91"/>
      <c r="D91" s="122"/>
    </row>
    <row r="92" spans="2:4" x14ac:dyDescent="0.2">
      <c r="B92"/>
      <c r="C92"/>
      <c r="D92" s="122"/>
    </row>
    <row r="93" spans="2:4" x14ac:dyDescent="0.2">
      <c r="B93"/>
      <c r="C93"/>
      <c r="D93" s="122"/>
    </row>
    <row r="94" spans="2:4" x14ac:dyDescent="0.2">
      <c r="B94"/>
      <c r="C94"/>
      <c r="D94" s="122"/>
    </row>
    <row r="95" spans="2:4" x14ac:dyDescent="0.2">
      <c r="B95"/>
      <c r="C95"/>
      <c r="D95" s="122"/>
    </row>
    <row r="96" spans="2:4" x14ac:dyDescent="0.2">
      <c r="B96"/>
      <c r="C96"/>
      <c r="D96" s="122"/>
    </row>
    <row r="97" spans="2:4" x14ac:dyDescent="0.2">
      <c r="B97"/>
      <c r="C97"/>
      <c r="D97" s="122"/>
    </row>
    <row r="98" spans="2:4" x14ac:dyDescent="0.2">
      <c r="B98"/>
      <c r="C98"/>
      <c r="D98" s="122"/>
    </row>
    <row r="99" spans="2:4" x14ac:dyDescent="0.2">
      <c r="B99"/>
      <c r="C99"/>
      <c r="D99" s="122"/>
    </row>
    <row r="100" spans="2:4" x14ac:dyDescent="0.2">
      <c r="B100"/>
      <c r="C100"/>
      <c r="D100" s="122"/>
    </row>
    <row r="101" spans="2:4" x14ac:dyDescent="0.2">
      <c r="B101"/>
      <c r="C101"/>
      <c r="D101" s="122"/>
    </row>
    <row r="102" spans="2:4" x14ac:dyDescent="0.2">
      <c r="B102"/>
      <c r="C102"/>
      <c r="D102" s="122"/>
    </row>
    <row r="103" spans="2:4" x14ac:dyDescent="0.2">
      <c r="B103"/>
      <c r="C103"/>
      <c r="D103" s="122"/>
    </row>
    <row r="104" spans="2:4" x14ac:dyDescent="0.2">
      <c r="B104"/>
      <c r="C104"/>
      <c r="D104" s="122"/>
    </row>
    <row r="105" spans="2:4" x14ac:dyDescent="0.2">
      <c r="B105"/>
      <c r="C105"/>
      <c r="D105" s="122"/>
    </row>
    <row r="106" spans="2:4" x14ac:dyDescent="0.2">
      <c r="B106"/>
      <c r="C106"/>
      <c r="D106" s="122"/>
    </row>
    <row r="107" spans="2:4" x14ac:dyDescent="0.2">
      <c r="B107"/>
      <c r="C107"/>
      <c r="D107" s="122"/>
    </row>
    <row r="108" spans="2:4" x14ac:dyDescent="0.2">
      <c r="B108"/>
      <c r="C108"/>
      <c r="D108" s="122"/>
    </row>
    <row r="109" spans="2:4" x14ac:dyDescent="0.2">
      <c r="B109"/>
      <c r="C109"/>
      <c r="D109" s="122"/>
    </row>
    <row r="110" spans="2:4" x14ac:dyDescent="0.2">
      <c r="B110"/>
      <c r="C110"/>
      <c r="D110" s="122"/>
    </row>
    <row r="111" spans="2:4" x14ac:dyDescent="0.2">
      <c r="B111"/>
      <c r="C111"/>
      <c r="D111" s="122"/>
    </row>
    <row r="112" spans="2:4" x14ac:dyDescent="0.2">
      <c r="B112"/>
      <c r="C112"/>
      <c r="D112" s="122"/>
    </row>
    <row r="113" spans="2:4" x14ac:dyDescent="0.2">
      <c r="B113"/>
      <c r="C113"/>
      <c r="D113" s="122"/>
    </row>
    <row r="114" spans="2:4" x14ac:dyDescent="0.2">
      <c r="B114"/>
      <c r="C114"/>
      <c r="D114" s="122"/>
    </row>
    <row r="115" spans="2:4" x14ac:dyDescent="0.2">
      <c r="B115"/>
      <c r="C115"/>
      <c r="D115" s="122"/>
    </row>
    <row r="116" spans="2:4" x14ac:dyDescent="0.2">
      <c r="B116"/>
      <c r="C116"/>
      <c r="D116" s="122"/>
    </row>
    <row r="117" spans="2:4" x14ac:dyDescent="0.2">
      <c r="B117"/>
      <c r="C117"/>
      <c r="D117" s="122"/>
    </row>
    <row r="118" spans="2:4" x14ac:dyDescent="0.2">
      <c r="B118"/>
      <c r="C118"/>
      <c r="D118" s="122"/>
    </row>
    <row r="119" spans="2:4" x14ac:dyDescent="0.2">
      <c r="B119"/>
      <c r="C119"/>
      <c r="D119" s="122"/>
    </row>
    <row r="120" spans="2:4" x14ac:dyDescent="0.2">
      <c r="B120"/>
      <c r="C120"/>
      <c r="D120" s="122"/>
    </row>
    <row r="121" spans="2:4" x14ac:dyDescent="0.2">
      <c r="B121"/>
      <c r="C121"/>
      <c r="D121" s="122"/>
    </row>
    <row r="122" spans="2:4" x14ac:dyDescent="0.2">
      <c r="B122"/>
      <c r="C122"/>
      <c r="D122" s="122"/>
    </row>
    <row r="123" spans="2:4" x14ac:dyDescent="0.2">
      <c r="B123"/>
      <c r="C123"/>
      <c r="D123" s="122"/>
    </row>
    <row r="124" spans="2:4" x14ac:dyDescent="0.2">
      <c r="B124"/>
      <c r="C124"/>
      <c r="D124" s="122"/>
    </row>
    <row r="125" spans="2:4" x14ac:dyDescent="0.2">
      <c r="B125"/>
      <c r="C125"/>
      <c r="D125" s="122"/>
    </row>
    <row r="126" spans="2:4" x14ac:dyDescent="0.2">
      <c r="B126"/>
      <c r="C126"/>
      <c r="D126" s="122"/>
    </row>
    <row r="127" spans="2:4" x14ac:dyDescent="0.2">
      <c r="B127"/>
      <c r="C127"/>
      <c r="D127" s="122"/>
    </row>
    <row r="128" spans="2:4" x14ac:dyDescent="0.2">
      <c r="B128"/>
      <c r="C128"/>
      <c r="D128" s="122"/>
    </row>
    <row r="129" spans="2:4" x14ac:dyDescent="0.2">
      <c r="B129"/>
      <c r="C129"/>
      <c r="D129" s="122"/>
    </row>
    <row r="130" spans="2:4" x14ac:dyDescent="0.2">
      <c r="D130" s="122"/>
    </row>
    <row r="131" spans="2:4" x14ac:dyDescent="0.2">
      <c r="D131" s="122"/>
    </row>
    <row r="132" spans="2:4" x14ac:dyDescent="0.2">
      <c r="D132" s="122"/>
    </row>
    <row r="133" spans="2:4" x14ac:dyDescent="0.2">
      <c r="D133" s="122"/>
    </row>
    <row r="134" spans="2:4" x14ac:dyDescent="0.2">
      <c r="D134" s="122"/>
    </row>
    <row r="135" spans="2:4" x14ac:dyDescent="0.2">
      <c r="D135" s="122"/>
    </row>
    <row r="136" spans="2:4" x14ac:dyDescent="0.2">
      <c r="D136" s="122"/>
    </row>
    <row r="137" spans="2:4" x14ac:dyDescent="0.2">
      <c r="D137" s="122"/>
    </row>
    <row r="138" spans="2:4" x14ac:dyDescent="0.2">
      <c r="D138" s="122"/>
    </row>
    <row r="139" spans="2:4" x14ac:dyDescent="0.2">
      <c r="D139" s="122"/>
    </row>
    <row r="140" spans="2:4" x14ac:dyDescent="0.2">
      <c r="D140" s="122"/>
    </row>
    <row r="141" spans="2:4" x14ac:dyDescent="0.2">
      <c r="D141" s="122"/>
    </row>
    <row r="142" spans="2:4" x14ac:dyDescent="0.2">
      <c r="D142" s="122"/>
    </row>
    <row r="143" spans="2:4" x14ac:dyDescent="0.2">
      <c r="D143" s="122"/>
    </row>
    <row r="144" spans="2:4" x14ac:dyDescent="0.2">
      <c r="D144" s="122"/>
    </row>
    <row r="145" spans="4:4" x14ac:dyDescent="0.2">
      <c r="D145" s="122"/>
    </row>
    <row r="146" spans="4:4" x14ac:dyDescent="0.2">
      <c r="D146" s="122"/>
    </row>
    <row r="147" spans="4:4" x14ac:dyDescent="0.2">
      <c r="D147" s="122"/>
    </row>
    <row r="148" spans="4:4" x14ac:dyDescent="0.2">
      <c r="D148" s="122"/>
    </row>
    <row r="149" spans="4:4" x14ac:dyDescent="0.2">
      <c r="D149" s="122"/>
    </row>
    <row r="150" spans="4:4" x14ac:dyDescent="0.2">
      <c r="D150" s="122"/>
    </row>
    <row r="151" spans="4:4" x14ac:dyDescent="0.2">
      <c r="D151" s="122"/>
    </row>
    <row r="152" spans="4:4" x14ac:dyDescent="0.2">
      <c r="D152" s="122"/>
    </row>
    <row r="153" spans="4:4" x14ac:dyDescent="0.2">
      <c r="D153" s="122"/>
    </row>
    <row r="154" spans="4:4" x14ac:dyDescent="0.2">
      <c r="D154" s="122"/>
    </row>
    <row r="155" spans="4:4" x14ac:dyDescent="0.2">
      <c r="D155" s="122"/>
    </row>
    <row r="156" spans="4:4" x14ac:dyDescent="0.2">
      <c r="D156" s="122"/>
    </row>
    <row r="157" spans="4:4" x14ac:dyDescent="0.2">
      <c r="D157" s="122"/>
    </row>
    <row r="158" spans="4:4" x14ac:dyDescent="0.2">
      <c r="D158" s="122"/>
    </row>
    <row r="159" spans="4:4" x14ac:dyDescent="0.2">
      <c r="D159" s="122"/>
    </row>
    <row r="160" spans="4:4" x14ac:dyDescent="0.2">
      <c r="D160" s="122"/>
    </row>
    <row r="161" spans="4:4" x14ac:dyDescent="0.2">
      <c r="D161" s="122"/>
    </row>
    <row r="162" spans="4:4" x14ac:dyDescent="0.2">
      <c r="D162" s="122"/>
    </row>
  </sheetData>
  <mergeCells count="2">
    <mergeCell ref="B2:H2"/>
    <mergeCell ref="B3:H3"/>
  </mergeCells>
  <conditionalFormatting sqref="D38:D162">
    <cfRule type="cellIs" dxfId="16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5D90-81CD-4C07-A6A6-806FEE11DDEE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9" customWidth="1"/>
    <col min="2" max="2" width="10.85546875" style="19" customWidth="1"/>
    <col min="3" max="3" width="18.42578125" style="19" customWidth="1"/>
    <col min="4" max="4" width="15.7109375" style="19" customWidth="1"/>
    <col min="5" max="5" width="15" style="19" customWidth="1"/>
    <col min="6" max="6" width="15.7109375" style="19" customWidth="1"/>
    <col min="7" max="7" width="2.7109375" style="19" customWidth="1"/>
    <col min="8" max="8" width="12.7109375" style="19" customWidth="1"/>
    <col min="9" max="9" width="16.28515625" style="19" customWidth="1"/>
    <col min="10" max="10" width="15.140625" style="19" customWidth="1"/>
    <col min="11" max="11" width="11.42578125" style="18"/>
    <col min="12" max="16384" width="11.42578125" style="19"/>
  </cols>
  <sheetData>
    <row r="1" spans="1:13" s="16" customFormat="1" x14ac:dyDescent="0.2">
      <c r="B1" s="12"/>
      <c r="C1" s="12"/>
      <c r="D1" s="12"/>
      <c r="E1" s="12"/>
      <c r="F1" s="12"/>
      <c r="G1" s="12"/>
      <c r="H1" s="12"/>
      <c r="I1" s="12"/>
      <c r="J1" s="12"/>
      <c r="K1" s="17"/>
    </row>
    <row r="2" spans="1:13" ht="15.75" x14ac:dyDescent="0.2">
      <c r="A2" s="16"/>
      <c r="B2" s="307" t="s">
        <v>350</v>
      </c>
      <c r="C2" s="307"/>
      <c r="D2" s="307"/>
      <c r="E2" s="307"/>
      <c r="F2" s="307"/>
      <c r="G2" s="307"/>
      <c r="H2" s="307"/>
      <c r="I2" s="307"/>
      <c r="J2" s="307"/>
      <c r="K2" s="202"/>
      <c r="L2" s="135"/>
      <c r="M2" s="196"/>
    </row>
    <row r="3" spans="1:13" ht="15.75" hidden="1" customHeight="1" x14ac:dyDescent="0.2">
      <c r="A3" s="16"/>
      <c r="B3" s="63" t="s">
        <v>26</v>
      </c>
      <c r="C3" s="64"/>
      <c r="D3" s="64"/>
      <c r="E3" s="64"/>
      <c r="F3" s="64"/>
      <c r="G3" s="64"/>
      <c r="H3" s="64"/>
      <c r="I3" s="64"/>
      <c r="J3" s="64"/>
    </row>
    <row r="4" spans="1:13" ht="5.0999999999999996" customHeight="1" x14ac:dyDescent="0.2">
      <c r="A4" s="16"/>
      <c r="B4" s="1"/>
      <c r="C4" s="1"/>
      <c r="D4" s="1"/>
      <c r="E4" s="1"/>
      <c r="F4" s="1"/>
      <c r="G4" s="1"/>
      <c r="H4" s="1"/>
      <c r="I4" s="1"/>
      <c r="J4" s="1"/>
    </row>
    <row r="5" spans="1:13" ht="24.95" customHeight="1" x14ac:dyDescent="0.2">
      <c r="A5" s="16"/>
      <c r="B5" s="308" t="s">
        <v>0</v>
      </c>
      <c r="C5" s="308" t="s">
        <v>27</v>
      </c>
      <c r="D5" s="310" t="s">
        <v>28</v>
      </c>
      <c r="E5" s="310"/>
      <c r="F5" s="310"/>
      <c r="G5" s="194"/>
      <c r="H5" s="310" t="s">
        <v>29</v>
      </c>
      <c r="I5" s="310"/>
      <c r="J5" s="310"/>
    </row>
    <row r="6" spans="1:13" ht="31.5" customHeight="1" x14ac:dyDescent="0.2">
      <c r="A6" s="16"/>
      <c r="B6" s="309"/>
      <c r="C6" s="309"/>
      <c r="D6" s="195" t="s">
        <v>30</v>
      </c>
      <c r="E6" s="195" t="s">
        <v>31</v>
      </c>
      <c r="F6" s="195" t="s">
        <v>32</v>
      </c>
      <c r="G6" s="195"/>
      <c r="H6" s="195" t="s">
        <v>33</v>
      </c>
      <c r="I6" s="195" t="s">
        <v>34</v>
      </c>
      <c r="J6" s="195" t="s">
        <v>66</v>
      </c>
    </row>
    <row r="7" spans="1:13" s="16" customFormat="1" ht="5.0999999999999996" customHeight="1" x14ac:dyDescent="0.2">
      <c r="B7" s="3"/>
      <c r="C7" s="3"/>
      <c r="D7" s="3"/>
      <c r="E7" s="3"/>
      <c r="F7" s="3"/>
      <c r="G7" s="3"/>
      <c r="H7" s="3"/>
      <c r="I7" s="3"/>
      <c r="J7" s="3"/>
      <c r="K7" s="17"/>
    </row>
    <row r="8" spans="1:13" s="16" customFormat="1" ht="21.75" customHeight="1" x14ac:dyDescent="0.2">
      <c r="B8" s="3"/>
      <c r="C8" s="311" t="s">
        <v>35</v>
      </c>
      <c r="D8" s="311"/>
      <c r="E8" s="311"/>
      <c r="F8" s="311"/>
      <c r="G8" s="65"/>
      <c r="H8" s="311" t="s">
        <v>36</v>
      </c>
      <c r="I8" s="311"/>
      <c r="J8" s="311"/>
      <c r="K8" s="17"/>
    </row>
    <row r="9" spans="1:13" ht="4.5" customHeight="1" x14ac:dyDescent="0.2">
      <c r="A9" s="16"/>
      <c r="B9" s="41"/>
      <c r="C9" s="66"/>
      <c r="D9" s="66"/>
      <c r="E9" s="66"/>
      <c r="F9" s="66"/>
      <c r="G9" s="67"/>
      <c r="H9" s="68"/>
      <c r="I9" s="68"/>
      <c r="J9" s="68"/>
    </row>
    <row r="10" spans="1:13" s="16" customFormat="1" ht="18" customHeight="1" x14ac:dyDescent="0.2">
      <c r="B10" s="5">
        <v>2004</v>
      </c>
      <c r="C10" s="20">
        <v>146.51560000000001</v>
      </c>
      <c r="D10" s="20">
        <v>112.52733000000001</v>
      </c>
      <c r="E10" s="20">
        <v>105.82328</v>
      </c>
      <c r="F10" s="20">
        <v>6.7040500000000005</v>
      </c>
      <c r="G10" s="69"/>
      <c r="H10" s="70">
        <v>76.8</v>
      </c>
      <c r="I10" s="70">
        <v>72.2</v>
      </c>
      <c r="J10" s="70">
        <v>6</v>
      </c>
      <c r="K10" s="17"/>
    </row>
    <row r="11" spans="1:13" s="16" customFormat="1" ht="12.75" customHeight="1" x14ac:dyDescent="0.2">
      <c r="B11" s="5">
        <v>2005</v>
      </c>
      <c r="C11" s="20">
        <v>150.00701999999998</v>
      </c>
      <c r="D11" s="20">
        <v>113.83253999999999</v>
      </c>
      <c r="E11" s="20">
        <v>109.07850000000001</v>
      </c>
      <c r="F11" s="20">
        <v>4.7540399999999998</v>
      </c>
      <c r="G11" s="69"/>
      <c r="H11" s="70">
        <v>75.900000000000006</v>
      </c>
      <c r="I11" s="70">
        <v>72.7</v>
      </c>
      <c r="J11" s="70">
        <v>4.2</v>
      </c>
      <c r="K11" s="17"/>
      <c r="M11" s="19"/>
    </row>
    <row r="12" spans="1:13" s="16" customFormat="1" ht="12.75" customHeight="1" x14ac:dyDescent="0.2">
      <c r="B12" s="5">
        <v>2006</v>
      </c>
      <c r="C12" s="20">
        <v>153.28092000000001</v>
      </c>
      <c r="D12" s="20">
        <v>115.55582000000001</v>
      </c>
      <c r="E12" s="20">
        <v>111.85008000000001</v>
      </c>
      <c r="F12" s="20">
        <v>3.7057399999999996</v>
      </c>
      <c r="G12" s="69"/>
      <c r="H12" s="70">
        <v>75.400000000000006</v>
      </c>
      <c r="I12" s="70">
        <v>73</v>
      </c>
      <c r="J12" s="70">
        <v>3.2</v>
      </c>
      <c r="K12" s="17"/>
      <c r="M12" s="19"/>
    </row>
    <row r="13" spans="1:13" s="16" customFormat="1" ht="12.75" customHeight="1" x14ac:dyDescent="0.2">
      <c r="B13" s="5">
        <v>2007</v>
      </c>
      <c r="C13" s="20">
        <v>156.3852</v>
      </c>
      <c r="D13" s="20">
        <v>124.18169999999999</v>
      </c>
      <c r="E13" s="20">
        <v>118.51608999999999</v>
      </c>
      <c r="F13" s="20">
        <v>5.66561</v>
      </c>
      <c r="G13" s="69"/>
      <c r="H13" s="70">
        <v>79.400000000000006</v>
      </c>
      <c r="I13" s="70">
        <v>75.8</v>
      </c>
      <c r="J13" s="70">
        <v>4.5999999999999996</v>
      </c>
      <c r="K13" s="17"/>
    </row>
    <row r="14" spans="1:13" s="16" customFormat="1" ht="12.75" customHeight="1" x14ac:dyDescent="0.2">
      <c r="B14" s="5">
        <v>2008</v>
      </c>
      <c r="C14" s="20">
        <v>159.38623999999999</v>
      </c>
      <c r="D14" s="20">
        <v>120.64189</v>
      </c>
      <c r="E14" s="20">
        <v>114.65349000000001</v>
      </c>
      <c r="F14" s="20">
        <v>5.9883999999999995</v>
      </c>
      <c r="G14" s="69"/>
      <c r="H14" s="70">
        <v>75.7</v>
      </c>
      <c r="I14" s="70">
        <v>71.900000000000006</v>
      </c>
      <c r="J14" s="70">
        <v>5</v>
      </c>
      <c r="K14" s="17"/>
    </row>
    <row r="15" spans="1:13" s="16" customFormat="1" ht="12.75" customHeight="1" x14ac:dyDescent="0.2">
      <c r="B15" s="5">
        <v>2009</v>
      </c>
      <c r="C15" s="20">
        <v>162.35720999999998</v>
      </c>
      <c r="D15" s="20">
        <v>121.55498</v>
      </c>
      <c r="E15" s="20">
        <v>116.07614</v>
      </c>
      <c r="F15" s="20">
        <v>5.4788399999999999</v>
      </c>
      <c r="G15" s="69"/>
      <c r="H15" s="70">
        <v>74.900000000000006</v>
      </c>
      <c r="I15" s="70">
        <v>71.5</v>
      </c>
      <c r="J15" s="70">
        <v>4.5</v>
      </c>
      <c r="K15" s="17"/>
    </row>
    <row r="16" spans="1:13" s="16" customFormat="1" ht="12.75" customHeight="1" x14ac:dyDescent="0.2">
      <c r="B16" s="5">
        <v>2010</v>
      </c>
      <c r="C16" s="20">
        <v>165.36295000000001</v>
      </c>
      <c r="D16" s="20">
        <v>127.32929000000001</v>
      </c>
      <c r="E16" s="20">
        <v>120.2158</v>
      </c>
      <c r="F16" s="20">
        <v>7.1134899999999996</v>
      </c>
      <c r="G16" s="69"/>
      <c r="H16" s="70">
        <v>77</v>
      </c>
      <c r="I16" s="70">
        <v>72.7</v>
      </c>
      <c r="J16" s="70">
        <v>5.6</v>
      </c>
      <c r="K16" s="17"/>
    </row>
    <row r="17" spans="2:11" s="16" customFormat="1" ht="12.75" customHeight="1" x14ac:dyDescent="0.2">
      <c r="B17" s="5">
        <v>2011</v>
      </c>
      <c r="C17" s="20">
        <v>168.417</v>
      </c>
      <c r="D17" s="20">
        <v>128.06187610000001</v>
      </c>
      <c r="E17" s="20">
        <v>121.578557</v>
      </c>
      <c r="F17" s="20">
        <v>6.4833191000000001</v>
      </c>
      <c r="G17" s="69"/>
      <c r="H17" s="70">
        <v>76</v>
      </c>
      <c r="I17" s="70">
        <v>72.2</v>
      </c>
      <c r="J17" s="70">
        <v>5.0999999999999996</v>
      </c>
      <c r="K17" s="17"/>
    </row>
    <row r="18" spans="2:11" s="16" customFormat="1" ht="12.75" customHeight="1" x14ac:dyDescent="0.2">
      <c r="B18" s="5">
        <v>2012</v>
      </c>
      <c r="C18" s="20">
        <v>171.4708</v>
      </c>
      <c r="D18" s="20">
        <v>129.3254</v>
      </c>
      <c r="E18" s="20">
        <v>123.22364</v>
      </c>
      <c r="F18" s="20">
        <v>6.1017600000000005</v>
      </c>
      <c r="G18" s="69"/>
      <c r="H18" s="70">
        <v>75.400000000000006</v>
      </c>
      <c r="I18" s="70">
        <v>71.900000000000006</v>
      </c>
      <c r="J18" s="70">
        <v>4.7</v>
      </c>
      <c r="K18" s="17"/>
    </row>
    <row r="19" spans="2:11" s="16" customFormat="1" ht="12.75" customHeight="1" x14ac:dyDescent="0.2">
      <c r="B19" s="5">
        <v>2013</v>
      </c>
      <c r="C19" s="20">
        <v>174.51185000000001</v>
      </c>
      <c r="D19" s="20">
        <v>130.7184</v>
      </c>
      <c r="E19" s="20">
        <v>123.63199</v>
      </c>
      <c r="F19" s="20">
        <v>7.0864099999999999</v>
      </c>
      <c r="G19" s="69"/>
      <c r="H19" s="70">
        <v>74.900000000000006</v>
      </c>
      <c r="I19" s="70">
        <v>70.8</v>
      </c>
      <c r="J19" s="70">
        <v>5.4</v>
      </c>
      <c r="K19" s="17"/>
    </row>
    <row r="20" spans="2:11" s="16" customFormat="1" ht="12.75" customHeight="1" x14ac:dyDescent="0.2">
      <c r="B20" s="5">
        <v>2014</v>
      </c>
      <c r="C20" s="20">
        <v>177.53082999999998</v>
      </c>
      <c r="D20" s="20">
        <v>130.29536999999999</v>
      </c>
      <c r="E20" s="20">
        <v>125.05328999999999</v>
      </c>
      <c r="F20" s="20">
        <v>5.2420799999999996</v>
      </c>
      <c r="G20" s="69"/>
      <c r="H20" s="70">
        <v>73.400000000000006</v>
      </c>
      <c r="I20" s="70">
        <v>70.400000000000006</v>
      </c>
      <c r="J20" s="70">
        <v>4</v>
      </c>
      <c r="K20" s="17"/>
    </row>
    <row r="21" spans="2:11" s="16" customFormat="1" ht="12.75" customHeight="1" x14ac:dyDescent="0.2">
      <c r="B21" s="5">
        <v>2015</v>
      </c>
      <c r="C21" s="20">
        <v>180.51861</v>
      </c>
      <c r="D21" s="20">
        <v>129.26379</v>
      </c>
      <c r="E21" s="20">
        <v>124.69927</v>
      </c>
      <c r="F21" s="20">
        <v>4.5645200000000008</v>
      </c>
      <c r="G21" s="69"/>
      <c r="H21" s="70">
        <v>71.606899999999996</v>
      </c>
      <c r="I21" s="70">
        <v>69.078299999999999</v>
      </c>
      <c r="J21" s="70">
        <v>3.5312000000000001</v>
      </c>
      <c r="K21" s="17"/>
    </row>
    <row r="22" spans="2:11" s="16" customFormat="1" ht="12.75" customHeight="1" x14ac:dyDescent="0.2">
      <c r="B22" s="5">
        <v>2016</v>
      </c>
      <c r="C22" s="20">
        <v>183.4559998</v>
      </c>
      <c r="D22" s="20">
        <v>133.43867223000001</v>
      </c>
      <c r="E22" s="20">
        <v>128.88286441</v>
      </c>
      <c r="F22" s="20">
        <v>4.5558078200000001</v>
      </c>
      <c r="G22" s="69"/>
      <c r="H22" s="70">
        <v>72.736059999999995</v>
      </c>
      <c r="I22" s="70">
        <v>70.252740000000003</v>
      </c>
      <c r="J22" s="70">
        <v>3.4141590000000002</v>
      </c>
      <c r="K22" s="17"/>
    </row>
    <row r="23" spans="2:11" s="16" customFormat="1" ht="12.75" customHeight="1" x14ac:dyDescent="0.2">
      <c r="B23" s="5">
        <v>2017</v>
      </c>
      <c r="C23" s="20">
        <v>186.35100004</v>
      </c>
      <c r="D23" s="20">
        <v>138.03664824000001</v>
      </c>
      <c r="E23" s="20">
        <v>132.28282689999998</v>
      </c>
      <c r="F23" s="20">
        <v>5.75382134</v>
      </c>
      <c r="G23" s="69"/>
      <c r="H23" s="70">
        <v>74.07347</v>
      </c>
      <c r="I23" s="70">
        <v>70.985839999999996</v>
      </c>
      <c r="J23" s="70">
        <v>4.168329</v>
      </c>
      <c r="K23" s="17"/>
    </row>
    <row r="24" spans="2:11" s="16" customFormat="1" ht="12.75" customHeight="1" x14ac:dyDescent="0.2">
      <c r="B24" s="5">
        <v>2018</v>
      </c>
      <c r="C24" s="20">
        <v>189.22700007009507</v>
      </c>
      <c r="D24" s="20">
        <v>141.15933162879944</v>
      </c>
      <c r="E24" s="20">
        <v>134.06505653095246</v>
      </c>
      <c r="F24" s="20">
        <v>7.0942750978469853</v>
      </c>
      <c r="G24" s="69"/>
      <c r="H24" s="70">
        <v>74.597877502441406</v>
      </c>
      <c r="I24" s="70">
        <v>70.848800659179688</v>
      </c>
      <c r="J24" s="70">
        <v>5.025721549987793</v>
      </c>
      <c r="K24" s="17"/>
    </row>
    <row r="25" spans="2:11" s="16" customFormat="1" ht="12.75" customHeight="1" x14ac:dyDescent="0.2">
      <c r="B25" s="5">
        <v>2019</v>
      </c>
      <c r="C25" s="225">
        <v>192.11300070000001</v>
      </c>
      <c r="D25" s="225">
        <v>140.86774549999998</v>
      </c>
      <c r="E25" s="225">
        <v>135.7001918</v>
      </c>
      <c r="F25" s="225">
        <v>5.1675535999999997</v>
      </c>
      <c r="G25" s="226"/>
      <c r="H25" s="227">
        <v>73.325500000000005</v>
      </c>
      <c r="I25" s="227">
        <v>70.635599999999997</v>
      </c>
      <c r="J25" s="227">
        <v>3.6684000000000001</v>
      </c>
      <c r="K25" s="17"/>
    </row>
    <row r="26" spans="2:11" s="16" customFormat="1" ht="12.75" customHeight="1" x14ac:dyDescent="0.2">
      <c r="B26" s="5">
        <v>2020</v>
      </c>
      <c r="C26" s="225">
        <v>195.00900268554688</v>
      </c>
      <c r="D26" s="225">
        <v>125.95584869384766</v>
      </c>
      <c r="E26" s="225">
        <v>114.39082336425781</v>
      </c>
      <c r="F26" s="225">
        <v>11.565020561218262</v>
      </c>
      <c r="G26" s="226" t="s">
        <v>300</v>
      </c>
      <c r="H26" s="227">
        <v>64.589759826660156</v>
      </c>
      <c r="I26" s="227">
        <v>58.659255981445313</v>
      </c>
      <c r="J26" s="227">
        <v>9.1818046569824219</v>
      </c>
      <c r="K26" s="17"/>
    </row>
    <row r="27" spans="2:11" s="16" customFormat="1" ht="12.75" customHeight="1" x14ac:dyDescent="0.2">
      <c r="B27" s="5">
        <v>2021</v>
      </c>
      <c r="C27" s="225">
        <v>197.89499941468239</v>
      </c>
      <c r="D27" s="225">
        <v>144.41729980659485</v>
      </c>
      <c r="E27" s="225">
        <v>136.28247198200225</v>
      </c>
      <c r="F27" s="225">
        <v>8.1348278245925911</v>
      </c>
      <c r="G27" s="226" t="s">
        <v>300</v>
      </c>
      <c r="H27" s="227">
        <v>72.976730346679688</v>
      </c>
      <c r="I27" s="227">
        <v>68.866050720214844</v>
      </c>
      <c r="J27" s="227">
        <v>5.6328625679016113</v>
      </c>
      <c r="K27" s="17"/>
    </row>
    <row r="28" spans="2:11" s="16" customFormat="1" ht="12.75" customHeight="1" x14ac:dyDescent="0.2">
      <c r="B28" s="5">
        <v>2022</v>
      </c>
      <c r="C28" s="225">
        <v>200.78099974822999</v>
      </c>
      <c r="D28" s="225">
        <v>147.70438140010833</v>
      </c>
      <c r="E28" s="225">
        <v>141.06285672426225</v>
      </c>
      <c r="F28" s="225">
        <v>6.6415246758460995</v>
      </c>
      <c r="G28" s="226"/>
      <c r="H28" s="227">
        <v>73.564918518066406</v>
      </c>
      <c r="I28" s="227">
        <v>70.257072448730469</v>
      </c>
      <c r="J28" s="227">
        <v>4.4964981079101563</v>
      </c>
      <c r="K28" s="17"/>
    </row>
    <row r="29" spans="2:11" s="16" customFormat="1" ht="7.5" customHeight="1" x14ac:dyDescent="0.2">
      <c r="B29" s="71"/>
      <c r="C29" s="21"/>
      <c r="D29" s="72"/>
      <c r="E29" s="72"/>
      <c r="F29" s="72"/>
      <c r="G29" s="72"/>
      <c r="H29" s="73"/>
      <c r="I29" s="73"/>
      <c r="J29" s="73"/>
      <c r="K29" s="17"/>
    </row>
    <row r="30" spans="2:11" s="16" customFormat="1" ht="14.25" customHeight="1" x14ac:dyDescent="0.2">
      <c r="B30" s="15" t="s">
        <v>37</v>
      </c>
      <c r="C30" s="39"/>
      <c r="D30" s="39"/>
      <c r="E30" s="39"/>
      <c r="F30" s="39"/>
      <c r="G30" s="39"/>
      <c r="H30" s="39"/>
      <c r="I30" s="39"/>
      <c r="J30" s="39"/>
      <c r="K30" s="17"/>
    </row>
    <row r="31" spans="2:11" s="16" customFormat="1" x14ac:dyDescent="0.2">
      <c r="B31" s="22" t="s">
        <v>38</v>
      </c>
      <c r="C31" s="39"/>
      <c r="D31" s="39"/>
      <c r="E31" s="39"/>
      <c r="F31" s="39"/>
      <c r="G31" s="39"/>
      <c r="H31" s="39"/>
      <c r="I31" s="39"/>
      <c r="J31" s="39"/>
      <c r="K31" s="17"/>
    </row>
    <row r="32" spans="2:11" s="16" customFormat="1" ht="12.75" customHeight="1" x14ac:dyDescent="0.2">
      <c r="B32" s="60" t="s">
        <v>39</v>
      </c>
      <c r="C32" s="74"/>
      <c r="D32" s="74"/>
      <c r="E32" s="74"/>
      <c r="F32" s="74"/>
      <c r="G32" s="74"/>
      <c r="H32" s="74"/>
      <c r="I32" s="74"/>
      <c r="J32" s="74"/>
      <c r="K32" s="17"/>
    </row>
    <row r="33" spans="2:13" s="16" customFormat="1" ht="27.75" customHeight="1" x14ac:dyDescent="0.2">
      <c r="B33" s="305" t="s">
        <v>40</v>
      </c>
      <c r="C33" s="305"/>
      <c r="D33" s="305"/>
      <c r="E33" s="305"/>
      <c r="F33" s="305"/>
      <c r="G33" s="305"/>
      <c r="H33" s="305"/>
      <c r="I33" s="305"/>
      <c r="J33" s="305"/>
      <c r="K33" s="17"/>
    </row>
    <row r="34" spans="2:13" s="16" customFormat="1" x14ac:dyDescent="0.2">
      <c r="B34" s="60" t="s">
        <v>86</v>
      </c>
      <c r="C34" s="74"/>
      <c r="D34" s="74"/>
      <c r="E34" s="74"/>
      <c r="F34" s="74"/>
      <c r="G34" s="74"/>
      <c r="H34" s="74"/>
      <c r="I34" s="74"/>
      <c r="J34" s="74"/>
      <c r="K34" s="17"/>
    </row>
    <row r="35" spans="2:13" s="16" customFormat="1" ht="22.5" customHeight="1" x14ac:dyDescent="0.2">
      <c r="B35" s="306" t="s">
        <v>67</v>
      </c>
      <c r="C35" s="306"/>
      <c r="D35" s="306"/>
      <c r="E35" s="306"/>
      <c r="F35" s="306"/>
      <c r="G35" s="306"/>
      <c r="H35" s="306"/>
      <c r="I35" s="306"/>
      <c r="J35" s="306"/>
      <c r="K35" s="17"/>
    </row>
    <row r="36" spans="2:13" s="16" customFormat="1" ht="12.75" customHeight="1" x14ac:dyDescent="0.2">
      <c r="B36" s="291" t="s">
        <v>322</v>
      </c>
      <c r="C36" s="291"/>
      <c r="D36" s="291"/>
      <c r="E36" s="291"/>
      <c r="F36" s="291"/>
      <c r="G36" s="291"/>
      <c r="H36" s="291"/>
      <c r="I36" s="291"/>
      <c r="J36" s="291"/>
      <c r="K36" s="17"/>
    </row>
    <row r="37" spans="2:13" s="16" customFormat="1" x14ac:dyDescent="0.2">
      <c r="B37" s="14" t="s">
        <v>351</v>
      </c>
      <c r="C37" s="39"/>
      <c r="D37" s="39"/>
      <c r="E37" s="39"/>
      <c r="F37" s="39"/>
      <c r="G37" s="39"/>
      <c r="H37" s="39"/>
      <c r="I37" s="39"/>
      <c r="J37" s="39"/>
      <c r="K37" s="17"/>
    </row>
    <row r="38" spans="2:13" s="16" customFormat="1" x14ac:dyDescent="0.2">
      <c r="B38" s="23" t="s">
        <v>41</v>
      </c>
      <c r="C38" s="39"/>
      <c r="D38" s="39"/>
      <c r="E38" s="39"/>
      <c r="F38" s="39"/>
      <c r="G38" s="39"/>
      <c r="H38" s="39"/>
      <c r="I38" s="39"/>
      <c r="J38" s="39"/>
      <c r="K38" s="17"/>
    </row>
    <row r="39" spans="2:13" x14ac:dyDescent="0.2">
      <c r="B39" s="24"/>
      <c r="C39" s="18"/>
      <c r="E39" s="18"/>
      <c r="K39" s="19"/>
      <c r="M39" s="16"/>
    </row>
    <row r="40" spans="2:13" x14ac:dyDescent="0.2">
      <c r="I40" s="18"/>
      <c r="K40" s="19"/>
    </row>
    <row r="41" spans="2:13" x14ac:dyDescent="0.2">
      <c r="D41" s="18"/>
      <c r="K41" s="19"/>
      <c r="L41" s="16"/>
    </row>
    <row r="42" spans="2:13" x14ac:dyDescent="0.2">
      <c r="D42" s="18"/>
      <c r="K42" s="19"/>
    </row>
    <row r="43" spans="2:13" x14ac:dyDescent="0.2">
      <c r="B43" s="16"/>
      <c r="D43" s="18"/>
      <c r="K43" s="19"/>
    </row>
    <row r="44" spans="2:13" x14ac:dyDescent="0.2">
      <c r="B44" s="16"/>
      <c r="D44" s="18"/>
      <c r="K44" s="19"/>
    </row>
    <row r="45" spans="2:13" x14ac:dyDescent="0.2">
      <c r="D45" s="18"/>
      <c r="K45" s="19"/>
    </row>
    <row r="46" spans="2:13" x14ac:dyDescent="0.2">
      <c r="D46" s="18"/>
      <c r="K46" s="19"/>
    </row>
    <row r="47" spans="2:13" x14ac:dyDescent="0.2">
      <c r="D47" s="18"/>
      <c r="K47" s="19"/>
    </row>
    <row r="48" spans="2:13" x14ac:dyDescent="0.2">
      <c r="D48" s="18"/>
      <c r="K48" s="19"/>
    </row>
    <row r="49" spans="4:11" x14ac:dyDescent="0.2">
      <c r="D49" s="18"/>
      <c r="K49" s="19"/>
    </row>
    <row r="50" spans="4:11" x14ac:dyDescent="0.2">
      <c r="D50" s="18"/>
      <c r="K50" s="19"/>
    </row>
    <row r="51" spans="4:11" x14ac:dyDescent="0.2">
      <c r="D51" s="18"/>
      <c r="K51" s="19"/>
    </row>
    <row r="52" spans="4:11" x14ac:dyDescent="0.2">
      <c r="I52" s="18"/>
      <c r="K52" s="19"/>
    </row>
    <row r="53" spans="4:11" x14ac:dyDescent="0.2">
      <c r="I53" s="18"/>
      <c r="K53" s="19"/>
    </row>
    <row r="54" spans="4:11" x14ac:dyDescent="0.2">
      <c r="I54" s="18"/>
      <c r="K54" s="19"/>
    </row>
    <row r="55" spans="4:11" x14ac:dyDescent="0.2">
      <c r="I55" s="18"/>
      <c r="K55" s="19"/>
    </row>
    <row r="56" spans="4:11" x14ac:dyDescent="0.2">
      <c r="I56" s="18"/>
      <c r="K56" s="19"/>
    </row>
    <row r="57" spans="4:11" x14ac:dyDescent="0.2">
      <c r="I57" s="18"/>
      <c r="K57" s="19"/>
    </row>
    <row r="58" spans="4:11" x14ac:dyDescent="0.2">
      <c r="I58" s="18"/>
      <c r="K58" s="19"/>
    </row>
    <row r="59" spans="4:11" x14ac:dyDescent="0.2">
      <c r="I59" s="18"/>
      <c r="K59" s="19"/>
    </row>
    <row r="60" spans="4:11" x14ac:dyDescent="0.2">
      <c r="I60" s="18"/>
      <c r="K60" s="19"/>
    </row>
    <row r="61" spans="4:11" x14ac:dyDescent="0.2">
      <c r="I61" s="18"/>
      <c r="K61" s="19"/>
    </row>
    <row r="62" spans="4:11" x14ac:dyDescent="0.2">
      <c r="I62" s="18"/>
      <c r="K62" s="19"/>
    </row>
    <row r="63" spans="4:11" x14ac:dyDescent="0.2">
      <c r="I63" s="18"/>
      <c r="K63" s="19"/>
    </row>
    <row r="64" spans="4:11" x14ac:dyDescent="0.2">
      <c r="I64" s="18"/>
      <c r="K64" s="19"/>
    </row>
    <row r="65" spans="9:11" x14ac:dyDescent="0.2">
      <c r="I65" s="18"/>
      <c r="K65" s="19"/>
    </row>
    <row r="66" spans="9:11" x14ac:dyDescent="0.2">
      <c r="I66" s="18"/>
      <c r="K66" s="19"/>
    </row>
    <row r="67" spans="9:11" x14ac:dyDescent="0.2">
      <c r="I67" s="18"/>
      <c r="K67" s="19"/>
    </row>
    <row r="68" spans="9:11" x14ac:dyDescent="0.2">
      <c r="I68" s="18"/>
      <c r="K68" s="19"/>
    </row>
    <row r="69" spans="9:11" x14ac:dyDescent="0.2">
      <c r="I69" s="18"/>
      <c r="K69" s="19"/>
    </row>
    <row r="70" spans="9:11" x14ac:dyDescent="0.2">
      <c r="I70" s="18"/>
      <c r="K70" s="19"/>
    </row>
    <row r="71" spans="9:11" x14ac:dyDescent="0.2">
      <c r="I71" s="18"/>
      <c r="K71" s="19"/>
    </row>
    <row r="72" spans="9:11" x14ac:dyDescent="0.2">
      <c r="I72" s="18"/>
      <c r="K72" s="19"/>
    </row>
    <row r="73" spans="9:11" x14ac:dyDescent="0.2">
      <c r="I73" s="18"/>
      <c r="K73" s="19"/>
    </row>
    <row r="74" spans="9:11" x14ac:dyDescent="0.2">
      <c r="I74" s="18"/>
      <c r="K74" s="19"/>
    </row>
    <row r="75" spans="9:11" x14ac:dyDescent="0.2">
      <c r="I75" s="18"/>
      <c r="K75" s="19"/>
    </row>
    <row r="76" spans="9:11" x14ac:dyDescent="0.2">
      <c r="I76" s="18"/>
      <c r="K76" s="19"/>
    </row>
    <row r="77" spans="9:11" x14ac:dyDescent="0.2">
      <c r="I77" s="18"/>
      <c r="K77" s="19"/>
    </row>
    <row r="78" spans="9:11" x14ac:dyDescent="0.2">
      <c r="I78" s="18"/>
      <c r="K78" s="19"/>
    </row>
    <row r="79" spans="9:11" x14ac:dyDescent="0.2">
      <c r="I79" s="18"/>
      <c r="K79" s="19"/>
    </row>
    <row r="80" spans="9:11" x14ac:dyDescent="0.2">
      <c r="I80" s="18"/>
      <c r="K80" s="19"/>
    </row>
    <row r="81" spans="9:11" x14ac:dyDescent="0.2">
      <c r="I81" s="18"/>
      <c r="K81" s="19"/>
    </row>
    <row r="82" spans="9:11" x14ac:dyDescent="0.2">
      <c r="I82" s="18"/>
      <c r="K82" s="19"/>
    </row>
    <row r="83" spans="9:11" x14ac:dyDescent="0.2">
      <c r="I83" s="18"/>
      <c r="K83" s="19"/>
    </row>
    <row r="84" spans="9:11" x14ac:dyDescent="0.2">
      <c r="I84" s="18"/>
      <c r="K84" s="19"/>
    </row>
    <row r="85" spans="9:11" x14ac:dyDescent="0.2">
      <c r="I85" s="18"/>
      <c r="K85" s="19"/>
    </row>
    <row r="86" spans="9:11" x14ac:dyDescent="0.2">
      <c r="I86" s="18"/>
      <c r="K86" s="19"/>
    </row>
    <row r="87" spans="9:11" x14ac:dyDescent="0.2">
      <c r="I87" s="18"/>
      <c r="K87" s="19"/>
    </row>
    <row r="88" spans="9:11" x14ac:dyDescent="0.2">
      <c r="J88" s="18"/>
      <c r="K88" s="19"/>
    </row>
    <row r="89" spans="9:11" x14ac:dyDescent="0.2">
      <c r="J89" s="18"/>
      <c r="K89" s="19"/>
    </row>
    <row r="90" spans="9:11" x14ac:dyDescent="0.2">
      <c r="J90" s="18"/>
      <c r="K90" s="19"/>
    </row>
    <row r="91" spans="9:11" x14ac:dyDescent="0.2">
      <c r="J91" s="18"/>
      <c r="K91" s="19"/>
    </row>
    <row r="92" spans="9:11" x14ac:dyDescent="0.2">
      <c r="J92" s="18"/>
      <c r="K92" s="19"/>
    </row>
    <row r="93" spans="9:11" x14ac:dyDescent="0.2">
      <c r="J93" s="18"/>
      <c r="K93" s="19"/>
    </row>
    <row r="94" spans="9:11" x14ac:dyDescent="0.2">
      <c r="J94" s="18"/>
      <c r="K94" s="19"/>
    </row>
    <row r="95" spans="9:11" x14ac:dyDescent="0.2">
      <c r="J95" s="18"/>
      <c r="K95" s="19"/>
    </row>
    <row r="96" spans="9:11" x14ac:dyDescent="0.2">
      <c r="J96" s="18"/>
      <c r="K96" s="19"/>
    </row>
    <row r="97" spans="10:11" x14ac:dyDescent="0.2">
      <c r="J97" s="18"/>
      <c r="K97" s="19"/>
    </row>
    <row r="98" spans="10:11" x14ac:dyDescent="0.2">
      <c r="J98" s="18"/>
      <c r="K98" s="19"/>
    </row>
    <row r="99" spans="10:11" x14ac:dyDescent="0.2">
      <c r="J99" s="18"/>
      <c r="K99" s="19"/>
    </row>
    <row r="100" spans="10:11" x14ac:dyDescent="0.2">
      <c r="J100" s="18"/>
      <c r="K100" s="19"/>
    </row>
    <row r="101" spans="10:11" x14ac:dyDescent="0.2">
      <c r="J101" s="18"/>
      <c r="K101" s="19"/>
    </row>
    <row r="102" spans="10:11" x14ac:dyDescent="0.2">
      <c r="J102" s="18"/>
      <c r="K102" s="19"/>
    </row>
    <row r="103" spans="10:11" x14ac:dyDescent="0.2">
      <c r="J103" s="18"/>
      <c r="K103" s="19"/>
    </row>
    <row r="104" spans="10:11" x14ac:dyDescent="0.2">
      <c r="J104" s="18"/>
      <c r="K104" s="19"/>
    </row>
    <row r="105" spans="10:11" x14ac:dyDescent="0.2">
      <c r="J105" s="18"/>
      <c r="K105" s="19"/>
    </row>
    <row r="106" spans="10:11" x14ac:dyDescent="0.2">
      <c r="J106" s="18"/>
      <c r="K106" s="19"/>
    </row>
    <row r="107" spans="10:11" x14ac:dyDescent="0.2">
      <c r="J107" s="18"/>
      <c r="K107" s="19"/>
    </row>
    <row r="108" spans="10:11" x14ac:dyDescent="0.2">
      <c r="J108" s="18"/>
      <c r="K108" s="19"/>
    </row>
    <row r="109" spans="10:11" x14ac:dyDescent="0.2">
      <c r="J109" s="18"/>
      <c r="K109" s="19"/>
    </row>
    <row r="110" spans="10:11" x14ac:dyDescent="0.2">
      <c r="J110" s="18"/>
      <c r="K110" s="19"/>
    </row>
    <row r="111" spans="10:11" x14ac:dyDescent="0.2">
      <c r="J111" s="18"/>
      <c r="K111" s="19"/>
    </row>
    <row r="112" spans="10:11" x14ac:dyDescent="0.2">
      <c r="J112" s="18"/>
      <c r="K112" s="19"/>
    </row>
    <row r="113" spans="10:11" x14ac:dyDescent="0.2">
      <c r="J113" s="18"/>
      <c r="K113" s="19"/>
    </row>
    <row r="114" spans="10:11" x14ac:dyDescent="0.2">
      <c r="J114" s="18"/>
      <c r="K114" s="19"/>
    </row>
    <row r="115" spans="10:11" x14ac:dyDescent="0.2">
      <c r="J115" s="18"/>
      <c r="K115" s="19"/>
    </row>
    <row r="116" spans="10:11" x14ac:dyDescent="0.2">
      <c r="J116" s="18"/>
      <c r="K116" s="19"/>
    </row>
    <row r="117" spans="10:11" x14ac:dyDescent="0.2">
      <c r="J117" s="18"/>
      <c r="K117" s="19"/>
    </row>
    <row r="118" spans="10:11" x14ac:dyDescent="0.2">
      <c r="J118" s="18"/>
      <c r="K118" s="19"/>
    </row>
    <row r="119" spans="10:11" x14ac:dyDescent="0.2">
      <c r="J119" s="18"/>
      <c r="K119" s="19"/>
    </row>
    <row r="120" spans="10:11" x14ac:dyDescent="0.2">
      <c r="J120" s="18"/>
      <c r="K120" s="19"/>
    </row>
    <row r="121" spans="10:11" x14ac:dyDescent="0.2">
      <c r="J121" s="18"/>
      <c r="K121" s="19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19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3632-3819-44D8-96B3-4DB90C342FEF}">
  <sheetPr codeName="Hoja20">
    <tabColor theme="0" tint="-0.499984740745262"/>
    <pageSetUpPr fitToPage="1"/>
  </sheetPr>
  <dimension ref="A1:M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" customWidth="1"/>
    <col min="2" max="2" width="13.28515625" style="2" customWidth="1"/>
    <col min="3" max="3" width="14.85546875" style="2" customWidth="1"/>
    <col min="4" max="4" width="17" style="2" customWidth="1"/>
    <col min="5" max="5" width="14.85546875" style="2" bestFit="1" customWidth="1"/>
    <col min="6" max="6" width="13.5703125" style="2" customWidth="1"/>
    <col min="7" max="7" width="15.85546875" style="2" customWidth="1"/>
    <col min="8" max="8" width="14.42578125" style="2" customWidth="1"/>
    <col min="9" max="9" width="13.5703125" style="2" customWidth="1"/>
    <col min="10" max="10" width="13.140625" style="2" customWidth="1"/>
    <col min="11" max="11" width="11.42578125" style="1"/>
    <col min="12" max="12" width="10.85546875" style="2" customWidth="1"/>
    <col min="13" max="16384" width="11.425781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32.25" customHeight="1" x14ac:dyDescent="0.2">
      <c r="A2" s="1"/>
      <c r="B2" s="331" t="s">
        <v>371</v>
      </c>
      <c r="C2" s="331"/>
      <c r="D2" s="331"/>
      <c r="E2" s="331"/>
      <c r="F2" s="331"/>
      <c r="G2" s="331"/>
      <c r="H2" s="331"/>
      <c r="I2" s="331"/>
      <c r="J2" s="331"/>
      <c r="K2" s="199"/>
      <c r="L2" s="135"/>
      <c r="M2" s="196"/>
    </row>
    <row r="3" spans="1:13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  <c r="I3" s="332"/>
      <c r="J3" s="332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ht="27" customHeight="1" x14ac:dyDescent="0.2">
      <c r="A5" s="1"/>
      <c r="B5" s="75" t="s">
        <v>0</v>
      </c>
      <c r="C5" s="75" t="s">
        <v>123</v>
      </c>
      <c r="D5" s="75" t="s">
        <v>122</v>
      </c>
      <c r="E5" s="75" t="s">
        <v>121</v>
      </c>
      <c r="F5" s="75" t="s">
        <v>120</v>
      </c>
      <c r="G5" s="75" t="s">
        <v>174</v>
      </c>
      <c r="H5" s="75" t="s">
        <v>173</v>
      </c>
      <c r="I5" s="75" t="s">
        <v>172</v>
      </c>
      <c r="J5" s="75" t="s">
        <v>30</v>
      </c>
    </row>
    <row r="6" spans="1:13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</row>
    <row r="7" spans="1:13" x14ac:dyDescent="0.2">
      <c r="A7" s="1"/>
      <c r="B7" s="5">
        <v>2004</v>
      </c>
      <c r="C7" s="130">
        <v>689.27800000000002</v>
      </c>
      <c r="D7" s="130">
        <v>519.26599999999996</v>
      </c>
      <c r="E7" s="130">
        <v>569.50099999999998</v>
      </c>
      <c r="F7" s="130">
        <v>623.53200000000004</v>
      </c>
      <c r="G7" s="130">
        <v>834.44200000000001</v>
      </c>
      <c r="H7" s="130">
        <v>457.12900000000002</v>
      </c>
      <c r="I7" s="130">
        <v>336.66899999999998</v>
      </c>
      <c r="J7" s="130">
        <v>668.125</v>
      </c>
      <c r="L7" s="126"/>
    </row>
    <row r="8" spans="1:13" x14ac:dyDescent="0.2">
      <c r="A8" s="1"/>
      <c r="B8" s="5">
        <v>2005</v>
      </c>
      <c r="C8" s="130">
        <v>697.43899999999996</v>
      </c>
      <c r="D8" s="130">
        <v>977.17600000000004</v>
      </c>
      <c r="E8" s="130">
        <v>450.72300000000001</v>
      </c>
      <c r="F8" s="130">
        <v>664.35199999999998</v>
      </c>
      <c r="G8" s="130">
        <v>913.827</v>
      </c>
      <c r="H8" s="130">
        <v>517.33500000000004</v>
      </c>
      <c r="I8" s="130">
        <v>266.096</v>
      </c>
      <c r="J8" s="130">
        <v>739.60699999999997</v>
      </c>
      <c r="L8" s="10"/>
    </row>
    <row r="9" spans="1:13" x14ac:dyDescent="0.2">
      <c r="A9" s="1"/>
      <c r="B9" s="5">
        <v>2006</v>
      </c>
      <c r="C9" s="130">
        <v>560.71100000000001</v>
      </c>
      <c r="D9" s="130">
        <v>852.596</v>
      </c>
      <c r="E9" s="130">
        <v>903.69100000000003</v>
      </c>
      <c r="F9" s="130">
        <v>804.096</v>
      </c>
      <c r="G9" s="130">
        <v>1085.81</v>
      </c>
      <c r="H9" s="130">
        <v>526.61400000000003</v>
      </c>
      <c r="I9" s="130">
        <v>220.554</v>
      </c>
      <c r="J9" s="130">
        <v>754.822</v>
      </c>
      <c r="L9" s="10"/>
    </row>
    <row r="10" spans="1:13" x14ac:dyDescent="0.2">
      <c r="A10" s="1"/>
      <c r="B10" s="5">
        <v>2007</v>
      </c>
      <c r="C10" s="130">
        <v>705.70100000000002</v>
      </c>
      <c r="D10" s="130">
        <v>727.25800000000004</v>
      </c>
      <c r="E10" s="130">
        <v>910.76199999999994</v>
      </c>
      <c r="F10" s="130">
        <v>991.779</v>
      </c>
      <c r="G10" s="130">
        <v>1075.3710000000001</v>
      </c>
      <c r="H10" s="130">
        <v>580.62099999999998</v>
      </c>
      <c r="I10" s="130">
        <v>265.42899999999997</v>
      </c>
      <c r="J10" s="130">
        <v>873.23599999999999</v>
      </c>
      <c r="L10" s="1"/>
    </row>
    <row r="11" spans="1:13" x14ac:dyDescent="0.2">
      <c r="A11" s="1"/>
      <c r="B11" s="5">
        <v>2008</v>
      </c>
      <c r="C11" s="130">
        <v>764.72199999999998</v>
      </c>
      <c r="D11" s="130">
        <v>632.149</v>
      </c>
      <c r="E11" s="130">
        <v>1022.042</v>
      </c>
      <c r="F11" s="130">
        <v>700.84799999999996</v>
      </c>
      <c r="G11" s="130">
        <v>1003.546</v>
      </c>
      <c r="H11" s="130">
        <v>461.488</v>
      </c>
      <c r="I11" s="130">
        <v>377.16199999999998</v>
      </c>
      <c r="J11" s="130">
        <v>782.74199999999996</v>
      </c>
    </row>
    <row r="12" spans="1:13" s="122" customFormat="1" x14ac:dyDescent="0.2">
      <c r="A12" s="1"/>
      <c r="B12" s="5">
        <v>2009</v>
      </c>
      <c r="C12" s="130">
        <v>608.74</v>
      </c>
      <c r="D12" s="130">
        <v>903.99900000000002</v>
      </c>
      <c r="E12" s="130">
        <v>949.65200000000004</v>
      </c>
      <c r="F12" s="130">
        <v>720.99699999999996</v>
      </c>
      <c r="G12" s="130">
        <v>1154.0920000000001</v>
      </c>
      <c r="H12" s="130">
        <v>536.20799999999997</v>
      </c>
      <c r="I12" s="130">
        <v>407.17399999999998</v>
      </c>
      <c r="J12" s="130">
        <v>857.17399999999998</v>
      </c>
      <c r="K12" s="1"/>
      <c r="L12" s="126"/>
    </row>
    <row r="13" spans="1:13" s="122" customFormat="1" x14ac:dyDescent="0.2">
      <c r="A13" s="1"/>
      <c r="B13" s="5">
        <v>2010</v>
      </c>
      <c r="C13" s="130">
        <v>749.27599999999995</v>
      </c>
      <c r="D13" s="130">
        <v>870.58299999999997</v>
      </c>
      <c r="E13" s="130">
        <v>1089.376</v>
      </c>
      <c r="F13" s="130">
        <v>1035.203</v>
      </c>
      <c r="G13" s="130">
        <v>1051.9190000000001</v>
      </c>
      <c r="H13" s="130">
        <v>525.08600000000001</v>
      </c>
      <c r="I13" s="130">
        <v>427.31900000000002</v>
      </c>
      <c r="J13" s="130">
        <v>910.84299999999996</v>
      </c>
      <c r="K13" s="1"/>
      <c r="L13" s="2"/>
    </row>
    <row r="14" spans="1:13" s="122" customFormat="1" x14ac:dyDescent="0.2">
      <c r="A14" s="1"/>
      <c r="B14" s="5">
        <v>2011</v>
      </c>
      <c r="C14" s="130">
        <v>1052.7070000000001</v>
      </c>
      <c r="D14" s="130">
        <v>962.69500000000005</v>
      </c>
      <c r="E14" s="130">
        <v>1300.373</v>
      </c>
      <c r="F14" s="130">
        <v>940.68700000000001</v>
      </c>
      <c r="G14" s="130">
        <v>1179.566</v>
      </c>
      <c r="H14" s="130">
        <v>677.24599999999998</v>
      </c>
      <c r="I14" s="130">
        <v>550.11699999999996</v>
      </c>
      <c r="J14" s="130">
        <v>1035.3019999999999</v>
      </c>
      <c r="K14" s="1"/>
      <c r="L14" s="2"/>
    </row>
    <row r="15" spans="1:13" s="122" customFormat="1" x14ac:dyDescent="0.2">
      <c r="A15" s="1"/>
      <c r="B15" s="5">
        <v>2012</v>
      </c>
      <c r="C15" s="130">
        <v>1121.7070000000001</v>
      </c>
      <c r="D15" s="130">
        <v>1005.024</v>
      </c>
      <c r="E15" s="130">
        <v>1291.681</v>
      </c>
      <c r="F15" s="130">
        <v>1013.635</v>
      </c>
      <c r="G15" s="130">
        <v>1326.422</v>
      </c>
      <c r="H15" s="130">
        <v>735.71100000000001</v>
      </c>
      <c r="I15" s="130">
        <v>550.76</v>
      </c>
      <c r="J15" s="130">
        <v>1117.796</v>
      </c>
      <c r="K15" s="1"/>
      <c r="L15" s="2"/>
    </row>
    <row r="16" spans="1:13" s="122" customFormat="1" x14ac:dyDescent="0.2">
      <c r="A16" s="1"/>
      <c r="B16" s="5">
        <v>2013</v>
      </c>
      <c r="C16" s="130">
        <v>864.322</v>
      </c>
      <c r="D16" s="130">
        <v>1004.752</v>
      </c>
      <c r="E16" s="130">
        <v>1441.9110000000001</v>
      </c>
      <c r="F16" s="130">
        <v>1073.271</v>
      </c>
      <c r="G16" s="130">
        <v>1368.5150000000001</v>
      </c>
      <c r="H16" s="130">
        <v>646.57299999999998</v>
      </c>
      <c r="I16" s="130">
        <v>459.79199999999997</v>
      </c>
      <c r="J16" s="130">
        <v>1105.798</v>
      </c>
      <c r="K16" s="1"/>
      <c r="L16" s="2"/>
    </row>
    <row r="17" spans="1:12" s="122" customFormat="1" x14ac:dyDescent="0.2">
      <c r="A17" s="1"/>
      <c r="B17" s="5">
        <v>2014</v>
      </c>
      <c r="C17" s="130">
        <v>944.38300000000004</v>
      </c>
      <c r="D17" s="130">
        <v>1257.617</v>
      </c>
      <c r="E17" s="130">
        <v>1091.2760000000001</v>
      </c>
      <c r="F17" s="130">
        <v>1116.652</v>
      </c>
      <c r="G17" s="130">
        <v>1393.115</v>
      </c>
      <c r="H17" s="130">
        <v>699.27</v>
      </c>
      <c r="I17" s="130">
        <v>450.09699999999998</v>
      </c>
      <c r="J17" s="130">
        <v>1145.433</v>
      </c>
      <c r="K17" s="1"/>
      <c r="L17" s="2"/>
    </row>
    <row r="18" spans="1:12" s="122" customFormat="1" x14ac:dyDescent="0.2">
      <c r="A18" s="1"/>
      <c r="B18" s="5">
        <v>2015</v>
      </c>
      <c r="C18" s="130">
        <v>1205.4860000000001</v>
      </c>
      <c r="D18" s="130">
        <v>973.12300000000005</v>
      </c>
      <c r="E18" s="130">
        <v>1401.145</v>
      </c>
      <c r="F18" s="130">
        <v>867.77599999999995</v>
      </c>
      <c r="G18" s="130">
        <v>1470.4570000000001</v>
      </c>
      <c r="H18" s="130">
        <v>722.505</v>
      </c>
      <c r="I18" s="130">
        <v>559.74099999999999</v>
      </c>
      <c r="J18" s="130">
        <v>1165.2729999999999</v>
      </c>
      <c r="K18" s="1"/>
      <c r="L18" s="2"/>
    </row>
    <row r="19" spans="1:12" s="122" customFormat="1" x14ac:dyDescent="0.2">
      <c r="A19" s="1"/>
      <c r="B19" s="5">
        <v>2016</v>
      </c>
      <c r="C19" s="130">
        <v>1077.7650000000001</v>
      </c>
      <c r="D19" s="130">
        <v>1084.412</v>
      </c>
      <c r="E19" s="130">
        <v>1431.3979999999999</v>
      </c>
      <c r="F19" s="130">
        <v>1055.874</v>
      </c>
      <c r="G19" s="130">
        <v>1598.4949999999999</v>
      </c>
      <c r="H19" s="130">
        <v>841.03060000000005</v>
      </c>
      <c r="I19" s="130">
        <v>740.88649999999996</v>
      </c>
      <c r="J19" s="130">
        <v>1255.472</v>
      </c>
      <c r="K19" s="1"/>
      <c r="L19" s="2"/>
    </row>
    <row r="20" spans="1:12" s="122" customFormat="1" x14ac:dyDescent="0.2">
      <c r="A20" s="1"/>
      <c r="B20" s="5">
        <v>2017</v>
      </c>
      <c r="C20" s="130">
        <v>1065.44</v>
      </c>
      <c r="D20" s="130">
        <v>1105.5150000000001</v>
      </c>
      <c r="E20" s="130">
        <v>1270.704</v>
      </c>
      <c r="F20" s="130">
        <v>1141.146</v>
      </c>
      <c r="G20" s="130">
        <v>1600.1489999999999</v>
      </c>
      <c r="H20" s="130">
        <v>821.13670000000002</v>
      </c>
      <c r="I20" s="130">
        <v>625.18740000000003</v>
      </c>
      <c r="J20" s="130">
        <v>1260.8409999999999</v>
      </c>
      <c r="K20" s="1"/>
      <c r="L20" s="2"/>
    </row>
    <row r="21" spans="1:12" x14ac:dyDescent="0.2">
      <c r="A21" s="1"/>
      <c r="B21" s="5">
        <v>2018</v>
      </c>
      <c r="C21" s="130">
        <v>1072.64343261719</v>
      </c>
      <c r="D21" s="130">
        <v>1263.09582519531</v>
      </c>
      <c r="E21" s="130">
        <v>1606.61352539063</v>
      </c>
      <c r="F21" s="130">
        <v>1239.96374511719</v>
      </c>
      <c r="G21" s="130">
        <v>1679.93566894531</v>
      </c>
      <c r="H21" s="130">
        <v>889.74139404296898</v>
      </c>
      <c r="I21" s="130">
        <v>625.55822753906295</v>
      </c>
      <c r="J21" s="130">
        <v>1338.28149414063</v>
      </c>
    </row>
    <row r="22" spans="1:12" s="1" customFormat="1" x14ac:dyDescent="0.2">
      <c r="B22" s="5">
        <v>2019</v>
      </c>
      <c r="C22" s="239">
        <v>1102.8350830078125</v>
      </c>
      <c r="D22" s="239">
        <v>1192.512939453125</v>
      </c>
      <c r="E22" s="239">
        <v>1543.67724609375</v>
      </c>
      <c r="F22" s="239">
        <v>1050.78955078125</v>
      </c>
      <c r="G22" s="239">
        <v>1611.90625</v>
      </c>
      <c r="H22" s="239">
        <v>848.7642822265625</v>
      </c>
      <c r="I22" s="239">
        <v>887.2926025390625</v>
      </c>
      <c r="J22" s="239">
        <v>1264.2872314453125</v>
      </c>
    </row>
    <row r="23" spans="1:12" s="1" customFormat="1" x14ac:dyDescent="0.2">
      <c r="B23" s="5">
        <v>2020</v>
      </c>
      <c r="C23" s="239">
        <v>877.29278564453125</v>
      </c>
      <c r="D23" s="239">
        <v>1328.0250244140625</v>
      </c>
      <c r="E23" s="239">
        <v>1554.0584716796875</v>
      </c>
      <c r="F23" s="239">
        <v>920.09942626953125</v>
      </c>
      <c r="G23" s="239">
        <v>1408.9708251953125</v>
      </c>
      <c r="H23" s="239">
        <v>927.32318115234375</v>
      </c>
      <c r="I23" s="239">
        <v>749.822509765625</v>
      </c>
      <c r="J23" s="239">
        <v>1138.542724609375</v>
      </c>
    </row>
    <row r="24" spans="1:12" s="1" customFormat="1" x14ac:dyDescent="0.2">
      <c r="B24" s="5">
        <v>2021</v>
      </c>
      <c r="C24" s="239">
        <v>1013.4041137695313</v>
      </c>
      <c r="D24" s="239">
        <v>1432.875732421875</v>
      </c>
      <c r="E24" s="239">
        <v>1283.3092041015625</v>
      </c>
      <c r="F24" s="239">
        <v>922.455078125</v>
      </c>
      <c r="G24" s="239">
        <v>1491.4205322265625</v>
      </c>
      <c r="H24" s="239">
        <v>1064.175048828125</v>
      </c>
      <c r="I24" s="239">
        <v>625.92767333984375</v>
      </c>
      <c r="J24" s="239">
        <v>1186.49072265625</v>
      </c>
    </row>
    <row r="25" spans="1:12" s="1" customFormat="1" x14ac:dyDescent="0.2">
      <c r="B25" s="5">
        <v>2022</v>
      </c>
      <c r="C25" s="239">
        <v>1301.087890625</v>
      </c>
      <c r="D25" s="239">
        <v>1351.5765380859375</v>
      </c>
      <c r="E25" s="239">
        <v>1695.4473876953125</v>
      </c>
      <c r="F25" s="239">
        <v>1016.4278564453125</v>
      </c>
      <c r="G25" s="239">
        <v>1760.97119140625</v>
      </c>
      <c r="H25" s="239">
        <v>951.23004150390625</v>
      </c>
      <c r="I25" s="239">
        <v>915.74908447265625</v>
      </c>
      <c r="J25" s="239">
        <v>1388.5645751953125</v>
      </c>
    </row>
    <row r="26" spans="1:12" s="1" customFormat="1" ht="3.75" customHeight="1" x14ac:dyDescent="0.2">
      <c r="B26" s="7"/>
      <c r="C26" s="8"/>
      <c r="D26" s="9"/>
      <c r="E26" s="9"/>
      <c r="F26" s="9"/>
      <c r="G26" s="9"/>
      <c r="H26" s="9"/>
      <c r="I26" s="9"/>
      <c r="J26" s="9"/>
    </row>
    <row r="27" spans="1:12" s="1" customFormat="1" x14ac:dyDescent="0.2">
      <c r="B27" s="124" t="s">
        <v>167</v>
      </c>
      <c r="C27" s="120"/>
      <c r="D27" s="120"/>
      <c r="E27" s="120"/>
      <c r="F27" s="120"/>
      <c r="G27" s="120"/>
      <c r="H27" s="120"/>
      <c r="I27" s="120"/>
      <c r="J27" s="120"/>
    </row>
    <row r="28" spans="1:12" s="1" customFormat="1" x14ac:dyDescent="0.2">
      <c r="B28" s="217" t="s">
        <v>209</v>
      </c>
      <c r="C28" s="12"/>
      <c r="D28" s="12"/>
      <c r="E28" s="12"/>
      <c r="F28" s="12"/>
      <c r="G28" s="12"/>
      <c r="H28" s="12"/>
      <c r="I28" s="12"/>
      <c r="J28" s="12"/>
    </row>
    <row r="29" spans="1:12" s="1" customFormat="1" x14ac:dyDescent="0.2">
      <c r="B29" s="217" t="s">
        <v>210</v>
      </c>
      <c r="C29" s="12"/>
      <c r="D29" s="12"/>
      <c r="E29" s="12"/>
      <c r="F29" s="12"/>
      <c r="G29" s="12"/>
      <c r="H29" s="12"/>
      <c r="I29" s="12"/>
      <c r="J29" s="12"/>
    </row>
    <row r="30" spans="1:12" s="1" customFormat="1" x14ac:dyDescent="0.2">
      <c r="B30" s="98" t="s">
        <v>171</v>
      </c>
      <c r="C30" s="12"/>
      <c r="D30" s="12"/>
      <c r="E30" s="12"/>
      <c r="F30" s="12"/>
      <c r="G30" s="12"/>
      <c r="H30" s="12"/>
      <c r="I30" s="12"/>
      <c r="J30" s="12"/>
    </row>
    <row r="31" spans="1:12" s="1" customFormat="1" x14ac:dyDescent="0.2">
      <c r="B31" s="50" t="s">
        <v>310</v>
      </c>
      <c r="C31" s="12"/>
      <c r="D31" s="12"/>
      <c r="E31" s="12"/>
      <c r="F31" s="12"/>
      <c r="G31" s="12"/>
      <c r="H31" s="12"/>
      <c r="I31" s="12"/>
      <c r="J31" s="12"/>
    </row>
    <row r="32" spans="1:12" s="1" customFormat="1" x14ac:dyDescent="0.2">
      <c r="B32" s="50" t="s">
        <v>311</v>
      </c>
      <c r="C32" s="50"/>
      <c r="D32" s="50"/>
      <c r="E32" s="50"/>
      <c r="F32" s="50"/>
      <c r="G32" s="50"/>
      <c r="H32" s="50"/>
      <c r="I32" s="50"/>
      <c r="J32" s="50"/>
    </row>
    <row r="33" spans="1:12" s="1" customFormat="1" x14ac:dyDescent="0.2">
      <c r="B33" s="50" t="s">
        <v>170</v>
      </c>
      <c r="C33" s="50"/>
      <c r="D33" s="50"/>
      <c r="E33" s="50"/>
      <c r="F33" s="50"/>
      <c r="G33" s="50"/>
      <c r="H33" s="50"/>
      <c r="I33" s="50"/>
      <c r="J33" s="50"/>
    </row>
    <row r="34" spans="1:12" s="1" customFormat="1" x14ac:dyDescent="0.2">
      <c r="B34" s="50" t="s">
        <v>312</v>
      </c>
      <c r="I34" s="129"/>
    </row>
    <row r="35" spans="1:12" s="1" customFormat="1" x14ac:dyDescent="0.2">
      <c r="B35" s="13" t="s">
        <v>334</v>
      </c>
      <c r="I35" s="129"/>
    </row>
    <row r="36" spans="1:12" s="1" customFormat="1" x14ac:dyDescent="0.2">
      <c r="B36" s="13" t="s">
        <v>313</v>
      </c>
      <c r="I36" s="129"/>
    </row>
    <row r="37" spans="1:12" x14ac:dyDescent="0.2">
      <c r="B37" s="14" t="s">
        <v>351</v>
      </c>
      <c r="C37" s="1"/>
      <c r="D37" s="1"/>
      <c r="E37" s="1"/>
      <c r="F37" s="1"/>
      <c r="G37" s="1"/>
      <c r="H37" s="1"/>
      <c r="I37" s="1"/>
      <c r="J37" s="1"/>
    </row>
    <row r="38" spans="1:12" s="1" customFormat="1" x14ac:dyDescent="0.2">
      <c r="A38" s="2"/>
      <c r="B38" s="15" t="s">
        <v>4</v>
      </c>
      <c r="I38" s="129"/>
      <c r="L38" s="2"/>
    </row>
    <row r="39" spans="1:12" s="1" customFormat="1" x14ac:dyDescent="0.2">
      <c r="A39" s="2"/>
      <c r="I39" s="129"/>
      <c r="L39" s="2"/>
    </row>
    <row r="40" spans="1:12" s="1" customFormat="1" x14ac:dyDescent="0.2">
      <c r="A40" s="2"/>
      <c r="B40"/>
      <c r="C40"/>
      <c r="D40"/>
      <c r="E40"/>
      <c r="F40"/>
      <c r="G40"/>
      <c r="H40"/>
      <c r="I40"/>
      <c r="J40"/>
      <c r="L40" s="2"/>
    </row>
    <row r="41" spans="1:12" s="1" customFormat="1" x14ac:dyDescent="0.2">
      <c r="A41" s="2"/>
      <c r="B41"/>
      <c r="C41" s="128"/>
      <c r="D41" s="128"/>
      <c r="E41" s="128"/>
      <c r="F41" s="128"/>
      <c r="G41" s="128"/>
      <c r="H41" s="128"/>
      <c r="I41" s="128"/>
      <c r="J41" s="128"/>
      <c r="L41" s="2"/>
    </row>
    <row r="42" spans="1:12" s="1" customFormat="1" x14ac:dyDescent="0.2">
      <c r="A42" s="2"/>
      <c r="B42"/>
      <c r="C42" s="128"/>
      <c r="D42" s="128"/>
      <c r="E42" s="128"/>
      <c r="F42" s="128"/>
      <c r="G42" s="128"/>
      <c r="H42" s="128"/>
      <c r="I42" s="128"/>
      <c r="J42" s="128"/>
      <c r="L42" s="2"/>
    </row>
    <row r="43" spans="1:12" s="1" customFormat="1" x14ac:dyDescent="0.2">
      <c r="A43" s="2"/>
      <c r="B43"/>
      <c r="C43"/>
      <c r="D43" s="58"/>
      <c r="E43" s="58"/>
      <c r="F43" s="58"/>
      <c r="G43" s="58"/>
      <c r="H43"/>
      <c r="I43"/>
      <c r="J43"/>
      <c r="L43" s="2"/>
    </row>
    <row r="44" spans="1:12" s="1" customFormat="1" x14ac:dyDescent="0.2">
      <c r="A44" s="2"/>
      <c r="B44"/>
      <c r="C44"/>
      <c r="D44" s="58"/>
      <c r="E44" s="58"/>
      <c r="F44"/>
      <c r="G44" s="58"/>
      <c r="H44"/>
      <c r="I44"/>
      <c r="J44" s="58"/>
      <c r="L44" s="2"/>
    </row>
    <row r="45" spans="1:12" s="1" customFormat="1" x14ac:dyDescent="0.2">
      <c r="A45" s="2"/>
      <c r="B45"/>
      <c r="C45" s="2"/>
      <c r="D45" s="2"/>
      <c r="E45" s="126"/>
      <c r="F45" s="2"/>
      <c r="G45" s="126"/>
      <c r="H45" s="126"/>
      <c r="I45" s="2"/>
      <c r="J45" s="2"/>
      <c r="L45" s="2"/>
    </row>
    <row r="46" spans="1:12" s="1" customFormat="1" x14ac:dyDescent="0.2">
      <c r="A46" s="2"/>
      <c r="B46"/>
      <c r="C46" s="128"/>
      <c r="D46" s="128"/>
      <c r="E46" s="128"/>
      <c r="F46" s="128"/>
      <c r="G46" s="128"/>
      <c r="H46" s="128"/>
      <c r="I46" s="128"/>
      <c r="J46" s="128"/>
      <c r="L46" s="2"/>
    </row>
    <row r="47" spans="1:12" s="1" customFormat="1" x14ac:dyDescent="0.2">
      <c r="A47" s="2"/>
      <c r="B47"/>
      <c r="C47" s="128"/>
      <c r="D47" s="128"/>
      <c r="E47" s="128"/>
      <c r="F47" s="128"/>
      <c r="G47" s="128"/>
      <c r="H47" s="128"/>
      <c r="I47" s="128"/>
      <c r="J47" s="128"/>
      <c r="L47" s="2"/>
    </row>
    <row r="48" spans="1:12" s="1" customFormat="1" x14ac:dyDescent="0.2">
      <c r="A48" s="2"/>
      <c r="B48"/>
      <c r="C48" s="128"/>
      <c r="D48" s="128"/>
      <c r="E48" s="128"/>
      <c r="F48" s="128"/>
      <c r="G48" s="128"/>
      <c r="H48" s="128"/>
      <c r="I48" s="128"/>
      <c r="J48" s="128"/>
      <c r="L48" s="2"/>
    </row>
    <row r="49" spans="1:12" s="1" customFormat="1" x14ac:dyDescent="0.2">
      <c r="A49" s="2"/>
      <c r="B49"/>
      <c r="C49" s="128"/>
      <c r="D49" s="128"/>
      <c r="E49" s="128"/>
      <c r="F49" s="128"/>
      <c r="G49" s="128"/>
      <c r="H49" s="128"/>
      <c r="I49" s="128"/>
      <c r="J49" s="128"/>
      <c r="L49" s="2"/>
    </row>
    <row r="50" spans="1:12" s="1" customFormat="1" x14ac:dyDescent="0.2">
      <c r="A50" s="2"/>
      <c r="B50"/>
      <c r="C50" s="128"/>
      <c r="D50" s="128"/>
      <c r="E50" s="128"/>
      <c r="F50" s="128"/>
      <c r="G50" s="128"/>
      <c r="H50" s="128"/>
      <c r="I50" s="128"/>
      <c r="J50" s="128"/>
      <c r="L50" s="2"/>
    </row>
    <row r="51" spans="1:12" s="1" customFormat="1" x14ac:dyDescent="0.2">
      <c r="A51" s="2"/>
      <c r="B51"/>
      <c r="C51" s="128"/>
      <c r="D51" s="128"/>
      <c r="E51" s="128"/>
      <c r="F51" s="128"/>
      <c r="G51" s="128"/>
      <c r="H51" s="128"/>
      <c r="I51" s="128"/>
      <c r="J51" s="128"/>
      <c r="L51" s="2"/>
    </row>
    <row r="52" spans="1:12" s="1" customFormat="1" x14ac:dyDescent="0.2">
      <c r="A52" s="2"/>
      <c r="B52" s="128"/>
      <c r="C52" s="128"/>
      <c r="D52" s="128"/>
      <c r="E52" s="128"/>
      <c r="F52" s="128"/>
      <c r="G52" s="128"/>
      <c r="H52" s="128"/>
      <c r="I52" s="128"/>
      <c r="J52" s="128"/>
      <c r="L52" s="2"/>
    </row>
    <row r="53" spans="1:12" s="1" customFormat="1" x14ac:dyDescent="0.2">
      <c r="A53" s="2"/>
      <c r="B53" s="128"/>
      <c r="C53" s="128"/>
      <c r="D53" s="128"/>
      <c r="E53" s="128"/>
      <c r="F53" s="128"/>
      <c r="G53" s="128"/>
      <c r="H53" s="128"/>
      <c r="I53" s="128"/>
      <c r="J53" s="128"/>
      <c r="L53" s="2"/>
    </row>
    <row r="54" spans="1:12" s="1" customFormat="1" x14ac:dyDescent="0.2">
      <c r="A54" s="2"/>
      <c r="B54" s="128"/>
      <c r="C54" s="128"/>
      <c r="D54" s="128"/>
      <c r="E54" s="128"/>
      <c r="F54" s="128"/>
      <c r="G54" s="128"/>
      <c r="H54" s="128"/>
      <c r="I54" s="128"/>
      <c r="J54" s="128"/>
      <c r="L54" s="2"/>
    </row>
    <row r="55" spans="1:12" s="1" customFormat="1" x14ac:dyDescent="0.2">
      <c r="A55" s="2"/>
      <c r="B55" s="128"/>
      <c r="C55" s="128"/>
      <c r="D55" s="128"/>
      <c r="E55" s="128"/>
      <c r="F55" s="128"/>
      <c r="G55" s="128"/>
      <c r="H55" s="128"/>
      <c r="I55" s="128"/>
      <c r="J55" s="128"/>
      <c r="L55" s="2"/>
    </row>
    <row r="56" spans="1:12" s="1" customFormat="1" x14ac:dyDescent="0.2">
      <c r="A56" s="2"/>
      <c r="B56" s="128"/>
      <c r="C56" s="128"/>
      <c r="D56" s="128"/>
      <c r="E56" s="128"/>
      <c r="F56" s="128"/>
      <c r="G56" s="128"/>
      <c r="H56" s="128"/>
      <c r="I56" s="128"/>
      <c r="J56" s="128"/>
      <c r="L56" s="2"/>
    </row>
    <row r="57" spans="1:12" s="1" customFormat="1" x14ac:dyDescent="0.2">
      <c r="A57" s="2"/>
      <c r="B57" s="128"/>
      <c r="C57" s="128"/>
      <c r="D57" s="128"/>
      <c r="E57" s="128"/>
      <c r="F57" s="128"/>
      <c r="G57" s="128"/>
      <c r="H57" s="128"/>
      <c r="I57" s="128"/>
      <c r="J57" s="128"/>
      <c r="L57" s="2"/>
    </row>
    <row r="58" spans="1:12" s="1" customFormat="1" x14ac:dyDescent="0.2">
      <c r="A58" s="2"/>
      <c r="B58" s="128"/>
      <c r="C58" s="128"/>
      <c r="D58" s="128"/>
      <c r="E58" s="128"/>
      <c r="F58" s="128"/>
      <c r="G58" s="128"/>
      <c r="H58" s="128"/>
      <c r="I58" s="128"/>
      <c r="J58" s="128"/>
      <c r="L58" s="2"/>
    </row>
    <row r="59" spans="1:12" s="1" customFormat="1" x14ac:dyDescent="0.2">
      <c r="A59" s="2"/>
      <c r="B59" s="128"/>
      <c r="C59" s="128"/>
      <c r="D59" s="128"/>
      <c r="E59" s="128"/>
      <c r="F59" s="128"/>
      <c r="G59" s="128"/>
      <c r="H59" s="128"/>
      <c r="I59" s="128"/>
      <c r="J59" s="128"/>
      <c r="L59" s="2"/>
    </row>
    <row r="60" spans="1:12" s="1" customFormat="1" x14ac:dyDescent="0.2">
      <c r="A60" s="2"/>
      <c r="B60" s="128"/>
      <c r="C60" s="128"/>
      <c r="D60" s="128"/>
      <c r="E60" s="128"/>
      <c r="F60" s="128"/>
      <c r="G60" s="128"/>
      <c r="H60" s="128"/>
      <c r="I60" s="128"/>
      <c r="J60" s="128"/>
      <c r="L60" s="2"/>
    </row>
    <row r="61" spans="1:12" s="1" customFormat="1" x14ac:dyDescent="0.2">
      <c r="A61" s="2"/>
      <c r="B61" s="128"/>
      <c r="C61" s="128"/>
      <c r="D61" s="128"/>
      <c r="E61" s="128"/>
      <c r="F61" s="128"/>
      <c r="G61" s="128"/>
      <c r="H61" s="128"/>
      <c r="I61" s="128"/>
      <c r="J61" s="128"/>
      <c r="L61" s="2"/>
    </row>
    <row r="62" spans="1:12" s="1" customFormat="1" x14ac:dyDescent="0.2">
      <c r="A62" s="2"/>
      <c r="B62" s="128"/>
      <c r="C62" s="128"/>
      <c r="D62" s="128"/>
      <c r="E62" s="128"/>
      <c r="F62" s="128"/>
      <c r="G62" s="128"/>
      <c r="H62" s="128"/>
      <c r="I62" s="128"/>
      <c r="J62" s="128"/>
      <c r="L62" s="2"/>
    </row>
    <row r="63" spans="1:12" s="1" customFormat="1" x14ac:dyDescent="0.2">
      <c r="A63" s="2"/>
      <c r="B63" s="128"/>
      <c r="C63" s="128"/>
      <c r="D63" s="128"/>
      <c r="E63" s="128"/>
      <c r="F63" s="128"/>
      <c r="G63" s="128"/>
      <c r="H63" s="128"/>
      <c r="I63" s="128"/>
      <c r="J63" s="128"/>
      <c r="L63" s="2"/>
    </row>
    <row r="64" spans="1:12" s="1" customFormat="1" x14ac:dyDescent="0.2">
      <c r="A64" s="2"/>
      <c r="B64" s="128"/>
      <c r="C64" s="128"/>
      <c r="D64" s="128"/>
      <c r="E64" s="128"/>
      <c r="F64" s="128"/>
      <c r="G64" s="128"/>
      <c r="H64" s="128"/>
      <c r="I64" s="128"/>
      <c r="J64" s="128"/>
      <c r="L64" s="2"/>
    </row>
    <row r="65" spans="1:12" s="1" customFormat="1" x14ac:dyDescent="0.2">
      <c r="A65" s="2"/>
      <c r="B65" s="128"/>
      <c r="C65" s="128"/>
      <c r="D65" s="128"/>
      <c r="E65" s="128"/>
      <c r="F65" s="128"/>
      <c r="G65" s="128"/>
      <c r="H65" s="128"/>
      <c r="I65" s="128"/>
      <c r="J65" s="128"/>
      <c r="L65" s="2"/>
    </row>
    <row r="66" spans="1:12" s="1" customFormat="1" x14ac:dyDescent="0.2">
      <c r="A66" s="2"/>
      <c r="B66" s="128"/>
      <c r="C66" s="128"/>
      <c r="D66" s="128"/>
      <c r="E66" s="128"/>
      <c r="F66" s="128"/>
      <c r="G66" s="128"/>
      <c r="H66" s="128"/>
      <c r="I66" s="128"/>
      <c r="J66" s="128"/>
      <c r="L66" s="2"/>
    </row>
    <row r="67" spans="1:12" x14ac:dyDescent="0.2">
      <c r="B67" s="128"/>
      <c r="C67" s="128"/>
      <c r="D67" s="128"/>
      <c r="E67" s="128"/>
      <c r="F67" s="128"/>
      <c r="G67" s="128"/>
      <c r="H67" s="128"/>
      <c r="I67" s="128"/>
      <c r="J67" s="128"/>
    </row>
    <row r="68" spans="1:12" s="1" customFormat="1" x14ac:dyDescent="0.2">
      <c r="A68" s="2"/>
      <c r="B68" s="128"/>
      <c r="C68" s="128"/>
      <c r="D68" s="128"/>
      <c r="E68" s="128"/>
      <c r="F68" s="128"/>
      <c r="G68" s="128"/>
      <c r="H68" s="128"/>
      <c r="I68" s="128"/>
      <c r="J68" s="128"/>
      <c r="L68" s="2"/>
    </row>
    <row r="69" spans="1:12" s="1" customFormat="1" x14ac:dyDescent="0.2">
      <c r="A69" s="2"/>
      <c r="B69" s="128"/>
      <c r="C69" s="128"/>
      <c r="D69" s="128"/>
      <c r="E69" s="128"/>
      <c r="F69" s="128"/>
      <c r="G69" s="128"/>
      <c r="H69" s="128"/>
      <c r="I69" s="128"/>
      <c r="J69" s="128"/>
      <c r="L69" s="2"/>
    </row>
    <row r="70" spans="1:12" s="1" customForma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L70" s="2"/>
    </row>
    <row r="71" spans="1:12" s="1" customFormat="1" x14ac:dyDescent="0.2">
      <c r="A71" s="2"/>
      <c r="B71" s="2"/>
      <c r="C71" s="127"/>
      <c r="D71" s="127"/>
      <c r="E71" s="127"/>
      <c r="F71" s="127"/>
      <c r="G71" s="127"/>
      <c r="H71" s="127"/>
      <c r="I71" s="127"/>
      <c r="J71" s="127"/>
      <c r="L71" s="2"/>
    </row>
    <row r="72" spans="1:12" s="1" customFormat="1" x14ac:dyDescent="0.2">
      <c r="A72" s="2"/>
      <c r="B72" s="2"/>
      <c r="C72" s="127"/>
      <c r="D72" s="127"/>
      <c r="E72" s="127"/>
      <c r="F72" s="127"/>
      <c r="G72" s="127"/>
      <c r="H72" s="127"/>
      <c r="I72" s="127"/>
      <c r="J72" s="127"/>
      <c r="L72" s="2"/>
    </row>
    <row r="73" spans="1:12" s="1" customFormat="1" x14ac:dyDescent="0.2">
      <c r="A73" s="2"/>
      <c r="B73" s="2"/>
      <c r="C73" s="127"/>
      <c r="D73" s="127"/>
      <c r="E73" s="127"/>
      <c r="F73" s="127"/>
      <c r="G73" s="127"/>
      <c r="H73" s="127"/>
      <c r="I73" s="127"/>
      <c r="J73" s="127"/>
      <c r="L73" s="2"/>
    </row>
    <row r="74" spans="1:12" s="1" customFormat="1" x14ac:dyDescent="0.2">
      <c r="A74" s="2"/>
      <c r="B74" s="2"/>
      <c r="C74" s="127"/>
      <c r="D74" s="127"/>
      <c r="E74" s="127"/>
      <c r="F74" s="127"/>
      <c r="G74" s="127"/>
      <c r="H74" s="127"/>
      <c r="I74" s="127"/>
      <c r="J74" s="127"/>
      <c r="L74" s="2"/>
    </row>
    <row r="75" spans="1:12" s="1" customFormat="1" x14ac:dyDescent="0.2">
      <c r="A75" s="2"/>
      <c r="B75" s="2"/>
      <c r="C75" s="127"/>
      <c r="D75" s="127"/>
      <c r="E75" s="127"/>
      <c r="F75" s="127"/>
      <c r="G75" s="127"/>
      <c r="H75" s="127"/>
      <c r="I75" s="127"/>
      <c r="J75" s="127"/>
      <c r="L75" s="2"/>
    </row>
    <row r="76" spans="1:12" s="1" customFormat="1" x14ac:dyDescent="0.2">
      <c r="A76" s="2"/>
      <c r="B76" s="2"/>
      <c r="C76" s="127"/>
      <c r="D76" s="127"/>
      <c r="E76" s="127"/>
      <c r="F76" s="127"/>
      <c r="G76" s="127"/>
      <c r="H76" s="127"/>
      <c r="I76" s="127"/>
      <c r="J76" s="127"/>
      <c r="L76" s="2"/>
    </row>
    <row r="77" spans="1:12" s="1" customFormat="1" x14ac:dyDescent="0.2">
      <c r="A77" s="2"/>
      <c r="B77" s="2"/>
      <c r="C77" s="127"/>
      <c r="D77" s="127"/>
      <c r="E77" s="127"/>
      <c r="F77" s="127"/>
      <c r="G77" s="127"/>
      <c r="H77" s="127"/>
      <c r="I77" s="127"/>
      <c r="J77" s="127"/>
      <c r="L77" s="2"/>
    </row>
    <row r="78" spans="1:12" s="1" customFormat="1" x14ac:dyDescent="0.2">
      <c r="A78" s="2"/>
      <c r="B78" s="2"/>
      <c r="C78" s="127"/>
      <c r="D78" s="127"/>
      <c r="E78" s="127"/>
      <c r="F78" s="127"/>
      <c r="G78" s="127"/>
      <c r="H78" s="127"/>
      <c r="I78" s="127"/>
      <c r="J78" s="127"/>
      <c r="L78" s="2"/>
    </row>
    <row r="79" spans="1:12" s="1" customFormat="1" x14ac:dyDescent="0.2">
      <c r="A79" s="2"/>
      <c r="B79" s="2"/>
      <c r="C79" s="127"/>
      <c r="D79" s="127"/>
      <c r="E79" s="127"/>
      <c r="F79" s="127"/>
      <c r="G79" s="127"/>
      <c r="H79" s="127"/>
      <c r="I79" s="127"/>
      <c r="J79" s="127"/>
      <c r="L79" s="2"/>
    </row>
    <row r="80" spans="1:12" s="1" customFormat="1" x14ac:dyDescent="0.2">
      <c r="A80" s="2"/>
      <c r="B80" s="2"/>
      <c r="C80" s="127"/>
      <c r="D80" s="127"/>
      <c r="E80" s="127"/>
      <c r="F80" s="127"/>
      <c r="G80" s="127"/>
      <c r="H80" s="127"/>
      <c r="I80" s="127"/>
      <c r="J80" s="127"/>
      <c r="L80" s="2"/>
    </row>
    <row r="81" spans="1:12" s="1" customFormat="1" x14ac:dyDescent="0.2">
      <c r="A81" s="2"/>
      <c r="B81" s="2"/>
      <c r="C81" s="127"/>
      <c r="D81" s="127"/>
      <c r="E81" s="127"/>
      <c r="F81" s="127"/>
      <c r="G81" s="127"/>
      <c r="H81" s="127"/>
      <c r="I81" s="127"/>
      <c r="J81" s="127"/>
      <c r="L81" s="2"/>
    </row>
    <row r="82" spans="1:12" s="1" customFormat="1" x14ac:dyDescent="0.2">
      <c r="A82" s="2"/>
      <c r="B82" s="2"/>
      <c r="C82" s="127"/>
      <c r="D82" s="127"/>
      <c r="E82" s="127"/>
      <c r="F82" s="127"/>
      <c r="G82" s="127"/>
      <c r="H82" s="127"/>
      <c r="I82" s="127"/>
      <c r="J82" s="127"/>
      <c r="L82" s="2"/>
    </row>
    <row r="83" spans="1:12" s="1" customFormat="1" x14ac:dyDescent="0.2">
      <c r="A83" s="2"/>
      <c r="B83" s="2"/>
      <c r="C83" s="127"/>
      <c r="D83" s="127"/>
      <c r="E83" s="127"/>
      <c r="F83" s="127"/>
      <c r="G83" s="127"/>
      <c r="H83" s="127"/>
      <c r="I83" s="127"/>
      <c r="J83" s="127"/>
      <c r="L83" s="2"/>
    </row>
    <row r="84" spans="1:12" s="1" customFormat="1" x14ac:dyDescent="0.2">
      <c r="A84" s="2"/>
      <c r="B84" s="2"/>
      <c r="C84" s="127"/>
      <c r="D84" s="127"/>
      <c r="E84" s="127"/>
      <c r="F84" s="127"/>
      <c r="G84" s="127"/>
      <c r="H84" s="127"/>
      <c r="I84" s="127"/>
      <c r="J84" s="127"/>
      <c r="L84" s="2"/>
    </row>
    <row r="85" spans="1:12" s="1" customFormat="1" x14ac:dyDescent="0.2">
      <c r="A85" s="2"/>
      <c r="B85" s="2"/>
      <c r="C85" s="127"/>
      <c r="D85" s="127"/>
      <c r="E85" s="127"/>
      <c r="F85" s="127"/>
      <c r="G85" s="127"/>
      <c r="H85" s="127"/>
      <c r="I85" s="127"/>
      <c r="J85" s="127"/>
      <c r="L85" s="2"/>
    </row>
    <row r="86" spans="1:12" s="1" customFormat="1" x14ac:dyDescent="0.2">
      <c r="A86" s="2"/>
      <c r="B86" s="2"/>
      <c r="C86" s="127"/>
      <c r="D86" s="127"/>
      <c r="E86" s="127"/>
      <c r="F86" s="127"/>
      <c r="G86" s="127"/>
      <c r="H86" s="127"/>
      <c r="I86" s="127"/>
      <c r="J86" s="127"/>
      <c r="L86" s="2"/>
    </row>
    <row r="87" spans="1:12" s="1" customFormat="1" x14ac:dyDescent="0.2">
      <c r="A87" s="2"/>
      <c r="B87" s="2"/>
      <c r="C87" s="127"/>
      <c r="D87" s="127"/>
      <c r="E87" s="127"/>
      <c r="F87" s="127"/>
      <c r="G87" s="127"/>
      <c r="H87" s="127"/>
      <c r="I87" s="127"/>
      <c r="J87" s="127"/>
      <c r="L87" s="2"/>
    </row>
    <row r="88" spans="1:12" s="1" customFormat="1" x14ac:dyDescent="0.2">
      <c r="A88" s="2"/>
      <c r="B88" s="2"/>
      <c r="C88" s="127"/>
      <c r="D88" s="127"/>
      <c r="E88" s="127"/>
      <c r="F88" s="127"/>
      <c r="G88" s="127"/>
      <c r="H88" s="127"/>
      <c r="I88" s="127"/>
      <c r="J88" s="127"/>
      <c r="L88" s="2"/>
    </row>
    <row r="89" spans="1:12" s="1" customFormat="1" x14ac:dyDescent="0.2">
      <c r="A89" s="2"/>
      <c r="B89" s="2"/>
      <c r="C89" s="127"/>
      <c r="D89" s="127"/>
      <c r="E89" s="127"/>
      <c r="F89" s="127"/>
      <c r="G89" s="127"/>
      <c r="H89" s="127"/>
      <c r="I89" s="127"/>
      <c r="J89" s="127"/>
      <c r="L89" s="2"/>
    </row>
    <row r="90" spans="1:12" s="1" customFormat="1" x14ac:dyDescent="0.2">
      <c r="A90" s="2"/>
      <c r="B90" s="2"/>
      <c r="C90" s="127"/>
      <c r="D90" s="127"/>
      <c r="E90" s="127"/>
      <c r="F90" s="127"/>
      <c r="G90" s="127"/>
      <c r="H90" s="127"/>
      <c r="I90" s="127"/>
      <c r="J90" s="127"/>
      <c r="L90" s="2"/>
    </row>
    <row r="91" spans="1:12" s="1" customFormat="1" x14ac:dyDescent="0.2">
      <c r="A91" s="2"/>
      <c r="B91" s="2"/>
      <c r="C91" s="127"/>
      <c r="D91" s="127"/>
      <c r="E91" s="127"/>
      <c r="F91" s="127"/>
      <c r="G91" s="127"/>
      <c r="H91" s="127"/>
      <c r="I91" s="127"/>
      <c r="J91" s="127"/>
      <c r="L91" s="2"/>
    </row>
    <row r="92" spans="1:12" s="1" customFormat="1" x14ac:dyDescent="0.2">
      <c r="A92" s="2"/>
      <c r="B92" s="2"/>
      <c r="C92" s="127"/>
      <c r="D92" s="127"/>
      <c r="E92" s="127"/>
      <c r="F92" s="127"/>
      <c r="G92" s="127"/>
      <c r="H92" s="127"/>
      <c r="I92" s="127"/>
      <c r="J92" s="127"/>
      <c r="L92" s="2"/>
    </row>
    <row r="93" spans="1:12" s="1" customFormat="1" x14ac:dyDescent="0.2">
      <c r="A93" s="2"/>
      <c r="B93" s="2"/>
      <c r="C93" s="127"/>
      <c r="D93" s="127"/>
      <c r="E93" s="127"/>
      <c r="F93" s="127"/>
      <c r="G93" s="127"/>
      <c r="H93" s="127"/>
      <c r="I93" s="127"/>
      <c r="J93" s="127"/>
      <c r="L93" s="2"/>
    </row>
    <row r="94" spans="1:12" s="1" customFormat="1" x14ac:dyDescent="0.2">
      <c r="A94" s="2"/>
      <c r="B94" s="2"/>
      <c r="C94" s="127"/>
      <c r="D94" s="127"/>
      <c r="E94" s="127"/>
      <c r="F94" s="127"/>
      <c r="G94" s="127"/>
      <c r="H94" s="127"/>
      <c r="I94" s="127"/>
      <c r="J94" s="127"/>
      <c r="L94" s="2"/>
    </row>
    <row r="95" spans="1:12" x14ac:dyDescent="0.2">
      <c r="C95" s="127"/>
      <c r="D95" s="127"/>
      <c r="E95" s="127"/>
      <c r="F95" s="127"/>
      <c r="G95" s="127"/>
      <c r="H95" s="127"/>
      <c r="I95" s="127"/>
      <c r="J95" s="127"/>
    </row>
    <row r="96" spans="1:12" x14ac:dyDescent="0.2">
      <c r="C96" s="127"/>
      <c r="D96" s="127"/>
      <c r="E96" s="127"/>
      <c r="F96" s="127"/>
      <c r="G96" s="127"/>
      <c r="H96" s="127"/>
      <c r="I96" s="127"/>
      <c r="J96" s="127"/>
    </row>
    <row r="97" spans="3:10" x14ac:dyDescent="0.2">
      <c r="C97" s="127"/>
      <c r="D97" s="127"/>
      <c r="E97" s="127"/>
      <c r="F97" s="127"/>
      <c r="G97" s="127"/>
      <c r="H97" s="127"/>
      <c r="I97" s="127"/>
      <c r="J97" s="12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56AE-F5F3-4C93-804A-C6C8CE5C9D7C}">
  <sheetPr codeName="Hoja21">
    <tabColor theme="0" tint="-0.499984740745262"/>
  </sheetPr>
  <dimension ref="A1:L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2.140625" style="2" customWidth="1"/>
    <col min="3" max="3" width="17" style="2" customWidth="1"/>
    <col min="4" max="8" width="16.85546875" style="2" customWidth="1"/>
    <col min="9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33.75" customHeight="1" x14ac:dyDescent="0.25">
      <c r="A2" s="1"/>
      <c r="B2" s="333" t="s">
        <v>372</v>
      </c>
      <c r="C2" s="333"/>
      <c r="D2" s="333"/>
      <c r="E2" s="333"/>
      <c r="F2" s="333"/>
      <c r="G2" s="333"/>
      <c r="H2" s="333"/>
      <c r="J2" s="135"/>
      <c r="K2" s="196"/>
    </row>
    <row r="3" spans="1:12" ht="15.75" x14ac:dyDescent="0.25">
      <c r="A3" s="1"/>
      <c r="B3" s="334" t="s">
        <v>219</v>
      </c>
      <c r="C3" s="334"/>
      <c r="D3" s="334"/>
      <c r="E3" s="334"/>
      <c r="F3" s="334"/>
      <c r="G3" s="334"/>
      <c r="H3" s="334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2" ht="32.25" customHeight="1" x14ac:dyDescent="0.2">
      <c r="A5" s="1"/>
      <c r="B5" s="25" t="s">
        <v>0</v>
      </c>
      <c r="C5" s="25" t="s">
        <v>60</v>
      </c>
      <c r="D5" s="25" t="s">
        <v>61</v>
      </c>
      <c r="E5" s="25" t="s">
        <v>70</v>
      </c>
      <c r="F5" s="25" t="s">
        <v>71</v>
      </c>
      <c r="G5" s="25" t="s">
        <v>69</v>
      </c>
      <c r="H5" s="25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2" x14ac:dyDescent="0.2">
      <c r="A7" s="1"/>
      <c r="B7" s="5">
        <v>2004</v>
      </c>
      <c r="C7" s="6">
        <v>166.69390000000001</v>
      </c>
      <c r="D7" s="6">
        <v>394.49189999999999</v>
      </c>
      <c r="E7" s="6">
        <v>749.06209999999999</v>
      </c>
      <c r="F7" s="6">
        <v>1008.49</v>
      </c>
      <c r="G7" s="6">
        <v>541.51409999999998</v>
      </c>
      <c r="H7" s="6">
        <v>668.125</v>
      </c>
      <c r="L7"/>
    </row>
    <row r="8" spans="1:12" x14ac:dyDescent="0.2">
      <c r="A8" s="1"/>
      <c r="B8" s="5">
        <v>2005</v>
      </c>
      <c r="C8" s="6">
        <v>278.34730000000002</v>
      </c>
      <c r="D8" s="6">
        <v>511.55220000000003</v>
      </c>
      <c r="E8" s="6">
        <v>791.78440000000001</v>
      </c>
      <c r="F8" s="6">
        <v>1052.818</v>
      </c>
      <c r="G8" s="6">
        <v>585.17529999999999</v>
      </c>
      <c r="H8" s="6">
        <v>739.60699999999997</v>
      </c>
      <c r="L8"/>
    </row>
    <row r="9" spans="1:12" x14ac:dyDescent="0.2">
      <c r="A9" s="1"/>
      <c r="B9" s="5">
        <v>2006</v>
      </c>
      <c r="C9" s="6">
        <v>173.41640000000001</v>
      </c>
      <c r="D9" s="6">
        <v>532.20259999999996</v>
      </c>
      <c r="E9" s="6">
        <v>826.58109999999999</v>
      </c>
      <c r="F9" s="6">
        <v>1060.826</v>
      </c>
      <c r="G9" s="6">
        <v>446.62049999999999</v>
      </c>
      <c r="H9" s="6">
        <v>754.82219999999995</v>
      </c>
      <c r="L9"/>
    </row>
    <row r="10" spans="1:12" x14ac:dyDescent="0.2">
      <c r="A10" s="1"/>
      <c r="B10" s="5">
        <v>2007</v>
      </c>
      <c r="C10" s="6">
        <v>173.47929999999999</v>
      </c>
      <c r="D10" s="6">
        <v>569.101</v>
      </c>
      <c r="E10" s="6">
        <v>1021.616</v>
      </c>
      <c r="F10" s="6">
        <v>1141.952</v>
      </c>
      <c r="G10" s="6">
        <v>748.00850000000003</v>
      </c>
      <c r="H10" s="6">
        <v>873.23609999999996</v>
      </c>
      <c r="L10"/>
    </row>
    <row r="11" spans="1:12" x14ac:dyDescent="0.2">
      <c r="A11" s="1"/>
      <c r="B11" s="5">
        <v>2008</v>
      </c>
      <c r="C11" s="6">
        <v>282.32639999999998</v>
      </c>
      <c r="D11" s="6">
        <v>563.74459999999999</v>
      </c>
      <c r="E11" s="6">
        <v>941.7903</v>
      </c>
      <c r="F11" s="6">
        <v>859.05799999999999</v>
      </c>
      <c r="G11" s="6">
        <v>548.53899999999999</v>
      </c>
      <c r="H11" s="6">
        <v>782.74239999999998</v>
      </c>
      <c r="L11"/>
    </row>
    <row r="12" spans="1:12" x14ac:dyDescent="0.2">
      <c r="A12" s="1"/>
      <c r="B12" s="5">
        <v>2009</v>
      </c>
      <c r="C12" s="6">
        <v>218.9871</v>
      </c>
      <c r="D12" s="6">
        <v>628.79039999999998</v>
      </c>
      <c r="E12" s="6">
        <v>1002.057</v>
      </c>
      <c r="F12" s="6">
        <v>916.73820000000001</v>
      </c>
      <c r="G12" s="6">
        <v>517.61099999999999</v>
      </c>
      <c r="H12" s="6">
        <v>857.17399999999998</v>
      </c>
      <c r="L12"/>
    </row>
    <row r="13" spans="1:12" x14ac:dyDescent="0.2">
      <c r="A13" s="1"/>
      <c r="B13" s="5">
        <v>2010</v>
      </c>
      <c r="C13" s="6">
        <v>103.04519999999999</v>
      </c>
      <c r="D13" s="6">
        <v>711.06679999999994</v>
      </c>
      <c r="E13" s="6">
        <v>972.3954</v>
      </c>
      <c r="F13" s="6">
        <v>1143.1849999999999</v>
      </c>
      <c r="G13" s="6">
        <v>459.85860000000002</v>
      </c>
      <c r="H13" s="6">
        <v>910.84270000000004</v>
      </c>
      <c r="L13"/>
    </row>
    <row r="14" spans="1:12" x14ac:dyDescent="0.2">
      <c r="A14" s="1"/>
      <c r="B14" s="5">
        <v>2011</v>
      </c>
      <c r="C14" s="6">
        <v>104.38160000000001</v>
      </c>
      <c r="D14" s="6">
        <v>722.01400000000001</v>
      </c>
      <c r="E14" s="6">
        <v>1159.6030000000001</v>
      </c>
      <c r="F14" s="6">
        <v>1307.26</v>
      </c>
      <c r="G14" s="6">
        <v>602.39049999999997</v>
      </c>
      <c r="H14" s="6">
        <v>1035.3019999999999</v>
      </c>
      <c r="L14"/>
    </row>
    <row r="15" spans="1:12" x14ac:dyDescent="0.2">
      <c r="A15" s="1"/>
      <c r="B15" s="5">
        <v>2012</v>
      </c>
      <c r="C15" s="6">
        <v>246.31659999999999</v>
      </c>
      <c r="D15" s="6">
        <v>872.92470000000003</v>
      </c>
      <c r="E15" s="6">
        <v>1268.376</v>
      </c>
      <c r="F15" s="6">
        <v>1240.79</v>
      </c>
      <c r="G15" s="6">
        <v>508.23469999999998</v>
      </c>
      <c r="H15" s="6">
        <v>1117.796</v>
      </c>
      <c r="L15"/>
    </row>
    <row r="16" spans="1:12" x14ac:dyDescent="0.2">
      <c r="A16" s="1"/>
      <c r="B16" s="5">
        <v>2013</v>
      </c>
      <c r="C16" s="6">
        <v>340.66539999999998</v>
      </c>
      <c r="D16" s="6">
        <v>795.4769</v>
      </c>
      <c r="E16" s="6">
        <v>1264.6759999999999</v>
      </c>
      <c r="F16" s="6">
        <v>1238.6859999999999</v>
      </c>
      <c r="G16" s="6">
        <v>529.23059999999998</v>
      </c>
      <c r="H16" s="6">
        <v>1105.798</v>
      </c>
      <c r="L16"/>
    </row>
    <row r="17" spans="1:12" x14ac:dyDescent="0.2">
      <c r="A17" s="1"/>
      <c r="B17" s="5">
        <v>2014</v>
      </c>
      <c r="C17" s="6">
        <v>166.71199999999999</v>
      </c>
      <c r="D17" s="6">
        <v>909.76760000000002</v>
      </c>
      <c r="E17" s="6">
        <v>1292.8699999999999</v>
      </c>
      <c r="F17" s="6">
        <v>1230.596</v>
      </c>
      <c r="G17" s="6">
        <v>538.40949999999998</v>
      </c>
      <c r="H17" s="6">
        <v>1145.433</v>
      </c>
      <c r="L17"/>
    </row>
    <row r="18" spans="1:12" x14ac:dyDescent="0.2">
      <c r="A18" s="1"/>
      <c r="B18" s="5">
        <v>2015</v>
      </c>
      <c r="C18" s="6">
        <v>29.803920000000002</v>
      </c>
      <c r="D18" s="6">
        <v>986.07579999999996</v>
      </c>
      <c r="E18" s="6">
        <v>1296.7070000000001</v>
      </c>
      <c r="F18" s="6">
        <v>1200.6379999999999</v>
      </c>
      <c r="G18" s="6">
        <v>726.77369999999996</v>
      </c>
      <c r="H18" s="6">
        <v>1165.2729999999999</v>
      </c>
      <c r="L18"/>
    </row>
    <row r="19" spans="1:12" x14ac:dyDescent="0.2">
      <c r="A19" s="1"/>
      <c r="B19" s="5">
        <v>2016</v>
      </c>
      <c r="C19" s="6">
        <v>37.568170000000002</v>
      </c>
      <c r="D19" s="6">
        <v>1104.6990000000001</v>
      </c>
      <c r="E19" s="6">
        <v>1343.989</v>
      </c>
      <c r="F19" s="6">
        <v>1315.539</v>
      </c>
      <c r="G19" s="6">
        <v>898.96799999999996</v>
      </c>
      <c r="H19" s="6">
        <v>1255.472</v>
      </c>
      <c r="L19"/>
    </row>
    <row r="20" spans="1:12" x14ac:dyDescent="0.2">
      <c r="A20" s="1"/>
      <c r="B20" s="5">
        <v>2017</v>
      </c>
      <c r="C20" s="6">
        <v>202.631</v>
      </c>
      <c r="D20" s="6">
        <v>1084.809</v>
      </c>
      <c r="E20" s="6">
        <v>1330.963</v>
      </c>
      <c r="F20" s="6">
        <v>1399.008</v>
      </c>
      <c r="G20" s="6">
        <v>670.98440000000005</v>
      </c>
      <c r="H20" s="6">
        <v>1260.8409999999999</v>
      </c>
      <c r="L20"/>
    </row>
    <row r="21" spans="1:12" x14ac:dyDescent="0.2">
      <c r="A21" s="1"/>
      <c r="B21" s="5">
        <v>2018</v>
      </c>
      <c r="C21" s="6">
        <v>287.62307739257801</v>
      </c>
      <c r="D21" s="6">
        <v>1207.111328125</v>
      </c>
      <c r="E21" s="6">
        <v>1417.72863769531</v>
      </c>
      <c r="F21" s="6">
        <v>1380.18835449219</v>
      </c>
      <c r="G21" s="6">
        <v>1061.8583984375</v>
      </c>
      <c r="H21" s="6">
        <v>1338.28149414063</v>
      </c>
      <c r="L21"/>
    </row>
    <row r="22" spans="1:12" x14ac:dyDescent="0.2">
      <c r="A22" s="1"/>
      <c r="B22" s="5">
        <v>2019</v>
      </c>
      <c r="C22" s="237">
        <v>75.147064208984375</v>
      </c>
      <c r="D22" s="237">
        <v>1172.201416015625</v>
      </c>
      <c r="E22" s="237">
        <v>1305.7540283203125</v>
      </c>
      <c r="F22" s="237">
        <v>1353.004638671875</v>
      </c>
      <c r="G22" s="237">
        <v>857.50494384765625</v>
      </c>
      <c r="H22" s="237">
        <v>1264.2872314453125</v>
      </c>
      <c r="L22"/>
    </row>
    <row r="23" spans="1:12" x14ac:dyDescent="0.2">
      <c r="A23" s="1"/>
      <c r="B23" s="5">
        <v>2020</v>
      </c>
      <c r="C23" s="237">
        <v>179.25</v>
      </c>
      <c r="D23" s="237">
        <v>1034.5584716796875</v>
      </c>
      <c r="E23" s="237">
        <v>1133.1173095703125</v>
      </c>
      <c r="F23" s="237">
        <v>1256.9068603515625</v>
      </c>
      <c r="G23" s="237">
        <v>922.31207275390625</v>
      </c>
      <c r="H23" s="237">
        <v>1138.542724609375</v>
      </c>
      <c r="L23"/>
    </row>
    <row r="24" spans="1:12" x14ac:dyDescent="0.2">
      <c r="A24" s="1"/>
      <c r="B24" s="5">
        <v>2021</v>
      </c>
      <c r="C24" s="237">
        <v>527.244140625</v>
      </c>
      <c r="D24" s="237">
        <v>977.64886474609375</v>
      </c>
      <c r="E24" s="237">
        <v>1318.60302734375</v>
      </c>
      <c r="F24" s="237">
        <v>1256.8858642578125</v>
      </c>
      <c r="G24" s="237">
        <v>679.826904296875</v>
      </c>
      <c r="H24" s="237">
        <v>1186.49072265625</v>
      </c>
      <c r="L24"/>
    </row>
    <row r="25" spans="1:12" x14ac:dyDescent="0.2">
      <c r="A25" s="1"/>
      <c r="B25" s="5">
        <v>2022</v>
      </c>
      <c r="C25" s="237">
        <v>144.06422424316406</v>
      </c>
      <c r="D25" s="237">
        <v>1177.22216796875</v>
      </c>
      <c r="E25" s="237">
        <v>1470.4742431640625</v>
      </c>
      <c r="F25" s="237">
        <v>1538.583251953125</v>
      </c>
      <c r="G25" s="237">
        <v>864.44696044921875</v>
      </c>
      <c r="H25" s="237">
        <v>1388.5645751953125</v>
      </c>
      <c r="L25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2" s="1" customFormat="1" ht="12.75" customHeight="1" x14ac:dyDescent="0.2">
      <c r="B27" s="305" t="s">
        <v>62</v>
      </c>
      <c r="C27" s="305"/>
      <c r="D27" s="305"/>
      <c r="E27" s="305"/>
      <c r="F27" s="305"/>
      <c r="G27" s="305"/>
      <c r="H27" s="305"/>
    </row>
    <row r="28" spans="1:12" s="1" customFormat="1" x14ac:dyDescent="0.2">
      <c r="B28" s="217" t="s">
        <v>209</v>
      </c>
      <c r="C28" s="59"/>
      <c r="D28" s="59"/>
      <c r="E28" s="59"/>
      <c r="F28" s="59"/>
      <c r="G28" s="59"/>
      <c r="H28" s="59"/>
    </row>
    <row r="29" spans="1:12" s="1" customFormat="1" x14ac:dyDescent="0.2">
      <c r="B29" s="217" t="s">
        <v>210</v>
      </c>
      <c r="C29" s="59"/>
      <c r="D29" s="59"/>
      <c r="E29" s="59"/>
      <c r="F29" s="59"/>
      <c r="G29" s="59"/>
      <c r="H29" s="59"/>
    </row>
    <row r="30" spans="1:12" s="1" customFormat="1" x14ac:dyDescent="0.2">
      <c r="B30" s="60" t="s">
        <v>78</v>
      </c>
    </row>
    <row r="31" spans="1:12" s="1" customFormat="1" x14ac:dyDescent="0.2">
      <c r="B31" s="60" t="s">
        <v>79</v>
      </c>
    </row>
    <row r="32" spans="1:12" s="1" customFormat="1" x14ac:dyDescent="0.2">
      <c r="B32" s="60" t="s">
        <v>80</v>
      </c>
    </row>
    <row r="33" spans="2:7" s="1" customFormat="1" x14ac:dyDescent="0.2">
      <c r="B33" s="14" t="s">
        <v>351</v>
      </c>
      <c r="C33" s="12"/>
      <c r="D33" s="12"/>
      <c r="E33" s="12"/>
      <c r="F33" s="12"/>
      <c r="G33" s="12"/>
    </row>
    <row r="34" spans="2:7" s="1" customFormat="1" x14ac:dyDescent="0.2">
      <c r="B34" s="15" t="s">
        <v>4</v>
      </c>
    </row>
    <row r="35" spans="2:7" x14ac:dyDescent="0.2">
      <c r="B35"/>
    </row>
    <row r="36" spans="2:7" x14ac:dyDescent="0.2">
      <c r="B36"/>
    </row>
    <row r="37" spans="2:7" x14ac:dyDescent="0.2">
      <c r="B37"/>
    </row>
    <row r="38" spans="2:7" x14ac:dyDescent="0.2">
      <c r="B38"/>
    </row>
    <row r="39" spans="2:7" x14ac:dyDescent="0.2">
      <c r="B39"/>
    </row>
    <row r="40" spans="2:7" x14ac:dyDescent="0.2">
      <c r="B40"/>
    </row>
    <row r="41" spans="2:7" x14ac:dyDescent="0.2">
      <c r="B41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4E04-4118-440E-AEED-0E3EFDF3D545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8" width="15.7109375" style="2" customWidth="1"/>
    <col min="9" max="9" width="11.42578125" style="1"/>
    <col min="10" max="11" width="11.5703125" style="1" customWidth="1"/>
    <col min="12" max="16384" width="11.42578125" style="2"/>
  </cols>
  <sheetData>
    <row r="1" spans="1:11" s="1" customFormat="1" x14ac:dyDescent="0.2"/>
    <row r="2" spans="1:11" ht="30.75" customHeight="1" x14ac:dyDescent="0.2">
      <c r="A2" s="1"/>
      <c r="B2" s="331" t="s">
        <v>373</v>
      </c>
      <c r="C2" s="331"/>
      <c r="D2" s="331"/>
      <c r="E2" s="331"/>
      <c r="F2" s="331"/>
      <c r="G2" s="331"/>
      <c r="H2" s="331"/>
      <c r="J2" s="135"/>
      <c r="K2" s="196"/>
    </row>
    <row r="3" spans="1:11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.75" customHeight="1" x14ac:dyDescent="0.2">
      <c r="A5" s="1"/>
      <c r="B5" s="25" t="s">
        <v>0</v>
      </c>
      <c r="C5" s="25" t="s">
        <v>63</v>
      </c>
      <c r="D5" s="25" t="s">
        <v>72</v>
      </c>
      <c r="E5" s="25" t="s">
        <v>73</v>
      </c>
      <c r="F5" s="218" t="s">
        <v>74</v>
      </c>
      <c r="G5" s="218" t="s">
        <v>216</v>
      </c>
      <c r="H5" s="25" t="s">
        <v>30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x14ac:dyDescent="0.2">
      <c r="A7" s="1"/>
      <c r="B7" s="5">
        <v>2004</v>
      </c>
      <c r="C7" s="61">
        <v>543.26099999999997</v>
      </c>
      <c r="D7" s="61">
        <v>609.70839999999998</v>
      </c>
      <c r="E7" s="61">
        <v>568.24940000000004</v>
      </c>
      <c r="F7" s="61">
        <v>702.96659999999997</v>
      </c>
      <c r="G7" s="61">
        <v>1445.1969999999999</v>
      </c>
      <c r="H7" s="61">
        <v>668.125</v>
      </c>
    </row>
    <row r="8" spans="1:11" x14ac:dyDescent="0.2">
      <c r="A8" s="1"/>
      <c r="B8" s="5">
        <v>2005</v>
      </c>
      <c r="C8" s="61">
        <v>622.21220000000005</v>
      </c>
      <c r="D8" s="61">
        <v>610.3537</v>
      </c>
      <c r="E8" s="61">
        <v>633.02809999999999</v>
      </c>
      <c r="F8" s="61">
        <v>865.58240000000001</v>
      </c>
      <c r="G8" s="61">
        <v>1639.6469999999999</v>
      </c>
      <c r="H8" s="61">
        <v>739.60699999999997</v>
      </c>
    </row>
    <row r="9" spans="1:11" x14ac:dyDescent="0.2">
      <c r="A9" s="1"/>
      <c r="B9" s="5">
        <v>2006</v>
      </c>
      <c r="C9" s="61">
        <v>642.93679999999995</v>
      </c>
      <c r="D9" s="61">
        <v>526.26620000000003</v>
      </c>
      <c r="E9" s="61">
        <v>737.62189999999998</v>
      </c>
      <c r="F9" s="61">
        <v>827.48419999999999</v>
      </c>
      <c r="G9" s="61">
        <v>1722.116</v>
      </c>
      <c r="H9" s="61">
        <v>754.82219999999995</v>
      </c>
    </row>
    <row r="10" spans="1:11" x14ac:dyDescent="0.2">
      <c r="A10" s="1"/>
      <c r="B10" s="5">
        <v>2007</v>
      </c>
      <c r="C10" s="61">
        <v>500.97269999999997</v>
      </c>
      <c r="D10" s="61">
        <v>652.60230000000001</v>
      </c>
      <c r="E10" s="61">
        <v>749.03089999999997</v>
      </c>
      <c r="F10" s="61">
        <v>1029.95</v>
      </c>
      <c r="G10" s="61">
        <v>2108.9589999999998</v>
      </c>
      <c r="H10" s="61">
        <v>873.23609999999996</v>
      </c>
      <c r="J10" s="10"/>
    </row>
    <row r="11" spans="1:11" x14ac:dyDescent="0.2">
      <c r="A11" s="1"/>
      <c r="B11" s="5">
        <v>2008</v>
      </c>
      <c r="C11" s="61">
        <v>451.05590000000001</v>
      </c>
      <c r="D11" s="61">
        <v>578.37909999999999</v>
      </c>
      <c r="E11" s="61">
        <v>774.11030000000005</v>
      </c>
      <c r="F11" s="61">
        <v>912.47159999999997</v>
      </c>
      <c r="G11" s="61">
        <v>1248.2149999999999</v>
      </c>
      <c r="H11" s="61">
        <v>782.74239999999998</v>
      </c>
      <c r="J11" s="10"/>
    </row>
    <row r="12" spans="1:11" x14ac:dyDescent="0.2">
      <c r="A12" s="1"/>
      <c r="B12" s="5">
        <v>2009</v>
      </c>
      <c r="C12" s="61">
        <v>525.66629999999998</v>
      </c>
      <c r="D12" s="61">
        <v>583.24599999999998</v>
      </c>
      <c r="E12" s="61">
        <v>736.70630000000006</v>
      </c>
      <c r="F12" s="61">
        <v>1124.47</v>
      </c>
      <c r="G12" s="61">
        <v>1679.3520000000001</v>
      </c>
      <c r="H12" s="61">
        <v>857.17399999999998</v>
      </c>
      <c r="J12" s="10"/>
    </row>
    <row r="13" spans="1:11" x14ac:dyDescent="0.2">
      <c r="A13" s="1"/>
      <c r="B13" s="5">
        <v>2010</v>
      </c>
      <c r="C13" s="61">
        <v>492.7593</v>
      </c>
      <c r="D13" s="61">
        <v>624.91869999999994</v>
      </c>
      <c r="E13" s="61">
        <v>910.13940000000002</v>
      </c>
      <c r="F13" s="61">
        <v>987.64760000000001</v>
      </c>
      <c r="G13" s="61">
        <v>1492.759</v>
      </c>
      <c r="H13" s="61">
        <v>910.84270000000004</v>
      </c>
      <c r="J13" s="10"/>
    </row>
    <row r="14" spans="1:11" x14ac:dyDescent="0.2">
      <c r="A14" s="1"/>
      <c r="B14" s="5">
        <v>2011</v>
      </c>
      <c r="C14" s="61">
        <v>634.47439999999995</v>
      </c>
      <c r="D14" s="61">
        <v>827.09059999999999</v>
      </c>
      <c r="E14" s="61">
        <v>910.57600000000002</v>
      </c>
      <c r="F14" s="61">
        <v>1127.3579999999999</v>
      </c>
      <c r="G14" s="61">
        <v>1912.8969999999999</v>
      </c>
      <c r="H14" s="61">
        <v>1035.3019999999999</v>
      </c>
      <c r="J14" s="10"/>
    </row>
    <row r="15" spans="1:11" s="1" customFormat="1" x14ac:dyDescent="0.2">
      <c r="B15" s="5">
        <v>2012</v>
      </c>
      <c r="C15" s="61">
        <v>435.93819999999999</v>
      </c>
      <c r="D15" s="61">
        <v>773.7192</v>
      </c>
      <c r="E15" s="61">
        <v>1026.845</v>
      </c>
      <c r="F15" s="61">
        <v>1133.252</v>
      </c>
      <c r="G15" s="61">
        <v>2047.873</v>
      </c>
      <c r="H15" s="61">
        <v>1117.796</v>
      </c>
    </row>
    <row r="16" spans="1:11" s="1" customFormat="1" x14ac:dyDescent="0.2">
      <c r="B16" s="5">
        <v>2013</v>
      </c>
      <c r="C16" s="61">
        <v>423.18509999999998</v>
      </c>
      <c r="D16" s="61">
        <v>808.23979999999995</v>
      </c>
      <c r="E16" s="61">
        <v>954.40790000000004</v>
      </c>
      <c r="F16" s="61">
        <v>1262.9010000000001</v>
      </c>
      <c r="G16" s="61">
        <v>2036.7529999999999</v>
      </c>
      <c r="H16" s="61">
        <v>1105.798</v>
      </c>
    </row>
    <row r="17" spans="2:8" s="1" customFormat="1" x14ac:dyDescent="0.2">
      <c r="B17" s="5">
        <v>2014</v>
      </c>
      <c r="C17" s="61">
        <v>548.68129999999996</v>
      </c>
      <c r="D17" s="61">
        <v>740.69159999999999</v>
      </c>
      <c r="E17" s="61">
        <v>975.36760000000004</v>
      </c>
      <c r="F17" s="61">
        <v>1553.67</v>
      </c>
      <c r="G17" s="61">
        <v>2054.1190000000001</v>
      </c>
      <c r="H17" s="61">
        <v>1145.433</v>
      </c>
    </row>
    <row r="18" spans="2:8" s="1" customFormat="1" x14ac:dyDescent="0.2">
      <c r="B18" s="5">
        <v>2015</v>
      </c>
      <c r="C18" s="61">
        <v>421.11180000000002</v>
      </c>
      <c r="D18" s="61">
        <v>835.57460000000003</v>
      </c>
      <c r="E18" s="61">
        <v>989.67409999999995</v>
      </c>
      <c r="F18" s="61">
        <v>1364.989</v>
      </c>
      <c r="G18" s="61">
        <v>2185.6849999999999</v>
      </c>
      <c r="H18" s="61">
        <v>1165.2729999999999</v>
      </c>
    </row>
    <row r="19" spans="2:8" s="1" customFormat="1" x14ac:dyDescent="0.2">
      <c r="B19" s="5">
        <v>2016</v>
      </c>
      <c r="C19" s="61">
        <v>604.71550000000002</v>
      </c>
      <c r="D19" s="61">
        <v>913.90880000000004</v>
      </c>
      <c r="E19" s="61">
        <v>1125.172</v>
      </c>
      <c r="F19" s="61">
        <v>1443.232</v>
      </c>
      <c r="G19" s="61">
        <v>2250.1889999999999</v>
      </c>
      <c r="H19" s="61">
        <v>1255.472</v>
      </c>
    </row>
    <row r="20" spans="2:8" s="1" customFormat="1" x14ac:dyDescent="0.2">
      <c r="B20" s="5">
        <v>2017</v>
      </c>
      <c r="C20" s="61">
        <v>694.0539</v>
      </c>
      <c r="D20" s="61">
        <v>936.16729999999995</v>
      </c>
      <c r="E20" s="61">
        <v>1134.3430000000001</v>
      </c>
      <c r="F20" s="61">
        <v>1332.896</v>
      </c>
      <c r="G20" s="61">
        <v>2223.652</v>
      </c>
      <c r="H20" s="61">
        <v>1260.8409999999999</v>
      </c>
    </row>
    <row r="21" spans="2:8" s="1" customFormat="1" x14ac:dyDescent="0.2">
      <c r="B21" s="5">
        <v>2018</v>
      </c>
      <c r="C21" s="61">
        <v>508.10687255859398</v>
      </c>
      <c r="D21" s="61">
        <v>982.76495361328102</v>
      </c>
      <c r="E21" s="61">
        <v>1128.63427734375</v>
      </c>
      <c r="F21" s="61">
        <v>1582.10083007813</v>
      </c>
      <c r="G21" s="61">
        <v>2611.44311523438</v>
      </c>
      <c r="H21" s="61">
        <v>1338.28149414063</v>
      </c>
    </row>
    <row r="22" spans="2:8" s="1" customFormat="1" x14ac:dyDescent="0.2">
      <c r="B22" s="5">
        <v>2019</v>
      </c>
      <c r="C22" s="235">
        <v>608.59002685546875</v>
      </c>
      <c r="D22" s="235">
        <v>919.13897705078125</v>
      </c>
      <c r="E22" s="235">
        <v>1118.4656982421875</v>
      </c>
      <c r="F22" s="235">
        <v>1489.116943359375</v>
      </c>
      <c r="G22" s="235">
        <v>2091.8359375</v>
      </c>
      <c r="H22" s="235">
        <v>1264.2872314453125</v>
      </c>
    </row>
    <row r="23" spans="2:8" s="1" customFormat="1" x14ac:dyDescent="0.2">
      <c r="B23" s="5">
        <v>2020</v>
      </c>
      <c r="C23" s="235">
        <v>516.53436279296875</v>
      </c>
      <c r="D23" s="235">
        <v>820.86529541015625</v>
      </c>
      <c r="E23" s="235">
        <v>1046.0076904296875</v>
      </c>
      <c r="F23" s="235">
        <v>1411.999267578125</v>
      </c>
      <c r="G23" s="235">
        <v>2107.16650390625</v>
      </c>
      <c r="H23" s="235">
        <v>1138.542724609375</v>
      </c>
    </row>
    <row r="24" spans="2:8" s="1" customFormat="1" x14ac:dyDescent="0.2">
      <c r="B24" s="5">
        <v>2021</v>
      </c>
      <c r="C24" s="235">
        <v>662.70208740234375</v>
      </c>
      <c r="D24" s="235">
        <v>931.40386962890625</v>
      </c>
      <c r="E24" s="235">
        <v>1081.80908203125</v>
      </c>
      <c r="F24" s="235">
        <v>1383.2161865234375</v>
      </c>
      <c r="G24" s="235">
        <v>1950.1219482421875</v>
      </c>
      <c r="H24" s="235">
        <v>1186.49072265625</v>
      </c>
    </row>
    <row r="25" spans="2:8" s="1" customFormat="1" x14ac:dyDescent="0.2">
      <c r="B25" s="5">
        <v>2022</v>
      </c>
      <c r="C25" s="235">
        <v>363.84423828125</v>
      </c>
      <c r="D25" s="235">
        <v>1033.099365234375</v>
      </c>
      <c r="E25" s="235">
        <v>1232.8753662109375</v>
      </c>
      <c r="F25" s="235">
        <v>1610.3377685546875</v>
      </c>
      <c r="G25" s="235">
        <v>2380.4423828125</v>
      </c>
      <c r="H25" s="235">
        <v>1388.5645751953125</v>
      </c>
    </row>
    <row r="26" spans="2:8" s="1" customFormat="1" ht="5.0999999999999996" customHeight="1" x14ac:dyDescent="0.2">
      <c r="B26" s="7"/>
      <c r="C26" s="8"/>
      <c r="D26" s="9"/>
      <c r="E26" s="9"/>
      <c r="F26" s="9"/>
      <c r="G26" s="9"/>
      <c r="H26" s="9"/>
    </row>
    <row r="27" spans="2:8" s="1" customFormat="1" ht="12.75" customHeight="1" x14ac:dyDescent="0.2">
      <c r="B27" s="305" t="s">
        <v>62</v>
      </c>
      <c r="C27" s="305"/>
      <c r="D27" s="305"/>
      <c r="E27" s="305"/>
      <c r="F27" s="305"/>
      <c r="G27" s="305"/>
      <c r="H27" s="305"/>
    </row>
    <row r="28" spans="2:8" s="1" customFormat="1" x14ac:dyDescent="0.2">
      <c r="B28" s="217" t="s">
        <v>209</v>
      </c>
      <c r="C28" s="12"/>
      <c r="D28" s="12"/>
      <c r="E28" s="12"/>
      <c r="F28" s="12"/>
      <c r="G28" s="12"/>
      <c r="H28" s="12"/>
    </row>
    <row r="29" spans="2:8" s="1" customFormat="1" x14ac:dyDescent="0.2">
      <c r="B29" s="217" t="s">
        <v>210</v>
      </c>
      <c r="C29" s="12"/>
      <c r="D29" s="12"/>
      <c r="E29" s="12"/>
      <c r="F29" s="12"/>
      <c r="G29" s="12"/>
      <c r="H29" s="12"/>
    </row>
    <row r="30" spans="2:8" s="1" customFormat="1" x14ac:dyDescent="0.2">
      <c r="B30" s="62" t="s">
        <v>64</v>
      </c>
      <c r="C30" s="12"/>
      <c r="D30" s="12"/>
      <c r="E30" s="12"/>
      <c r="F30" s="12"/>
      <c r="G30" s="12"/>
      <c r="H30" s="12"/>
    </row>
    <row r="31" spans="2:8" s="1" customFormat="1" x14ac:dyDescent="0.2">
      <c r="B31" s="60" t="s">
        <v>335</v>
      </c>
    </row>
    <row r="32" spans="2:8" s="1" customFormat="1" x14ac:dyDescent="0.2">
      <c r="B32" s="60" t="s">
        <v>218</v>
      </c>
    </row>
    <row r="33" spans="2:2" s="129" customFormat="1" x14ac:dyDescent="0.2">
      <c r="B33" s="60" t="s">
        <v>76</v>
      </c>
    </row>
    <row r="34" spans="2:2" s="129" customFormat="1" x14ac:dyDescent="0.2">
      <c r="B34" s="60" t="s">
        <v>77</v>
      </c>
    </row>
    <row r="35" spans="2:2" s="1" customFormat="1" x14ac:dyDescent="0.2">
      <c r="B35" s="14" t="s">
        <v>351</v>
      </c>
    </row>
    <row r="36" spans="2:2" s="1" customFormat="1" x14ac:dyDescent="0.2">
      <c r="B36" s="15" t="s">
        <v>4</v>
      </c>
    </row>
    <row r="37" spans="2:2" s="1" customFormat="1" x14ac:dyDescent="0.2">
      <c r="B37"/>
    </row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ht="12.75" customHeigh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pans="2:2" s="1" customFormat="1" x14ac:dyDescent="0.2">
      <c r="B49"/>
    </row>
    <row r="50" spans="2:2" s="1" customFormat="1" x14ac:dyDescent="0.2"/>
    <row r="51" spans="2:2" s="1" customFormat="1" x14ac:dyDescent="0.2"/>
    <row r="52" spans="2:2" s="1" customFormat="1" x14ac:dyDescent="0.2"/>
    <row r="53" spans="2:2" s="1" customFormat="1" x14ac:dyDescent="0.2"/>
    <row r="54" spans="2:2" s="1" customFormat="1" x14ac:dyDescent="0.2"/>
    <row r="55" spans="2:2" s="1" customFormat="1" x14ac:dyDescent="0.2"/>
    <row r="56" spans="2:2" s="1" customFormat="1" x14ac:dyDescent="0.2"/>
    <row r="57" spans="2:2" s="1" customFormat="1" x14ac:dyDescent="0.2"/>
    <row r="58" spans="2:2" s="1" customFormat="1" x14ac:dyDescent="0.2"/>
    <row r="59" spans="2:2" s="1" customFormat="1" x14ac:dyDescent="0.2"/>
    <row r="60" spans="2:2" s="1" customFormat="1" x14ac:dyDescent="0.2"/>
    <row r="61" spans="2:2" s="1" customFormat="1" x14ac:dyDescent="0.2"/>
    <row r="62" spans="2:2" s="1" customFormat="1" x14ac:dyDescent="0.2"/>
    <row r="63" spans="2:2" s="1" customFormat="1" x14ac:dyDescent="0.2"/>
    <row r="64" spans="2:2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ht="12.75" customHeigh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ht="12.75" customHeigh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D5E0-E446-4F17-A94A-AAA38525AC35}">
  <sheetPr codeName="Hoja23">
    <tabColor theme="0" tint="-0.499984740745262"/>
  </sheetPr>
  <dimension ref="A1:L5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7" width="16.7109375" style="2" customWidth="1"/>
    <col min="8" max="8" width="14" style="2" customWidth="1"/>
    <col min="9" max="9" width="12.7109375" style="2" customWidth="1"/>
    <col min="10" max="10" width="8.42578125" style="2" customWidth="1"/>
    <col min="11" max="11" width="10" style="2" customWidth="1"/>
    <col min="12" max="12" width="8.425781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31" t="s">
        <v>374</v>
      </c>
      <c r="C2" s="331"/>
      <c r="D2" s="331"/>
      <c r="E2" s="331"/>
      <c r="F2" s="331"/>
      <c r="G2" s="331"/>
      <c r="H2" s="331"/>
      <c r="I2" s="331"/>
      <c r="K2" s="197"/>
      <c r="L2" s="196"/>
    </row>
    <row r="3" spans="1:12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  <c r="I3" s="332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75" t="s">
        <v>0</v>
      </c>
      <c r="C5" s="75" t="s">
        <v>183</v>
      </c>
      <c r="D5" s="75" t="s">
        <v>182</v>
      </c>
      <c r="E5" s="75" t="s">
        <v>181</v>
      </c>
      <c r="F5" s="75" t="s">
        <v>180</v>
      </c>
      <c r="G5" s="75" t="s">
        <v>179</v>
      </c>
      <c r="H5" s="75" t="s">
        <v>132</v>
      </c>
      <c r="I5" s="75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</row>
    <row r="7" spans="1:12" x14ac:dyDescent="0.2">
      <c r="A7" s="1"/>
      <c r="B7" s="5">
        <v>2004</v>
      </c>
      <c r="C7" s="132">
        <v>181.37090000000001</v>
      </c>
      <c r="D7" s="132">
        <v>368.25009999999997</v>
      </c>
      <c r="E7" s="132">
        <v>942.86410000000001</v>
      </c>
      <c r="F7" s="132">
        <v>656.75040000000001</v>
      </c>
      <c r="G7" s="132">
        <v>664.12879999999996</v>
      </c>
      <c r="H7" s="130">
        <v>832.3673</v>
      </c>
      <c r="I7" s="130">
        <v>668.125</v>
      </c>
    </row>
    <row r="8" spans="1:12" x14ac:dyDescent="0.2">
      <c r="A8" s="1"/>
      <c r="B8" s="5">
        <v>2005</v>
      </c>
      <c r="C8" s="132">
        <v>124.5167</v>
      </c>
      <c r="D8" s="132">
        <v>316.43110000000001</v>
      </c>
      <c r="E8" s="132">
        <v>826.15880000000004</v>
      </c>
      <c r="F8" s="132">
        <v>747.18640000000005</v>
      </c>
      <c r="G8" s="132">
        <v>1059.171</v>
      </c>
      <c r="H8" s="130">
        <v>864.18309999999997</v>
      </c>
      <c r="I8" s="130">
        <v>739.60699999999997</v>
      </c>
    </row>
    <row r="9" spans="1:12" x14ac:dyDescent="0.2">
      <c r="A9" s="1"/>
      <c r="B9" s="5">
        <v>2006</v>
      </c>
      <c r="C9" s="132">
        <v>137.90020000000001</v>
      </c>
      <c r="D9" s="132">
        <v>378.8322</v>
      </c>
      <c r="E9" s="132">
        <v>707.85429999999997</v>
      </c>
      <c r="F9" s="132">
        <v>594.99940000000004</v>
      </c>
      <c r="G9" s="132">
        <v>768.81820000000005</v>
      </c>
      <c r="H9" s="130">
        <v>1013.98</v>
      </c>
      <c r="I9" s="130">
        <v>754.82219999999995</v>
      </c>
      <c r="L9" s="126"/>
    </row>
    <row r="10" spans="1:12" x14ac:dyDescent="0.2">
      <c r="A10" s="1"/>
      <c r="B10" s="5">
        <v>2007</v>
      </c>
      <c r="C10" s="132">
        <v>168.36920000000001</v>
      </c>
      <c r="D10" s="132">
        <v>465.5523</v>
      </c>
      <c r="E10" s="132">
        <v>1101.2750000000001</v>
      </c>
      <c r="F10" s="132">
        <v>656.10609999999997</v>
      </c>
      <c r="G10" s="132">
        <v>999.56849999999997</v>
      </c>
      <c r="H10" s="130">
        <v>1029.857</v>
      </c>
      <c r="I10" s="130">
        <v>873.23609999999996</v>
      </c>
    </row>
    <row r="11" spans="1:12" x14ac:dyDescent="0.2">
      <c r="A11" s="1"/>
      <c r="B11" s="5">
        <v>2008</v>
      </c>
      <c r="C11" s="132">
        <v>157.4563</v>
      </c>
      <c r="D11" s="132">
        <v>630.87139999999999</v>
      </c>
      <c r="E11" s="132">
        <v>815.86080000000004</v>
      </c>
      <c r="F11" s="132">
        <v>884.85090000000002</v>
      </c>
      <c r="G11" s="132">
        <v>998.02059999999994</v>
      </c>
      <c r="H11" s="130">
        <v>918.16039999999998</v>
      </c>
      <c r="I11" s="130">
        <v>782.74239999999998</v>
      </c>
      <c r="L11" s="126"/>
    </row>
    <row r="12" spans="1:12" x14ac:dyDescent="0.2">
      <c r="A12" s="1"/>
      <c r="B12" s="5">
        <v>2009</v>
      </c>
      <c r="C12" s="132">
        <v>215.99629999999999</v>
      </c>
      <c r="D12" s="132">
        <v>498.81779999999998</v>
      </c>
      <c r="E12" s="132">
        <v>863.32330000000002</v>
      </c>
      <c r="F12" s="132">
        <v>948.42520000000002</v>
      </c>
      <c r="G12" s="132">
        <v>990.39319999999998</v>
      </c>
      <c r="H12" s="130">
        <v>1226.046</v>
      </c>
      <c r="I12" s="130">
        <v>857.17399999999998</v>
      </c>
    </row>
    <row r="13" spans="1:12" x14ac:dyDescent="0.2">
      <c r="A13" s="1"/>
      <c r="B13" s="5">
        <v>2010</v>
      </c>
      <c r="C13" s="132">
        <v>298.15120000000002</v>
      </c>
      <c r="D13" s="132">
        <v>593.36569999999995</v>
      </c>
      <c r="E13" s="132">
        <v>955.8587</v>
      </c>
      <c r="F13" s="132">
        <v>975.4579</v>
      </c>
      <c r="G13" s="132">
        <v>1156.1469999999999</v>
      </c>
      <c r="H13" s="130">
        <v>1276.046</v>
      </c>
      <c r="I13" s="130">
        <v>910.84270000000004</v>
      </c>
    </row>
    <row r="14" spans="1:12" x14ac:dyDescent="0.2">
      <c r="A14" s="1"/>
      <c r="B14" s="5">
        <v>2011</v>
      </c>
      <c r="C14" s="132">
        <v>375.15440000000001</v>
      </c>
      <c r="D14" s="132">
        <v>897.9502</v>
      </c>
      <c r="E14" s="132">
        <v>1256.626</v>
      </c>
      <c r="F14" s="132">
        <v>1203.797</v>
      </c>
      <c r="G14" s="132">
        <v>1050.22</v>
      </c>
      <c r="H14" s="130">
        <v>1157.972</v>
      </c>
      <c r="I14" s="130">
        <v>1035.3019999999999</v>
      </c>
      <c r="L14" s="126"/>
    </row>
    <row r="15" spans="1:12" x14ac:dyDescent="0.2">
      <c r="A15" s="1"/>
      <c r="B15" s="5">
        <v>2012</v>
      </c>
      <c r="C15" s="132">
        <v>479.9502</v>
      </c>
      <c r="D15" s="132">
        <v>803.17780000000005</v>
      </c>
      <c r="E15" s="132">
        <v>1183.7719999999999</v>
      </c>
      <c r="F15" s="132">
        <v>1482.4839999999999</v>
      </c>
      <c r="G15" s="132">
        <v>1241.663</v>
      </c>
      <c r="H15" s="130">
        <v>1310.066</v>
      </c>
      <c r="I15" s="130">
        <v>1117.796</v>
      </c>
      <c r="L15" s="126"/>
    </row>
    <row r="16" spans="1:12" x14ac:dyDescent="0.2">
      <c r="A16" s="1"/>
      <c r="B16" s="5">
        <v>2013</v>
      </c>
      <c r="C16" s="132">
        <v>327.62180000000001</v>
      </c>
      <c r="D16" s="132">
        <v>756.57169999999996</v>
      </c>
      <c r="E16" s="132">
        <v>1241.298</v>
      </c>
      <c r="F16" s="132">
        <v>1422.6590000000001</v>
      </c>
      <c r="G16" s="132">
        <v>1202.6320000000001</v>
      </c>
      <c r="H16" s="130">
        <v>1487.107</v>
      </c>
      <c r="I16" s="130">
        <v>1105.798</v>
      </c>
      <c r="L16" s="126"/>
    </row>
    <row r="17" spans="1:12" x14ac:dyDescent="0.2">
      <c r="A17" s="1"/>
      <c r="B17" s="5">
        <v>2014</v>
      </c>
      <c r="C17" s="132">
        <v>232.65129999999999</v>
      </c>
      <c r="D17" s="132">
        <v>781.81629999999996</v>
      </c>
      <c r="E17" s="132">
        <v>1254.3679999999999</v>
      </c>
      <c r="F17" s="132">
        <v>1173.6880000000001</v>
      </c>
      <c r="G17" s="132">
        <v>1492.8209999999999</v>
      </c>
      <c r="H17" s="130">
        <v>1532.2750000000001</v>
      </c>
      <c r="I17" s="130">
        <v>1145.433</v>
      </c>
      <c r="L17" s="126"/>
    </row>
    <row r="18" spans="1:12" x14ac:dyDescent="0.2">
      <c r="A18" s="1"/>
      <c r="B18" s="5">
        <v>2015</v>
      </c>
      <c r="C18" s="132">
        <v>280.00400000000002</v>
      </c>
      <c r="D18" s="132">
        <v>812.17039999999997</v>
      </c>
      <c r="E18" s="132">
        <v>1362.451</v>
      </c>
      <c r="F18" s="132">
        <v>1376.857</v>
      </c>
      <c r="G18" s="132">
        <v>1428.8979999999999</v>
      </c>
      <c r="H18" s="130">
        <v>1384.7339999999999</v>
      </c>
      <c r="I18" s="130">
        <v>1165.2729999999999</v>
      </c>
      <c r="L18" s="126"/>
    </row>
    <row r="19" spans="1:12" x14ac:dyDescent="0.2">
      <c r="A19" s="1"/>
      <c r="B19" s="5">
        <v>2016</v>
      </c>
      <c r="C19" s="132">
        <v>280.37110000000001</v>
      </c>
      <c r="D19" s="132">
        <v>917.05499999999995</v>
      </c>
      <c r="E19" s="132">
        <v>1473.798</v>
      </c>
      <c r="F19" s="132">
        <v>1412.104</v>
      </c>
      <c r="G19" s="132">
        <v>1438.2080000000001</v>
      </c>
      <c r="H19" s="130">
        <v>1486.09</v>
      </c>
      <c r="I19" s="130">
        <v>1255.472</v>
      </c>
      <c r="L19" s="126"/>
    </row>
    <row r="20" spans="1:12" x14ac:dyDescent="0.2">
      <c r="A20" s="1"/>
      <c r="B20" s="5">
        <v>2017</v>
      </c>
      <c r="C20" s="132">
        <v>301.30540000000002</v>
      </c>
      <c r="D20" s="132">
        <v>930.33370000000002</v>
      </c>
      <c r="E20" s="132">
        <v>1478.4280000000001</v>
      </c>
      <c r="F20" s="132">
        <v>1303.952</v>
      </c>
      <c r="G20" s="132">
        <v>1529.3040000000001</v>
      </c>
      <c r="H20" s="130">
        <v>1460.162</v>
      </c>
      <c r="I20" s="130">
        <v>1260.8409999999999</v>
      </c>
      <c r="L20" s="126"/>
    </row>
    <row r="21" spans="1:12" x14ac:dyDescent="0.2">
      <c r="A21" s="1"/>
      <c r="B21" s="5">
        <v>2018</v>
      </c>
      <c r="C21" s="132">
        <v>327.33187866210898</v>
      </c>
      <c r="D21" s="132">
        <v>962.702392578125</v>
      </c>
      <c r="E21" s="132">
        <v>1586.33557128906</v>
      </c>
      <c r="F21" s="132">
        <v>1390.63269042969</v>
      </c>
      <c r="G21" s="132">
        <v>1404.31677246094</v>
      </c>
      <c r="H21" s="130">
        <v>1537.10107421875</v>
      </c>
      <c r="I21" s="130">
        <v>1338.28149414063</v>
      </c>
      <c r="L21" s="126"/>
    </row>
    <row r="22" spans="1:12" x14ac:dyDescent="0.2">
      <c r="A22" s="1"/>
      <c r="B22" s="5">
        <v>2019</v>
      </c>
      <c r="C22" s="240">
        <v>371.59280395507813</v>
      </c>
      <c r="D22" s="240">
        <v>1124.6256103515625</v>
      </c>
      <c r="E22" s="240">
        <v>1276.8155517578125</v>
      </c>
      <c r="F22" s="240">
        <v>1510.6300048828125</v>
      </c>
      <c r="G22" s="240">
        <v>1501.3182373046875</v>
      </c>
      <c r="H22" s="239">
        <v>1362.576171875</v>
      </c>
      <c r="I22" s="239">
        <v>1264.2872314453125</v>
      </c>
      <c r="L22" s="126"/>
    </row>
    <row r="23" spans="1:12" x14ac:dyDescent="0.2">
      <c r="A23" s="1"/>
      <c r="B23" s="5">
        <v>2020</v>
      </c>
      <c r="C23" s="240">
        <v>470.26400756835938</v>
      </c>
      <c r="D23" s="240">
        <v>825.28076171875</v>
      </c>
      <c r="E23" s="240">
        <v>1228.2742919921875</v>
      </c>
      <c r="F23" s="240">
        <v>1178.629150390625</v>
      </c>
      <c r="G23" s="240">
        <v>1226.9888916015625</v>
      </c>
      <c r="H23" s="239">
        <v>1386.2474365234375</v>
      </c>
      <c r="I23" s="239">
        <v>1138.542724609375</v>
      </c>
      <c r="L23" s="126"/>
    </row>
    <row r="24" spans="1:12" x14ac:dyDescent="0.2">
      <c r="A24" s="1"/>
      <c r="B24" s="5">
        <v>2021</v>
      </c>
      <c r="C24" s="240">
        <v>314.33255004882813</v>
      </c>
      <c r="D24" s="240">
        <v>848.16827392578125</v>
      </c>
      <c r="E24" s="240">
        <v>1296.7069091796875</v>
      </c>
      <c r="F24" s="240">
        <v>1523.384521484375</v>
      </c>
      <c r="G24" s="240">
        <v>1222.2945556640625</v>
      </c>
      <c r="H24" s="239">
        <v>1489.2098388671875</v>
      </c>
      <c r="I24" s="239">
        <v>1186.49072265625</v>
      </c>
      <c r="L24" s="126"/>
    </row>
    <row r="25" spans="1:12" x14ac:dyDescent="0.2">
      <c r="A25" s="1"/>
      <c r="B25" s="5">
        <v>2022</v>
      </c>
      <c r="C25" s="240">
        <v>288.96612548828125</v>
      </c>
      <c r="D25" s="240">
        <v>1067.8729248046875</v>
      </c>
      <c r="E25" s="240">
        <v>1595.1451416015625</v>
      </c>
      <c r="F25" s="240">
        <v>1565.2735595703125</v>
      </c>
      <c r="G25" s="240">
        <v>1561.7625732421875</v>
      </c>
      <c r="H25" s="239">
        <v>1473.088134765625</v>
      </c>
      <c r="I25" s="239">
        <v>1388.5645751953125</v>
      </c>
      <c r="L25" s="126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  <c r="I26" s="9"/>
      <c r="L26" s="126"/>
    </row>
    <row r="27" spans="1:12" s="1" customFormat="1" ht="12.75" customHeight="1" x14ac:dyDescent="0.2">
      <c r="B27" s="124" t="s">
        <v>205</v>
      </c>
      <c r="C27" s="120"/>
      <c r="D27" s="120"/>
      <c r="E27" s="120"/>
      <c r="F27" s="120"/>
      <c r="G27" s="120"/>
      <c r="H27" s="120"/>
      <c r="J27" s="2"/>
      <c r="K27" s="2"/>
      <c r="L27" s="2"/>
    </row>
    <row r="28" spans="1:12" s="1" customFormat="1" x14ac:dyDescent="0.2">
      <c r="B28" s="217" t="s">
        <v>209</v>
      </c>
      <c r="C28" s="12"/>
      <c r="D28" s="12"/>
      <c r="E28" s="12"/>
      <c r="F28" s="12"/>
      <c r="G28" s="12"/>
      <c r="H28" s="12"/>
      <c r="J28" s="2"/>
      <c r="K28" s="2"/>
      <c r="L28" s="126"/>
    </row>
    <row r="29" spans="1:12" s="1" customFormat="1" x14ac:dyDescent="0.2">
      <c r="B29" s="217" t="s">
        <v>210</v>
      </c>
      <c r="C29" s="12"/>
      <c r="D29" s="12"/>
      <c r="E29" s="12"/>
      <c r="F29" s="12"/>
      <c r="G29" s="12"/>
      <c r="H29" s="12"/>
    </row>
    <row r="30" spans="1:12" s="1" customFormat="1" x14ac:dyDescent="0.2">
      <c r="B30" s="13" t="s">
        <v>336</v>
      </c>
    </row>
    <row r="31" spans="1:12" s="1" customFormat="1" x14ac:dyDescent="0.2">
      <c r="B31" s="13" t="s">
        <v>178</v>
      </c>
    </row>
    <row r="32" spans="1:12" s="1" customFormat="1" x14ac:dyDescent="0.2">
      <c r="B32" s="13" t="s">
        <v>177</v>
      </c>
    </row>
    <row r="33" spans="2:9" s="1" customFormat="1" x14ac:dyDescent="0.2">
      <c r="B33" s="13" t="s">
        <v>176</v>
      </c>
    </row>
    <row r="34" spans="2:9" s="1" customFormat="1" x14ac:dyDescent="0.2">
      <c r="B34" s="13" t="s">
        <v>175</v>
      </c>
    </row>
    <row r="35" spans="2:9" s="1" customFormat="1" x14ac:dyDescent="0.2">
      <c r="B35" s="14" t="s">
        <v>351</v>
      </c>
    </row>
    <row r="36" spans="2:9" s="1" customFormat="1" x14ac:dyDescent="0.2">
      <c r="B36" s="15" t="s">
        <v>4</v>
      </c>
    </row>
    <row r="37" spans="2:9" s="1" customFormat="1" x14ac:dyDescent="0.2"/>
    <row r="38" spans="2:9" s="1" customFormat="1" x14ac:dyDescent="0.2"/>
    <row r="39" spans="2:9" x14ac:dyDescent="0.2">
      <c r="B39"/>
      <c r="C39" s="131"/>
      <c r="D39" s="131"/>
      <c r="E39" s="131"/>
      <c r="F39" s="131"/>
      <c r="G39" s="131"/>
      <c r="H39" s="131"/>
      <c r="I39" s="131"/>
    </row>
    <row r="40" spans="2:9" x14ac:dyDescent="0.2">
      <c r="B40"/>
      <c r="C40" s="131"/>
      <c r="D40" s="131"/>
      <c r="E40" s="131"/>
      <c r="F40" s="131"/>
      <c r="G40" s="131"/>
      <c r="H40" s="131"/>
      <c r="I40" s="131"/>
    </row>
    <row r="41" spans="2:9" x14ac:dyDescent="0.2">
      <c r="B41"/>
      <c r="C41" s="131"/>
      <c r="D41" s="131"/>
      <c r="E41" s="131"/>
      <c r="F41" s="131"/>
      <c r="G41" s="131"/>
      <c r="H41" s="131"/>
      <c r="I41" s="131"/>
    </row>
    <row r="42" spans="2:9" x14ac:dyDescent="0.2">
      <c r="B42"/>
    </row>
    <row r="43" spans="2:9" x14ac:dyDescent="0.2">
      <c r="B43"/>
    </row>
    <row r="44" spans="2:9" x14ac:dyDescent="0.2">
      <c r="B44"/>
    </row>
    <row r="45" spans="2:9" x14ac:dyDescent="0.2">
      <c r="B45"/>
    </row>
    <row r="46" spans="2:9" x14ac:dyDescent="0.2">
      <c r="B46"/>
    </row>
    <row r="47" spans="2:9" x14ac:dyDescent="0.2">
      <c r="B47"/>
    </row>
    <row r="48" spans="2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2FE47-A85E-41BE-B576-4D76A3E94036}">
  <sheetPr codeName="Hoja24">
    <tabColor theme="0" tint="-0.499984740745262"/>
  </sheetPr>
  <dimension ref="B2:K34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5.85546875" style="152" customWidth="1"/>
    <col min="3" max="3" width="23.28515625" style="152" customWidth="1"/>
    <col min="4" max="5" width="23.7109375" style="152" customWidth="1"/>
    <col min="6" max="6" width="11.42578125" style="152"/>
    <col min="7" max="7" width="13" style="152" customWidth="1"/>
    <col min="8" max="16384" width="11.42578125" style="152"/>
  </cols>
  <sheetData>
    <row r="2" spans="2:11" ht="33.75" customHeight="1" x14ac:dyDescent="0.2">
      <c r="B2" s="335" t="s">
        <v>375</v>
      </c>
      <c r="C2" s="335"/>
      <c r="D2" s="335"/>
      <c r="E2" s="335"/>
      <c r="G2" s="154"/>
      <c r="H2" s="196"/>
      <c r="K2" s="198"/>
    </row>
    <row r="3" spans="2:11" ht="15" customHeight="1" x14ac:dyDescent="0.25">
      <c r="B3" s="336" t="s">
        <v>219</v>
      </c>
      <c r="C3" s="336"/>
      <c r="D3" s="336"/>
      <c r="E3" s="336"/>
    </row>
    <row r="4" spans="2:11" ht="5.0999999999999996" customHeight="1" x14ac:dyDescent="0.2"/>
    <row r="5" spans="2:11" ht="26.25" customHeight="1" x14ac:dyDescent="0.2">
      <c r="B5" s="170" t="s">
        <v>0</v>
      </c>
      <c r="C5" s="171" t="s">
        <v>30</v>
      </c>
      <c r="D5" s="171" t="s">
        <v>224</v>
      </c>
      <c r="E5" s="171" t="s">
        <v>225</v>
      </c>
    </row>
    <row r="6" spans="2:11" ht="5.0999999999999996" customHeight="1" x14ac:dyDescent="0.2">
      <c r="B6" s="172"/>
      <c r="C6" s="173"/>
      <c r="D6" s="173"/>
      <c r="E6" s="173"/>
    </row>
    <row r="7" spans="2:11" ht="12.75" customHeight="1" x14ac:dyDescent="0.2">
      <c r="B7" s="174">
        <v>2004</v>
      </c>
      <c r="C7" s="175">
        <v>680.21810619999997</v>
      </c>
      <c r="D7" s="176">
        <v>418.01478530000003</v>
      </c>
      <c r="E7" s="176">
        <v>1469.036963</v>
      </c>
      <c r="F7" s="177"/>
      <c r="G7" s="178"/>
    </row>
    <row r="8" spans="2:11" ht="12.75" customHeight="1" x14ac:dyDescent="0.2">
      <c r="B8" s="174">
        <v>2005</v>
      </c>
      <c r="C8" s="175">
        <v>822.47148819999995</v>
      </c>
      <c r="D8" s="176">
        <v>547.81089740000004</v>
      </c>
      <c r="E8" s="176">
        <v>1487.902472</v>
      </c>
      <c r="F8" s="177"/>
      <c r="G8" s="178"/>
    </row>
    <row r="9" spans="2:11" ht="12.75" customHeight="1" x14ac:dyDescent="0.2">
      <c r="B9" s="174">
        <v>2006</v>
      </c>
      <c r="C9" s="175">
        <v>860.24833149999995</v>
      </c>
      <c r="D9" s="176">
        <v>510.2862437</v>
      </c>
      <c r="E9" s="176">
        <v>1703.7643069999999</v>
      </c>
      <c r="F9" s="177"/>
      <c r="G9" s="178"/>
      <c r="I9" s="179"/>
    </row>
    <row r="10" spans="2:11" ht="12.75" customHeight="1" x14ac:dyDescent="0.2">
      <c r="B10" s="174">
        <v>2007</v>
      </c>
      <c r="C10" s="175">
        <v>945.30185240000003</v>
      </c>
      <c r="D10" s="176">
        <v>589.74514529999999</v>
      </c>
      <c r="E10" s="176">
        <v>1733.6417100000001</v>
      </c>
      <c r="F10" s="177"/>
      <c r="G10" s="178"/>
      <c r="I10" s="179"/>
    </row>
    <row r="11" spans="2:11" ht="12.75" customHeight="1" x14ac:dyDescent="0.2">
      <c r="B11" s="174">
        <v>2008</v>
      </c>
      <c r="C11" s="175">
        <v>904.91127779999999</v>
      </c>
      <c r="D11" s="176">
        <v>621.47571170000003</v>
      </c>
      <c r="E11" s="176">
        <v>1576.336078</v>
      </c>
      <c r="F11" s="177"/>
      <c r="G11" s="178"/>
      <c r="I11" s="179"/>
    </row>
    <row r="12" spans="2:11" ht="12.75" customHeight="1" x14ac:dyDescent="0.2">
      <c r="B12" s="174">
        <v>2009</v>
      </c>
      <c r="C12" s="175">
        <v>1056.8077510000001</v>
      </c>
      <c r="D12" s="176">
        <v>628.97230950000005</v>
      </c>
      <c r="E12" s="176">
        <v>1664.4146599999999</v>
      </c>
      <c r="F12" s="177"/>
      <c r="G12" s="178"/>
      <c r="I12" s="179"/>
    </row>
    <row r="13" spans="2:11" ht="12.75" customHeight="1" x14ac:dyDescent="0.2">
      <c r="B13" s="174">
        <v>2010</v>
      </c>
      <c r="C13" s="175">
        <v>1002.231509</v>
      </c>
      <c r="D13" s="176">
        <v>679.94083560000001</v>
      </c>
      <c r="E13" s="176">
        <v>1578.5557699999999</v>
      </c>
      <c r="F13" s="177"/>
      <c r="G13" s="178"/>
      <c r="I13" s="179"/>
    </row>
    <row r="14" spans="2:11" ht="12.75" customHeight="1" x14ac:dyDescent="0.2">
      <c r="B14" s="174">
        <v>2011</v>
      </c>
      <c r="C14" s="175">
        <v>1153.42239</v>
      </c>
      <c r="D14" s="176">
        <v>726.6525216</v>
      </c>
      <c r="E14" s="176">
        <v>1821.679989</v>
      </c>
      <c r="F14" s="177"/>
      <c r="G14" s="178"/>
      <c r="I14" s="179"/>
    </row>
    <row r="15" spans="2:11" ht="12.75" customHeight="1" x14ac:dyDescent="0.2">
      <c r="B15" s="174">
        <v>2012</v>
      </c>
      <c r="C15" s="175">
        <v>1303.2564359999999</v>
      </c>
      <c r="D15" s="176">
        <v>886.66598650000003</v>
      </c>
      <c r="E15" s="176">
        <v>1914.3509369999999</v>
      </c>
      <c r="F15" s="177"/>
      <c r="G15" s="178"/>
      <c r="I15" s="179"/>
    </row>
    <row r="16" spans="2:11" ht="12.75" customHeight="1" x14ac:dyDescent="0.2">
      <c r="B16" s="174">
        <v>2013</v>
      </c>
      <c r="C16" s="175">
        <v>1350.8363850000001</v>
      </c>
      <c r="D16" s="176">
        <v>900.35102500000005</v>
      </c>
      <c r="E16" s="176">
        <v>2020.5906010000001</v>
      </c>
      <c r="F16" s="177"/>
      <c r="G16" s="178"/>
      <c r="I16" s="179"/>
    </row>
    <row r="17" spans="2:9" ht="12.75" customHeight="1" x14ac:dyDescent="0.2">
      <c r="B17" s="174">
        <v>2014</v>
      </c>
      <c r="C17" s="175">
        <v>1394.663497</v>
      </c>
      <c r="D17" s="176">
        <v>859.35921240000005</v>
      </c>
      <c r="E17" s="176">
        <v>2149.0345849999999</v>
      </c>
      <c r="F17" s="177"/>
      <c r="G17" s="178"/>
      <c r="I17" s="179"/>
    </row>
    <row r="18" spans="2:9" ht="12.75" customHeight="1" x14ac:dyDescent="0.2">
      <c r="B18" s="174">
        <v>2015</v>
      </c>
      <c r="C18" s="175">
        <v>1513.9887679999999</v>
      </c>
      <c r="D18" s="176">
        <v>1007.18079</v>
      </c>
      <c r="E18" s="176">
        <v>2285.666021</v>
      </c>
      <c r="F18" s="177"/>
      <c r="G18" s="178"/>
      <c r="I18" s="179"/>
    </row>
    <row r="19" spans="2:9" ht="12.75" customHeight="1" x14ac:dyDescent="0.2">
      <c r="B19" s="174">
        <v>2016</v>
      </c>
      <c r="C19" s="175">
        <v>1550.061743</v>
      </c>
      <c r="D19" s="176">
        <v>1077.596677</v>
      </c>
      <c r="E19" s="176">
        <v>2304.2444949999999</v>
      </c>
      <c r="F19" s="177"/>
      <c r="G19" s="178"/>
      <c r="I19" s="179"/>
    </row>
    <row r="20" spans="2:9" ht="12.75" customHeight="1" x14ac:dyDescent="0.2">
      <c r="B20" s="174">
        <v>2017</v>
      </c>
      <c r="C20" s="175">
        <v>1536.0906050000001</v>
      </c>
      <c r="D20" s="176">
        <v>1027.7337399999999</v>
      </c>
      <c r="E20" s="176">
        <v>2231.130725</v>
      </c>
      <c r="F20" s="177"/>
      <c r="G20" s="178"/>
      <c r="I20" s="179"/>
    </row>
    <row r="21" spans="2:9" ht="12.75" customHeight="1" x14ac:dyDescent="0.2">
      <c r="B21" s="174">
        <v>2018</v>
      </c>
      <c r="C21" s="175">
        <v>1640.6213729999999</v>
      </c>
      <c r="D21" s="176">
        <v>1035.6537310000001</v>
      </c>
      <c r="E21" s="176">
        <v>2415.9999079999998</v>
      </c>
      <c r="F21" s="177"/>
      <c r="G21" s="178"/>
      <c r="I21" s="179"/>
    </row>
    <row r="22" spans="2:9" ht="12.75" customHeight="1" x14ac:dyDescent="0.2">
      <c r="B22" s="174">
        <v>2019</v>
      </c>
      <c r="C22" s="241">
        <v>1264.2872314453125</v>
      </c>
      <c r="D22" s="242">
        <v>979.40069580078125</v>
      </c>
      <c r="E22" s="242">
        <v>2300.69921875</v>
      </c>
      <c r="F22" s="177"/>
      <c r="G22" s="178"/>
      <c r="I22" s="179"/>
    </row>
    <row r="23" spans="2:9" ht="12.75" customHeight="1" x14ac:dyDescent="0.2">
      <c r="B23" s="174">
        <v>2020</v>
      </c>
      <c r="C23" s="241">
        <v>1138.542724609375</v>
      </c>
      <c r="D23" s="242">
        <v>891.80889892578125</v>
      </c>
      <c r="E23" s="242">
        <v>2193.247314453125</v>
      </c>
      <c r="F23" s="177"/>
      <c r="G23" s="178"/>
      <c r="I23" s="179"/>
    </row>
    <row r="24" spans="2:9" ht="12.75" customHeight="1" x14ac:dyDescent="0.2">
      <c r="B24" s="174">
        <v>2021</v>
      </c>
      <c r="C24" s="241">
        <v>1186.49072265625</v>
      </c>
      <c r="D24" s="242">
        <v>924.2249755859375</v>
      </c>
      <c r="E24" s="242">
        <v>2320.463623046875</v>
      </c>
      <c r="F24" s="177"/>
      <c r="G24" s="178"/>
      <c r="I24" s="179"/>
    </row>
    <row r="25" spans="2:9" ht="12.75" customHeight="1" x14ac:dyDescent="0.2">
      <c r="B25" s="174">
        <v>2022</v>
      </c>
      <c r="C25" s="241">
        <v>1388.5645751953125</v>
      </c>
      <c r="D25" s="242">
        <v>1061.5447998046875</v>
      </c>
      <c r="E25" s="242">
        <v>2411.60302734375</v>
      </c>
      <c r="F25" s="177"/>
      <c r="G25" s="178"/>
      <c r="I25" s="179"/>
    </row>
    <row r="26" spans="2:9" ht="5.25" customHeight="1" x14ac:dyDescent="0.2">
      <c r="B26" s="180"/>
      <c r="C26" s="181"/>
      <c r="D26" s="181"/>
      <c r="E26" s="181"/>
      <c r="I26" s="179"/>
    </row>
    <row r="27" spans="2:9" ht="40.5" customHeight="1" x14ac:dyDescent="0.2">
      <c r="B27" s="337" t="s">
        <v>221</v>
      </c>
      <c r="C27" s="337"/>
      <c r="D27" s="337"/>
      <c r="E27" s="337"/>
    </row>
    <row r="28" spans="2:9" x14ac:dyDescent="0.2">
      <c r="B28" s="13" t="s">
        <v>222</v>
      </c>
      <c r="C28" s="12"/>
      <c r="D28" s="12"/>
      <c r="E28" s="12"/>
    </row>
    <row r="29" spans="2:9" x14ac:dyDescent="0.2">
      <c r="B29" s="13" t="s">
        <v>223</v>
      </c>
      <c r="C29" s="12"/>
      <c r="D29" s="12"/>
      <c r="E29" s="12"/>
    </row>
    <row r="30" spans="2:9" x14ac:dyDescent="0.2">
      <c r="B30" s="103" t="s">
        <v>351</v>
      </c>
    </row>
    <row r="31" spans="2:9" x14ac:dyDescent="0.2">
      <c r="B31" s="23" t="s">
        <v>4</v>
      </c>
    </row>
    <row r="34" spans="2:2" x14ac:dyDescent="0.2">
      <c r="B34" s="155"/>
    </row>
  </sheetData>
  <mergeCells count="3">
    <mergeCell ref="B2:E2"/>
    <mergeCell ref="B3:E3"/>
    <mergeCell ref="B27:E27"/>
  </mergeCells>
  <conditionalFormatting sqref="F35:F60">
    <cfRule type="cellIs" dxfId="16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3114-E32B-4726-A853-484EA48B6F4E}">
  <sheetPr codeName="Hoja31">
    <tabColor theme="0" tint="-0.499984740745262"/>
  </sheetPr>
  <dimension ref="B1:AX39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82" customWidth="1"/>
    <col min="2" max="2" width="15.42578125" style="182" customWidth="1"/>
    <col min="3" max="9" width="12.5703125" style="182" customWidth="1"/>
    <col min="10" max="11" width="11.42578125" style="182"/>
    <col min="12" max="12" width="11.42578125" style="182" customWidth="1"/>
    <col min="13" max="13" width="11.42578125" style="182"/>
    <col min="14" max="19" width="12.7109375" style="182" customWidth="1"/>
    <col min="20" max="23" width="11.42578125" style="182" customWidth="1"/>
    <col min="24" max="16384" width="11.42578125" style="182"/>
  </cols>
  <sheetData>
    <row r="1" spans="2:22" x14ac:dyDescent="0.2">
      <c r="V1" s="196"/>
    </row>
    <row r="2" spans="2:22" ht="36" customHeight="1" x14ac:dyDescent="0.2">
      <c r="B2" s="338" t="s">
        <v>390</v>
      </c>
      <c r="C2" s="338"/>
      <c r="D2" s="338"/>
      <c r="E2" s="338"/>
      <c r="F2" s="338"/>
      <c r="G2" s="338"/>
      <c r="H2" s="338"/>
      <c r="I2" s="338"/>
      <c r="J2" s="286"/>
      <c r="L2" s="339" t="s">
        <v>386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</row>
    <row r="7" spans="2:22" x14ac:dyDescent="0.2">
      <c r="I7" s="183"/>
      <c r="J7" s="183"/>
    </row>
    <row r="22" spans="2:19" ht="12.75" customHeight="1" x14ac:dyDescent="0.25">
      <c r="B22" s="289" t="s">
        <v>387</v>
      </c>
      <c r="C22" s="152"/>
      <c r="D22" s="152"/>
      <c r="E22" s="152"/>
      <c r="F22" s="152"/>
      <c r="G22" s="152"/>
      <c r="H22" s="152"/>
      <c r="I22" s="152"/>
      <c r="J22" s="152"/>
      <c r="K22" s="289" t="s">
        <v>387</v>
      </c>
      <c r="M22" s="258"/>
      <c r="N22" s="258"/>
      <c r="O22" s="258"/>
      <c r="P22" s="258"/>
      <c r="Q22" s="258"/>
      <c r="R22" s="258"/>
      <c r="S22" s="258"/>
    </row>
    <row r="23" spans="2:19" ht="12.75" customHeight="1" x14ac:dyDescent="0.25">
      <c r="B23" s="246" t="s">
        <v>215</v>
      </c>
      <c r="K23" s="246" t="s">
        <v>215</v>
      </c>
      <c r="M23" s="258"/>
      <c r="N23" s="258"/>
      <c r="O23" s="258"/>
      <c r="P23" s="258"/>
      <c r="Q23" s="258"/>
      <c r="R23" s="258"/>
      <c r="S23" s="258"/>
    </row>
    <row r="24" spans="2:19" ht="12.75" customHeight="1" x14ac:dyDescent="0.25">
      <c r="B24" s="246" t="s">
        <v>41</v>
      </c>
      <c r="K24" s="246" t="s">
        <v>41</v>
      </c>
      <c r="M24" s="258"/>
      <c r="N24" s="258"/>
      <c r="O24" s="258"/>
      <c r="P24" s="258"/>
      <c r="Q24" s="258"/>
      <c r="R24" s="258"/>
      <c r="S24" s="258"/>
    </row>
    <row r="29" spans="2:19" x14ac:dyDescent="0.2">
      <c r="N29" s="152"/>
      <c r="O29" s="152"/>
      <c r="P29" s="152"/>
    </row>
    <row r="30" spans="2:19" x14ac:dyDescent="0.2">
      <c r="B30" s="261" t="s">
        <v>196</v>
      </c>
      <c r="C30" s="265">
        <v>2012</v>
      </c>
      <c r="D30" s="265">
        <v>2013</v>
      </c>
      <c r="E30" s="265">
        <v>2014</v>
      </c>
      <c r="F30" s="265">
        <v>2015</v>
      </c>
      <c r="G30" s="265">
        <v>2016</v>
      </c>
      <c r="H30" s="265">
        <v>2017</v>
      </c>
      <c r="I30" s="265">
        <v>2018</v>
      </c>
      <c r="J30" s="265">
        <v>2019</v>
      </c>
      <c r="K30" s="265">
        <v>2020</v>
      </c>
      <c r="L30" s="262">
        <v>2021</v>
      </c>
      <c r="M30" s="262">
        <v>2022</v>
      </c>
      <c r="N30" s="294">
        <v>2023</v>
      </c>
      <c r="O30" s="152"/>
      <c r="P30" s="152"/>
    </row>
    <row r="31" spans="2:19" ht="15.95" customHeight="1" x14ac:dyDescent="0.2">
      <c r="B31" s="263" t="s">
        <v>75</v>
      </c>
      <c r="C31" s="266">
        <v>1175</v>
      </c>
      <c r="D31" s="266">
        <v>1210</v>
      </c>
      <c r="E31" s="266">
        <v>1248</v>
      </c>
      <c r="F31" s="266">
        <v>1283.5</v>
      </c>
      <c r="G31" s="266">
        <v>1264.5</v>
      </c>
      <c r="H31" s="266">
        <v>1226.5833333333333</v>
      </c>
      <c r="I31" s="266">
        <v>1268.6666666666667</v>
      </c>
      <c r="J31" s="266">
        <v>1280.25</v>
      </c>
      <c r="K31" s="266">
        <v>1180</v>
      </c>
      <c r="L31" s="266">
        <v>1268.4166666666667</v>
      </c>
      <c r="M31" s="293">
        <v>1358.5</v>
      </c>
      <c r="N31" s="296">
        <v>1424.5833333333333</v>
      </c>
      <c r="O31" s="152"/>
      <c r="P31" s="152"/>
    </row>
    <row r="32" spans="2:19" ht="15.95" customHeight="1" x14ac:dyDescent="0.2">
      <c r="B32" s="259" t="s">
        <v>195</v>
      </c>
      <c r="C32" s="268">
        <v>242913</v>
      </c>
      <c r="D32" s="268">
        <v>253088</v>
      </c>
      <c r="E32" s="268">
        <v>261781</v>
      </c>
      <c r="F32" s="268">
        <v>273872.58333333331</v>
      </c>
      <c r="G32" s="268">
        <v>282149.91666666669</v>
      </c>
      <c r="H32" s="268">
        <v>284656</v>
      </c>
      <c r="I32" s="268">
        <v>294709.5</v>
      </c>
      <c r="J32" s="268">
        <v>303056.16666666669</v>
      </c>
      <c r="K32" s="268">
        <v>290435.83333333331</v>
      </c>
      <c r="L32" s="268">
        <v>313925.58333333331</v>
      </c>
      <c r="M32" s="295">
        <v>338978.58333333331</v>
      </c>
      <c r="N32" s="297">
        <v>353179</v>
      </c>
      <c r="O32" s="152"/>
      <c r="P32" s="152"/>
    </row>
    <row r="33" spans="2:50" ht="15.95" customHeight="1" x14ac:dyDescent="0.2">
      <c r="L33"/>
      <c r="M33"/>
    </row>
    <row r="34" spans="2:50" ht="15.95" customHeight="1" x14ac:dyDescent="0.2">
      <c r="B34" s="182" t="s">
        <v>261</v>
      </c>
    </row>
    <row r="35" spans="2:50" ht="15.95" customHeight="1" x14ac:dyDescent="0.2"/>
    <row r="36" spans="2:50" ht="15.95" customHeight="1" x14ac:dyDescent="0.2">
      <c r="B36" s="280" t="s">
        <v>262</v>
      </c>
      <c r="C36" s="281" t="s">
        <v>284</v>
      </c>
      <c r="D36" s="281" t="s">
        <v>285</v>
      </c>
      <c r="E36" s="281" t="s">
        <v>286</v>
      </c>
      <c r="F36" s="281" t="s">
        <v>287</v>
      </c>
      <c r="G36" s="281" t="s">
        <v>288</v>
      </c>
      <c r="H36" s="281" t="s">
        <v>289</v>
      </c>
      <c r="I36" s="281" t="s">
        <v>290</v>
      </c>
      <c r="J36" s="281" t="s">
        <v>291</v>
      </c>
      <c r="K36" s="281" t="s">
        <v>292</v>
      </c>
      <c r="L36" s="281" t="s">
        <v>293</v>
      </c>
      <c r="M36" s="281" t="s">
        <v>294</v>
      </c>
      <c r="N36" s="281" t="s">
        <v>295</v>
      </c>
      <c r="O36" s="281" t="s">
        <v>296</v>
      </c>
      <c r="P36" s="281" t="s">
        <v>297</v>
      </c>
      <c r="Q36" s="281" t="s">
        <v>298</v>
      </c>
      <c r="R36" s="282" t="s">
        <v>299</v>
      </c>
      <c r="S36" s="281" t="s">
        <v>302</v>
      </c>
      <c r="T36" s="281" t="s">
        <v>303</v>
      </c>
      <c r="U36" s="281" t="s">
        <v>304</v>
      </c>
      <c r="V36" s="281" t="s">
        <v>305</v>
      </c>
      <c r="W36" s="281" t="s">
        <v>306</v>
      </c>
      <c r="X36" s="281" t="s">
        <v>314</v>
      </c>
      <c r="Y36" s="281" t="s">
        <v>315</v>
      </c>
      <c r="Z36" s="281" t="s">
        <v>317</v>
      </c>
      <c r="AA36" s="281" t="s">
        <v>316</v>
      </c>
      <c r="AB36" s="281" t="s">
        <v>318</v>
      </c>
      <c r="AC36" s="281" t="s">
        <v>321</v>
      </c>
      <c r="AD36" s="281" t="s">
        <v>337</v>
      </c>
      <c r="AE36" s="281" t="s">
        <v>338</v>
      </c>
      <c r="AF36" s="281" t="s">
        <v>339</v>
      </c>
      <c r="AG36" s="281" t="s">
        <v>340</v>
      </c>
      <c r="AH36" s="281" t="s">
        <v>341</v>
      </c>
      <c r="AI36" s="281" t="s">
        <v>342</v>
      </c>
      <c r="AJ36" s="281" t="s">
        <v>343</v>
      </c>
      <c r="AK36" s="281" t="s">
        <v>344</v>
      </c>
      <c r="AL36" s="281" t="s">
        <v>345</v>
      </c>
      <c r="AM36" s="281" t="s">
        <v>346</v>
      </c>
      <c r="AN36" s="281" t="s">
        <v>347</v>
      </c>
      <c r="AO36" s="281" t="s">
        <v>348</v>
      </c>
      <c r="AP36" s="281" t="s">
        <v>377</v>
      </c>
      <c r="AQ36" s="281" t="s">
        <v>378</v>
      </c>
      <c r="AR36" s="281" t="s">
        <v>379</v>
      </c>
      <c r="AS36" s="281" t="s">
        <v>380</v>
      </c>
      <c r="AT36" s="281" t="s">
        <v>381</v>
      </c>
      <c r="AU36" s="281" t="s">
        <v>382</v>
      </c>
      <c r="AV36" s="281" t="s">
        <v>383</v>
      </c>
      <c r="AW36" s="281" t="s">
        <v>384</v>
      </c>
      <c r="AX36" s="281" t="s">
        <v>393</v>
      </c>
    </row>
    <row r="37" spans="2:50" ht="15.95" customHeight="1" x14ac:dyDescent="0.2">
      <c r="B37" s="283" t="str">
        <f>'Cuadro 26'!B31</f>
        <v>TUMBES</v>
      </c>
      <c r="C37" s="284">
        <v>1304</v>
      </c>
      <c r="D37" s="284">
        <v>1301</v>
      </c>
      <c r="E37" s="284">
        <v>1232</v>
      </c>
      <c r="F37" s="284">
        <v>1127</v>
      </c>
      <c r="G37" s="284">
        <v>1054</v>
      </c>
      <c r="H37" s="284">
        <v>1079</v>
      </c>
      <c r="I37" s="284">
        <v>1106</v>
      </c>
      <c r="J37" s="284">
        <v>1149</v>
      </c>
      <c r="K37" s="284">
        <v>1141</v>
      </c>
      <c r="L37" s="284">
        <v>1213</v>
      </c>
      <c r="M37" s="284">
        <v>1213</v>
      </c>
      <c r="N37" s="284">
        <v>1241</v>
      </c>
      <c r="O37" s="284">
        <v>1239</v>
      </c>
      <c r="P37" s="284">
        <v>1235</v>
      </c>
      <c r="Q37" s="284">
        <v>1258</v>
      </c>
      <c r="R37" s="285">
        <v>1244</v>
      </c>
      <c r="S37" s="288">
        <v>1231</v>
      </c>
      <c r="T37" s="288">
        <v>1249</v>
      </c>
      <c r="U37" s="288">
        <v>1272</v>
      </c>
      <c r="V37" s="288">
        <v>1293</v>
      </c>
      <c r="W37" s="288">
        <v>1293</v>
      </c>
      <c r="X37" s="288">
        <v>1327</v>
      </c>
      <c r="Y37" s="288">
        <v>1251</v>
      </c>
      <c r="Z37" s="288">
        <v>1329</v>
      </c>
      <c r="AA37" s="288">
        <v>1303</v>
      </c>
      <c r="AB37" s="288">
        <v>1310</v>
      </c>
      <c r="AC37" s="288">
        <v>1316</v>
      </c>
      <c r="AD37" s="288">
        <v>1326</v>
      </c>
      <c r="AE37" s="288">
        <v>1350</v>
      </c>
      <c r="AF37" s="288">
        <v>1350</v>
      </c>
      <c r="AG37" s="288">
        <v>1373</v>
      </c>
      <c r="AH37" s="288">
        <v>1374</v>
      </c>
      <c r="AI37" s="288">
        <v>1379</v>
      </c>
      <c r="AJ37" s="288">
        <v>1404</v>
      </c>
      <c r="AK37" s="288">
        <v>1422</v>
      </c>
      <c r="AL37" s="288">
        <v>1395</v>
      </c>
      <c r="AM37" s="288">
        <v>1403</v>
      </c>
      <c r="AN37" s="288">
        <v>1410</v>
      </c>
      <c r="AO37" s="288">
        <v>1364</v>
      </c>
      <c r="AP37" s="288">
        <v>1330</v>
      </c>
      <c r="AQ37" s="288">
        <v>1386</v>
      </c>
      <c r="AR37" s="288">
        <v>1433</v>
      </c>
      <c r="AS37" s="288">
        <v>1463</v>
      </c>
      <c r="AT37" s="288">
        <v>1456</v>
      </c>
      <c r="AU37" s="288">
        <v>1452</v>
      </c>
      <c r="AV37" s="288">
        <v>1459</v>
      </c>
      <c r="AW37" s="288">
        <v>1476</v>
      </c>
      <c r="AX37" s="288">
        <v>1463</v>
      </c>
    </row>
    <row r="38" spans="2:50" ht="15.95" customHeight="1" x14ac:dyDescent="0.2"/>
    <row r="39" spans="2:50" ht="15.95" customHeight="1" x14ac:dyDescent="0.2"/>
  </sheetData>
  <mergeCells count="2">
    <mergeCell ref="B2:I2"/>
    <mergeCell ref="L2:V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B329B-0787-4AB1-921D-66BE08EAC37B}">
  <sheetPr codeName="Hoja32">
    <tabColor theme="0" tint="-0.499984740745262"/>
  </sheetPr>
  <dimension ref="B1:AX42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2.5703125" style="152" customWidth="1"/>
    <col min="3" max="9" width="13.140625" style="152" customWidth="1"/>
    <col min="10" max="11" width="12.85546875" style="152" customWidth="1"/>
    <col min="12" max="19" width="14" style="152" customWidth="1"/>
    <col min="20" max="16384" width="11.42578125" style="152"/>
  </cols>
  <sheetData>
    <row r="1" spans="2:22" x14ac:dyDescent="0.2">
      <c r="V1" s="196"/>
    </row>
    <row r="2" spans="2:22" ht="36" customHeight="1" x14ac:dyDescent="0.25">
      <c r="B2" s="340" t="s">
        <v>391</v>
      </c>
      <c r="C2" s="340"/>
      <c r="D2" s="340"/>
      <c r="E2" s="340"/>
      <c r="F2" s="340"/>
      <c r="G2" s="340"/>
      <c r="H2" s="340"/>
      <c r="I2" s="340"/>
      <c r="J2" s="270"/>
      <c r="L2" s="340" t="s">
        <v>388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3" spans="2:22" ht="15.75" x14ac:dyDescent="0.25">
      <c r="B3" s="341" t="s">
        <v>194</v>
      </c>
      <c r="C3" s="341"/>
      <c r="D3" s="341"/>
      <c r="E3" s="341"/>
      <c r="F3" s="341"/>
      <c r="G3" s="341"/>
      <c r="H3" s="341"/>
      <c r="I3" s="341"/>
      <c r="J3" s="271"/>
      <c r="L3" s="341" t="s">
        <v>194</v>
      </c>
      <c r="M3" s="341"/>
      <c r="N3" s="341"/>
      <c r="O3" s="341"/>
      <c r="P3" s="341"/>
      <c r="Q3" s="341"/>
      <c r="R3" s="341"/>
      <c r="S3" s="341"/>
      <c r="T3" s="341"/>
      <c r="U3" s="341"/>
      <c r="V3" s="341"/>
    </row>
    <row r="21" spans="2:19" x14ac:dyDescent="0.2">
      <c r="B21" s="184"/>
    </row>
    <row r="22" spans="2:19" ht="12.75" customHeight="1" x14ac:dyDescent="0.25">
      <c r="B22" s="289" t="s">
        <v>387</v>
      </c>
      <c r="K22" s="289" t="s">
        <v>387</v>
      </c>
      <c r="M22" s="258"/>
      <c r="N22" s="258"/>
      <c r="O22" s="258"/>
      <c r="P22" s="258"/>
      <c r="Q22" s="258"/>
      <c r="R22" s="258"/>
      <c r="S22" s="258"/>
    </row>
    <row r="23" spans="2:19" ht="12.75" customHeight="1" x14ac:dyDescent="0.25">
      <c r="B23" s="163" t="s">
        <v>215</v>
      </c>
      <c r="K23" s="163" t="s">
        <v>215</v>
      </c>
      <c r="M23" s="258"/>
      <c r="N23" s="258"/>
      <c r="O23" s="258"/>
      <c r="P23" s="258"/>
      <c r="Q23" s="258"/>
      <c r="R23" s="258"/>
      <c r="S23" s="258"/>
    </row>
    <row r="24" spans="2:19" ht="12.75" customHeight="1" x14ac:dyDescent="0.25">
      <c r="B24" s="163" t="s">
        <v>41</v>
      </c>
      <c r="K24" s="163" t="s">
        <v>41</v>
      </c>
      <c r="M24" s="258"/>
      <c r="N24" s="258"/>
      <c r="O24" s="258"/>
      <c r="P24" s="258"/>
      <c r="Q24" s="258"/>
      <c r="R24" s="258"/>
      <c r="S24" s="258"/>
    </row>
    <row r="30" spans="2:19" x14ac:dyDescent="0.2">
      <c r="B30" s="261" t="s">
        <v>196</v>
      </c>
      <c r="C30" s="265">
        <v>2012</v>
      </c>
      <c r="D30" s="265">
        <v>2013</v>
      </c>
      <c r="E30" s="265">
        <v>2014</v>
      </c>
      <c r="F30" s="265">
        <v>2015</v>
      </c>
      <c r="G30" s="265">
        <v>2016</v>
      </c>
      <c r="H30" s="265">
        <v>2017</v>
      </c>
      <c r="I30" s="265">
        <v>2018</v>
      </c>
      <c r="J30" s="265">
        <v>2019</v>
      </c>
      <c r="K30" s="265">
        <v>2020</v>
      </c>
      <c r="L30" s="262">
        <v>2021</v>
      </c>
      <c r="M30" s="262">
        <v>2022</v>
      </c>
      <c r="N30" s="294">
        <v>2023</v>
      </c>
    </row>
    <row r="31" spans="2:19" ht="15.95" customHeight="1" x14ac:dyDescent="0.2">
      <c r="B31" s="263" t="s">
        <v>75</v>
      </c>
      <c r="C31" s="264">
        <v>7554</v>
      </c>
      <c r="D31" s="264">
        <v>9632</v>
      </c>
      <c r="E31" s="264">
        <v>10790</v>
      </c>
      <c r="F31" s="264">
        <v>12175.916666666666</v>
      </c>
      <c r="G31" s="264">
        <v>11737.916666666666</v>
      </c>
      <c r="H31" s="264">
        <v>11191.833333333334</v>
      </c>
      <c r="I31" s="264">
        <v>13171</v>
      </c>
      <c r="J31" s="264">
        <v>13014.083333333334</v>
      </c>
      <c r="K31" s="264">
        <v>11326.333333333334</v>
      </c>
      <c r="L31" s="266">
        <v>11969.583333333334</v>
      </c>
      <c r="M31" s="293">
        <v>13610.833333333334</v>
      </c>
      <c r="N31" s="296">
        <v>13848.583333333334</v>
      </c>
    </row>
    <row r="32" spans="2:19" ht="15.95" customHeight="1" x14ac:dyDescent="0.2">
      <c r="B32" s="259" t="s">
        <v>195</v>
      </c>
      <c r="C32" s="260">
        <v>2932632</v>
      </c>
      <c r="D32" s="260">
        <v>3036082</v>
      </c>
      <c r="E32" s="260">
        <v>3136928</v>
      </c>
      <c r="F32" s="260">
        <v>3257200.75</v>
      </c>
      <c r="G32" s="260">
        <v>3312748.9166666665</v>
      </c>
      <c r="H32" s="260">
        <v>3336330.0833333335</v>
      </c>
      <c r="I32" s="260">
        <v>3499516.4166666665</v>
      </c>
      <c r="J32" s="260">
        <v>3641576.75</v>
      </c>
      <c r="K32" s="260">
        <v>3322766.75</v>
      </c>
      <c r="L32" s="268">
        <v>3573074.25</v>
      </c>
      <c r="M32" s="295">
        <v>3888055.8333333335</v>
      </c>
      <c r="N32" s="297">
        <v>4007216.0833333335</v>
      </c>
    </row>
    <row r="33" spans="2:50" ht="15.95" customHeight="1" x14ac:dyDescent="0.2"/>
    <row r="34" spans="2:50" ht="15.95" customHeight="1" x14ac:dyDescent="0.2">
      <c r="B34" s="182" t="s">
        <v>263</v>
      </c>
      <c r="C34" s="182"/>
      <c r="D34" s="182"/>
      <c r="E34" s="182"/>
      <c r="F34" s="182"/>
      <c r="G34" s="182"/>
    </row>
    <row r="35" spans="2:50" ht="15.95" customHeight="1" x14ac:dyDescent="0.2">
      <c r="B35" s="182"/>
      <c r="C35" s="182"/>
      <c r="D35" s="182"/>
      <c r="E35" s="182"/>
      <c r="F35" s="182"/>
      <c r="G35" s="182"/>
    </row>
    <row r="36" spans="2:50" ht="15.95" customHeight="1" x14ac:dyDescent="0.2">
      <c r="B36" s="280" t="s">
        <v>262</v>
      </c>
      <c r="C36" s="281" t="s">
        <v>284</v>
      </c>
      <c r="D36" s="281" t="s">
        <v>285</v>
      </c>
      <c r="E36" s="281" t="s">
        <v>286</v>
      </c>
      <c r="F36" s="281" t="s">
        <v>287</v>
      </c>
      <c r="G36" s="281" t="s">
        <v>288</v>
      </c>
      <c r="H36" s="281" t="s">
        <v>289</v>
      </c>
      <c r="I36" s="281" t="s">
        <v>290</v>
      </c>
      <c r="J36" s="281" t="s">
        <v>291</v>
      </c>
      <c r="K36" s="281" t="s">
        <v>292</v>
      </c>
      <c r="L36" s="281" t="s">
        <v>293</v>
      </c>
      <c r="M36" s="281" t="s">
        <v>294</v>
      </c>
      <c r="N36" s="281" t="s">
        <v>295</v>
      </c>
      <c r="O36" s="281" t="s">
        <v>296</v>
      </c>
      <c r="P36" s="281" t="s">
        <v>297</v>
      </c>
      <c r="Q36" s="281" t="s">
        <v>298</v>
      </c>
      <c r="R36" s="282" t="s">
        <v>299</v>
      </c>
      <c r="S36" s="281" t="s">
        <v>302</v>
      </c>
      <c r="T36" s="281" t="s">
        <v>303</v>
      </c>
      <c r="U36" s="281" t="s">
        <v>304</v>
      </c>
      <c r="V36" s="281" t="s">
        <v>305</v>
      </c>
      <c r="W36" s="281" t="s">
        <v>306</v>
      </c>
      <c r="X36" s="281" t="s">
        <v>314</v>
      </c>
      <c r="Y36" s="281" t="s">
        <v>315</v>
      </c>
      <c r="Z36" s="281" t="s">
        <v>317</v>
      </c>
      <c r="AA36" s="281" t="s">
        <v>316</v>
      </c>
      <c r="AB36" s="281" t="s">
        <v>318</v>
      </c>
      <c r="AC36" s="281" t="s">
        <v>321</v>
      </c>
      <c r="AD36" s="281" t="s">
        <v>337</v>
      </c>
      <c r="AE36" s="281" t="s">
        <v>338</v>
      </c>
      <c r="AF36" s="281" t="s">
        <v>339</v>
      </c>
      <c r="AG36" s="281" t="s">
        <v>340</v>
      </c>
      <c r="AH36" s="281" t="s">
        <v>341</v>
      </c>
      <c r="AI36" s="281" t="s">
        <v>342</v>
      </c>
      <c r="AJ36" s="281" t="s">
        <v>343</v>
      </c>
      <c r="AK36" s="281" t="s">
        <v>344</v>
      </c>
      <c r="AL36" s="281" t="s">
        <v>345</v>
      </c>
      <c r="AM36" s="281" t="s">
        <v>346</v>
      </c>
      <c r="AN36" s="281" t="s">
        <v>347</v>
      </c>
      <c r="AO36" s="281" t="s">
        <v>348</v>
      </c>
      <c r="AP36" s="281" t="s">
        <v>377</v>
      </c>
      <c r="AQ36" s="281" t="s">
        <v>378</v>
      </c>
      <c r="AR36" s="281" t="s">
        <v>379</v>
      </c>
      <c r="AS36" s="281" t="s">
        <v>380</v>
      </c>
      <c r="AT36" s="281" t="s">
        <v>381</v>
      </c>
      <c r="AU36" s="281" t="s">
        <v>382</v>
      </c>
      <c r="AV36" s="281" t="s">
        <v>383</v>
      </c>
      <c r="AW36" s="281" t="s">
        <v>384</v>
      </c>
      <c r="AX36" s="281" t="s">
        <v>393</v>
      </c>
    </row>
    <row r="37" spans="2:50" ht="15.95" customHeight="1" x14ac:dyDescent="0.2">
      <c r="B37" s="283" t="str">
        <f>B31</f>
        <v>TUMBES</v>
      </c>
      <c r="C37" s="284">
        <v>12938</v>
      </c>
      <c r="D37" s="284">
        <v>12954</v>
      </c>
      <c r="E37" s="284">
        <v>12852</v>
      </c>
      <c r="F37" s="284">
        <v>11509</v>
      </c>
      <c r="G37" s="284">
        <v>10429</v>
      </c>
      <c r="H37" s="284">
        <v>10096</v>
      </c>
      <c r="I37" s="284">
        <v>10380</v>
      </c>
      <c r="J37" s="284">
        <v>10627</v>
      </c>
      <c r="K37" s="284">
        <v>10316</v>
      </c>
      <c r="L37" s="284">
        <v>10918</v>
      </c>
      <c r="M37" s="284">
        <v>11317</v>
      </c>
      <c r="N37" s="284">
        <v>11580</v>
      </c>
      <c r="O37" s="284">
        <v>11310</v>
      </c>
      <c r="P37" s="284">
        <v>11122</v>
      </c>
      <c r="Q37" s="284">
        <v>11367</v>
      </c>
      <c r="R37" s="285">
        <v>11342</v>
      </c>
      <c r="S37" s="287">
        <v>11575</v>
      </c>
      <c r="T37" s="287">
        <v>11715</v>
      </c>
      <c r="U37" s="287">
        <v>12133</v>
      </c>
      <c r="V37" s="287">
        <v>12463</v>
      </c>
      <c r="W37" s="287">
        <v>12529</v>
      </c>
      <c r="X37" s="287">
        <v>12580</v>
      </c>
      <c r="Y37" s="287">
        <v>12553</v>
      </c>
      <c r="Z37" s="287">
        <v>12946</v>
      </c>
      <c r="AA37" s="287">
        <v>12796</v>
      </c>
      <c r="AB37" s="287">
        <v>12915</v>
      </c>
      <c r="AC37" s="287">
        <v>13243</v>
      </c>
      <c r="AD37" s="287">
        <v>13270</v>
      </c>
      <c r="AE37" s="287">
        <v>13522</v>
      </c>
      <c r="AF37" s="287">
        <v>13260</v>
      </c>
      <c r="AG37" s="287">
        <v>13664</v>
      </c>
      <c r="AH37" s="287">
        <v>13880</v>
      </c>
      <c r="AI37" s="287">
        <v>13948</v>
      </c>
      <c r="AJ37" s="287">
        <v>14231</v>
      </c>
      <c r="AK37" s="287">
        <v>14443</v>
      </c>
      <c r="AL37" s="287">
        <v>14158</v>
      </c>
      <c r="AM37" s="287">
        <v>13225</v>
      </c>
      <c r="AN37" s="287">
        <v>13440</v>
      </c>
      <c r="AO37" s="287">
        <v>13645</v>
      </c>
      <c r="AP37" s="287">
        <v>12840</v>
      </c>
      <c r="AQ37" s="287">
        <v>13169</v>
      </c>
      <c r="AR37" s="287">
        <v>13845</v>
      </c>
      <c r="AS37" s="287">
        <v>14107</v>
      </c>
      <c r="AT37" s="287">
        <v>14048</v>
      </c>
      <c r="AU37" s="287">
        <v>14314</v>
      </c>
      <c r="AV37" s="287">
        <v>14516</v>
      </c>
      <c r="AW37" s="287">
        <v>14557</v>
      </c>
      <c r="AX37" s="287">
        <v>14477</v>
      </c>
    </row>
    <row r="38" spans="2:50" ht="15.95" customHeight="1" x14ac:dyDescent="0.2">
      <c r="J38"/>
      <c r="K38"/>
      <c r="L38"/>
    </row>
    <row r="39" spans="2:50" ht="15.95" customHeight="1" x14ac:dyDescent="0.2">
      <c r="J39"/>
      <c r="K39"/>
      <c r="L39"/>
    </row>
    <row r="40" spans="2:50" ht="15.95" customHeight="1" x14ac:dyDescent="0.2">
      <c r="J40"/>
      <c r="K40"/>
      <c r="L40"/>
    </row>
    <row r="41" spans="2:50" x14ac:dyDescent="0.2">
      <c r="J41"/>
      <c r="K41"/>
      <c r="L41"/>
    </row>
    <row r="42" spans="2:50" x14ac:dyDescent="0.2">
      <c r="J42"/>
      <c r="K42"/>
      <c r="L42"/>
    </row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05E0F-5E81-4F30-93D2-F86F32E27C6E}">
  <sheetPr codeName="Hoja33">
    <tabColor theme="0" tint="-0.499984740745262"/>
  </sheetPr>
  <dimension ref="B1:AX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2.5703125" style="152" customWidth="1"/>
    <col min="3" max="8" width="13.85546875" style="152" customWidth="1"/>
    <col min="9" max="11" width="11.42578125" style="152"/>
    <col min="12" max="15" width="14.7109375" style="152" customWidth="1"/>
    <col min="16" max="19" width="13.7109375" style="152" customWidth="1"/>
    <col min="20" max="16384" width="11.42578125" style="152"/>
  </cols>
  <sheetData>
    <row r="1" spans="2:22" x14ac:dyDescent="0.2">
      <c r="V1" s="196"/>
    </row>
    <row r="2" spans="2:22" ht="32.25" customHeight="1" x14ac:dyDescent="0.25">
      <c r="B2" s="340" t="s">
        <v>392</v>
      </c>
      <c r="C2" s="340"/>
      <c r="D2" s="340"/>
      <c r="E2" s="340"/>
      <c r="F2" s="340"/>
      <c r="G2" s="340"/>
      <c r="H2" s="340"/>
      <c r="I2" s="340"/>
      <c r="J2" s="270"/>
      <c r="L2" s="340" t="s">
        <v>389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3" spans="2:22" ht="15.75" x14ac:dyDescent="0.25">
      <c r="B3" s="341" t="s">
        <v>219</v>
      </c>
      <c r="C3" s="341"/>
      <c r="D3" s="341"/>
      <c r="E3" s="341"/>
      <c r="F3" s="341"/>
      <c r="G3" s="341"/>
      <c r="H3" s="341"/>
      <c r="I3" s="341"/>
      <c r="J3" s="271"/>
      <c r="L3" s="341" t="s">
        <v>219</v>
      </c>
      <c r="M3" s="341"/>
      <c r="N3" s="341"/>
      <c r="O3" s="341"/>
      <c r="P3" s="341"/>
      <c r="Q3" s="341"/>
      <c r="R3" s="341"/>
      <c r="S3" s="341"/>
      <c r="T3" s="341"/>
      <c r="U3" s="341"/>
      <c r="V3" s="341"/>
    </row>
    <row r="21" spans="2:19" x14ac:dyDescent="0.2">
      <c r="B21" s="184"/>
    </row>
    <row r="22" spans="2:19" ht="12.75" customHeight="1" x14ac:dyDescent="0.25">
      <c r="B22" s="289" t="s">
        <v>387</v>
      </c>
      <c r="K22" s="289" t="s">
        <v>387</v>
      </c>
      <c r="M22" s="258"/>
      <c r="N22" s="258"/>
      <c r="O22" s="258"/>
      <c r="P22" s="258"/>
      <c r="Q22" s="258"/>
      <c r="R22" s="258"/>
      <c r="S22" s="258"/>
    </row>
    <row r="23" spans="2:19" ht="12.75" customHeight="1" x14ac:dyDescent="0.25">
      <c r="B23" s="246" t="s">
        <v>215</v>
      </c>
      <c r="K23" s="246" t="s">
        <v>215</v>
      </c>
      <c r="M23" s="258"/>
      <c r="N23" s="258"/>
      <c r="O23" s="258"/>
      <c r="P23" s="258"/>
      <c r="Q23" s="258"/>
      <c r="R23" s="258"/>
      <c r="S23" s="258"/>
    </row>
    <row r="24" spans="2:19" ht="12.75" customHeight="1" x14ac:dyDescent="0.25">
      <c r="B24" s="246" t="s">
        <v>41</v>
      </c>
      <c r="K24" s="246" t="s">
        <v>41</v>
      </c>
      <c r="M24" s="258"/>
      <c r="N24" s="258"/>
      <c r="O24" s="258"/>
      <c r="P24" s="258"/>
      <c r="Q24" s="258"/>
      <c r="R24" s="258"/>
      <c r="S24" s="258"/>
    </row>
    <row r="30" spans="2:19" x14ac:dyDescent="0.2">
      <c r="B30" s="261" t="s">
        <v>196</v>
      </c>
      <c r="C30" s="265">
        <v>2012</v>
      </c>
      <c r="D30" s="265">
        <v>2013</v>
      </c>
      <c r="E30" s="265">
        <v>2014</v>
      </c>
      <c r="F30" s="265">
        <v>2015</v>
      </c>
      <c r="G30" s="265">
        <v>2016</v>
      </c>
      <c r="H30" s="265">
        <v>2017</v>
      </c>
      <c r="I30" s="265">
        <v>2018</v>
      </c>
      <c r="J30" s="265">
        <v>2019</v>
      </c>
      <c r="K30" s="262">
        <v>2020</v>
      </c>
      <c r="L30" s="262">
        <v>2021</v>
      </c>
      <c r="M30" s="262">
        <v>2022</v>
      </c>
      <c r="N30" s="294">
        <v>2023</v>
      </c>
    </row>
    <row r="31" spans="2:19" ht="15.95" customHeight="1" x14ac:dyDescent="0.2">
      <c r="B31" s="263" t="s">
        <v>75</v>
      </c>
      <c r="C31" s="266">
        <v>1046.2407349185846</v>
      </c>
      <c r="D31" s="266">
        <v>1275.4500385742949</v>
      </c>
      <c r="E31" s="266">
        <v>1346.1983522698001</v>
      </c>
      <c r="F31" s="266">
        <v>1361.9940999999999</v>
      </c>
      <c r="G31" s="266">
        <v>1452.1465000000001</v>
      </c>
      <c r="H31" s="266">
        <v>1503.6322</v>
      </c>
      <c r="I31" s="266">
        <v>1556.0099</v>
      </c>
      <c r="J31" s="266">
        <v>1569.037</v>
      </c>
      <c r="K31" s="267">
        <v>1575.2718</v>
      </c>
      <c r="L31" s="266">
        <v>1630.7563</v>
      </c>
      <c r="M31" s="293">
        <v>1775.5128999999999</v>
      </c>
      <c r="N31" s="296">
        <v>1888.6079000000002</v>
      </c>
    </row>
    <row r="32" spans="2:19" ht="15.95" customHeight="1" x14ac:dyDescent="0.2">
      <c r="B32" s="259" t="s">
        <v>195</v>
      </c>
      <c r="C32" s="268">
        <v>1851.4434636027238</v>
      </c>
      <c r="D32" s="268">
        <v>1994.1344796766928</v>
      </c>
      <c r="E32" s="268">
        <v>2076.2938150414752</v>
      </c>
      <c r="F32" s="268">
        <v>2146.9117000000001</v>
      </c>
      <c r="G32" s="268">
        <v>2212.5594000000001</v>
      </c>
      <c r="H32" s="268">
        <v>2281.2037999999998</v>
      </c>
      <c r="I32" s="268">
        <v>2353.4789999999998</v>
      </c>
      <c r="J32" s="268">
        <v>2405.4011999999998</v>
      </c>
      <c r="K32" s="269">
        <v>2464.5205000000001</v>
      </c>
      <c r="L32" s="268">
        <v>2504.9342999999999</v>
      </c>
      <c r="M32" s="295">
        <v>2583.1954000000001</v>
      </c>
      <c r="N32" s="297">
        <v>2687.1571666666669</v>
      </c>
    </row>
    <row r="33" spans="2:50" ht="15.95" customHeight="1" x14ac:dyDescent="0.2"/>
    <row r="34" spans="2:50" ht="15.95" customHeight="1" x14ac:dyDescent="0.2">
      <c r="B34" s="182" t="s">
        <v>264</v>
      </c>
      <c r="C34" s="182"/>
      <c r="D34" s="182"/>
      <c r="E34" s="182"/>
      <c r="F34" s="182"/>
      <c r="G34" s="182"/>
    </row>
    <row r="35" spans="2:50" ht="15.95" customHeight="1" x14ac:dyDescent="0.2">
      <c r="B35" s="182"/>
      <c r="C35" s="182"/>
      <c r="D35" s="182"/>
      <c r="E35" s="182"/>
      <c r="F35" s="182"/>
      <c r="G35" s="182"/>
    </row>
    <row r="36" spans="2:50" ht="15.95" customHeight="1" x14ac:dyDescent="0.2">
      <c r="B36" s="280" t="s">
        <v>262</v>
      </c>
      <c r="C36" s="281" t="s">
        <v>284</v>
      </c>
      <c r="D36" s="281" t="s">
        <v>285</v>
      </c>
      <c r="E36" s="281" t="s">
        <v>286</v>
      </c>
      <c r="F36" s="281" t="s">
        <v>287</v>
      </c>
      <c r="G36" s="281" t="s">
        <v>288</v>
      </c>
      <c r="H36" s="281" t="s">
        <v>289</v>
      </c>
      <c r="I36" s="281" t="s">
        <v>290</v>
      </c>
      <c r="J36" s="281" t="s">
        <v>291</v>
      </c>
      <c r="K36" s="281" t="s">
        <v>292</v>
      </c>
      <c r="L36" s="281" t="s">
        <v>293</v>
      </c>
      <c r="M36" s="281" t="s">
        <v>294</v>
      </c>
      <c r="N36" s="281" t="s">
        <v>295</v>
      </c>
      <c r="O36" s="281" t="s">
        <v>296</v>
      </c>
      <c r="P36" s="281" t="s">
        <v>297</v>
      </c>
      <c r="Q36" s="281" t="s">
        <v>298</v>
      </c>
      <c r="R36" s="282" t="s">
        <v>299</v>
      </c>
      <c r="S36" s="281" t="s">
        <v>302</v>
      </c>
      <c r="T36" s="281" t="s">
        <v>303</v>
      </c>
      <c r="U36" s="281" t="s">
        <v>304</v>
      </c>
      <c r="V36" s="281" t="s">
        <v>305</v>
      </c>
      <c r="W36" s="281" t="s">
        <v>306</v>
      </c>
      <c r="X36" s="281" t="s">
        <v>314</v>
      </c>
      <c r="Y36" s="281" t="s">
        <v>315</v>
      </c>
      <c r="Z36" s="281" t="s">
        <v>317</v>
      </c>
      <c r="AA36" s="281" t="s">
        <v>316</v>
      </c>
      <c r="AB36" s="281" t="s">
        <v>318</v>
      </c>
      <c r="AC36" s="281" t="s">
        <v>321</v>
      </c>
      <c r="AD36" s="281" t="s">
        <v>337</v>
      </c>
      <c r="AE36" s="281" t="s">
        <v>338</v>
      </c>
      <c r="AF36" s="281" t="s">
        <v>339</v>
      </c>
      <c r="AG36" s="281" t="s">
        <v>340</v>
      </c>
      <c r="AH36" s="281" t="s">
        <v>341</v>
      </c>
      <c r="AI36" s="281" t="s">
        <v>342</v>
      </c>
      <c r="AJ36" s="281" t="s">
        <v>343</v>
      </c>
      <c r="AK36" s="281" t="s">
        <v>344</v>
      </c>
      <c r="AL36" s="281" t="s">
        <v>345</v>
      </c>
      <c r="AM36" s="281" t="s">
        <v>346</v>
      </c>
      <c r="AN36" s="281" t="s">
        <v>347</v>
      </c>
      <c r="AO36" s="281" t="s">
        <v>348</v>
      </c>
      <c r="AP36" s="281" t="s">
        <v>377</v>
      </c>
      <c r="AQ36" s="281" t="s">
        <v>378</v>
      </c>
      <c r="AR36" s="281" t="s">
        <v>379</v>
      </c>
      <c r="AS36" s="281" t="s">
        <v>380</v>
      </c>
      <c r="AT36" s="281" t="s">
        <v>381</v>
      </c>
      <c r="AU36" s="281" t="s">
        <v>382</v>
      </c>
      <c r="AV36" s="281" t="s">
        <v>383</v>
      </c>
      <c r="AW36" s="281" t="s">
        <v>384</v>
      </c>
      <c r="AX36" s="281" t="s">
        <v>393</v>
      </c>
    </row>
    <row r="37" spans="2:50" ht="15.95" customHeight="1" x14ac:dyDescent="0.2">
      <c r="B37" s="283" t="str">
        <f>B31</f>
        <v>TUMBES</v>
      </c>
      <c r="C37" s="284">
        <v>1596.690445</v>
      </c>
      <c r="D37" s="284">
        <v>1582.77548</v>
      </c>
      <c r="E37" s="284">
        <v>1578.1323789999999</v>
      </c>
      <c r="F37" s="284">
        <v>1621.17455</v>
      </c>
      <c r="G37" s="284">
        <v>1628.442427</v>
      </c>
      <c r="H37" s="284">
        <v>1567.562819</v>
      </c>
      <c r="I37" s="284">
        <v>1570.403006</v>
      </c>
      <c r="J37" s="284">
        <v>1546.2585939999999</v>
      </c>
      <c r="K37" s="284">
        <v>1548.7560550000001</v>
      </c>
      <c r="L37" s="284">
        <v>1534.507605</v>
      </c>
      <c r="M37" s="284">
        <v>1557.4395</v>
      </c>
      <c r="N37" s="284">
        <v>1582.1872000000001</v>
      </c>
      <c r="O37" s="284">
        <v>1632.78</v>
      </c>
      <c r="P37" s="284">
        <v>1631.5932</v>
      </c>
      <c r="Q37" s="284">
        <v>1553.3606</v>
      </c>
      <c r="R37" s="285">
        <v>1595.3541</v>
      </c>
      <c r="S37" s="287">
        <v>1610.588082</v>
      </c>
      <c r="T37" s="287">
        <v>1615.7051369999999</v>
      </c>
      <c r="U37" s="287">
        <v>1634.1111539999999</v>
      </c>
      <c r="V37" s="287">
        <v>1638.8164220000001</v>
      </c>
      <c r="W37" s="287">
        <v>1638.108342</v>
      </c>
      <c r="X37" s="287">
        <v>1649.6818000000001</v>
      </c>
      <c r="Y37" s="287">
        <v>1681.7563</v>
      </c>
      <c r="Z37" s="287">
        <v>1671.8643</v>
      </c>
      <c r="AA37" s="287">
        <v>1685.2188000000001</v>
      </c>
      <c r="AB37" s="287">
        <v>1663.3030000000001</v>
      </c>
      <c r="AC37" s="287">
        <v>1680.2097000000001</v>
      </c>
      <c r="AD37" s="287">
        <v>1712.8848</v>
      </c>
      <c r="AE37" s="287">
        <v>1794.2358999999999</v>
      </c>
      <c r="AF37" s="287">
        <v>1806.528</v>
      </c>
      <c r="AG37" s="287">
        <v>1757.1669999999999</v>
      </c>
      <c r="AH37" s="287">
        <v>1836.614</v>
      </c>
      <c r="AI37" s="287">
        <v>1840.0682999999999</v>
      </c>
      <c r="AJ37" s="287">
        <v>1803.5066999999999</v>
      </c>
      <c r="AK37" s="287">
        <v>1844.3191999999999</v>
      </c>
      <c r="AL37" s="287">
        <v>1857.4217000000001</v>
      </c>
      <c r="AM37" s="287">
        <v>1877.1125999999999</v>
      </c>
      <c r="AN37" s="287">
        <v>1841.2121999999999</v>
      </c>
      <c r="AO37" s="287">
        <v>1792.0550000000001</v>
      </c>
      <c r="AP37" s="287">
        <v>1843.1307999999999</v>
      </c>
      <c r="AQ37" s="287">
        <v>1887.1270999999999</v>
      </c>
      <c r="AR37" s="287">
        <v>1842.4926</v>
      </c>
      <c r="AS37" s="287">
        <v>1893.0518999999999</v>
      </c>
      <c r="AT37" s="287">
        <v>1892.6243999999999</v>
      </c>
      <c r="AU37" s="287">
        <v>1921.4860000000001</v>
      </c>
      <c r="AV37" s="287">
        <v>1964.6443999999999</v>
      </c>
      <c r="AW37" s="287">
        <v>1937.9483</v>
      </c>
      <c r="AX37" s="287">
        <v>1970.4095</v>
      </c>
    </row>
    <row r="38" spans="2:50" ht="15.95" customHeight="1" x14ac:dyDescent="0.2"/>
    <row r="39" spans="2:50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3331-058A-46BF-8CFD-8E6F0C68B8B4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7109375" customWidth="1"/>
    <col min="3" max="8" width="11.7109375" customWidth="1"/>
    <col min="9" max="9" width="12.28515625" customWidth="1"/>
    <col min="10" max="10" width="11.42578125" style="12" customWidth="1"/>
  </cols>
  <sheetData>
    <row r="1" spans="1:12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2" ht="15.75" x14ac:dyDescent="0.2">
      <c r="A2" s="12"/>
      <c r="B2" s="314" t="s">
        <v>352</v>
      </c>
      <c r="C2" s="314"/>
      <c r="D2" s="314"/>
      <c r="E2" s="314"/>
      <c r="F2" s="314"/>
      <c r="G2" s="314"/>
      <c r="H2" s="314"/>
      <c r="I2" s="314"/>
      <c r="K2" s="197"/>
      <c r="L2" s="196"/>
    </row>
    <row r="3" spans="1:12" ht="15.75" customHeight="1" x14ac:dyDescent="0.2">
      <c r="A3" s="12"/>
      <c r="B3" s="314" t="s">
        <v>42</v>
      </c>
      <c r="C3" s="314"/>
      <c r="D3" s="314"/>
      <c r="E3" s="314"/>
      <c r="F3" s="314"/>
      <c r="G3" s="314"/>
      <c r="H3" s="314"/>
      <c r="I3" s="314"/>
    </row>
    <row r="4" spans="1:12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</row>
    <row r="5" spans="1:12" ht="12.75" customHeight="1" x14ac:dyDescent="0.2">
      <c r="A5" s="12"/>
      <c r="B5" s="310" t="s">
        <v>0</v>
      </c>
      <c r="C5" s="310" t="s">
        <v>43</v>
      </c>
      <c r="D5" s="310" t="s">
        <v>44</v>
      </c>
      <c r="E5" s="310"/>
      <c r="F5" s="310"/>
      <c r="G5" s="310" t="s">
        <v>45</v>
      </c>
      <c r="H5" s="310" t="s">
        <v>46</v>
      </c>
      <c r="I5" s="310" t="s">
        <v>47</v>
      </c>
    </row>
    <row r="6" spans="1:12" ht="32.25" customHeight="1" x14ac:dyDescent="0.2">
      <c r="A6" s="12"/>
      <c r="B6" s="310"/>
      <c r="C6" s="310"/>
      <c r="D6" s="193" t="s">
        <v>30</v>
      </c>
      <c r="E6" s="193" t="s">
        <v>48</v>
      </c>
      <c r="F6" s="193" t="s">
        <v>49</v>
      </c>
      <c r="G6" s="310"/>
      <c r="H6" s="310"/>
      <c r="I6" s="310"/>
    </row>
    <row r="7" spans="1:12" s="12" customFormat="1" ht="5.0999999999999996" customHeight="1" x14ac:dyDescent="0.2">
      <c r="B7" s="26"/>
      <c r="C7" s="26"/>
      <c r="D7" s="26"/>
      <c r="E7" s="26"/>
      <c r="F7" s="26"/>
      <c r="G7" s="26"/>
      <c r="H7" s="26"/>
      <c r="I7" s="26"/>
    </row>
    <row r="8" spans="1:12" ht="12.75" customHeight="1" x14ac:dyDescent="0.2">
      <c r="A8" s="12"/>
      <c r="B8" s="5">
        <v>2004</v>
      </c>
      <c r="C8" s="27">
        <v>6</v>
      </c>
      <c r="D8" s="27">
        <v>66.2</v>
      </c>
      <c r="E8" s="27">
        <v>13.6</v>
      </c>
      <c r="F8" s="27">
        <v>52.6</v>
      </c>
      <c r="G8" s="27">
        <v>27.9</v>
      </c>
      <c r="H8" s="27">
        <v>100</v>
      </c>
      <c r="I8" s="27">
        <v>112.5</v>
      </c>
      <c r="J8" s="28"/>
    </row>
    <row r="9" spans="1:12" ht="12.75" customHeight="1" x14ac:dyDescent="0.2">
      <c r="A9" s="12"/>
      <c r="B9" s="5">
        <v>2005</v>
      </c>
      <c r="C9" s="27">
        <v>4.2</v>
      </c>
      <c r="D9" s="27">
        <v>57.2</v>
      </c>
      <c r="E9" s="27">
        <v>14.9</v>
      </c>
      <c r="F9" s="27">
        <v>42.4</v>
      </c>
      <c r="G9" s="27">
        <v>38.6</v>
      </c>
      <c r="H9" s="27">
        <v>100</v>
      </c>
      <c r="I9" s="27">
        <v>113.8</v>
      </c>
      <c r="J9" s="28"/>
    </row>
    <row r="10" spans="1:12" ht="12.75" customHeight="1" x14ac:dyDescent="0.2">
      <c r="A10" s="12"/>
      <c r="B10" s="5">
        <v>2006</v>
      </c>
      <c r="C10" s="27">
        <v>3.2</v>
      </c>
      <c r="D10" s="27">
        <v>56.8</v>
      </c>
      <c r="E10" s="27">
        <v>14.3</v>
      </c>
      <c r="F10" s="27">
        <v>42.5</v>
      </c>
      <c r="G10" s="27">
        <v>40</v>
      </c>
      <c r="H10" s="27">
        <v>100</v>
      </c>
      <c r="I10" s="27">
        <v>115.6</v>
      </c>
      <c r="J10" s="28"/>
    </row>
    <row r="11" spans="1:12" ht="12.75" customHeight="1" x14ac:dyDescent="0.2">
      <c r="A11" s="12"/>
      <c r="B11" s="5">
        <v>2007</v>
      </c>
      <c r="C11" s="27">
        <v>4.5999999999999996</v>
      </c>
      <c r="D11" s="27">
        <v>51</v>
      </c>
      <c r="E11" s="27">
        <v>13.5</v>
      </c>
      <c r="F11" s="27">
        <v>37.5</v>
      </c>
      <c r="G11" s="27">
        <v>44.4</v>
      </c>
      <c r="H11" s="27">
        <v>100</v>
      </c>
      <c r="I11" s="27">
        <v>124.2</v>
      </c>
      <c r="J11" s="28"/>
    </row>
    <row r="12" spans="1:12" ht="12.75" customHeight="1" x14ac:dyDescent="0.2">
      <c r="A12" s="12"/>
      <c r="B12" s="5">
        <v>2008</v>
      </c>
      <c r="C12" s="27">
        <v>5</v>
      </c>
      <c r="D12" s="27">
        <v>50.6</v>
      </c>
      <c r="E12" s="27">
        <v>11.8</v>
      </c>
      <c r="F12" s="27">
        <v>38.799999999999997</v>
      </c>
      <c r="G12" s="27">
        <v>44.4</v>
      </c>
      <c r="H12" s="27">
        <v>100</v>
      </c>
      <c r="I12" s="27">
        <v>120.6</v>
      </c>
      <c r="J12" s="28"/>
    </row>
    <row r="13" spans="1:12" ht="12.75" customHeight="1" x14ac:dyDescent="0.2">
      <c r="A13" s="12"/>
      <c r="B13" s="5">
        <v>2009</v>
      </c>
      <c r="C13" s="27">
        <v>4.5</v>
      </c>
      <c r="D13" s="27">
        <v>51.3</v>
      </c>
      <c r="E13" s="27">
        <v>12.2</v>
      </c>
      <c r="F13" s="27">
        <v>39.1</v>
      </c>
      <c r="G13" s="27">
        <v>44.2</v>
      </c>
      <c r="H13" s="27">
        <v>100</v>
      </c>
      <c r="I13" s="27">
        <v>121.6</v>
      </c>
      <c r="J13" s="28"/>
    </row>
    <row r="14" spans="1:12" ht="12.75" customHeight="1" x14ac:dyDescent="0.2">
      <c r="A14" s="12"/>
      <c r="B14" s="5">
        <v>2010</v>
      </c>
      <c r="C14" s="27">
        <v>5.6</v>
      </c>
      <c r="D14" s="27">
        <v>45.9</v>
      </c>
      <c r="E14" s="27">
        <v>11.4</v>
      </c>
      <c r="F14" s="27">
        <v>34.5</v>
      </c>
      <c r="G14" s="27">
        <v>48.5</v>
      </c>
      <c r="H14" s="27">
        <v>100</v>
      </c>
      <c r="I14" s="27">
        <v>127.3</v>
      </c>
      <c r="J14" s="28"/>
    </row>
    <row r="15" spans="1:12" ht="12.75" customHeight="1" x14ac:dyDescent="0.2">
      <c r="A15" s="12"/>
      <c r="B15" s="5">
        <v>2011</v>
      </c>
      <c r="C15" s="27">
        <v>5.0999999999999996</v>
      </c>
      <c r="D15" s="27">
        <v>46.1</v>
      </c>
      <c r="E15" s="27">
        <v>9.6999999999999993</v>
      </c>
      <c r="F15" s="27">
        <v>36.4</v>
      </c>
      <c r="G15" s="27">
        <v>48.9</v>
      </c>
      <c r="H15" s="27">
        <v>100</v>
      </c>
      <c r="I15" s="27">
        <v>128.1</v>
      </c>
      <c r="J15" s="28"/>
    </row>
    <row r="16" spans="1:12" ht="12.75" customHeight="1" x14ac:dyDescent="0.2">
      <c r="A16" s="12"/>
      <c r="B16" s="5">
        <v>2012</v>
      </c>
      <c r="C16" s="27">
        <v>4.7</v>
      </c>
      <c r="D16" s="27">
        <v>40.700000000000003</v>
      </c>
      <c r="E16" s="27">
        <v>6.5</v>
      </c>
      <c r="F16" s="27">
        <v>34.200000000000003</v>
      </c>
      <c r="G16" s="27">
        <v>54.6</v>
      </c>
      <c r="H16" s="27">
        <v>100</v>
      </c>
      <c r="I16" s="27">
        <v>129.30000000000001</v>
      </c>
      <c r="J16" s="28"/>
    </row>
    <row r="17" spans="1:10" ht="12.75" customHeight="1" x14ac:dyDescent="0.2">
      <c r="A17" s="12"/>
      <c r="B17" s="5">
        <v>2013</v>
      </c>
      <c r="C17" s="27">
        <v>5.4</v>
      </c>
      <c r="D17" s="27">
        <v>41.7</v>
      </c>
      <c r="E17" s="27">
        <v>6.8</v>
      </c>
      <c r="F17" s="27">
        <v>34.9</v>
      </c>
      <c r="G17" s="27">
        <v>52.9</v>
      </c>
      <c r="H17" s="27">
        <v>100</v>
      </c>
      <c r="I17" s="27">
        <v>130.69999999999999</v>
      </c>
      <c r="J17" s="28"/>
    </row>
    <row r="18" spans="1:10" ht="12.75" customHeight="1" x14ac:dyDescent="0.2">
      <c r="A18" s="12"/>
      <c r="B18" s="5">
        <v>2014</v>
      </c>
      <c r="C18" s="27">
        <v>4</v>
      </c>
      <c r="D18" s="27">
        <v>39.6</v>
      </c>
      <c r="E18" s="27">
        <v>4.3</v>
      </c>
      <c r="F18" s="27">
        <v>35.299999999999997</v>
      </c>
      <c r="G18" s="27">
        <v>56.4</v>
      </c>
      <c r="H18" s="27">
        <v>100</v>
      </c>
      <c r="I18" s="27">
        <v>130.30000000000001</v>
      </c>
      <c r="J18" s="28"/>
    </row>
    <row r="19" spans="1:10" ht="12.75" customHeight="1" x14ac:dyDescent="0.2">
      <c r="A19" s="12"/>
      <c r="B19" s="5">
        <v>2015</v>
      </c>
      <c r="C19" s="27">
        <v>3.5312000000000001</v>
      </c>
      <c r="D19" s="27">
        <v>40.256100000000004</v>
      </c>
      <c r="E19" s="27">
        <v>4.2793000000000001</v>
      </c>
      <c r="F19" s="27">
        <v>35.976799999999997</v>
      </c>
      <c r="G19" s="27">
        <v>56.212699999999998</v>
      </c>
      <c r="H19" s="27">
        <v>100</v>
      </c>
      <c r="I19" s="27">
        <v>129.26379</v>
      </c>
      <c r="J19" s="28"/>
    </row>
    <row r="20" spans="1:10" ht="12.75" customHeight="1" x14ac:dyDescent="0.2">
      <c r="A20" s="12"/>
      <c r="B20" s="5">
        <v>2016</v>
      </c>
      <c r="C20" s="27">
        <v>3.4141599999999999</v>
      </c>
      <c r="D20" s="27">
        <v>35.033569999999997</v>
      </c>
      <c r="E20" s="27">
        <v>3.98902</v>
      </c>
      <c r="F20" s="27">
        <v>31.044560000000001</v>
      </c>
      <c r="G20" s="27">
        <v>61.55227</v>
      </c>
      <c r="H20" s="27">
        <v>100</v>
      </c>
      <c r="I20" s="27">
        <v>133.43867223000001</v>
      </c>
      <c r="J20" s="28"/>
    </row>
    <row r="21" spans="1:10" ht="12.75" customHeight="1" x14ac:dyDescent="0.2">
      <c r="A21" s="12"/>
      <c r="B21" s="5">
        <v>2017</v>
      </c>
      <c r="C21" s="27">
        <v>4.1683300000000001</v>
      </c>
      <c r="D21" s="27">
        <v>34.704839999999997</v>
      </c>
      <c r="E21" s="27">
        <v>3.2796500000000002</v>
      </c>
      <c r="F21" s="27">
        <v>31.425190000000001</v>
      </c>
      <c r="G21" s="27">
        <v>61.126829999999998</v>
      </c>
      <c r="H21" s="27">
        <v>100</v>
      </c>
      <c r="I21" s="27">
        <v>138.03664824000001</v>
      </c>
      <c r="J21" s="28"/>
    </row>
    <row r="22" spans="1:10" ht="12.75" customHeight="1" x14ac:dyDescent="0.2">
      <c r="A22" s="12"/>
      <c r="B22" s="5">
        <v>2018</v>
      </c>
      <c r="C22" s="27">
        <v>5.0257199999999997</v>
      </c>
      <c r="D22" s="27">
        <v>35.753259999999997</v>
      </c>
      <c r="E22" s="27">
        <v>4.71122</v>
      </c>
      <c r="F22" s="27">
        <v>31.04204</v>
      </c>
      <c r="G22" s="27">
        <v>59.221020000000003</v>
      </c>
      <c r="H22" s="27">
        <v>100</v>
      </c>
      <c r="I22" s="27">
        <v>141.15933163</v>
      </c>
      <c r="J22" s="28"/>
    </row>
    <row r="23" spans="1:10" ht="12.75" customHeight="1" x14ac:dyDescent="0.2">
      <c r="A23" s="12"/>
      <c r="B23" s="5">
        <v>2019</v>
      </c>
      <c r="C23" s="228">
        <v>3.6684000000000001</v>
      </c>
      <c r="D23" s="228">
        <v>37.799999999999997</v>
      </c>
      <c r="E23" s="228">
        <v>4.0999999999999996</v>
      </c>
      <c r="F23" s="228">
        <v>33.6</v>
      </c>
      <c r="G23" s="228">
        <v>58.5</v>
      </c>
      <c r="H23" s="228">
        <v>100</v>
      </c>
      <c r="I23" s="228">
        <v>140.86774549999998</v>
      </c>
      <c r="J23" s="28"/>
    </row>
    <row r="24" spans="1:10" ht="12.75" customHeight="1" x14ac:dyDescent="0.2">
      <c r="A24" s="12"/>
      <c r="B24" s="5">
        <v>2020</v>
      </c>
      <c r="C24" s="228">
        <v>9.1818046569824219</v>
      </c>
      <c r="D24" s="228">
        <v>42.2</v>
      </c>
      <c r="E24" s="228">
        <v>5.2</v>
      </c>
      <c r="F24" s="228">
        <v>37</v>
      </c>
      <c r="G24" s="228">
        <v>48.6</v>
      </c>
      <c r="H24" s="228">
        <v>100</v>
      </c>
      <c r="I24" s="228">
        <v>125.95584869384766</v>
      </c>
      <c r="J24" s="28"/>
    </row>
    <row r="25" spans="1:10" ht="12.75" customHeight="1" x14ac:dyDescent="0.2">
      <c r="A25" s="12"/>
      <c r="B25" s="5">
        <v>2021</v>
      </c>
      <c r="C25" s="228">
        <v>5.6328625679016113</v>
      </c>
      <c r="D25" s="228">
        <v>42.106849670410156</v>
      </c>
      <c r="E25" s="228">
        <v>6.3109416961669922</v>
      </c>
      <c r="F25" s="228">
        <v>35.795906066894531</v>
      </c>
      <c r="G25" s="228">
        <v>52.260288238525391</v>
      </c>
      <c r="H25" s="228">
        <v>100</v>
      </c>
      <c r="I25" s="228">
        <v>144.41729736328125</v>
      </c>
      <c r="J25" s="28"/>
    </row>
    <row r="26" spans="1:10" ht="12.75" customHeight="1" x14ac:dyDescent="0.2">
      <c r="A26" s="12"/>
      <c r="B26" s="5">
        <v>2022</v>
      </c>
      <c r="C26" s="228">
        <v>4.4964981079101563</v>
      </c>
      <c r="D26" s="228">
        <v>39.634204864501953</v>
      </c>
      <c r="E26" s="228">
        <v>4.2935137748718262</v>
      </c>
      <c r="F26" s="228">
        <v>35.340690612792969</v>
      </c>
      <c r="G26" s="228">
        <v>55.869297027587891</v>
      </c>
      <c r="H26" s="228">
        <v>100</v>
      </c>
      <c r="I26" s="228">
        <v>147.70438140010833</v>
      </c>
      <c r="J26" s="28"/>
    </row>
    <row r="27" spans="1:10" ht="9" customHeight="1" x14ac:dyDescent="0.2">
      <c r="A27" s="12"/>
      <c r="B27" s="29"/>
      <c r="C27" s="30"/>
      <c r="D27" s="31"/>
      <c r="E27" s="31"/>
      <c r="F27" s="32"/>
      <c r="G27" s="32"/>
      <c r="H27" s="32"/>
      <c r="I27" s="32"/>
      <c r="J27" s="28"/>
    </row>
    <row r="28" spans="1:10" s="12" customFormat="1" x14ac:dyDescent="0.2">
      <c r="B28" s="15" t="s">
        <v>37</v>
      </c>
      <c r="C28" s="33"/>
      <c r="D28" s="34"/>
      <c r="E28" s="35"/>
      <c r="F28" s="35"/>
      <c r="G28" s="35"/>
      <c r="H28" s="36"/>
      <c r="I28" s="35"/>
    </row>
    <row r="29" spans="1:10" s="12" customFormat="1" x14ac:dyDescent="0.2">
      <c r="B29" s="22" t="s">
        <v>38</v>
      </c>
      <c r="C29" s="33"/>
      <c r="D29" s="34"/>
      <c r="E29" s="35"/>
      <c r="F29" s="35"/>
      <c r="G29" s="35"/>
      <c r="H29" s="36"/>
      <c r="I29" s="35"/>
    </row>
    <row r="30" spans="1:10" s="12" customFormat="1" x14ac:dyDescent="0.2">
      <c r="B30" s="312" t="s">
        <v>85</v>
      </c>
      <c r="C30" s="312"/>
      <c r="D30" s="312"/>
      <c r="E30" s="312"/>
      <c r="F30" s="312"/>
      <c r="G30" s="312"/>
      <c r="H30" s="312"/>
      <c r="I30" s="312"/>
    </row>
    <row r="31" spans="1:10" s="12" customFormat="1" ht="24" customHeight="1" x14ac:dyDescent="0.2">
      <c r="B31" s="312" t="s">
        <v>323</v>
      </c>
      <c r="C31" s="312"/>
      <c r="D31" s="312"/>
      <c r="E31" s="312"/>
      <c r="F31" s="312"/>
      <c r="G31" s="312"/>
      <c r="H31" s="312"/>
      <c r="I31" s="312"/>
    </row>
    <row r="32" spans="1:10" s="12" customFormat="1" ht="24.75" customHeight="1" x14ac:dyDescent="0.2">
      <c r="B32" s="313" t="s">
        <v>50</v>
      </c>
      <c r="C32" s="313"/>
      <c r="D32" s="313"/>
      <c r="E32" s="313"/>
      <c r="F32" s="313"/>
      <c r="G32" s="313"/>
      <c r="H32" s="313"/>
      <c r="I32" s="313"/>
    </row>
    <row r="33" spans="2:10" s="12" customFormat="1" x14ac:dyDescent="0.2">
      <c r="B33" s="37" t="s">
        <v>51</v>
      </c>
      <c r="C33" s="39"/>
      <c r="D33" s="39"/>
      <c r="E33" s="39"/>
      <c r="F33" s="39"/>
      <c r="G33" s="39"/>
      <c r="H33" s="39"/>
      <c r="I33" s="39"/>
    </row>
    <row r="34" spans="2:10" s="12" customFormat="1" x14ac:dyDescent="0.2">
      <c r="B34" s="14" t="s">
        <v>351</v>
      </c>
      <c r="C34" s="13"/>
      <c r="D34" s="13"/>
      <c r="E34" s="13"/>
      <c r="F34" s="13"/>
      <c r="G34" s="13"/>
      <c r="H34" s="13"/>
      <c r="I34" s="39"/>
    </row>
    <row r="35" spans="2:10" s="12" customFormat="1" x14ac:dyDescent="0.2">
      <c r="B35" s="23" t="s">
        <v>41</v>
      </c>
      <c r="C35" s="39"/>
      <c r="D35" s="39"/>
      <c r="E35" s="39"/>
      <c r="F35" s="39"/>
      <c r="G35" s="39"/>
      <c r="H35" s="39"/>
      <c r="I35" s="39"/>
    </row>
    <row r="36" spans="2:10" s="12" customFormat="1" x14ac:dyDescent="0.2">
      <c r="C36" s="40"/>
      <c r="E36" s="40"/>
      <c r="F36" s="40"/>
      <c r="G36" s="40"/>
      <c r="H36" s="40"/>
      <c r="I36" s="40"/>
    </row>
    <row r="38" spans="2:10" x14ac:dyDescent="0.2">
      <c r="J38"/>
    </row>
    <row r="39" spans="2:10" x14ac:dyDescent="0.2">
      <c r="B39" s="12"/>
    </row>
    <row r="40" spans="2:10" x14ac:dyDescent="0.2">
      <c r="B40" s="12"/>
      <c r="C40" s="12"/>
      <c r="D40" s="12"/>
      <c r="E40" s="12"/>
    </row>
    <row r="41" spans="2:10" x14ac:dyDescent="0.2">
      <c r="B41" s="12"/>
      <c r="D41" s="12"/>
      <c r="F41" s="12"/>
    </row>
    <row r="42" spans="2:10" x14ac:dyDescent="0.2">
      <c r="B42" s="12"/>
      <c r="C42" s="12"/>
      <c r="D42" s="12"/>
      <c r="E42" s="12"/>
      <c r="F42" s="12"/>
    </row>
    <row r="43" spans="2:10" x14ac:dyDescent="0.2">
      <c r="B43" s="12"/>
      <c r="C43" s="12"/>
      <c r="D43" s="12"/>
      <c r="E43" s="12"/>
      <c r="F43" s="12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B2:I2"/>
    <mergeCell ref="B3:I3"/>
    <mergeCell ref="B5:B6"/>
    <mergeCell ref="C5:C6"/>
    <mergeCell ref="D5:F5"/>
    <mergeCell ref="G5:G6"/>
    <mergeCell ref="H5:H6"/>
    <mergeCell ref="I5:I6"/>
    <mergeCell ref="B30:I30"/>
    <mergeCell ref="B31:I31"/>
    <mergeCell ref="B32:I32"/>
  </mergeCells>
  <conditionalFormatting sqref="F40:F42">
    <cfRule type="cellIs" dxfId="19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1359-C153-4BDD-869B-2D6D41542E2A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9.2851562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.75" x14ac:dyDescent="0.2">
      <c r="A2" s="12"/>
      <c r="B2" s="314" t="s">
        <v>353</v>
      </c>
      <c r="C2" s="314"/>
      <c r="D2" s="314"/>
      <c r="E2" s="314"/>
      <c r="F2" s="314"/>
      <c r="G2" s="314"/>
      <c r="H2" s="314"/>
      <c r="I2" s="314"/>
      <c r="J2" s="314"/>
      <c r="K2" s="315"/>
      <c r="L2" s="314"/>
      <c r="M2" s="314"/>
      <c r="O2" s="196"/>
    </row>
    <row r="3" spans="1:15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</row>
    <row r="4" spans="1:15" ht="5.0999999999999996" customHeight="1" x14ac:dyDescent="0.2">
      <c r="A4" s="1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5" ht="26.25" customHeight="1" x14ac:dyDescent="0.2">
      <c r="A5" s="12"/>
      <c r="B5" s="310" t="s">
        <v>0</v>
      </c>
      <c r="C5" s="317" t="s">
        <v>100</v>
      </c>
      <c r="D5" s="310" t="s">
        <v>99</v>
      </c>
      <c r="E5" s="310"/>
      <c r="F5" s="310"/>
      <c r="G5" s="310"/>
      <c r="H5" s="310"/>
      <c r="I5" s="317" t="s">
        <v>2</v>
      </c>
      <c r="J5" s="317" t="s">
        <v>98</v>
      </c>
      <c r="K5" s="317" t="s">
        <v>97</v>
      </c>
      <c r="L5" s="308" t="s">
        <v>52</v>
      </c>
      <c r="M5" s="308" t="s">
        <v>96</v>
      </c>
    </row>
    <row r="6" spans="1:15" ht="32.25" customHeight="1" x14ac:dyDescent="0.2">
      <c r="A6" s="12"/>
      <c r="B6" s="310"/>
      <c r="C6" s="318"/>
      <c r="D6" s="195" t="s">
        <v>30</v>
      </c>
      <c r="E6" s="195" t="s">
        <v>95</v>
      </c>
      <c r="F6" s="195" t="s">
        <v>94</v>
      </c>
      <c r="G6" s="195" t="s">
        <v>93</v>
      </c>
      <c r="H6" s="195" t="s">
        <v>92</v>
      </c>
      <c r="I6" s="318"/>
      <c r="J6" s="318"/>
      <c r="K6" s="318"/>
      <c r="L6" s="309"/>
      <c r="M6" s="309"/>
    </row>
    <row r="7" spans="1:15" ht="5.0999999999999996" customHeight="1" x14ac:dyDescent="0.2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12" customFormat="1" ht="12.75" customHeight="1" x14ac:dyDescent="0.2">
      <c r="B8" s="5">
        <v>2004</v>
      </c>
      <c r="C8" s="55">
        <v>11.156000000000001</v>
      </c>
      <c r="D8" s="55">
        <v>37.120999999999995</v>
      </c>
      <c r="E8" s="55">
        <v>28.619</v>
      </c>
      <c r="F8" s="55">
        <v>4.8209999999999997</v>
      </c>
      <c r="G8" s="55">
        <v>3.681</v>
      </c>
      <c r="H8" s="55">
        <v>0</v>
      </c>
      <c r="I8" s="55">
        <v>41.277000000000001</v>
      </c>
      <c r="J8" s="55">
        <v>7.68</v>
      </c>
      <c r="K8" s="55">
        <v>2.7669999999999999</v>
      </c>
      <c r="L8" s="55">
        <v>100</v>
      </c>
      <c r="M8" s="55">
        <v>105.8</v>
      </c>
    </row>
    <row r="9" spans="1:15" s="12" customFormat="1" x14ac:dyDescent="0.2">
      <c r="B9" s="5">
        <v>2005</v>
      </c>
      <c r="C9" s="55">
        <v>10.48</v>
      </c>
      <c r="D9" s="55">
        <v>35.458000000000006</v>
      </c>
      <c r="E9" s="55">
        <v>23.077000000000002</v>
      </c>
      <c r="F9" s="55">
        <v>7.0970000000000004</v>
      </c>
      <c r="G9" s="55">
        <v>5.2839999999999998</v>
      </c>
      <c r="H9" s="55">
        <v>0</v>
      </c>
      <c r="I9" s="55">
        <v>43.06</v>
      </c>
      <c r="J9" s="55">
        <v>7.7859999999999996</v>
      </c>
      <c r="K9" s="55">
        <v>3.2170000000000001</v>
      </c>
      <c r="L9" s="55">
        <v>100</v>
      </c>
      <c r="M9" s="55">
        <v>109.1</v>
      </c>
    </row>
    <row r="10" spans="1:15" s="12" customFormat="1" x14ac:dyDescent="0.2">
      <c r="B10" s="5">
        <v>2006</v>
      </c>
      <c r="C10" s="55">
        <v>11.231</v>
      </c>
      <c r="D10" s="55">
        <v>33.341000000000001</v>
      </c>
      <c r="E10" s="55">
        <v>25.184999999999999</v>
      </c>
      <c r="F10" s="55">
        <v>4.51</v>
      </c>
      <c r="G10" s="55">
        <v>3.6459999999999999</v>
      </c>
      <c r="H10" s="55">
        <v>0</v>
      </c>
      <c r="I10" s="55">
        <v>45.524999999999999</v>
      </c>
      <c r="J10" s="55">
        <v>6.7270000000000003</v>
      </c>
      <c r="K10" s="55">
        <v>3.1760000000000002</v>
      </c>
      <c r="L10" s="55">
        <v>100</v>
      </c>
      <c r="M10" s="55">
        <v>111.9</v>
      </c>
    </row>
    <row r="11" spans="1:15" s="12" customFormat="1" x14ac:dyDescent="0.2">
      <c r="B11" s="5">
        <v>2007</v>
      </c>
      <c r="C11" s="55">
        <v>13.433999999999999</v>
      </c>
      <c r="D11" s="55">
        <v>34.018000000000001</v>
      </c>
      <c r="E11" s="55">
        <v>25.344000000000001</v>
      </c>
      <c r="F11" s="55">
        <v>5.9870000000000001</v>
      </c>
      <c r="G11" s="55">
        <v>2.6869999999999998</v>
      </c>
      <c r="H11" s="55">
        <v>0</v>
      </c>
      <c r="I11" s="55">
        <v>43.447000000000003</v>
      </c>
      <c r="J11" s="55">
        <v>6.3310000000000004</v>
      </c>
      <c r="K11" s="55">
        <v>2.77</v>
      </c>
      <c r="L11" s="55">
        <v>100</v>
      </c>
      <c r="M11" s="55">
        <v>118.5</v>
      </c>
    </row>
    <row r="12" spans="1:15" s="12" customFormat="1" x14ac:dyDescent="0.2">
      <c r="B12" s="5">
        <v>2008</v>
      </c>
      <c r="C12" s="55">
        <v>13.244</v>
      </c>
      <c r="D12" s="55">
        <v>36.234999999999999</v>
      </c>
      <c r="E12" s="55">
        <v>26.995999999999999</v>
      </c>
      <c r="F12" s="55">
        <v>6.9169999999999998</v>
      </c>
      <c r="G12" s="55">
        <v>2.3220000000000001</v>
      </c>
      <c r="H12" s="55">
        <v>0</v>
      </c>
      <c r="I12" s="55">
        <v>43.926000000000002</v>
      </c>
      <c r="J12" s="55">
        <v>5.28</v>
      </c>
      <c r="K12" s="55">
        <v>1.3160000000000001</v>
      </c>
      <c r="L12" s="55">
        <v>100</v>
      </c>
      <c r="M12" s="55">
        <v>114.7</v>
      </c>
    </row>
    <row r="13" spans="1:15" s="12" customFormat="1" x14ac:dyDescent="0.2">
      <c r="B13" s="5">
        <v>2009</v>
      </c>
      <c r="C13" s="55">
        <v>14.992000000000001</v>
      </c>
      <c r="D13" s="55">
        <v>30.500999999999998</v>
      </c>
      <c r="E13" s="55">
        <v>20.079999999999998</v>
      </c>
      <c r="F13" s="55">
        <v>7.8860000000000001</v>
      </c>
      <c r="G13" s="55">
        <v>2.5350000000000001</v>
      </c>
      <c r="H13" s="55">
        <v>0</v>
      </c>
      <c r="I13" s="55">
        <v>46.098999999999997</v>
      </c>
      <c r="J13" s="55">
        <v>6.6369999999999996</v>
      </c>
      <c r="K13" s="55">
        <v>1.7709999999999999</v>
      </c>
      <c r="L13" s="55">
        <v>100</v>
      </c>
      <c r="M13" s="55">
        <v>116.1</v>
      </c>
    </row>
    <row r="14" spans="1:15" s="12" customFormat="1" x14ac:dyDescent="0.2">
      <c r="B14" s="5">
        <v>2010</v>
      </c>
      <c r="C14" s="55">
        <v>14.497</v>
      </c>
      <c r="D14" s="55">
        <v>34.472999999999999</v>
      </c>
      <c r="E14" s="55">
        <v>23.003</v>
      </c>
      <c r="F14" s="55">
        <v>9.3650000000000002</v>
      </c>
      <c r="G14" s="55">
        <v>2.105</v>
      </c>
      <c r="H14" s="55">
        <v>0</v>
      </c>
      <c r="I14" s="55">
        <v>42.405000000000001</v>
      </c>
      <c r="J14" s="55">
        <v>7.024</v>
      </c>
      <c r="K14" s="55">
        <v>1.601</v>
      </c>
      <c r="L14" s="55">
        <v>100</v>
      </c>
      <c r="M14" s="55">
        <v>120.2</v>
      </c>
    </row>
    <row r="15" spans="1:15" s="12" customFormat="1" x14ac:dyDescent="0.2">
      <c r="B15" s="5">
        <v>2011</v>
      </c>
      <c r="C15" s="55">
        <v>14.404999999999999</v>
      </c>
      <c r="D15" s="55">
        <v>32.056000000000004</v>
      </c>
      <c r="E15" s="55">
        <v>19.64</v>
      </c>
      <c r="F15" s="55">
        <v>6.7279999999999998</v>
      </c>
      <c r="G15" s="55">
        <v>5.6879999999999997</v>
      </c>
      <c r="H15" s="55">
        <v>0</v>
      </c>
      <c r="I15" s="55">
        <v>45.103999999999999</v>
      </c>
      <c r="J15" s="55">
        <v>6.9340000000000002</v>
      </c>
      <c r="K15" s="55">
        <v>1.5009999999999999</v>
      </c>
      <c r="L15" s="55">
        <v>100</v>
      </c>
      <c r="M15" s="55">
        <v>121.6</v>
      </c>
    </row>
    <row r="16" spans="1:15" s="12" customFormat="1" x14ac:dyDescent="0.2">
      <c r="B16" s="5">
        <v>2012</v>
      </c>
      <c r="C16" s="55">
        <v>13.289</v>
      </c>
      <c r="D16" s="55">
        <v>32.792000000000002</v>
      </c>
      <c r="E16" s="55">
        <v>20.489000000000001</v>
      </c>
      <c r="F16" s="55">
        <v>9.0079999999999991</v>
      </c>
      <c r="G16" s="55">
        <v>3.2949999999999999</v>
      </c>
      <c r="H16" s="55">
        <v>0</v>
      </c>
      <c r="I16" s="55">
        <v>45.533999999999999</v>
      </c>
      <c r="J16" s="55">
        <v>6.625</v>
      </c>
      <c r="K16" s="55">
        <v>1.7609999999999999</v>
      </c>
      <c r="L16" s="55">
        <v>100</v>
      </c>
      <c r="M16" s="55">
        <v>123.2</v>
      </c>
    </row>
    <row r="17" spans="2:13" s="12" customFormat="1" x14ac:dyDescent="0.2">
      <c r="B17" s="5">
        <v>2013</v>
      </c>
      <c r="C17" s="55">
        <v>12.09</v>
      </c>
      <c r="D17" s="55">
        <v>33.430999999999997</v>
      </c>
      <c r="E17" s="55">
        <v>20.420999999999999</v>
      </c>
      <c r="F17" s="55">
        <v>7.9509999999999996</v>
      </c>
      <c r="G17" s="55">
        <v>5.0590000000000002</v>
      </c>
      <c r="H17" s="55">
        <v>0</v>
      </c>
      <c r="I17" s="55">
        <v>48.137</v>
      </c>
      <c r="J17" s="55">
        <v>5.19</v>
      </c>
      <c r="K17" s="55">
        <v>1.151</v>
      </c>
      <c r="L17" s="55">
        <v>100</v>
      </c>
      <c r="M17" s="55">
        <v>123.6</v>
      </c>
    </row>
    <row r="18" spans="2:13" s="12" customFormat="1" x14ac:dyDescent="0.2">
      <c r="B18" s="5">
        <v>2014</v>
      </c>
      <c r="C18" s="55">
        <v>13.77</v>
      </c>
      <c r="D18" s="55">
        <v>31.238999999999997</v>
      </c>
      <c r="E18" s="55">
        <v>18.091999999999999</v>
      </c>
      <c r="F18" s="55">
        <v>6.97</v>
      </c>
      <c r="G18" s="55">
        <v>6.1769999999999996</v>
      </c>
      <c r="H18" s="55">
        <v>0</v>
      </c>
      <c r="I18" s="55">
        <v>49.637999999999998</v>
      </c>
      <c r="J18" s="55">
        <v>4.4560000000000004</v>
      </c>
      <c r="K18" s="55">
        <v>0.89700000000000002</v>
      </c>
      <c r="L18" s="55">
        <v>100</v>
      </c>
      <c r="M18" s="55">
        <v>125.1</v>
      </c>
    </row>
    <row r="19" spans="2:13" s="12" customFormat="1" x14ac:dyDescent="0.2">
      <c r="B19" s="5">
        <v>2015</v>
      </c>
      <c r="C19" s="55">
        <v>14.888</v>
      </c>
      <c r="D19" s="55">
        <v>32.239999999999995</v>
      </c>
      <c r="E19" s="55">
        <v>20.74</v>
      </c>
      <c r="F19" s="55">
        <v>6.1859999999999999</v>
      </c>
      <c r="G19" s="55">
        <v>5.3140000000000001</v>
      </c>
      <c r="H19" s="55">
        <v>0</v>
      </c>
      <c r="I19" s="55">
        <v>48.255000000000003</v>
      </c>
      <c r="J19" s="55">
        <v>2.629</v>
      </c>
      <c r="K19" s="55">
        <v>1.988</v>
      </c>
      <c r="L19" s="55">
        <v>100</v>
      </c>
      <c r="M19" s="55">
        <v>124.69927</v>
      </c>
    </row>
    <row r="20" spans="2:13" s="12" customFormat="1" x14ac:dyDescent="0.2">
      <c r="B20" s="5">
        <v>2016</v>
      </c>
      <c r="C20" s="55">
        <v>14.064</v>
      </c>
      <c r="D20" s="55">
        <v>29.119</v>
      </c>
      <c r="E20" s="55">
        <v>17.212</v>
      </c>
      <c r="F20" s="55">
        <v>6.18</v>
      </c>
      <c r="G20" s="55">
        <v>5.7270000000000003</v>
      </c>
      <c r="H20" s="55">
        <v>0</v>
      </c>
      <c r="I20" s="55">
        <v>49.935000000000002</v>
      </c>
      <c r="J20" s="55">
        <v>5.1210000000000004</v>
      </c>
      <c r="K20" s="55">
        <v>1.762</v>
      </c>
      <c r="L20" s="55">
        <v>100</v>
      </c>
      <c r="M20" s="55">
        <v>128.88286441</v>
      </c>
    </row>
    <row r="21" spans="2:13" s="12" customFormat="1" x14ac:dyDescent="0.2">
      <c r="B21" s="5">
        <v>2017</v>
      </c>
      <c r="C21" s="55">
        <v>14.742000000000001</v>
      </c>
      <c r="D21" s="55">
        <v>31.802000000000003</v>
      </c>
      <c r="E21" s="55">
        <v>20.632000000000001</v>
      </c>
      <c r="F21" s="55">
        <v>5.8029999999999999</v>
      </c>
      <c r="G21" s="55">
        <v>5.367</v>
      </c>
      <c r="H21" s="55">
        <v>0</v>
      </c>
      <c r="I21" s="55">
        <v>46.728000000000002</v>
      </c>
      <c r="J21" s="55">
        <v>4.8019999999999996</v>
      </c>
      <c r="K21" s="55">
        <v>1.9259999999999999</v>
      </c>
      <c r="L21" s="55">
        <v>100</v>
      </c>
      <c r="M21" s="55">
        <v>132.28282689999998</v>
      </c>
    </row>
    <row r="22" spans="2:13" s="12" customFormat="1" x14ac:dyDescent="0.2">
      <c r="B22" s="5">
        <v>2018</v>
      </c>
      <c r="C22" s="55">
        <v>13.726613998413086</v>
      </c>
      <c r="D22" s="55">
        <v>33.066677093505859</v>
      </c>
      <c r="E22" s="55">
        <v>19.695955276489258</v>
      </c>
      <c r="F22" s="55">
        <v>6.7451319694519043</v>
      </c>
      <c r="G22" s="55">
        <v>6.6255912780761719</v>
      </c>
      <c r="H22" s="55">
        <v>0</v>
      </c>
      <c r="I22" s="55">
        <v>46.681999206542969</v>
      </c>
      <c r="J22" s="55">
        <v>4.3422842025756836</v>
      </c>
      <c r="K22" s="55">
        <v>2.1824226379394531</v>
      </c>
      <c r="L22" s="55">
        <v>100</v>
      </c>
      <c r="M22" s="55">
        <v>134.06505653095246</v>
      </c>
    </row>
    <row r="23" spans="2:13" s="12" customFormat="1" x14ac:dyDescent="0.2">
      <c r="B23" s="5">
        <v>2019</v>
      </c>
      <c r="C23" s="229">
        <v>11.4414</v>
      </c>
      <c r="D23" s="229">
        <v>32.1586</v>
      </c>
      <c r="E23" s="229">
        <v>19.2117</v>
      </c>
      <c r="F23" s="229">
        <v>7.0289999999999999</v>
      </c>
      <c r="G23" s="229">
        <v>5.6550000000000002</v>
      </c>
      <c r="H23" s="229">
        <v>0.26290000000000002</v>
      </c>
      <c r="I23" s="229">
        <v>50.055100000000003</v>
      </c>
      <c r="J23" s="229">
        <v>4.6349</v>
      </c>
      <c r="K23" s="229">
        <v>1.7101</v>
      </c>
      <c r="L23" s="229">
        <v>100</v>
      </c>
      <c r="M23" s="229">
        <v>135.7001918</v>
      </c>
    </row>
    <row r="24" spans="2:13" s="12" customFormat="1" x14ac:dyDescent="0.2">
      <c r="B24" s="5">
        <v>2020</v>
      </c>
      <c r="C24" s="229">
        <v>8.9081192016601563</v>
      </c>
      <c r="D24" s="229">
        <v>34.261096954345703</v>
      </c>
      <c r="E24" s="229">
        <v>23.151777267456055</v>
      </c>
      <c r="F24" s="229">
        <v>6.4501218795776367</v>
      </c>
      <c r="G24" s="229">
        <v>4.6591968536376953</v>
      </c>
      <c r="H24" s="229">
        <v>0</v>
      </c>
      <c r="I24" s="229">
        <v>50.334987640380859</v>
      </c>
      <c r="J24" s="229">
        <v>5.3091239929199219</v>
      </c>
      <c r="K24" s="229">
        <v>1.1866744756698608</v>
      </c>
      <c r="L24" s="229">
        <v>100</v>
      </c>
      <c r="M24" s="229">
        <v>114.39082336425781</v>
      </c>
    </row>
    <row r="25" spans="2:13" s="12" customFormat="1" x14ac:dyDescent="0.2">
      <c r="B25" s="5">
        <v>2021</v>
      </c>
      <c r="C25" s="229">
        <v>9.4205818176269531</v>
      </c>
      <c r="D25" s="229">
        <v>37.452709197998047</v>
      </c>
      <c r="E25" s="229">
        <v>26.281656265258789</v>
      </c>
      <c r="F25" s="229">
        <v>5.3534421920776367</v>
      </c>
      <c r="G25" s="229">
        <v>5.8176126480102539</v>
      </c>
      <c r="H25" s="229">
        <v>0</v>
      </c>
      <c r="I25" s="229">
        <v>48.985416412353516</v>
      </c>
      <c r="J25" s="229">
        <v>3.1878659725189209</v>
      </c>
      <c r="K25" s="229">
        <v>0.95342552661895752</v>
      </c>
      <c r="L25" s="229">
        <v>100</v>
      </c>
      <c r="M25" s="229">
        <v>136.282470703125</v>
      </c>
    </row>
    <row r="26" spans="2:13" s="12" customFormat="1" x14ac:dyDescent="0.2">
      <c r="B26" s="5">
        <v>2022</v>
      </c>
      <c r="C26" s="229">
        <v>11.651247978210449</v>
      </c>
      <c r="D26" s="229">
        <v>38.717361450195313</v>
      </c>
      <c r="E26" s="229">
        <v>23.554244995117188</v>
      </c>
      <c r="F26" s="229">
        <v>8.2631845474243164</v>
      </c>
      <c r="G26" s="229">
        <v>6.8999338150024414</v>
      </c>
      <c r="H26" s="229">
        <v>0</v>
      </c>
      <c r="I26" s="229">
        <v>43.570774078369141</v>
      </c>
      <c r="J26" s="229">
        <v>3.6780633926391602</v>
      </c>
      <c r="K26" s="229">
        <v>2.3825497627258301</v>
      </c>
      <c r="L26" s="229">
        <v>100</v>
      </c>
      <c r="M26" s="229">
        <v>141.06285672426225</v>
      </c>
    </row>
    <row r="27" spans="2:13" s="12" customFormat="1" ht="5.0999999999999996" customHeight="1" x14ac:dyDescent="0.2">
      <c r="B27" s="29"/>
      <c r="C27" s="83"/>
      <c r="D27" s="32"/>
      <c r="E27" s="32"/>
      <c r="F27" s="32"/>
      <c r="G27" s="32"/>
      <c r="H27" s="32"/>
      <c r="I27" s="32"/>
      <c r="J27" s="32"/>
      <c r="K27" s="32"/>
      <c r="L27" s="82"/>
      <c r="M27" s="29"/>
    </row>
    <row r="28" spans="2:13" s="12" customFormat="1" ht="18.75" customHeight="1" x14ac:dyDescent="0.2">
      <c r="B28" s="15" t="s">
        <v>37</v>
      </c>
      <c r="C28" s="1"/>
      <c r="D28" s="80"/>
      <c r="E28" s="1"/>
      <c r="F28" s="1"/>
      <c r="G28" s="1"/>
      <c r="H28" s="1"/>
      <c r="I28" s="1"/>
      <c r="J28" s="1"/>
      <c r="K28" s="1"/>
      <c r="L28" s="1"/>
      <c r="M28" s="49"/>
    </row>
    <row r="29" spans="2:13" s="12" customFormat="1" x14ac:dyDescent="0.2">
      <c r="B29" s="22" t="s">
        <v>38</v>
      </c>
      <c r="C29" s="1"/>
      <c r="D29" s="80"/>
      <c r="E29" s="1"/>
      <c r="F29" s="1"/>
      <c r="G29" s="1"/>
      <c r="H29" s="1"/>
      <c r="I29" s="1"/>
      <c r="J29" s="1"/>
      <c r="K29" s="1"/>
      <c r="L29" s="1"/>
      <c r="M29" s="49"/>
    </row>
    <row r="30" spans="2:13" s="12" customFormat="1" x14ac:dyDescent="0.2">
      <c r="B30" s="78" t="s">
        <v>91</v>
      </c>
      <c r="C30" s="45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2:13" s="12" customFormat="1" x14ac:dyDescent="0.2">
      <c r="B31" s="13" t="s">
        <v>90</v>
      </c>
      <c r="C31" s="1"/>
      <c r="D31" s="80"/>
      <c r="E31" s="1"/>
      <c r="F31" s="1"/>
      <c r="G31" s="1"/>
      <c r="H31" s="1"/>
      <c r="I31" s="1"/>
      <c r="J31" s="1"/>
      <c r="K31" s="1"/>
      <c r="L31" s="1"/>
      <c r="M31" s="49"/>
    </row>
    <row r="32" spans="2:13" s="79" customFormat="1" x14ac:dyDescent="0.2">
      <c r="B32" s="13" t="s">
        <v>89</v>
      </c>
    </row>
    <row r="33" spans="2:20" s="79" customFormat="1" x14ac:dyDescent="0.2">
      <c r="B33" s="78" t="s">
        <v>88</v>
      </c>
    </row>
    <row r="34" spans="2:20" s="79" customFormat="1" x14ac:dyDescent="0.2">
      <c r="B34" s="13" t="s">
        <v>324</v>
      </c>
    </row>
    <row r="35" spans="2:20" s="12" customFormat="1" x14ac:dyDescent="0.2">
      <c r="B35" s="78" t="s">
        <v>87</v>
      </c>
    </row>
    <row r="36" spans="2:20" s="12" customFormat="1" x14ac:dyDescent="0.2">
      <c r="B36" s="14" t="s">
        <v>351</v>
      </c>
    </row>
    <row r="37" spans="2:20" s="12" customFormat="1" x14ac:dyDescent="0.2">
      <c r="B37" s="23" t="s">
        <v>41</v>
      </c>
    </row>
    <row r="38" spans="2:20" s="12" customFormat="1" x14ac:dyDescent="0.2">
      <c r="B38" s="77"/>
      <c r="C38" s="40"/>
    </row>
    <row r="39" spans="2:20" s="12" customFormat="1" x14ac:dyDescent="0.2"/>
    <row r="40" spans="2:20" s="12" customFormat="1" x14ac:dyDescent="0.2">
      <c r="B4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P40" s="17"/>
      <c r="Q40" s="17"/>
      <c r="R40" s="17"/>
      <c r="S40" s="17"/>
    </row>
    <row r="41" spans="2:20" s="12" customFormat="1" x14ac:dyDescent="0.2">
      <c r="B41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2:20" s="12" customFormat="1" x14ac:dyDescent="0.2">
      <c r="B4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2:20" s="12" customFormat="1" x14ac:dyDescent="0.2">
      <c r="B43"/>
      <c r="C43"/>
      <c r="D43"/>
      <c r="E43"/>
      <c r="F43"/>
      <c r="G43"/>
      <c r="H43"/>
      <c r="I43"/>
      <c r="J43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2:20" s="12" customFormat="1" x14ac:dyDescent="0.2">
      <c r="B44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2:20" s="12" customFormat="1" x14ac:dyDescent="0.2">
      <c r="B45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2:20" s="12" customFormat="1" x14ac:dyDescent="0.2">
      <c r="B4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2:20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2:20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2:16" ht="12.75" customHeight="1" x14ac:dyDescent="0.2"/>
    <row r="51" spans="2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3" spans="2:16" s="12" customFormat="1" x14ac:dyDescent="0.2">
      <c r="B53"/>
    </row>
    <row r="60" spans="2:16" x14ac:dyDescent="0.2">
      <c r="C60" s="76"/>
      <c r="E60" s="76"/>
      <c r="F60" s="76"/>
      <c r="G60" s="76"/>
      <c r="H60" s="76"/>
      <c r="J60" s="76"/>
      <c r="K60" s="76"/>
      <c r="M60" s="76"/>
    </row>
    <row r="61" spans="2:16" x14ac:dyDescent="0.2">
      <c r="M61" s="76"/>
    </row>
    <row r="62" spans="2:16" x14ac:dyDescent="0.2">
      <c r="M62" s="76"/>
    </row>
    <row r="63" spans="2:16" x14ac:dyDescent="0.2">
      <c r="M63" s="76"/>
    </row>
    <row r="64" spans="2:16" x14ac:dyDescent="0.2">
      <c r="M64" s="76"/>
    </row>
    <row r="65" spans="13:13" x14ac:dyDescent="0.2">
      <c r="M65" s="76"/>
    </row>
    <row r="66" spans="13:13" x14ac:dyDescent="0.2">
      <c r="M66" s="76"/>
    </row>
    <row r="67" spans="13:13" x14ac:dyDescent="0.2">
      <c r="M67" s="76"/>
    </row>
    <row r="68" spans="13:13" x14ac:dyDescent="0.2">
      <c r="M68" s="76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196" priority="2">
      <formula>#REF!&gt;13</formula>
    </cfRule>
  </conditionalFormatting>
  <conditionalFormatting sqref="F41:H42 F44:H49">
    <cfRule type="expression" dxfId="195" priority="3">
      <formula>#REF!&gt;13</formula>
    </cfRule>
  </conditionalFormatting>
  <conditionalFormatting sqref="J41:K42 J44:K46 K43">
    <cfRule type="expression" dxfId="194" priority="4">
      <formula>#REF!&gt;13</formula>
    </cfRule>
  </conditionalFormatting>
  <conditionalFormatting sqref="C40:M42 C44:M49 K43:M43 C51:M51">
    <cfRule type="cellIs" dxfId="19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6EC6B-010C-4BBD-941E-2EF51B66C1F9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.75" x14ac:dyDescent="0.2">
      <c r="A2" s="12"/>
      <c r="B2" s="307" t="s">
        <v>354</v>
      </c>
      <c r="C2" s="307"/>
      <c r="D2" s="307"/>
      <c r="E2" s="307"/>
      <c r="F2" s="307"/>
      <c r="G2" s="307"/>
      <c r="H2" s="307"/>
      <c r="I2" s="307"/>
      <c r="J2" s="307"/>
      <c r="K2" s="319"/>
      <c r="L2" s="307"/>
      <c r="M2" s="307"/>
      <c r="O2" s="196"/>
    </row>
    <row r="3" spans="1:15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</row>
    <row r="4" spans="1:15" x14ac:dyDescent="0.2">
      <c r="A4" s="1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2"/>
      <c r="B5" s="193" t="s">
        <v>0</v>
      </c>
      <c r="C5" s="193" t="s">
        <v>113</v>
      </c>
      <c r="D5" s="193" t="s">
        <v>112</v>
      </c>
      <c r="E5" s="193" t="s">
        <v>111</v>
      </c>
      <c r="F5" s="193" t="s">
        <v>110</v>
      </c>
      <c r="G5" s="193" t="s">
        <v>109</v>
      </c>
      <c r="H5" s="193" t="s">
        <v>108</v>
      </c>
      <c r="I5" s="193" t="s">
        <v>107</v>
      </c>
      <c r="J5" s="193" t="s">
        <v>106</v>
      </c>
      <c r="K5" s="193" t="s">
        <v>82</v>
      </c>
      <c r="L5" s="193" t="s">
        <v>52</v>
      </c>
      <c r="M5" s="193" t="s">
        <v>53</v>
      </c>
    </row>
    <row r="6" spans="1:15" s="12" customFormat="1" ht="6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2.75" customHeight="1" x14ac:dyDescent="0.2">
      <c r="A7" s="12"/>
      <c r="B7" s="5">
        <v>2004</v>
      </c>
      <c r="C7" s="46">
        <v>10.006</v>
      </c>
      <c r="D7" s="55">
        <v>4.5789999999999997</v>
      </c>
      <c r="E7" s="55">
        <v>18.369</v>
      </c>
      <c r="F7" s="89">
        <v>32.027999999999999</v>
      </c>
      <c r="G7" s="88">
        <v>7.5039999999999996</v>
      </c>
      <c r="H7" s="55">
        <v>4.359</v>
      </c>
      <c r="I7" s="55">
        <v>5.09</v>
      </c>
      <c r="J7" s="55">
        <v>15.297000000000001</v>
      </c>
      <c r="K7" s="55">
        <v>2.7669999999999999</v>
      </c>
      <c r="L7" s="55">
        <v>100</v>
      </c>
      <c r="M7" s="55">
        <v>105.8</v>
      </c>
    </row>
    <row r="8" spans="1:15" ht="12.75" customHeight="1" x14ac:dyDescent="0.2">
      <c r="A8" s="12"/>
      <c r="B8" s="5">
        <v>2005</v>
      </c>
      <c r="C8" s="46">
        <v>10.340999999999999</v>
      </c>
      <c r="D8" s="55">
        <v>5.21</v>
      </c>
      <c r="E8" s="55">
        <v>18.701000000000001</v>
      </c>
      <c r="F8" s="89">
        <v>27.28</v>
      </c>
      <c r="G8" s="88">
        <v>9.2680000000000007</v>
      </c>
      <c r="H8" s="55">
        <v>4.2009999999999996</v>
      </c>
      <c r="I8" s="55">
        <v>5.7270000000000003</v>
      </c>
      <c r="J8" s="55">
        <v>16.053999999999998</v>
      </c>
      <c r="K8" s="55">
        <v>3.2170000000000001</v>
      </c>
      <c r="L8" s="55">
        <v>100</v>
      </c>
      <c r="M8" s="55">
        <v>109.1</v>
      </c>
    </row>
    <row r="9" spans="1:15" ht="12.75" customHeight="1" x14ac:dyDescent="0.2">
      <c r="A9" s="12"/>
      <c r="B9" s="5">
        <v>2006</v>
      </c>
      <c r="C9" s="46">
        <v>9.673</v>
      </c>
      <c r="D9" s="55">
        <v>4.1890000000000001</v>
      </c>
      <c r="E9" s="55">
        <v>17.753</v>
      </c>
      <c r="F9" s="89">
        <v>32.213999999999999</v>
      </c>
      <c r="G9" s="88">
        <v>7.8079999999999998</v>
      </c>
      <c r="H9" s="55">
        <v>6.56</v>
      </c>
      <c r="I9" s="55">
        <v>4.2670000000000003</v>
      </c>
      <c r="J9" s="55">
        <v>14.36</v>
      </c>
      <c r="K9" s="55">
        <v>3.1760000000000002</v>
      </c>
      <c r="L9" s="55">
        <v>100</v>
      </c>
      <c r="M9" s="55">
        <v>111.9</v>
      </c>
    </row>
    <row r="10" spans="1:15" ht="12.75" customHeight="1" x14ac:dyDescent="0.2">
      <c r="A10" s="12"/>
      <c r="B10" s="5">
        <v>2007</v>
      </c>
      <c r="C10" s="46">
        <v>9.8610000000000007</v>
      </c>
      <c r="D10" s="55">
        <v>5.5270000000000001</v>
      </c>
      <c r="E10" s="55">
        <v>20.494</v>
      </c>
      <c r="F10" s="89">
        <v>20.213999999999999</v>
      </c>
      <c r="G10" s="88">
        <v>7.5220000000000002</v>
      </c>
      <c r="H10" s="55">
        <v>6.2789999999999999</v>
      </c>
      <c r="I10" s="55">
        <v>11.071</v>
      </c>
      <c r="J10" s="55">
        <v>16.262</v>
      </c>
      <c r="K10" s="55">
        <v>2.77</v>
      </c>
      <c r="L10" s="55">
        <v>100</v>
      </c>
      <c r="M10" s="55">
        <v>118.5</v>
      </c>
    </row>
    <row r="11" spans="1:15" ht="12.75" customHeight="1" x14ac:dyDescent="0.2">
      <c r="A11" s="12"/>
      <c r="B11" s="5">
        <v>2008</v>
      </c>
      <c r="C11" s="46">
        <v>11.018000000000001</v>
      </c>
      <c r="D11" s="55">
        <v>4.5389999999999997</v>
      </c>
      <c r="E11" s="55">
        <v>22.448</v>
      </c>
      <c r="F11" s="89">
        <v>20.581</v>
      </c>
      <c r="G11" s="88">
        <v>9.4139999999999997</v>
      </c>
      <c r="H11" s="55">
        <v>4.0279999999999996</v>
      </c>
      <c r="I11" s="55">
        <v>9.625</v>
      </c>
      <c r="J11" s="55">
        <v>17.030999999999999</v>
      </c>
      <c r="K11" s="55">
        <v>1.3160000000000001</v>
      </c>
      <c r="L11" s="55">
        <v>100</v>
      </c>
      <c r="M11" s="55">
        <v>114.7</v>
      </c>
    </row>
    <row r="12" spans="1:15" ht="12.75" customHeight="1" x14ac:dyDescent="0.2">
      <c r="A12" s="12"/>
      <c r="B12" s="5">
        <v>2009</v>
      </c>
      <c r="C12" s="46">
        <v>11.9</v>
      </c>
      <c r="D12" s="55">
        <v>4.6040000000000001</v>
      </c>
      <c r="E12" s="55">
        <v>20.149000000000001</v>
      </c>
      <c r="F12" s="89">
        <v>17.760999999999999</v>
      </c>
      <c r="G12" s="88">
        <v>9.6690000000000005</v>
      </c>
      <c r="H12" s="55">
        <v>4.8419999999999996</v>
      </c>
      <c r="I12" s="55">
        <v>10.135999999999999</v>
      </c>
      <c r="J12" s="55">
        <v>19.167000000000002</v>
      </c>
      <c r="K12" s="55">
        <v>1.7709999999999999</v>
      </c>
      <c r="L12" s="55">
        <v>100</v>
      </c>
      <c r="M12" s="55">
        <v>116.1</v>
      </c>
    </row>
    <row r="13" spans="1:15" ht="12.75" customHeight="1" x14ac:dyDescent="0.2">
      <c r="A13" s="12"/>
      <c r="B13" s="5">
        <v>2010</v>
      </c>
      <c r="C13" s="46">
        <v>12.042999999999999</v>
      </c>
      <c r="D13" s="55">
        <v>6.2750000000000004</v>
      </c>
      <c r="E13" s="55">
        <v>19.428999999999998</v>
      </c>
      <c r="F13" s="89">
        <v>15.435</v>
      </c>
      <c r="G13" s="88">
        <v>9.09</v>
      </c>
      <c r="H13" s="55">
        <v>5.9749999999999996</v>
      </c>
      <c r="I13" s="55">
        <v>10.042</v>
      </c>
      <c r="J13" s="55">
        <v>20.11</v>
      </c>
      <c r="K13" s="55">
        <v>1.601</v>
      </c>
      <c r="L13" s="55">
        <v>100</v>
      </c>
      <c r="M13" s="55">
        <v>120.2</v>
      </c>
    </row>
    <row r="14" spans="1:15" ht="12.75" customHeight="1" x14ac:dyDescent="0.2">
      <c r="A14" s="12"/>
      <c r="B14" s="5">
        <v>2011</v>
      </c>
      <c r="C14" s="46">
        <v>10.807</v>
      </c>
      <c r="D14" s="55">
        <v>6.2160000000000002</v>
      </c>
      <c r="E14" s="55">
        <v>20.245000000000001</v>
      </c>
      <c r="F14" s="89">
        <v>16.797999999999998</v>
      </c>
      <c r="G14" s="88">
        <v>9.2460000000000004</v>
      </c>
      <c r="H14" s="55">
        <v>5.5709999999999997</v>
      </c>
      <c r="I14" s="55">
        <v>10.923999999999999</v>
      </c>
      <c r="J14" s="55">
        <v>18.693000000000001</v>
      </c>
      <c r="K14" s="55">
        <v>1.5009999999999999</v>
      </c>
      <c r="L14" s="55">
        <v>100</v>
      </c>
      <c r="M14" s="55">
        <v>121.6</v>
      </c>
    </row>
    <row r="15" spans="1:15" ht="12.75" customHeight="1" x14ac:dyDescent="0.2">
      <c r="A15" s="12"/>
      <c r="B15" s="5">
        <v>2012</v>
      </c>
      <c r="C15" s="46">
        <v>12.851000000000001</v>
      </c>
      <c r="D15" s="55">
        <v>6.0869999999999997</v>
      </c>
      <c r="E15" s="55">
        <v>21.128</v>
      </c>
      <c r="F15" s="89">
        <v>13.987</v>
      </c>
      <c r="G15" s="88">
        <v>8.7370000000000001</v>
      </c>
      <c r="H15" s="55">
        <v>5.0960000000000001</v>
      </c>
      <c r="I15" s="55">
        <v>12.247999999999999</v>
      </c>
      <c r="J15" s="55">
        <v>18.106000000000002</v>
      </c>
      <c r="K15" s="55">
        <v>1.7609999999999999</v>
      </c>
      <c r="L15" s="55">
        <v>100</v>
      </c>
      <c r="M15" s="55">
        <v>123.2</v>
      </c>
    </row>
    <row r="16" spans="1:15" ht="12.75" customHeight="1" x14ac:dyDescent="0.2">
      <c r="A16" s="12"/>
      <c r="B16" s="5">
        <v>2013</v>
      </c>
      <c r="C16" s="46">
        <v>12.407</v>
      </c>
      <c r="D16" s="55">
        <v>5.3440000000000003</v>
      </c>
      <c r="E16" s="55">
        <v>19.175000000000001</v>
      </c>
      <c r="F16" s="89">
        <v>13.863</v>
      </c>
      <c r="G16" s="88">
        <v>9.7230000000000008</v>
      </c>
      <c r="H16" s="55">
        <v>5.3209999999999997</v>
      </c>
      <c r="I16" s="55">
        <v>11.6</v>
      </c>
      <c r="J16" s="55">
        <v>21.417000000000002</v>
      </c>
      <c r="K16" s="55">
        <v>1.151</v>
      </c>
      <c r="L16" s="55">
        <v>100</v>
      </c>
      <c r="M16" s="55">
        <v>123.6</v>
      </c>
    </row>
    <row r="17" spans="1:13" ht="12.75" customHeight="1" x14ac:dyDescent="0.2">
      <c r="A17" s="12"/>
      <c r="B17" s="5">
        <v>2014</v>
      </c>
      <c r="C17" s="46">
        <v>10.723000000000001</v>
      </c>
      <c r="D17" s="55">
        <v>7.3159999999999998</v>
      </c>
      <c r="E17" s="55">
        <v>18.739000000000001</v>
      </c>
      <c r="F17" s="89">
        <v>15.92</v>
      </c>
      <c r="G17" s="88">
        <v>9.173</v>
      </c>
      <c r="H17" s="55">
        <v>7.1239999999999997</v>
      </c>
      <c r="I17" s="55">
        <v>10.012</v>
      </c>
      <c r="J17" s="55">
        <v>20.096</v>
      </c>
      <c r="K17" s="55">
        <v>0.89700000000000002</v>
      </c>
      <c r="L17" s="55">
        <v>100</v>
      </c>
      <c r="M17" s="55">
        <v>125.1</v>
      </c>
    </row>
    <row r="18" spans="1:13" ht="12.75" customHeight="1" x14ac:dyDescent="0.2">
      <c r="A18" s="12"/>
      <c r="B18" s="5">
        <v>2015</v>
      </c>
      <c r="C18" s="46">
        <v>12.861000000000001</v>
      </c>
      <c r="D18" s="55">
        <v>6.9909999999999997</v>
      </c>
      <c r="E18" s="55">
        <v>16.774999999999999</v>
      </c>
      <c r="F18" s="89">
        <v>14.404999999999999</v>
      </c>
      <c r="G18" s="88">
        <v>8.0399999999999991</v>
      </c>
      <c r="H18" s="55">
        <v>6.093</v>
      </c>
      <c r="I18" s="55">
        <v>12.157999999999999</v>
      </c>
      <c r="J18" s="55">
        <v>20.689</v>
      </c>
      <c r="K18" s="55">
        <v>1.988</v>
      </c>
      <c r="L18" s="55">
        <v>100</v>
      </c>
      <c r="M18" s="55">
        <v>124.69927</v>
      </c>
    </row>
    <row r="19" spans="1:13" ht="12.75" customHeight="1" x14ac:dyDescent="0.2">
      <c r="A19" s="12"/>
      <c r="B19" s="5">
        <v>2016</v>
      </c>
      <c r="C19" s="46">
        <v>11.028</v>
      </c>
      <c r="D19" s="55">
        <v>4.7210000000000001</v>
      </c>
      <c r="E19" s="55">
        <v>20.86</v>
      </c>
      <c r="F19" s="89">
        <v>14.819000000000001</v>
      </c>
      <c r="G19" s="88">
        <v>8.1349999999999998</v>
      </c>
      <c r="H19" s="55">
        <v>6.4119999999999999</v>
      </c>
      <c r="I19" s="55">
        <v>13.406000000000001</v>
      </c>
      <c r="J19" s="55">
        <v>18.856999999999999</v>
      </c>
      <c r="K19" s="55">
        <v>1.762</v>
      </c>
      <c r="L19" s="55">
        <v>100</v>
      </c>
      <c r="M19" s="55">
        <v>128.88286441</v>
      </c>
    </row>
    <row r="20" spans="1:13" ht="12.75" customHeight="1" x14ac:dyDescent="0.2">
      <c r="A20" s="12"/>
      <c r="B20" s="5">
        <v>2017</v>
      </c>
      <c r="C20" s="46">
        <v>12.122999999999999</v>
      </c>
      <c r="D20" s="55">
        <v>6.6269999999999998</v>
      </c>
      <c r="E20" s="55">
        <v>21.494</v>
      </c>
      <c r="F20" s="89">
        <v>15.675000000000001</v>
      </c>
      <c r="G20" s="88">
        <v>7.5220000000000002</v>
      </c>
      <c r="H20" s="55">
        <v>7.524</v>
      </c>
      <c r="I20" s="55">
        <v>11.066000000000001</v>
      </c>
      <c r="J20" s="55">
        <v>16.042999999999999</v>
      </c>
      <c r="K20" s="55">
        <v>1.9259999999999999</v>
      </c>
      <c r="L20" s="55">
        <v>100</v>
      </c>
      <c r="M20" s="55">
        <v>132.28282689999998</v>
      </c>
    </row>
    <row r="21" spans="1:13" ht="12.75" customHeight="1" x14ac:dyDescent="0.2">
      <c r="A21" s="12"/>
      <c r="B21" s="5">
        <v>2018</v>
      </c>
      <c r="C21" s="46">
        <v>11.698221206665039</v>
      </c>
      <c r="D21" s="55">
        <v>4.5362210273742676</v>
      </c>
      <c r="E21" s="55">
        <v>20.022396087646484</v>
      </c>
      <c r="F21" s="89">
        <v>15.440799713134766</v>
      </c>
      <c r="G21" s="88">
        <v>8.3718605041503906</v>
      </c>
      <c r="H21" s="55">
        <v>4.8476042747497559</v>
      </c>
      <c r="I21" s="55">
        <v>11.799688339233398</v>
      </c>
      <c r="J21" s="55">
        <v>21.100784301757813</v>
      </c>
      <c r="K21" s="55">
        <v>2.1824226379394531</v>
      </c>
      <c r="L21" s="55">
        <v>100</v>
      </c>
      <c r="M21" s="55">
        <v>134.06505653095246</v>
      </c>
    </row>
    <row r="22" spans="1:13" ht="12.75" customHeight="1" x14ac:dyDescent="0.2">
      <c r="A22" s="12"/>
      <c r="B22" s="5">
        <v>2019</v>
      </c>
      <c r="C22" s="230">
        <v>9.6498000000000008</v>
      </c>
      <c r="D22" s="229">
        <v>5.9435000000000002</v>
      </c>
      <c r="E22" s="229">
        <v>20.323899999999998</v>
      </c>
      <c r="F22" s="231">
        <v>12.148400000000001</v>
      </c>
      <c r="G22" s="232">
        <v>9.3376999999999999</v>
      </c>
      <c r="H22" s="229">
        <v>6.6597</v>
      </c>
      <c r="I22" s="229">
        <v>13.159700000000001</v>
      </c>
      <c r="J22" s="229">
        <v>21.0672</v>
      </c>
      <c r="K22" s="229">
        <v>1.7101</v>
      </c>
      <c r="L22" s="229">
        <v>100</v>
      </c>
      <c r="M22" s="229">
        <v>135.7001918</v>
      </c>
    </row>
    <row r="23" spans="1:13" ht="12.75" customHeight="1" x14ac:dyDescent="0.2">
      <c r="A23" s="12"/>
      <c r="B23" s="5">
        <v>2020</v>
      </c>
      <c r="C23" s="230">
        <v>8.4457921981811523</v>
      </c>
      <c r="D23" s="229">
        <v>3.4447901248931885</v>
      </c>
      <c r="E23" s="229">
        <v>17.560480117797852</v>
      </c>
      <c r="F23" s="231">
        <v>18.34968376159668</v>
      </c>
      <c r="G23" s="232">
        <v>8.1144685745239258</v>
      </c>
      <c r="H23" s="229">
        <v>8.5508403778076172</v>
      </c>
      <c r="I23" s="229">
        <v>13.805027961730957</v>
      </c>
      <c r="J23" s="229">
        <v>20.542242050170898</v>
      </c>
      <c r="K23" s="229">
        <v>1.1866744756698608</v>
      </c>
      <c r="L23" s="229">
        <v>100</v>
      </c>
      <c r="M23" s="229">
        <v>114.39082336425781</v>
      </c>
    </row>
    <row r="24" spans="1:13" ht="12.75" customHeight="1" x14ac:dyDescent="0.2">
      <c r="A24" s="12"/>
      <c r="B24" s="5">
        <v>2021</v>
      </c>
      <c r="C24" s="230">
        <v>7.6819639205932617</v>
      </c>
      <c r="D24" s="229">
        <v>3.4165725708007813</v>
      </c>
      <c r="E24" s="229">
        <v>19.897090911865234</v>
      </c>
      <c r="F24" s="231">
        <v>22.136697769165039</v>
      </c>
      <c r="G24" s="232">
        <v>9.0395908355712891</v>
      </c>
      <c r="H24" s="229">
        <v>6.129298210144043</v>
      </c>
      <c r="I24" s="229">
        <v>12.383048057556152</v>
      </c>
      <c r="J24" s="229">
        <v>18.362312316894531</v>
      </c>
      <c r="K24" s="229">
        <v>0.95342552661895752</v>
      </c>
      <c r="L24" s="229">
        <v>100</v>
      </c>
      <c r="M24" s="229">
        <v>136.282470703125</v>
      </c>
    </row>
    <row r="25" spans="1:13" ht="12.75" customHeight="1" x14ac:dyDescent="0.2">
      <c r="A25" s="12"/>
      <c r="B25" s="5">
        <v>2022</v>
      </c>
      <c r="C25" s="230">
        <v>8.6654262542724609</v>
      </c>
      <c r="D25" s="229">
        <v>5.4414892196655273</v>
      </c>
      <c r="E25" s="229">
        <v>17.224933624267578</v>
      </c>
      <c r="F25" s="231">
        <v>15.656337738037109</v>
      </c>
      <c r="G25" s="232">
        <v>10.250129699707031</v>
      </c>
      <c r="H25" s="229">
        <v>6.3622856140136719</v>
      </c>
      <c r="I25" s="229">
        <v>12.978657722473145</v>
      </c>
      <c r="J25" s="229">
        <v>21.038190841674805</v>
      </c>
      <c r="K25" s="229">
        <v>2.3825497627258301</v>
      </c>
      <c r="L25" s="229">
        <v>100</v>
      </c>
      <c r="M25" s="229">
        <v>141.06285672426225</v>
      </c>
    </row>
    <row r="26" spans="1:13" s="12" customFormat="1" ht="4.5" customHeight="1" x14ac:dyDescent="0.2">
      <c r="B26" s="7"/>
      <c r="C26" s="47"/>
      <c r="D26" s="48" t="s">
        <v>59</v>
      </c>
      <c r="E26" s="48" t="s">
        <v>59</v>
      </c>
      <c r="F26" s="47" t="s">
        <v>59</v>
      </c>
      <c r="G26" s="87" t="s">
        <v>59</v>
      </c>
      <c r="H26" s="48" t="s">
        <v>59</v>
      </c>
      <c r="I26" s="48" t="s">
        <v>59</v>
      </c>
      <c r="J26" s="48" t="s">
        <v>59</v>
      </c>
      <c r="K26" s="48" t="s">
        <v>59</v>
      </c>
      <c r="L26" s="48" t="s">
        <v>59</v>
      </c>
      <c r="M26" s="48" t="s">
        <v>59</v>
      </c>
    </row>
    <row r="27" spans="1:13" s="12" customFormat="1" x14ac:dyDescent="0.2">
      <c r="B27" s="15" t="s">
        <v>37</v>
      </c>
      <c r="C27" s="1"/>
    </row>
    <row r="28" spans="1:13" s="12" customFormat="1" x14ac:dyDescent="0.2">
      <c r="B28" s="86" t="s">
        <v>105</v>
      </c>
    </row>
    <row r="29" spans="1:13" s="12" customFormat="1" x14ac:dyDescent="0.2">
      <c r="B29" s="50" t="s">
        <v>54</v>
      </c>
    </row>
    <row r="30" spans="1:13" s="12" customFormat="1" x14ac:dyDescent="0.2">
      <c r="B30" s="13" t="s">
        <v>104</v>
      </c>
    </row>
    <row r="31" spans="1:13" s="12" customFormat="1" x14ac:dyDescent="0.2">
      <c r="B31" s="13" t="s">
        <v>103</v>
      </c>
    </row>
    <row r="32" spans="1:13" s="12" customFormat="1" x14ac:dyDescent="0.2">
      <c r="B32" s="13" t="s">
        <v>102</v>
      </c>
    </row>
    <row r="33" spans="2:15" s="12" customFormat="1" x14ac:dyDescent="0.2">
      <c r="B33" s="13" t="s">
        <v>101</v>
      </c>
    </row>
    <row r="34" spans="2:15" s="12" customFormat="1" x14ac:dyDescent="0.2">
      <c r="B34" s="13" t="s">
        <v>68</v>
      </c>
    </row>
    <row r="35" spans="2:15" s="12" customFormat="1" x14ac:dyDescent="0.2">
      <c r="B35" s="13" t="s">
        <v>325</v>
      </c>
    </row>
    <row r="36" spans="2:15" s="12" customFormat="1" x14ac:dyDescent="0.2">
      <c r="B36" s="14" t="s">
        <v>351</v>
      </c>
      <c r="F36" s="45"/>
    </row>
    <row r="37" spans="2:15" s="12" customFormat="1" x14ac:dyDescent="0.2">
      <c r="B37" s="23" t="s">
        <v>41</v>
      </c>
    </row>
    <row r="38" spans="2:15" s="12" customFormat="1" x14ac:dyDescent="0.2">
      <c r="C38" s="40"/>
    </row>
    <row r="39" spans="2:15" s="12" customFormat="1" ht="10.5" customHeight="1" x14ac:dyDescent="0.2">
      <c r="B39"/>
      <c r="C39"/>
      <c r="D39"/>
      <c r="E39"/>
      <c r="F39"/>
      <c r="G39"/>
      <c r="H39"/>
      <c r="I39"/>
      <c r="J39"/>
      <c r="K39"/>
    </row>
    <row r="40" spans="2:15" s="12" customFormat="1" x14ac:dyDescent="0.2">
      <c r="B40"/>
      <c r="C40"/>
      <c r="D40"/>
      <c r="E40"/>
      <c r="F40"/>
      <c r="G40"/>
      <c r="H40"/>
      <c r="I40"/>
      <c r="J40"/>
      <c r="K40"/>
      <c r="L40" s="18"/>
      <c r="M40"/>
      <c r="N40"/>
      <c r="O40"/>
    </row>
    <row r="42" spans="2:15" s="12" customFormat="1" x14ac:dyDescent="0.2">
      <c r="B42"/>
      <c r="C42"/>
      <c r="D42"/>
      <c r="E42"/>
      <c r="F42"/>
      <c r="G42"/>
      <c r="H42"/>
      <c r="I42"/>
      <c r="J42"/>
      <c r="K42"/>
      <c r="L42" s="17"/>
    </row>
    <row r="43" spans="2:15" x14ac:dyDescent="0.2">
      <c r="L43" s="18"/>
    </row>
  </sheetData>
  <mergeCells count="2">
    <mergeCell ref="B2:M2"/>
    <mergeCell ref="B3:M3"/>
  </mergeCells>
  <conditionalFormatting sqref="L40 L42:L43">
    <cfRule type="cellIs" dxfId="192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3E75A-8A16-46E0-8C1E-94A3C7DDC8ED}">
  <sheetPr codeName="Hoja6">
    <tabColor theme="0" tint="-0.499984740745262"/>
  </sheetPr>
  <dimension ref="B2:Q59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2.7109375" style="12" customWidth="1"/>
    <col min="3" max="8" width="14.7109375" style="12" customWidth="1"/>
    <col min="9" max="9" width="12.140625" style="12" customWidth="1"/>
    <col min="10" max="10" width="15.7109375" style="12" customWidth="1"/>
    <col min="11" max="11" width="3.85546875" style="12" customWidth="1"/>
    <col min="12" max="16384" width="11.42578125" style="12"/>
  </cols>
  <sheetData>
    <row r="2" spans="2:17" ht="15.75" x14ac:dyDescent="0.2">
      <c r="B2" s="307" t="s">
        <v>355</v>
      </c>
      <c r="C2" s="307"/>
      <c r="D2" s="307"/>
      <c r="E2" s="307"/>
      <c r="F2" s="307"/>
      <c r="G2" s="307"/>
      <c r="H2" s="307"/>
      <c r="I2" s="307"/>
      <c r="J2" s="307"/>
      <c r="K2" s="200"/>
      <c r="M2" s="196"/>
    </row>
    <row r="3" spans="2:17" ht="15.75" x14ac:dyDescent="0.25">
      <c r="B3" s="316" t="s">
        <v>42</v>
      </c>
      <c r="C3" s="316"/>
      <c r="D3" s="316"/>
      <c r="E3" s="316"/>
      <c r="F3" s="316"/>
      <c r="G3" s="316"/>
      <c r="H3" s="316"/>
      <c r="I3" s="316"/>
      <c r="J3" s="316"/>
    </row>
    <row r="4" spans="2:17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2:17" ht="41.25" customHeight="1" x14ac:dyDescent="0.2">
      <c r="B5" s="193" t="s">
        <v>0</v>
      </c>
      <c r="C5" s="193" t="s">
        <v>1</v>
      </c>
      <c r="D5" s="193" t="s">
        <v>2</v>
      </c>
      <c r="E5" s="193" t="s">
        <v>3</v>
      </c>
      <c r="F5" s="193" t="s">
        <v>65</v>
      </c>
      <c r="G5" s="193" t="s">
        <v>81</v>
      </c>
      <c r="H5" s="193" t="s">
        <v>82</v>
      </c>
      <c r="I5" s="193" t="s">
        <v>52</v>
      </c>
      <c r="J5" s="193" t="s">
        <v>53</v>
      </c>
    </row>
    <row r="6" spans="2:17" ht="5.0999999999999996" customHeight="1" x14ac:dyDescent="0.2">
      <c r="B6" s="41"/>
      <c r="C6" s="42"/>
      <c r="D6" s="42"/>
      <c r="E6" s="42"/>
      <c r="F6" s="42"/>
      <c r="G6" s="42"/>
      <c r="H6" s="42"/>
      <c r="I6" s="43"/>
      <c r="J6" s="44"/>
      <c r="M6" s="45"/>
      <c r="N6" s="45"/>
      <c r="O6" s="45"/>
      <c r="P6" s="45"/>
      <c r="Q6" s="45"/>
    </row>
    <row r="7" spans="2:17" ht="18.75" customHeight="1" x14ac:dyDescent="0.2">
      <c r="B7" s="5">
        <v>2004</v>
      </c>
      <c r="C7" s="46">
        <v>32.1</v>
      </c>
      <c r="D7" s="46">
        <v>41.3</v>
      </c>
      <c r="E7" s="46">
        <v>5</v>
      </c>
      <c r="F7" s="46">
        <v>11.2</v>
      </c>
      <c r="G7" s="46">
        <v>7.7</v>
      </c>
      <c r="H7" s="46">
        <v>2.8</v>
      </c>
      <c r="I7" s="46">
        <v>100</v>
      </c>
      <c r="J7" s="46">
        <v>105.8</v>
      </c>
      <c r="M7" s="45"/>
      <c r="N7" s="45"/>
      <c r="O7" s="45"/>
      <c r="P7" s="45"/>
      <c r="Q7" s="45"/>
    </row>
    <row r="8" spans="2:17" x14ac:dyDescent="0.2">
      <c r="B8" s="5">
        <v>2005</v>
      </c>
      <c r="C8" s="46">
        <v>31.5</v>
      </c>
      <c r="D8" s="46">
        <v>43.1</v>
      </c>
      <c r="E8" s="46">
        <v>3.9</v>
      </c>
      <c r="F8" s="46">
        <v>10.5</v>
      </c>
      <c r="G8" s="46">
        <v>7.8</v>
      </c>
      <c r="H8" s="46">
        <v>3.2</v>
      </c>
      <c r="I8" s="46">
        <v>100</v>
      </c>
      <c r="J8" s="46">
        <v>109.1</v>
      </c>
      <c r="M8" s="45"/>
      <c r="N8" s="45"/>
      <c r="O8" s="45"/>
      <c r="P8" s="45"/>
      <c r="Q8" s="45"/>
    </row>
    <row r="9" spans="2:17" x14ac:dyDescent="0.2">
      <c r="B9" s="5">
        <v>2006</v>
      </c>
      <c r="C9" s="46">
        <v>28.1</v>
      </c>
      <c r="D9" s="46">
        <v>45.5</v>
      </c>
      <c r="E9" s="46">
        <v>5.3</v>
      </c>
      <c r="F9" s="46">
        <v>11.2</v>
      </c>
      <c r="G9" s="46">
        <v>6.7</v>
      </c>
      <c r="H9" s="46">
        <v>3.2</v>
      </c>
      <c r="I9" s="46">
        <v>100</v>
      </c>
      <c r="J9" s="46">
        <v>111.9</v>
      </c>
      <c r="M9" s="45"/>
      <c r="N9" s="45"/>
      <c r="O9" s="45"/>
      <c r="P9" s="45"/>
      <c r="Q9" s="45"/>
    </row>
    <row r="10" spans="2:17" x14ac:dyDescent="0.2">
      <c r="B10" s="5">
        <v>2007</v>
      </c>
      <c r="C10" s="46">
        <v>26.6</v>
      </c>
      <c r="D10" s="46">
        <v>43.4</v>
      </c>
      <c r="E10" s="46">
        <v>7.4</v>
      </c>
      <c r="F10" s="46">
        <v>13.4</v>
      </c>
      <c r="G10" s="46">
        <v>6.3</v>
      </c>
      <c r="H10" s="46">
        <v>2.8</v>
      </c>
      <c r="I10" s="46">
        <v>100</v>
      </c>
      <c r="J10" s="46">
        <v>118.5</v>
      </c>
      <c r="M10" s="45"/>
      <c r="N10" s="45"/>
      <c r="O10" s="45"/>
      <c r="P10" s="45"/>
      <c r="Q10" s="45"/>
    </row>
    <row r="11" spans="2:17" x14ac:dyDescent="0.2">
      <c r="B11" s="5">
        <v>2008</v>
      </c>
      <c r="C11" s="46">
        <v>29.6</v>
      </c>
      <c r="D11" s="46">
        <v>43.9</v>
      </c>
      <c r="E11" s="46">
        <v>6.6</v>
      </c>
      <c r="F11" s="46">
        <v>13.2</v>
      </c>
      <c r="G11" s="46">
        <v>5.3</v>
      </c>
      <c r="H11" s="46">
        <v>1.3</v>
      </c>
      <c r="I11" s="46">
        <v>100</v>
      </c>
      <c r="J11" s="46">
        <v>114.7</v>
      </c>
      <c r="M11" s="45"/>
      <c r="N11" s="45"/>
      <c r="O11" s="45"/>
      <c r="P11" s="45"/>
      <c r="Q11" s="45"/>
    </row>
    <row r="12" spans="2:17" x14ac:dyDescent="0.2">
      <c r="B12" s="5">
        <v>2009</v>
      </c>
      <c r="C12" s="46">
        <v>25.6</v>
      </c>
      <c r="D12" s="46">
        <v>46.1</v>
      </c>
      <c r="E12" s="46">
        <v>4.9000000000000004</v>
      </c>
      <c r="F12" s="46">
        <v>15</v>
      </c>
      <c r="G12" s="46">
        <v>6.6</v>
      </c>
      <c r="H12" s="46">
        <v>1.8</v>
      </c>
      <c r="I12" s="46">
        <v>100</v>
      </c>
      <c r="J12" s="46">
        <v>116.1</v>
      </c>
      <c r="M12" s="45"/>
      <c r="N12" s="45"/>
      <c r="O12" s="45"/>
      <c r="P12" s="45"/>
      <c r="Q12" s="45"/>
    </row>
    <row r="13" spans="2:17" x14ac:dyDescent="0.2">
      <c r="B13" s="5">
        <v>2010</v>
      </c>
      <c r="C13" s="46">
        <v>27.9</v>
      </c>
      <c r="D13" s="46">
        <v>42.4</v>
      </c>
      <c r="E13" s="46">
        <v>6.5</v>
      </c>
      <c r="F13" s="46">
        <v>14.5</v>
      </c>
      <c r="G13" s="46">
        <v>7</v>
      </c>
      <c r="H13" s="46">
        <v>1.6</v>
      </c>
      <c r="I13" s="46">
        <v>100</v>
      </c>
      <c r="J13" s="46">
        <v>120.2</v>
      </c>
      <c r="M13" s="45"/>
      <c r="N13" s="45"/>
      <c r="O13" s="45"/>
      <c r="P13" s="45"/>
      <c r="Q13" s="45"/>
    </row>
    <row r="14" spans="2:17" x14ac:dyDescent="0.2">
      <c r="B14" s="5">
        <v>2011</v>
      </c>
      <c r="C14" s="46">
        <v>27.5</v>
      </c>
      <c r="D14" s="46">
        <v>45.1</v>
      </c>
      <c r="E14" s="46">
        <v>4.5</v>
      </c>
      <c r="F14" s="46">
        <v>14.4</v>
      </c>
      <c r="G14" s="46">
        <v>6.9</v>
      </c>
      <c r="H14" s="46">
        <v>1.5</v>
      </c>
      <c r="I14" s="46">
        <v>100</v>
      </c>
      <c r="J14" s="46">
        <v>121.6</v>
      </c>
      <c r="M14" s="45"/>
      <c r="N14" s="45"/>
      <c r="O14" s="45"/>
      <c r="P14" s="45"/>
      <c r="Q14" s="45"/>
    </row>
    <row r="15" spans="2:17" x14ac:dyDescent="0.2">
      <c r="B15" s="5">
        <v>2012</v>
      </c>
      <c r="C15" s="46">
        <v>28.8</v>
      </c>
      <c r="D15" s="46">
        <v>45.5</v>
      </c>
      <c r="E15" s="46">
        <v>4</v>
      </c>
      <c r="F15" s="46">
        <v>13.3</v>
      </c>
      <c r="G15" s="46">
        <v>6.6</v>
      </c>
      <c r="H15" s="46">
        <v>1.8</v>
      </c>
      <c r="I15" s="46">
        <v>100</v>
      </c>
      <c r="J15" s="46">
        <v>123.2</v>
      </c>
      <c r="M15" s="45"/>
      <c r="N15" s="45"/>
      <c r="O15" s="45"/>
      <c r="P15" s="45"/>
      <c r="Q15" s="45"/>
    </row>
    <row r="16" spans="2:17" x14ac:dyDescent="0.2">
      <c r="B16" s="5">
        <v>2013</v>
      </c>
      <c r="C16" s="46">
        <v>29.1</v>
      </c>
      <c r="D16" s="46">
        <v>48.1</v>
      </c>
      <c r="E16" s="46">
        <v>4.3</v>
      </c>
      <c r="F16" s="46">
        <v>12.1</v>
      </c>
      <c r="G16" s="46">
        <v>5.2</v>
      </c>
      <c r="H16" s="46">
        <v>1.2</v>
      </c>
      <c r="I16" s="46">
        <v>100</v>
      </c>
      <c r="J16" s="46">
        <v>123.6</v>
      </c>
      <c r="M16" s="45"/>
      <c r="N16" s="45"/>
      <c r="O16" s="45"/>
      <c r="P16" s="45"/>
      <c r="Q16" s="45"/>
    </row>
    <row r="17" spans="2:17" x14ac:dyDescent="0.2">
      <c r="B17" s="5">
        <v>2014</v>
      </c>
      <c r="C17" s="46">
        <v>28.4</v>
      </c>
      <c r="D17" s="46">
        <v>49.6</v>
      </c>
      <c r="E17" s="46">
        <v>2.8</v>
      </c>
      <c r="F17" s="46">
        <v>13.8</v>
      </c>
      <c r="G17" s="46">
        <v>4.5</v>
      </c>
      <c r="H17" s="46">
        <v>0.9</v>
      </c>
      <c r="I17" s="46">
        <v>100</v>
      </c>
      <c r="J17" s="46">
        <v>125.1</v>
      </c>
      <c r="M17" s="45"/>
      <c r="N17" s="45"/>
      <c r="O17" s="45"/>
      <c r="P17" s="45"/>
      <c r="Q17" s="45"/>
    </row>
    <row r="18" spans="2:17" x14ac:dyDescent="0.2">
      <c r="B18" s="5">
        <v>2015</v>
      </c>
      <c r="C18" s="46">
        <v>29.790099999999999</v>
      </c>
      <c r="D18" s="46">
        <v>48.255000000000003</v>
      </c>
      <c r="E18" s="46">
        <v>2.4499</v>
      </c>
      <c r="F18" s="46">
        <v>14.887600000000001</v>
      </c>
      <c r="G18" s="46">
        <v>2.6293000000000002</v>
      </c>
      <c r="H18" s="46">
        <v>1.988</v>
      </c>
      <c r="I18" s="46">
        <v>100</v>
      </c>
      <c r="J18" s="46">
        <v>124.69927</v>
      </c>
      <c r="M18" s="45"/>
      <c r="N18" s="45"/>
      <c r="O18" s="45"/>
      <c r="P18" s="45"/>
      <c r="Q18" s="45"/>
    </row>
    <row r="19" spans="2:17" x14ac:dyDescent="0.2">
      <c r="B19" s="5">
        <v>2016</v>
      </c>
      <c r="C19" s="46">
        <v>26.913820000000001</v>
      </c>
      <c r="D19" s="46">
        <v>49.935099999999998</v>
      </c>
      <c r="E19" s="46">
        <v>2.2043699999999999</v>
      </c>
      <c r="F19" s="46">
        <v>14.06354</v>
      </c>
      <c r="G19" s="46">
        <v>5.1206699999999996</v>
      </c>
      <c r="H19" s="46">
        <v>1.7624899999999999</v>
      </c>
      <c r="I19" s="46">
        <v>100</v>
      </c>
      <c r="J19" s="46">
        <v>128.88286441</v>
      </c>
      <c r="M19" s="45"/>
      <c r="N19" s="45"/>
      <c r="O19" s="45"/>
      <c r="P19" s="45"/>
      <c r="Q19" s="45"/>
    </row>
    <row r="20" spans="2:17" x14ac:dyDescent="0.2">
      <c r="B20" s="5">
        <v>2017</v>
      </c>
      <c r="C20" s="46">
        <v>28.98</v>
      </c>
      <c r="D20" s="46">
        <v>46.73</v>
      </c>
      <c r="E20" s="46">
        <v>2.82</v>
      </c>
      <c r="F20" s="46">
        <v>14.74</v>
      </c>
      <c r="G20" s="46">
        <v>4.8</v>
      </c>
      <c r="H20" s="46">
        <v>1.93</v>
      </c>
      <c r="I20" s="46">
        <v>100</v>
      </c>
      <c r="J20" s="46">
        <v>132.28282689999998</v>
      </c>
      <c r="M20" s="45"/>
      <c r="N20" s="45"/>
      <c r="O20" s="45"/>
      <c r="P20" s="45"/>
      <c r="Q20" s="45"/>
    </row>
    <row r="21" spans="2:17" x14ac:dyDescent="0.2">
      <c r="B21" s="5">
        <v>2018</v>
      </c>
      <c r="C21" s="46">
        <v>29.632938385009766</v>
      </c>
      <c r="D21" s="46">
        <v>46.681999206542969</v>
      </c>
      <c r="E21" s="46">
        <v>3.4337399005889893</v>
      </c>
      <c r="F21" s="46">
        <v>13.726613998413086</v>
      </c>
      <c r="G21" s="46">
        <v>4.3422842025756836</v>
      </c>
      <c r="H21" s="46">
        <v>2.1824226379394531</v>
      </c>
      <c r="I21" s="46">
        <v>100</v>
      </c>
      <c r="J21" s="46">
        <v>134.06505653095246</v>
      </c>
      <c r="M21" s="45"/>
      <c r="N21" s="45"/>
      <c r="O21" s="45"/>
      <c r="P21" s="45"/>
      <c r="Q21" s="45"/>
    </row>
    <row r="22" spans="2:17" x14ac:dyDescent="0.2">
      <c r="B22" s="5">
        <v>2019</v>
      </c>
      <c r="C22" s="230">
        <v>29.606400000000001</v>
      </c>
      <c r="D22" s="230">
        <v>50.055100000000003</v>
      </c>
      <c r="E22" s="230">
        <v>2.5522</v>
      </c>
      <c r="F22" s="230">
        <v>11.4414</v>
      </c>
      <c r="G22" s="230">
        <v>4.6349</v>
      </c>
      <c r="H22" s="230">
        <v>1.7101</v>
      </c>
      <c r="I22" s="230">
        <v>100</v>
      </c>
      <c r="J22" s="230">
        <v>135.7001918</v>
      </c>
      <c r="M22" s="45"/>
      <c r="N22" s="45"/>
      <c r="O22" s="45"/>
      <c r="P22" s="45"/>
      <c r="Q22" s="45"/>
    </row>
    <row r="23" spans="2:17" x14ac:dyDescent="0.2">
      <c r="B23" s="5">
        <v>2020</v>
      </c>
      <c r="C23" s="230">
        <v>31.527618408203125</v>
      </c>
      <c r="D23" s="230">
        <v>50.334987640380859</v>
      </c>
      <c r="E23" s="230">
        <v>2.7334768772125244</v>
      </c>
      <c r="F23" s="230">
        <v>8.9081192016601563</v>
      </c>
      <c r="G23" s="230">
        <v>5.3091239929199219</v>
      </c>
      <c r="H23" s="230">
        <v>1.1866744756698608</v>
      </c>
      <c r="I23" s="230">
        <v>100</v>
      </c>
      <c r="J23" s="230">
        <v>114.39082336425781</v>
      </c>
      <c r="M23" s="45"/>
      <c r="N23" s="45"/>
      <c r="O23" s="45"/>
      <c r="P23" s="45"/>
      <c r="Q23" s="45"/>
    </row>
    <row r="24" spans="2:17" x14ac:dyDescent="0.2">
      <c r="B24" s="5">
        <v>2021</v>
      </c>
      <c r="C24" s="230">
        <v>33.782337188720703</v>
      </c>
      <c r="D24" s="230">
        <v>48.985416412353516</v>
      </c>
      <c r="E24" s="230">
        <v>3.6703729629516602</v>
      </c>
      <c r="F24" s="230">
        <v>9.4205818176269531</v>
      </c>
      <c r="G24" s="230">
        <v>3.1878659725189209</v>
      </c>
      <c r="H24" s="230">
        <v>0.95342552661895752</v>
      </c>
      <c r="I24" s="230">
        <v>100</v>
      </c>
      <c r="J24" s="230">
        <v>136.282470703125</v>
      </c>
      <c r="M24" s="45"/>
      <c r="N24" s="45"/>
      <c r="O24" s="45"/>
      <c r="P24" s="45"/>
      <c r="Q24" s="45"/>
    </row>
    <row r="25" spans="2:17" x14ac:dyDescent="0.2">
      <c r="B25" s="5">
        <v>2022</v>
      </c>
      <c r="C25" s="230">
        <v>35.584499359130859</v>
      </c>
      <c r="D25" s="230">
        <v>43.570774078369141</v>
      </c>
      <c r="E25" s="230">
        <v>3.1328647136688232</v>
      </c>
      <c r="F25" s="230">
        <v>11.651247978210449</v>
      </c>
      <c r="G25" s="230">
        <v>3.6780633926391602</v>
      </c>
      <c r="H25" s="230">
        <v>2.3825497627258301</v>
      </c>
      <c r="I25" s="230">
        <v>100</v>
      </c>
      <c r="J25" s="230">
        <v>141.06285672426225</v>
      </c>
      <c r="M25" s="45"/>
      <c r="N25" s="45"/>
      <c r="O25" s="45"/>
      <c r="P25" s="45"/>
      <c r="Q25" s="45"/>
    </row>
    <row r="26" spans="2:17" s="1" customFormat="1" ht="5.0999999999999996" customHeight="1" x14ac:dyDescent="0.2">
      <c r="B26" s="7"/>
      <c r="C26" s="47"/>
      <c r="D26" s="48"/>
      <c r="E26" s="48"/>
      <c r="F26" s="48"/>
      <c r="G26" s="48"/>
      <c r="H26" s="48"/>
      <c r="I26" s="48"/>
      <c r="J26" s="32"/>
      <c r="M26" s="12"/>
      <c r="N26" s="12"/>
    </row>
    <row r="27" spans="2:17" ht="17.25" customHeight="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49"/>
    </row>
    <row r="28" spans="2:17" x14ac:dyDescent="0.2">
      <c r="B28" s="50" t="s">
        <v>54</v>
      </c>
      <c r="M28" s="1"/>
      <c r="N28" s="1"/>
    </row>
    <row r="29" spans="2:17" x14ac:dyDescent="0.2">
      <c r="B29" s="13" t="s">
        <v>55</v>
      </c>
    </row>
    <row r="30" spans="2:17" x14ac:dyDescent="0.2">
      <c r="B30" s="13" t="s">
        <v>83</v>
      </c>
    </row>
    <row r="31" spans="2:17" x14ac:dyDescent="0.2">
      <c r="B31" s="13" t="s">
        <v>84</v>
      </c>
    </row>
    <row r="32" spans="2:17" x14ac:dyDescent="0.2">
      <c r="B32" s="13" t="s">
        <v>326</v>
      </c>
    </row>
    <row r="33" spans="2:10" x14ac:dyDescent="0.2">
      <c r="B33" s="13" t="s">
        <v>68</v>
      </c>
    </row>
    <row r="34" spans="2:10" x14ac:dyDescent="0.2">
      <c r="B34" s="14" t="s">
        <v>351</v>
      </c>
    </row>
    <row r="35" spans="2:10" x14ac:dyDescent="0.2">
      <c r="B35" s="23" t="s">
        <v>41</v>
      </c>
    </row>
    <row r="36" spans="2:10" x14ac:dyDescent="0.2">
      <c r="B36" s="17"/>
      <c r="C36" s="17"/>
      <c r="D36" s="17"/>
      <c r="E36" s="17"/>
      <c r="F36" s="17"/>
      <c r="G36" s="17"/>
      <c r="H36" s="17"/>
      <c r="I36" s="40"/>
      <c r="J36" s="40" t="s">
        <v>56</v>
      </c>
    </row>
    <row r="37" spans="2:10" x14ac:dyDescent="0.2">
      <c r="B37" s="17"/>
      <c r="C37" s="17"/>
      <c r="D37" s="17"/>
      <c r="E37" s="17"/>
      <c r="F37" s="17"/>
      <c r="G37" s="17"/>
      <c r="H37" s="17"/>
      <c r="J37" s="12" t="s">
        <v>56</v>
      </c>
    </row>
    <row r="38" spans="2:10" x14ac:dyDescent="0.2">
      <c r="B38" s="17"/>
      <c r="C38" s="17"/>
      <c r="D38" s="17"/>
      <c r="E38" s="17"/>
      <c r="F38" s="17"/>
      <c r="G38" s="17"/>
      <c r="H38" s="17"/>
      <c r="J38" s="12" t="s">
        <v>56</v>
      </c>
    </row>
    <row r="39" spans="2:10" ht="13.5" customHeight="1" x14ac:dyDescent="0.2">
      <c r="B39" s="17"/>
      <c r="C39" s="17"/>
      <c r="D39" s="17"/>
      <c r="E39" s="17"/>
      <c r="F39" s="17"/>
      <c r="G39" s="17"/>
      <c r="H39" s="17"/>
      <c r="J39" s="12" t="s">
        <v>56</v>
      </c>
    </row>
    <row r="40" spans="2:10" x14ac:dyDescent="0.2">
      <c r="B40" s="17"/>
      <c r="C40" s="17"/>
      <c r="D40" s="17"/>
      <c r="E40" s="17"/>
      <c r="F40" s="17"/>
      <c r="G40" s="17"/>
      <c r="H40" s="17"/>
      <c r="J40" s="12" t="s">
        <v>56</v>
      </c>
    </row>
    <row r="41" spans="2:10" x14ac:dyDescent="0.2">
      <c r="B41" s="17"/>
      <c r="C41" s="17"/>
      <c r="D41" s="17"/>
      <c r="E41" s="17"/>
      <c r="F41" s="17"/>
      <c r="G41" s="17"/>
      <c r="H41" s="17"/>
      <c r="J41" s="12" t="s">
        <v>56</v>
      </c>
    </row>
    <row r="42" spans="2:10" x14ac:dyDescent="0.2">
      <c r="B42" s="17"/>
      <c r="C42" s="17"/>
      <c r="D42" s="17"/>
      <c r="E42" s="17"/>
      <c r="F42" s="17"/>
      <c r="G42" s="17"/>
      <c r="H42" s="17"/>
      <c r="J42" s="12" t="s">
        <v>56</v>
      </c>
    </row>
    <row r="43" spans="2:10" x14ac:dyDescent="0.2">
      <c r="B43" s="17"/>
      <c r="C43" s="17"/>
      <c r="D43" s="17"/>
      <c r="E43" s="17"/>
      <c r="F43" s="17"/>
      <c r="G43" s="17"/>
      <c r="H43" s="17"/>
      <c r="I43" s="40"/>
      <c r="J43" s="40" t="s">
        <v>56</v>
      </c>
    </row>
    <row r="44" spans="2:10" x14ac:dyDescent="0.2">
      <c r="B44" s="17"/>
      <c r="C44" s="17"/>
      <c r="D44" s="17"/>
      <c r="E44" s="17"/>
      <c r="F44" s="17"/>
      <c r="G44" s="17"/>
      <c r="H44" s="17"/>
      <c r="I44" s="40"/>
      <c r="J44" s="40" t="s">
        <v>56</v>
      </c>
    </row>
    <row r="45" spans="2:10" x14ac:dyDescent="0.2">
      <c r="C45" s="17"/>
      <c r="D45" s="17"/>
      <c r="E45" s="17"/>
      <c r="F45" s="17"/>
      <c r="G45" s="17"/>
      <c r="H45" s="17"/>
      <c r="I45" s="40"/>
      <c r="J45" s="40" t="s">
        <v>56</v>
      </c>
    </row>
    <row r="46" spans="2:10" x14ac:dyDescent="0.2">
      <c r="C46" s="17"/>
      <c r="D46" s="17"/>
      <c r="E46" s="17"/>
      <c r="F46" s="17"/>
      <c r="G46" s="17"/>
      <c r="H46" s="17"/>
      <c r="J46" s="12" t="s">
        <v>56</v>
      </c>
    </row>
    <row r="47" spans="2:10" x14ac:dyDescent="0.2">
      <c r="C47" s="17"/>
      <c r="D47" s="17"/>
      <c r="E47" s="17"/>
      <c r="F47" s="17"/>
      <c r="G47" s="17"/>
      <c r="H47" s="17"/>
      <c r="J47" s="12" t="s">
        <v>56</v>
      </c>
    </row>
    <row r="48" spans="2:10" x14ac:dyDescent="0.2">
      <c r="C48" s="17"/>
      <c r="D48" s="17"/>
      <c r="E48" s="17"/>
      <c r="F48" s="17"/>
      <c r="G48" s="17"/>
      <c r="H48" s="17"/>
      <c r="J48" s="12" t="s">
        <v>56</v>
      </c>
    </row>
    <row r="49" spans="3:10" x14ac:dyDescent="0.2">
      <c r="C49" s="17"/>
      <c r="D49" s="17"/>
      <c r="E49" s="17"/>
      <c r="F49" s="17"/>
      <c r="G49" s="17"/>
      <c r="H49" s="17"/>
      <c r="J49" s="12" t="s">
        <v>56</v>
      </c>
    </row>
    <row r="50" spans="3:10" x14ac:dyDescent="0.2">
      <c r="C50" s="17"/>
      <c r="D50" s="17"/>
      <c r="E50" s="17"/>
      <c r="F50" s="17"/>
      <c r="G50" s="17"/>
      <c r="H50" s="17"/>
      <c r="J50" s="12" t="s">
        <v>56</v>
      </c>
    </row>
    <row r="51" spans="3:10" x14ac:dyDescent="0.2">
      <c r="C51" s="17"/>
      <c r="D51" s="17"/>
      <c r="E51" s="17"/>
      <c r="F51" s="17"/>
      <c r="G51" s="17"/>
      <c r="H51" s="17"/>
      <c r="J51" s="12" t="s">
        <v>56</v>
      </c>
    </row>
    <row r="52" spans="3:10" x14ac:dyDescent="0.2">
      <c r="C52" s="17"/>
      <c r="D52" s="17"/>
      <c r="E52" s="17"/>
      <c r="F52" s="17"/>
      <c r="G52" s="17"/>
      <c r="H52" s="17"/>
      <c r="J52" s="12" t="s">
        <v>56</v>
      </c>
    </row>
    <row r="53" spans="3:10" x14ac:dyDescent="0.2">
      <c r="C53" s="17"/>
      <c r="D53" s="17"/>
      <c r="E53" s="17"/>
      <c r="F53" s="17"/>
      <c r="G53" s="17"/>
      <c r="H53" s="17"/>
      <c r="J53" s="12" t="s">
        <v>56</v>
      </c>
    </row>
    <row r="54" spans="3:10" x14ac:dyDescent="0.2">
      <c r="C54" s="17"/>
      <c r="D54" s="17"/>
      <c r="E54" s="17"/>
      <c r="F54" s="17"/>
      <c r="G54" s="17"/>
      <c r="H54" s="17"/>
      <c r="J54" s="12" t="s">
        <v>56</v>
      </c>
    </row>
    <row r="55" spans="3:10" x14ac:dyDescent="0.2">
      <c r="C55" s="17"/>
      <c r="D55" s="17"/>
      <c r="E55" s="17"/>
      <c r="F55" s="17"/>
      <c r="G55" s="17"/>
      <c r="H55" s="17"/>
      <c r="J55" s="12" t="s">
        <v>56</v>
      </c>
    </row>
    <row r="56" spans="3:10" x14ac:dyDescent="0.2">
      <c r="C56" s="17"/>
      <c r="D56" s="17"/>
      <c r="E56" s="17"/>
      <c r="F56" s="17"/>
      <c r="G56" s="17"/>
      <c r="H56" s="17"/>
      <c r="J56" s="12" t="s">
        <v>56</v>
      </c>
    </row>
    <row r="57" spans="3:10" x14ac:dyDescent="0.2">
      <c r="C57" s="17"/>
      <c r="D57" s="17"/>
      <c r="E57" s="17"/>
      <c r="F57" s="17"/>
      <c r="G57" s="17"/>
      <c r="H57" s="17"/>
      <c r="J57" s="12" t="s">
        <v>56</v>
      </c>
    </row>
    <row r="58" spans="3:10" x14ac:dyDescent="0.2">
      <c r="C58" s="17"/>
      <c r="D58" s="17"/>
      <c r="E58" s="17"/>
      <c r="F58" s="17"/>
      <c r="G58" s="17"/>
      <c r="H58" s="17"/>
      <c r="J58" s="12" t="s">
        <v>56</v>
      </c>
    </row>
    <row r="59" spans="3:10" x14ac:dyDescent="0.2">
      <c r="C59" s="17"/>
      <c r="D59" s="17"/>
      <c r="E59" s="17"/>
      <c r="F59" s="17"/>
      <c r="G59" s="17"/>
      <c r="H59" s="17"/>
      <c r="J59" s="12" t="s">
        <v>56</v>
      </c>
    </row>
  </sheetData>
  <mergeCells count="2">
    <mergeCell ref="B2:J2"/>
    <mergeCell ref="B3:J3"/>
  </mergeCells>
  <conditionalFormatting sqref="C43:H51">
    <cfRule type="cellIs" dxfId="191" priority="4" operator="greaterThan">
      <formula>13</formula>
    </cfRule>
  </conditionalFormatting>
  <conditionalFormatting sqref="C36:H59">
    <cfRule type="cellIs" dxfId="190" priority="3" operator="greaterThan">
      <formula>13</formula>
    </cfRule>
  </conditionalFormatting>
  <conditionalFormatting sqref="B41:B42">
    <cfRule type="cellIs" dxfId="189" priority="2" operator="greaterThan">
      <formula>13</formula>
    </cfRule>
  </conditionalFormatting>
  <conditionalFormatting sqref="B36:B44">
    <cfRule type="cellIs" dxfId="188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12D0-6385-4A27-B6A7-CE4F26417B80}">
  <sheetPr codeName="Hoja7">
    <tabColor theme="0" tint="-0.499984740745262"/>
    <pageSetUpPr fitToPage="1"/>
  </sheetPr>
  <dimension ref="B2:M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4" style="12" customWidth="1"/>
    <col min="3" max="9" width="14.7109375" style="12" customWidth="1"/>
    <col min="10" max="10" width="11.7109375" style="12" customWidth="1"/>
    <col min="11" max="11" width="15.7109375" style="12" customWidth="1"/>
    <col min="12" max="16384" width="11.42578125" style="12"/>
  </cols>
  <sheetData>
    <row r="2" spans="2:13" ht="15.75" x14ac:dyDescent="0.2">
      <c r="B2" s="320" t="s">
        <v>356</v>
      </c>
      <c r="C2" s="320"/>
      <c r="D2" s="320"/>
      <c r="E2" s="320"/>
      <c r="F2" s="320"/>
      <c r="G2" s="320"/>
      <c r="H2" s="320"/>
      <c r="I2" s="320"/>
      <c r="J2" s="320"/>
      <c r="K2" s="321"/>
      <c r="M2" s="196"/>
    </row>
    <row r="3" spans="2:13" ht="15.75" x14ac:dyDescent="0.25">
      <c r="B3" s="322" t="s">
        <v>42</v>
      </c>
      <c r="C3" s="322"/>
      <c r="D3" s="322"/>
      <c r="E3" s="322"/>
      <c r="F3" s="322"/>
      <c r="G3" s="322"/>
      <c r="H3" s="322"/>
      <c r="I3" s="322"/>
      <c r="J3" s="322"/>
      <c r="K3" s="322"/>
    </row>
    <row r="4" spans="2:13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ht="38.25" customHeight="1" x14ac:dyDescent="0.2">
      <c r="B5" s="193" t="s">
        <v>0</v>
      </c>
      <c r="C5" s="193" t="s">
        <v>123</v>
      </c>
      <c r="D5" s="193" t="s">
        <v>122</v>
      </c>
      <c r="E5" s="193" t="s">
        <v>121</v>
      </c>
      <c r="F5" s="193" t="s">
        <v>184</v>
      </c>
      <c r="G5" s="193" t="s">
        <v>174</v>
      </c>
      <c r="H5" s="193" t="s">
        <v>308</v>
      </c>
      <c r="I5" s="193" t="s">
        <v>309</v>
      </c>
      <c r="J5" s="193" t="s">
        <v>52</v>
      </c>
      <c r="K5" s="193" t="s">
        <v>119</v>
      </c>
    </row>
    <row r="6" spans="2:13" ht="5.0999999999999996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ht="12.75" customHeight="1" x14ac:dyDescent="0.2">
      <c r="B7" s="5">
        <v>2004</v>
      </c>
      <c r="C7" s="92">
        <v>32.411999999999999</v>
      </c>
      <c r="D7" s="92">
        <v>8.1579999999999995</v>
      </c>
      <c r="E7" s="92">
        <v>2.9420000000000002</v>
      </c>
      <c r="F7" s="92">
        <v>20.23</v>
      </c>
      <c r="G7" s="92">
        <v>24.606000000000002</v>
      </c>
      <c r="H7" s="92">
        <v>8.6150000000000002</v>
      </c>
      <c r="I7" s="92">
        <v>3.0369999999999999</v>
      </c>
      <c r="J7" s="91">
        <v>100</v>
      </c>
      <c r="K7" s="91">
        <v>105823.28</v>
      </c>
    </row>
    <row r="8" spans="2:13" ht="12.75" customHeight="1" x14ac:dyDescent="0.2">
      <c r="B8" s="5">
        <v>2005</v>
      </c>
      <c r="C8" s="92">
        <v>27.401</v>
      </c>
      <c r="D8" s="92">
        <v>9.2149999999999999</v>
      </c>
      <c r="E8" s="92">
        <v>2.9940000000000002</v>
      </c>
      <c r="F8" s="92">
        <v>20.196999999999999</v>
      </c>
      <c r="G8" s="92">
        <v>26.024000000000001</v>
      </c>
      <c r="H8" s="92">
        <v>10.859</v>
      </c>
      <c r="I8" s="92">
        <v>3.3109999999999999</v>
      </c>
      <c r="J8" s="91">
        <v>100</v>
      </c>
      <c r="K8" s="91">
        <v>109078.5</v>
      </c>
    </row>
    <row r="9" spans="2:13" ht="12.75" customHeight="1" x14ac:dyDescent="0.2">
      <c r="B9" s="5">
        <v>2006</v>
      </c>
      <c r="C9" s="92">
        <v>33.451999999999998</v>
      </c>
      <c r="D9" s="92">
        <v>5.7990000000000004</v>
      </c>
      <c r="E9" s="92">
        <v>4.1340000000000003</v>
      </c>
      <c r="F9" s="92">
        <v>21.044</v>
      </c>
      <c r="G9" s="92">
        <v>23.603999999999999</v>
      </c>
      <c r="H9" s="92">
        <v>8.6820000000000004</v>
      </c>
      <c r="I9" s="92">
        <v>3.286</v>
      </c>
      <c r="J9" s="91">
        <v>100</v>
      </c>
      <c r="K9" s="91">
        <v>111850.08</v>
      </c>
    </row>
    <row r="10" spans="2:13" ht="12.75" customHeight="1" x14ac:dyDescent="0.2">
      <c r="B10" s="5">
        <v>2007</v>
      </c>
      <c r="C10" s="92">
        <v>21.408000000000001</v>
      </c>
      <c r="D10" s="92">
        <v>5.7320000000000002</v>
      </c>
      <c r="E10" s="92">
        <v>5.202</v>
      </c>
      <c r="F10" s="92">
        <v>22.099</v>
      </c>
      <c r="G10" s="92">
        <v>31.388999999999999</v>
      </c>
      <c r="H10" s="92">
        <v>11.4</v>
      </c>
      <c r="I10" s="92">
        <v>2.77</v>
      </c>
      <c r="J10" s="91">
        <v>100</v>
      </c>
      <c r="K10" s="91">
        <v>118.51608999999999</v>
      </c>
    </row>
    <row r="11" spans="2:13" ht="12.75" customHeight="1" x14ac:dyDescent="0.2">
      <c r="B11" s="5">
        <v>2008</v>
      </c>
      <c r="C11" s="92">
        <v>21.721</v>
      </c>
      <c r="D11" s="92">
        <v>7.6840000000000002</v>
      </c>
      <c r="E11" s="92">
        <v>4.8929999999999998</v>
      </c>
      <c r="F11" s="92">
        <v>22.978000000000002</v>
      </c>
      <c r="G11" s="92">
        <v>28.747</v>
      </c>
      <c r="H11" s="92">
        <v>12.662000000000001</v>
      </c>
      <c r="I11" s="92">
        <v>1.3160000000000001</v>
      </c>
      <c r="J11" s="91">
        <v>100</v>
      </c>
      <c r="K11" s="91">
        <v>114.65349000000001</v>
      </c>
    </row>
    <row r="12" spans="2:13" ht="12.75" customHeight="1" x14ac:dyDescent="0.2">
      <c r="B12" s="5">
        <v>2009</v>
      </c>
      <c r="C12" s="92">
        <v>17.657</v>
      </c>
      <c r="D12" s="92">
        <v>5.4180000000000001</v>
      </c>
      <c r="E12" s="92">
        <v>6.17</v>
      </c>
      <c r="F12" s="92">
        <v>22.381</v>
      </c>
      <c r="G12" s="92">
        <v>34.459000000000003</v>
      </c>
      <c r="H12" s="92">
        <v>12.143000000000001</v>
      </c>
      <c r="I12" s="92">
        <v>1.7709999999999999</v>
      </c>
      <c r="J12" s="91">
        <v>100</v>
      </c>
      <c r="K12" s="91">
        <v>116.07614</v>
      </c>
    </row>
    <row r="13" spans="2:13" ht="12.75" customHeight="1" x14ac:dyDescent="0.2">
      <c r="B13" s="5">
        <v>2010</v>
      </c>
      <c r="C13" s="92">
        <v>16.462</v>
      </c>
      <c r="D13" s="92">
        <v>7.1760000000000002</v>
      </c>
      <c r="E13" s="92">
        <v>6.4630000000000001</v>
      </c>
      <c r="F13" s="92">
        <v>21.725000000000001</v>
      </c>
      <c r="G13" s="92">
        <v>33.448</v>
      </c>
      <c r="H13" s="92">
        <v>13.124000000000001</v>
      </c>
      <c r="I13" s="92">
        <v>1.601</v>
      </c>
      <c r="J13" s="91">
        <v>100</v>
      </c>
      <c r="K13" s="91">
        <v>120.2158</v>
      </c>
    </row>
    <row r="14" spans="2:13" ht="12.75" customHeight="1" x14ac:dyDescent="0.2">
      <c r="B14" s="5">
        <v>2011</v>
      </c>
      <c r="C14" s="92">
        <v>17.588000000000001</v>
      </c>
      <c r="D14" s="92">
        <v>6.7210000000000001</v>
      </c>
      <c r="E14" s="92">
        <v>5.8410000000000002</v>
      </c>
      <c r="F14" s="92">
        <v>22.408000000000001</v>
      </c>
      <c r="G14" s="92">
        <v>34.442</v>
      </c>
      <c r="H14" s="92">
        <v>11.497999999999999</v>
      </c>
      <c r="I14" s="92">
        <v>1.5009999999999999</v>
      </c>
      <c r="J14" s="91">
        <v>100</v>
      </c>
      <c r="K14" s="91">
        <v>121.578557</v>
      </c>
    </row>
    <row r="15" spans="2:13" ht="12.75" customHeight="1" x14ac:dyDescent="0.2">
      <c r="B15" s="5">
        <v>2012</v>
      </c>
      <c r="C15" s="92">
        <v>15.406000000000001</v>
      </c>
      <c r="D15" s="92">
        <v>5.9480000000000004</v>
      </c>
      <c r="E15" s="92">
        <v>6.06</v>
      </c>
      <c r="F15" s="92">
        <v>23.440999999999999</v>
      </c>
      <c r="G15" s="92">
        <v>34.594000000000001</v>
      </c>
      <c r="H15" s="92">
        <v>12.789</v>
      </c>
      <c r="I15" s="92">
        <v>1.7609999999999999</v>
      </c>
      <c r="J15" s="91">
        <v>100</v>
      </c>
      <c r="K15" s="91">
        <v>123.22364</v>
      </c>
    </row>
    <row r="16" spans="2:13" ht="12.75" customHeight="1" x14ac:dyDescent="0.2">
      <c r="B16" s="5">
        <v>2013</v>
      </c>
      <c r="C16" s="92">
        <v>14.653</v>
      </c>
      <c r="D16" s="92">
        <v>7.2450000000000001</v>
      </c>
      <c r="E16" s="92">
        <v>5.3550000000000004</v>
      </c>
      <c r="F16" s="92">
        <v>22.954000000000001</v>
      </c>
      <c r="G16" s="92">
        <v>35.417000000000002</v>
      </c>
      <c r="H16" s="92">
        <v>13.225</v>
      </c>
      <c r="I16" s="92">
        <v>1.151</v>
      </c>
      <c r="J16" s="91">
        <v>100</v>
      </c>
      <c r="K16" s="91">
        <v>123.63199</v>
      </c>
    </row>
    <row r="17" spans="2:11" ht="12.75" customHeight="1" x14ac:dyDescent="0.2">
      <c r="B17" s="5">
        <v>2014</v>
      </c>
      <c r="C17" s="92">
        <v>16.899000000000001</v>
      </c>
      <c r="D17" s="92">
        <v>7.149</v>
      </c>
      <c r="E17" s="92">
        <v>5.4610000000000003</v>
      </c>
      <c r="F17" s="92">
        <v>21.844000000000001</v>
      </c>
      <c r="G17" s="92">
        <v>35.966000000000001</v>
      </c>
      <c r="H17" s="92">
        <v>11.784000000000001</v>
      </c>
      <c r="I17" s="92">
        <v>0.89700000000000002</v>
      </c>
      <c r="J17" s="91">
        <v>100</v>
      </c>
      <c r="K17" s="91">
        <v>125.05328999999999</v>
      </c>
    </row>
    <row r="18" spans="2:11" ht="12.75" customHeight="1" x14ac:dyDescent="0.2">
      <c r="B18" s="5">
        <v>2015</v>
      </c>
      <c r="C18" s="92">
        <v>17.058</v>
      </c>
      <c r="D18" s="92">
        <v>5.7510000000000003</v>
      </c>
      <c r="E18" s="92">
        <v>6.8330000000000002</v>
      </c>
      <c r="F18" s="92">
        <v>18.366</v>
      </c>
      <c r="G18" s="92">
        <v>36.164000000000001</v>
      </c>
      <c r="H18" s="92">
        <v>13.84</v>
      </c>
      <c r="I18" s="92">
        <v>1.988</v>
      </c>
      <c r="J18" s="91">
        <v>100</v>
      </c>
      <c r="K18" s="91">
        <v>124.69927</v>
      </c>
    </row>
    <row r="19" spans="2:11" ht="12.75" customHeight="1" x14ac:dyDescent="0.2">
      <c r="B19" s="5">
        <v>2016</v>
      </c>
      <c r="C19" s="92">
        <v>15.958920000000001</v>
      </c>
      <c r="D19" s="92">
        <v>6.2920100000000003</v>
      </c>
      <c r="E19" s="92">
        <v>4.9095199999999997</v>
      </c>
      <c r="F19" s="92">
        <v>22.911829999999998</v>
      </c>
      <c r="G19" s="92">
        <v>36.175629999999998</v>
      </c>
      <c r="H19" s="92">
        <v>11.989599999999999</v>
      </c>
      <c r="I19" s="92">
        <v>1.7624899999999999</v>
      </c>
      <c r="J19" s="91">
        <v>100</v>
      </c>
      <c r="K19" s="91">
        <v>128.88286441</v>
      </c>
    </row>
    <row r="20" spans="2:11" ht="12.75" customHeight="1" x14ac:dyDescent="0.2">
      <c r="B20" s="5">
        <v>2017</v>
      </c>
      <c r="C20" s="92">
        <v>16.815349999999999</v>
      </c>
      <c r="D20" s="92">
        <v>4.7138200000000001</v>
      </c>
      <c r="E20" s="92">
        <v>6.3453499999999998</v>
      </c>
      <c r="F20" s="92">
        <v>22.953029999999998</v>
      </c>
      <c r="G20" s="92">
        <v>35.798699999999997</v>
      </c>
      <c r="H20" s="92">
        <v>11.448040000000001</v>
      </c>
      <c r="I20" s="92">
        <v>1.92571</v>
      </c>
      <c r="J20" s="91">
        <v>100</v>
      </c>
      <c r="K20" s="91">
        <v>132.28282689999998</v>
      </c>
    </row>
    <row r="21" spans="2:11" x14ac:dyDescent="0.2">
      <c r="B21" s="5">
        <v>2018</v>
      </c>
      <c r="C21" s="92">
        <v>16.392379760742188</v>
      </c>
      <c r="D21" s="92">
        <v>5.8972105979919434</v>
      </c>
      <c r="E21" s="92">
        <v>5.7143287658691406</v>
      </c>
      <c r="F21" s="92">
        <v>21.943113327026367</v>
      </c>
      <c r="G21" s="92">
        <v>35.275619506835938</v>
      </c>
      <c r="H21" s="92">
        <v>12.594926834106445</v>
      </c>
      <c r="I21" s="92">
        <v>2.1824226379394531</v>
      </c>
      <c r="J21" s="91">
        <v>100</v>
      </c>
      <c r="K21" s="91">
        <v>134.06505653095246</v>
      </c>
    </row>
    <row r="22" spans="2:11" x14ac:dyDescent="0.2">
      <c r="B22" s="5">
        <v>2019</v>
      </c>
      <c r="C22" s="233">
        <v>13.868600000000001</v>
      </c>
      <c r="D22" s="233">
        <v>6.6459000000000001</v>
      </c>
      <c r="E22" s="233">
        <v>4.8996000000000004</v>
      </c>
      <c r="F22" s="233">
        <v>22.3353</v>
      </c>
      <c r="G22" s="233">
        <v>34.8994</v>
      </c>
      <c r="H22" s="233">
        <v>15.6411</v>
      </c>
      <c r="I22" s="233">
        <v>1.7101</v>
      </c>
      <c r="J22" s="229">
        <v>100</v>
      </c>
      <c r="K22" s="229">
        <v>135.7001918</v>
      </c>
    </row>
    <row r="23" spans="2:11" x14ac:dyDescent="0.2">
      <c r="B23" s="5">
        <v>2020</v>
      </c>
      <c r="C23" s="233">
        <v>19.846370697021484</v>
      </c>
      <c r="D23" s="233">
        <v>6.5528035163879395</v>
      </c>
      <c r="E23" s="233">
        <v>7.7417688369750977</v>
      </c>
      <c r="F23" s="233">
        <v>20.349782943725586</v>
      </c>
      <c r="G23" s="233">
        <v>29.100423812866211</v>
      </c>
      <c r="H23" s="233">
        <v>15.222176551818848</v>
      </c>
      <c r="I23" s="233">
        <v>1.1866744756698608</v>
      </c>
      <c r="J23" s="229">
        <v>100</v>
      </c>
      <c r="K23" s="229">
        <v>114.39082336425781</v>
      </c>
    </row>
    <row r="24" spans="2:11" x14ac:dyDescent="0.2">
      <c r="B24" s="5">
        <v>2021</v>
      </c>
      <c r="C24" s="233">
        <v>23.510517120361328</v>
      </c>
      <c r="D24" s="233">
        <v>7.5031323432922363</v>
      </c>
      <c r="E24" s="233">
        <v>6.2034602165222168</v>
      </c>
      <c r="F24" s="233">
        <v>21.598094940185547</v>
      </c>
      <c r="G24" s="233">
        <v>28.559505462646484</v>
      </c>
      <c r="H24" s="233">
        <v>11.67186450958252</v>
      </c>
      <c r="I24" s="233">
        <v>0.95342552661895752</v>
      </c>
      <c r="J24" s="229">
        <v>100</v>
      </c>
      <c r="K24" s="229">
        <v>136.282470703125</v>
      </c>
    </row>
    <row r="25" spans="2:11" x14ac:dyDescent="0.2">
      <c r="B25" s="5">
        <v>2022</v>
      </c>
      <c r="C25" s="233">
        <v>16.833518981933594</v>
      </c>
      <c r="D25" s="233">
        <v>7.8164944648742676</v>
      </c>
      <c r="E25" s="233">
        <v>7.2674741744995117</v>
      </c>
      <c r="F25" s="233">
        <v>19.836509704589844</v>
      </c>
      <c r="G25" s="233">
        <v>33.273147583007813</v>
      </c>
      <c r="H25" s="233">
        <v>12.590306282043457</v>
      </c>
      <c r="I25" s="233">
        <v>2.3825497627258301</v>
      </c>
      <c r="J25" s="229">
        <v>100</v>
      </c>
      <c r="K25" s="229">
        <v>141.06285672426225</v>
      </c>
    </row>
    <row r="26" spans="2:11" ht="6" customHeight="1" x14ac:dyDescent="0.2">
      <c r="B26" s="7"/>
      <c r="C26" s="47"/>
      <c r="D26" s="48"/>
      <c r="E26" s="48"/>
      <c r="F26" s="48"/>
      <c r="G26" s="48"/>
      <c r="H26" s="48"/>
      <c r="I26" s="48"/>
      <c r="J26" s="48"/>
      <c r="K26" s="32"/>
    </row>
    <row r="27" spans="2:1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1"/>
      <c r="K27" s="49"/>
    </row>
    <row r="28" spans="2:11" x14ac:dyDescent="0.2">
      <c r="B28" s="90" t="s">
        <v>118</v>
      </c>
    </row>
    <row r="29" spans="2:11" x14ac:dyDescent="0.2">
      <c r="B29" s="90" t="s">
        <v>117</v>
      </c>
    </row>
    <row r="30" spans="2:11" x14ac:dyDescent="0.2">
      <c r="B30" s="13" t="s">
        <v>307</v>
      </c>
      <c r="C30" s="13"/>
    </row>
    <row r="31" spans="2:11" x14ac:dyDescent="0.2">
      <c r="B31" s="60" t="s">
        <v>116</v>
      </c>
      <c r="C31" s="13"/>
    </row>
    <row r="32" spans="2:11" x14ac:dyDescent="0.2">
      <c r="B32" s="60" t="s">
        <v>115</v>
      </c>
      <c r="C32" s="13"/>
    </row>
    <row r="33" spans="2:3" x14ac:dyDescent="0.2">
      <c r="B33" s="60" t="s">
        <v>156</v>
      </c>
      <c r="C33" s="13"/>
    </row>
    <row r="34" spans="2:3" x14ac:dyDescent="0.2">
      <c r="B34" s="60" t="s">
        <v>114</v>
      </c>
      <c r="C34" s="13"/>
    </row>
    <row r="35" spans="2:3" x14ac:dyDescent="0.2">
      <c r="B35" s="290" t="s">
        <v>351</v>
      </c>
      <c r="C35" s="13"/>
    </row>
    <row r="36" spans="2:3" x14ac:dyDescent="0.2">
      <c r="B36" s="15" t="s">
        <v>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A275-1448-4895-AA67-EE9715E2E51C}">
  <sheetPr codeName="Hoja8">
    <tabColor theme="0" tint="-0.499984740745262"/>
    <pageSetUpPr fitToPage="1"/>
  </sheetPr>
  <dimension ref="A1:K33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3" max="8" width="13" customWidth="1"/>
    <col min="9" max="9" width="21.5703125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1" ht="15.75" x14ac:dyDescent="0.2">
      <c r="A2" s="12"/>
      <c r="B2" s="307" t="s">
        <v>357</v>
      </c>
      <c r="C2" s="307"/>
      <c r="D2" s="307"/>
      <c r="E2" s="307"/>
      <c r="F2" s="307"/>
      <c r="G2" s="307"/>
      <c r="H2" s="307"/>
      <c r="I2" s="307"/>
      <c r="K2" s="196"/>
    </row>
    <row r="3" spans="1:11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</row>
    <row r="4" spans="1:11" x14ac:dyDescent="0.2">
      <c r="A4" s="12"/>
      <c r="B4" s="1"/>
      <c r="C4" s="1"/>
      <c r="D4" s="1"/>
      <c r="E4" s="1"/>
      <c r="F4" s="1"/>
      <c r="G4" s="1"/>
      <c r="H4" s="1"/>
      <c r="I4" s="1"/>
    </row>
    <row r="5" spans="1:11" ht="41.25" customHeight="1" x14ac:dyDescent="0.2">
      <c r="A5" s="12"/>
      <c r="B5" s="193" t="s">
        <v>0</v>
      </c>
      <c r="C5" s="193" t="s">
        <v>60</v>
      </c>
      <c r="D5" s="193" t="s">
        <v>61</v>
      </c>
      <c r="E5" s="193" t="s">
        <v>70</v>
      </c>
      <c r="F5" s="193" t="s">
        <v>71</v>
      </c>
      <c r="G5" s="193" t="s">
        <v>69</v>
      </c>
      <c r="H5" s="193" t="s">
        <v>52</v>
      </c>
      <c r="I5" s="193" t="s">
        <v>126</v>
      </c>
    </row>
    <row r="6" spans="1:11" ht="6" customHeight="1" x14ac:dyDescent="0.2">
      <c r="A6" s="12"/>
      <c r="B6" s="3"/>
      <c r="C6" s="3"/>
      <c r="D6" s="3"/>
      <c r="E6" s="3"/>
      <c r="F6" s="3"/>
      <c r="G6" s="3"/>
      <c r="H6" s="3"/>
      <c r="I6" s="3"/>
    </row>
    <row r="7" spans="1:11" x14ac:dyDescent="0.2">
      <c r="A7" s="12"/>
      <c r="B7" s="5">
        <v>2004</v>
      </c>
      <c r="C7" s="55">
        <v>0.7</v>
      </c>
      <c r="D7" s="55">
        <v>37</v>
      </c>
      <c r="E7" s="55">
        <v>39.4</v>
      </c>
      <c r="F7" s="55">
        <v>19.100000000000001</v>
      </c>
      <c r="G7" s="55">
        <v>3.8</v>
      </c>
      <c r="H7" s="55">
        <v>100</v>
      </c>
      <c r="I7" s="94">
        <v>105.8</v>
      </c>
    </row>
    <row r="8" spans="1:11" x14ac:dyDescent="0.2">
      <c r="A8" s="12"/>
      <c r="B8" s="5">
        <v>2005</v>
      </c>
      <c r="C8" s="55">
        <v>1.1000000000000001</v>
      </c>
      <c r="D8" s="55">
        <v>36</v>
      </c>
      <c r="E8" s="55">
        <v>39.4</v>
      </c>
      <c r="F8" s="55">
        <v>19.7</v>
      </c>
      <c r="G8" s="55">
        <v>3.7</v>
      </c>
      <c r="H8" s="55">
        <v>100</v>
      </c>
      <c r="I8" s="94">
        <v>109.1</v>
      </c>
    </row>
    <row r="9" spans="1:11" x14ac:dyDescent="0.2">
      <c r="A9" s="12"/>
      <c r="B9" s="5">
        <v>2006</v>
      </c>
      <c r="C9" s="55">
        <v>0.8</v>
      </c>
      <c r="D9" s="55">
        <v>37.1</v>
      </c>
      <c r="E9" s="55">
        <v>37.799999999999997</v>
      </c>
      <c r="F9" s="55">
        <v>20</v>
      </c>
      <c r="G9" s="55">
        <v>4.3</v>
      </c>
      <c r="H9" s="55">
        <v>100</v>
      </c>
      <c r="I9" s="94">
        <v>111.9</v>
      </c>
    </row>
    <row r="10" spans="1:11" x14ac:dyDescent="0.2">
      <c r="A10" s="12"/>
      <c r="B10" s="5">
        <v>2007</v>
      </c>
      <c r="C10" s="55">
        <v>1.2</v>
      </c>
      <c r="D10" s="55">
        <v>36.5</v>
      </c>
      <c r="E10" s="55">
        <v>37.700000000000003</v>
      </c>
      <c r="F10" s="55">
        <v>20.6</v>
      </c>
      <c r="G10" s="55">
        <v>4.0999999999999996</v>
      </c>
      <c r="H10" s="55">
        <v>100</v>
      </c>
      <c r="I10" s="94">
        <v>118.5</v>
      </c>
    </row>
    <row r="11" spans="1:11" x14ac:dyDescent="0.2">
      <c r="A11" s="12"/>
      <c r="B11" s="5">
        <v>2008</v>
      </c>
      <c r="C11" s="55">
        <v>1.2</v>
      </c>
      <c r="D11" s="55">
        <v>34</v>
      </c>
      <c r="E11" s="55">
        <v>40</v>
      </c>
      <c r="F11" s="55">
        <v>21.1</v>
      </c>
      <c r="G11" s="55">
        <v>3.7</v>
      </c>
      <c r="H11" s="55">
        <v>100</v>
      </c>
      <c r="I11" s="94">
        <v>114.7</v>
      </c>
    </row>
    <row r="12" spans="1:11" x14ac:dyDescent="0.2">
      <c r="A12" s="12"/>
      <c r="B12" s="5">
        <v>2009</v>
      </c>
      <c r="C12" s="55">
        <v>1</v>
      </c>
      <c r="D12" s="55">
        <v>29.9</v>
      </c>
      <c r="E12" s="55">
        <v>43.3</v>
      </c>
      <c r="F12" s="55">
        <v>22.1</v>
      </c>
      <c r="G12" s="55">
        <v>3.6</v>
      </c>
      <c r="H12" s="55">
        <v>100</v>
      </c>
      <c r="I12" s="94">
        <v>116.1</v>
      </c>
    </row>
    <row r="13" spans="1:11" x14ac:dyDescent="0.2">
      <c r="A13" s="12"/>
      <c r="B13" s="5">
        <v>2010</v>
      </c>
      <c r="C13" s="55">
        <v>1.1000000000000001</v>
      </c>
      <c r="D13" s="55">
        <v>33.1</v>
      </c>
      <c r="E13" s="55">
        <v>39.700000000000003</v>
      </c>
      <c r="F13" s="55">
        <v>22.9</v>
      </c>
      <c r="G13" s="55">
        <v>3.2</v>
      </c>
      <c r="H13" s="55">
        <v>100</v>
      </c>
      <c r="I13" s="94">
        <v>120.2</v>
      </c>
    </row>
    <row r="14" spans="1:11" x14ac:dyDescent="0.2">
      <c r="A14" s="12"/>
      <c r="B14" s="5">
        <v>2011</v>
      </c>
      <c r="C14" s="55">
        <v>1</v>
      </c>
      <c r="D14" s="55">
        <v>31.9</v>
      </c>
      <c r="E14" s="55">
        <v>39.9</v>
      </c>
      <c r="F14" s="55">
        <v>23.2</v>
      </c>
      <c r="G14" s="55">
        <v>3.9</v>
      </c>
      <c r="H14" s="55">
        <v>100</v>
      </c>
      <c r="I14" s="94">
        <v>121.6</v>
      </c>
    </row>
    <row r="15" spans="1:11" x14ac:dyDescent="0.2">
      <c r="A15" s="12"/>
      <c r="B15" s="5">
        <v>2012</v>
      </c>
      <c r="C15" s="55">
        <v>0.6</v>
      </c>
      <c r="D15" s="55">
        <v>29.8</v>
      </c>
      <c r="E15" s="55">
        <v>41.9</v>
      </c>
      <c r="F15" s="55">
        <v>23.5</v>
      </c>
      <c r="G15" s="55">
        <v>4.2</v>
      </c>
      <c r="H15" s="55">
        <v>100</v>
      </c>
      <c r="I15" s="94">
        <v>123.2</v>
      </c>
    </row>
    <row r="16" spans="1:11" x14ac:dyDescent="0.2">
      <c r="A16" s="12"/>
      <c r="B16" s="5">
        <v>2013</v>
      </c>
      <c r="C16" s="55">
        <v>0.7</v>
      </c>
      <c r="D16" s="55">
        <v>26.4</v>
      </c>
      <c r="E16" s="55">
        <v>43.5</v>
      </c>
      <c r="F16" s="55">
        <v>25.1</v>
      </c>
      <c r="G16" s="55">
        <v>4.3</v>
      </c>
      <c r="H16" s="55">
        <v>100</v>
      </c>
      <c r="I16" s="94">
        <v>123.6</v>
      </c>
    </row>
    <row r="17" spans="1:9" x14ac:dyDescent="0.2">
      <c r="A17" s="12"/>
      <c r="B17" s="5">
        <v>2014</v>
      </c>
      <c r="C17" s="55">
        <v>0.5</v>
      </c>
      <c r="D17" s="55">
        <v>26.8</v>
      </c>
      <c r="E17" s="55">
        <v>43.3</v>
      </c>
      <c r="F17" s="55">
        <v>25.7</v>
      </c>
      <c r="G17" s="55">
        <v>3.7</v>
      </c>
      <c r="H17" s="55">
        <v>100</v>
      </c>
      <c r="I17" s="94">
        <v>125.1</v>
      </c>
    </row>
    <row r="18" spans="1:9" x14ac:dyDescent="0.2">
      <c r="A18" s="12"/>
      <c r="B18" s="5">
        <v>2015</v>
      </c>
      <c r="C18" s="55">
        <v>7.1599999999999997E-2</v>
      </c>
      <c r="D18" s="55">
        <v>27.2546</v>
      </c>
      <c r="E18" s="55">
        <v>42.489600000000003</v>
      </c>
      <c r="F18" s="55">
        <v>26.273800000000001</v>
      </c>
      <c r="G18" s="55">
        <v>3.9104000000000001</v>
      </c>
      <c r="H18" s="55">
        <v>100</v>
      </c>
      <c r="I18" s="94">
        <v>124.69927</v>
      </c>
    </row>
    <row r="19" spans="1:9" x14ac:dyDescent="0.2">
      <c r="A19" s="12"/>
      <c r="B19" s="5">
        <v>2016</v>
      </c>
      <c r="C19" s="55">
        <v>0.31208999999999998</v>
      </c>
      <c r="D19" s="55">
        <v>26.379339999999999</v>
      </c>
      <c r="E19" s="55">
        <v>41.405540000000002</v>
      </c>
      <c r="F19" s="55">
        <v>27.785119999999999</v>
      </c>
      <c r="G19" s="55">
        <v>4.1179100000000002</v>
      </c>
      <c r="H19" s="55">
        <v>100</v>
      </c>
      <c r="I19" s="94">
        <v>128.88286441</v>
      </c>
    </row>
    <row r="20" spans="1:9" x14ac:dyDescent="0.2">
      <c r="A20" s="12"/>
      <c r="B20" s="5">
        <v>2017</v>
      </c>
      <c r="C20" s="55">
        <v>0.83340999999999998</v>
      </c>
      <c r="D20" s="55">
        <v>24.38908</v>
      </c>
      <c r="E20" s="55">
        <v>42.964770000000001</v>
      </c>
      <c r="F20" s="55">
        <v>27.59864</v>
      </c>
      <c r="G20" s="55">
        <v>4.2141000000000002</v>
      </c>
      <c r="H20" s="55">
        <v>100</v>
      </c>
      <c r="I20" s="94">
        <v>132.28282689999998</v>
      </c>
    </row>
    <row r="21" spans="1:9" x14ac:dyDescent="0.2">
      <c r="A21" s="12"/>
      <c r="B21" s="5">
        <v>2018</v>
      </c>
      <c r="C21" s="55">
        <v>0.27498292922973633</v>
      </c>
      <c r="D21" s="55">
        <v>24.761981964111328</v>
      </c>
      <c r="E21" s="55">
        <v>41.107612609863281</v>
      </c>
      <c r="F21" s="55">
        <v>28.902910232543945</v>
      </c>
      <c r="G21" s="55">
        <v>4.9525127410888672</v>
      </c>
      <c r="H21" s="55">
        <v>100</v>
      </c>
      <c r="I21" s="94">
        <v>134.06505653095246</v>
      </c>
    </row>
    <row r="22" spans="1:9" x14ac:dyDescent="0.2">
      <c r="A22" s="12"/>
      <c r="B22" s="5">
        <v>2019</v>
      </c>
      <c r="C22" s="229">
        <v>0.81419974565505981</v>
      </c>
      <c r="D22" s="229">
        <v>25.057825088500977</v>
      </c>
      <c r="E22" s="229">
        <v>39.319568634033203</v>
      </c>
      <c r="F22" s="229">
        <v>29.856988906860352</v>
      </c>
      <c r="G22" s="229">
        <v>4.9514174461364746</v>
      </c>
      <c r="H22" s="229">
        <v>100</v>
      </c>
      <c r="I22" s="234">
        <v>135.7001918</v>
      </c>
    </row>
    <row r="23" spans="1:9" x14ac:dyDescent="0.2">
      <c r="A23" s="12"/>
      <c r="B23" s="5">
        <v>2020</v>
      </c>
      <c r="C23" s="229">
        <v>0.22214198112487793</v>
      </c>
      <c r="D23" s="229">
        <v>24.137264251708984</v>
      </c>
      <c r="E23" s="229">
        <v>38.847236633300781</v>
      </c>
      <c r="F23" s="229">
        <v>31.218774795532227</v>
      </c>
      <c r="G23" s="229">
        <v>5.5745830535888672</v>
      </c>
      <c r="H23" s="229">
        <v>100</v>
      </c>
      <c r="I23" s="234">
        <v>114.39082336425781</v>
      </c>
    </row>
    <row r="24" spans="1:9" x14ac:dyDescent="0.2">
      <c r="A24" s="12"/>
      <c r="B24" s="5">
        <v>2021</v>
      </c>
      <c r="C24" s="229">
        <v>0.34837839007377625</v>
      </c>
      <c r="D24" s="229">
        <v>24.223590850830078</v>
      </c>
      <c r="E24" s="229">
        <v>39.377967834472656</v>
      </c>
      <c r="F24" s="229">
        <v>31.096240997314453</v>
      </c>
      <c r="G24" s="229">
        <v>4.9538211822509766</v>
      </c>
      <c r="H24" s="229">
        <v>100</v>
      </c>
      <c r="I24" s="234">
        <v>136.282470703125</v>
      </c>
    </row>
    <row r="25" spans="1:9" x14ac:dyDescent="0.2">
      <c r="A25" s="12"/>
      <c r="B25" s="5">
        <v>2022</v>
      </c>
      <c r="C25" s="229">
        <v>0.60565316677093506</v>
      </c>
      <c r="D25" s="229">
        <v>22.625297546386719</v>
      </c>
      <c r="E25" s="229">
        <v>40.960712432861328</v>
      </c>
      <c r="F25" s="229">
        <v>30.233020782470703</v>
      </c>
      <c r="G25" s="229">
        <v>5.5753183364868164</v>
      </c>
      <c r="H25" s="229">
        <v>100</v>
      </c>
      <c r="I25" s="234">
        <v>141.06285672426225</v>
      </c>
    </row>
    <row r="26" spans="1:9" ht="4.5" customHeight="1" x14ac:dyDescent="0.2">
      <c r="A26" s="12"/>
      <c r="B26" s="7"/>
      <c r="C26" s="47"/>
      <c r="D26" s="48"/>
      <c r="E26" s="48"/>
      <c r="F26" s="48"/>
      <c r="G26" s="48"/>
      <c r="H26" s="48"/>
      <c r="I26" s="48"/>
    </row>
    <row r="27" spans="1:9" x14ac:dyDescent="0.2">
      <c r="A27" s="12"/>
      <c r="B27" s="15" t="s">
        <v>37</v>
      </c>
      <c r="C27" s="15"/>
      <c r="D27" s="12"/>
      <c r="E27" s="12"/>
      <c r="F27" s="12"/>
      <c r="G27" s="12"/>
      <c r="H27" s="12"/>
      <c r="I27" s="12"/>
    </row>
    <row r="28" spans="1:9" x14ac:dyDescent="0.2">
      <c r="A28" s="12"/>
      <c r="B28" s="50" t="s">
        <v>54</v>
      </c>
      <c r="C28" s="15"/>
      <c r="D28" s="12"/>
      <c r="E28" s="12"/>
      <c r="F28" s="12"/>
      <c r="G28" s="12"/>
      <c r="H28" s="12"/>
      <c r="I28" s="12"/>
    </row>
    <row r="29" spans="1:9" x14ac:dyDescent="0.2">
      <c r="A29" s="12"/>
      <c r="B29" s="13" t="s">
        <v>327</v>
      </c>
      <c r="C29" s="12"/>
      <c r="D29" s="12"/>
      <c r="E29" s="12"/>
      <c r="F29" s="12"/>
      <c r="G29" s="12"/>
      <c r="H29" s="12"/>
      <c r="I29" s="12"/>
    </row>
    <row r="30" spans="1:9" x14ac:dyDescent="0.2">
      <c r="A30" s="12"/>
      <c r="B30" s="13" t="s">
        <v>125</v>
      </c>
      <c r="C30" s="12"/>
      <c r="D30" s="12"/>
      <c r="E30" s="12"/>
      <c r="F30" s="12"/>
      <c r="G30" s="12"/>
      <c r="H30" s="12"/>
      <c r="I30" s="12"/>
    </row>
    <row r="31" spans="1:9" x14ac:dyDescent="0.2">
      <c r="A31" s="12"/>
      <c r="B31" s="13" t="s">
        <v>124</v>
      </c>
      <c r="C31" s="12"/>
      <c r="D31" s="12"/>
      <c r="E31" s="12"/>
      <c r="F31" s="12"/>
      <c r="G31" s="12"/>
      <c r="H31" s="12"/>
      <c r="I31" s="12"/>
    </row>
    <row r="32" spans="1:9" x14ac:dyDescent="0.2">
      <c r="A32" s="12"/>
      <c r="B32" s="14" t="s">
        <v>351</v>
      </c>
      <c r="C32" s="12"/>
      <c r="D32" s="12"/>
      <c r="E32" s="12"/>
      <c r="F32" s="12"/>
      <c r="G32" s="12"/>
      <c r="H32" s="12"/>
      <c r="I32" s="12"/>
    </row>
    <row r="33" spans="1:9" x14ac:dyDescent="0.2">
      <c r="A33" s="12"/>
      <c r="B33" s="93" t="s">
        <v>4</v>
      </c>
      <c r="C33" s="12"/>
      <c r="D33" s="40"/>
      <c r="E33" s="12"/>
      <c r="F33" s="12"/>
      <c r="G33" s="12"/>
      <c r="H33" s="12"/>
      <c r="I33" s="12"/>
    </row>
  </sheetData>
  <mergeCells count="2">
    <mergeCell ref="B2:I2"/>
    <mergeCell ref="B3:I3"/>
  </mergeCells>
  <conditionalFormatting sqref="C68:G93">
    <cfRule type="cellIs" dxfId="18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E90D-DE19-45E0-91B5-8F00CC2A8013}">
  <sheetPr codeName="Hoja9">
    <tabColor theme="0" tint="-0.499984740745262"/>
    <pageSetUpPr fitToPage="1"/>
  </sheetPr>
  <dimension ref="A1:K6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5.8554687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1" ht="15.75" x14ac:dyDescent="0.2">
      <c r="A2" s="12"/>
      <c r="B2" s="307" t="s">
        <v>358</v>
      </c>
      <c r="C2" s="307"/>
      <c r="D2" s="307"/>
      <c r="E2" s="307"/>
      <c r="F2" s="307"/>
      <c r="G2" s="307"/>
      <c r="H2" s="307"/>
      <c r="I2" s="307"/>
      <c r="K2" s="196"/>
    </row>
    <row r="3" spans="1:11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</row>
    <row r="4" spans="1:11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2"/>
      <c r="B5" s="75" t="s">
        <v>0</v>
      </c>
      <c r="C5" s="75" t="s">
        <v>63</v>
      </c>
      <c r="D5" s="75" t="s">
        <v>72</v>
      </c>
      <c r="E5" s="75" t="s">
        <v>73</v>
      </c>
      <c r="F5" s="75" t="s">
        <v>74</v>
      </c>
      <c r="G5" s="75" t="s">
        <v>212</v>
      </c>
      <c r="H5" s="75" t="s">
        <v>52</v>
      </c>
      <c r="I5" s="75" t="s">
        <v>53</v>
      </c>
    </row>
    <row r="6" spans="1:11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</row>
    <row r="7" spans="1:11" ht="12.75" customHeight="1" x14ac:dyDescent="0.2">
      <c r="A7" s="12"/>
      <c r="B7" s="5">
        <v>2004</v>
      </c>
      <c r="C7" s="46">
        <v>2.4980000000000002</v>
      </c>
      <c r="D7" s="46">
        <v>30.164999999999999</v>
      </c>
      <c r="E7" s="46">
        <v>45.506999999999998</v>
      </c>
      <c r="F7" s="46">
        <v>14.379</v>
      </c>
      <c r="G7" s="46">
        <v>7.452</v>
      </c>
      <c r="H7" s="94">
        <v>100</v>
      </c>
      <c r="I7" s="94">
        <v>105.8</v>
      </c>
      <c r="J7" s="100"/>
    </row>
    <row r="8" spans="1:11" x14ac:dyDescent="0.2">
      <c r="A8" s="12"/>
      <c r="B8" s="5">
        <v>2005</v>
      </c>
      <c r="C8" s="46">
        <v>2.0009999999999999</v>
      </c>
      <c r="D8" s="46">
        <v>27.416</v>
      </c>
      <c r="E8" s="46">
        <v>49.210999999999999</v>
      </c>
      <c r="F8" s="46">
        <v>12.920999999999999</v>
      </c>
      <c r="G8" s="46">
        <v>8.452</v>
      </c>
      <c r="H8" s="94">
        <v>100</v>
      </c>
      <c r="I8" s="94">
        <v>109.1</v>
      </c>
      <c r="J8" s="100"/>
    </row>
    <row r="9" spans="1:11" x14ac:dyDescent="0.2">
      <c r="A9" s="12"/>
      <c r="B9" s="5">
        <v>2006</v>
      </c>
      <c r="C9" s="46">
        <v>1.6319999999999999</v>
      </c>
      <c r="D9" s="46">
        <v>30.53</v>
      </c>
      <c r="E9" s="46">
        <v>44.857999999999997</v>
      </c>
      <c r="F9" s="46">
        <v>15.82</v>
      </c>
      <c r="G9" s="46">
        <v>7.1609999999999996</v>
      </c>
      <c r="H9" s="94">
        <v>100</v>
      </c>
      <c r="I9" s="94">
        <v>111.9</v>
      </c>
      <c r="J9" s="100"/>
    </row>
    <row r="10" spans="1:11" x14ac:dyDescent="0.2">
      <c r="A10" s="12"/>
      <c r="B10" s="5">
        <v>2007</v>
      </c>
      <c r="C10" s="46">
        <v>1.6779999999999999</v>
      </c>
      <c r="D10" s="46">
        <v>32.113</v>
      </c>
      <c r="E10" s="46">
        <v>41.463000000000001</v>
      </c>
      <c r="F10" s="46">
        <v>16.771000000000001</v>
      </c>
      <c r="G10" s="46">
        <v>7.9740000000000002</v>
      </c>
      <c r="H10" s="94">
        <v>100</v>
      </c>
      <c r="I10" s="94">
        <v>118.5</v>
      </c>
      <c r="J10" s="100"/>
    </row>
    <row r="11" spans="1:11" x14ac:dyDescent="0.2">
      <c r="A11" s="12"/>
      <c r="B11" s="5">
        <v>2008</v>
      </c>
      <c r="C11" s="46">
        <v>1.766</v>
      </c>
      <c r="D11" s="46">
        <v>27.283000000000001</v>
      </c>
      <c r="E11" s="46">
        <v>45.064999999999998</v>
      </c>
      <c r="F11" s="46">
        <v>16.024999999999999</v>
      </c>
      <c r="G11" s="46">
        <v>9.86</v>
      </c>
      <c r="H11" s="94">
        <v>100</v>
      </c>
      <c r="I11" s="94">
        <v>114.7</v>
      </c>
      <c r="J11" s="100"/>
    </row>
    <row r="12" spans="1:11" x14ac:dyDescent="0.2">
      <c r="A12" s="12"/>
      <c r="B12" s="5">
        <v>2009</v>
      </c>
      <c r="C12" s="46">
        <v>1.8029999999999999</v>
      </c>
      <c r="D12" s="46">
        <v>25.013000000000002</v>
      </c>
      <c r="E12" s="46">
        <v>45.741</v>
      </c>
      <c r="F12" s="46">
        <v>16.562999999999999</v>
      </c>
      <c r="G12" s="46">
        <v>10.88</v>
      </c>
      <c r="H12" s="94">
        <v>100</v>
      </c>
      <c r="I12" s="94">
        <v>116.1</v>
      </c>
      <c r="J12" s="100"/>
    </row>
    <row r="13" spans="1:11" x14ac:dyDescent="0.2">
      <c r="A13" s="12"/>
      <c r="B13" s="5">
        <v>2010</v>
      </c>
      <c r="C13" s="46">
        <v>1.7090000000000001</v>
      </c>
      <c r="D13" s="46">
        <v>25.062999999999999</v>
      </c>
      <c r="E13" s="46">
        <v>43.52</v>
      </c>
      <c r="F13" s="46">
        <v>18.495000000000001</v>
      </c>
      <c r="G13" s="46">
        <v>11.212</v>
      </c>
      <c r="H13" s="94">
        <v>100</v>
      </c>
      <c r="I13" s="94">
        <v>120.2</v>
      </c>
      <c r="J13" s="100"/>
    </row>
    <row r="14" spans="1:11" x14ac:dyDescent="0.2">
      <c r="A14" s="12"/>
      <c r="B14" s="5">
        <v>2011</v>
      </c>
      <c r="C14" s="46">
        <v>1.7889999999999999</v>
      </c>
      <c r="D14" s="46">
        <v>24.343</v>
      </c>
      <c r="E14" s="46">
        <v>44.929000000000002</v>
      </c>
      <c r="F14" s="46">
        <v>18.11</v>
      </c>
      <c r="G14" s="46">
        <v>10.829000000000001</v>
      </c>
      <c r="H14" s="94">
        <v>100</v>
      </c>
      <c r="I14" s="94">
        <v>121.6</v>
      </c>
      <c r="J14" s="100"/>
    </row>
    <row r="15" spans="1:11" x14ac:dyDescent="0.2">
      <c r="A15" s="12"/>
      <c r="B15" s="5">
        <v>2012</v>
      </c>
      <c r="C15" s="46">
        <v>1.857</v>
      </c>
      <c r="D15" s="46">
        <v>22.126999999999999</v>
      </c>
      <c r="E15" s="46">
        <v>44.207000000000001</v>
      </c>
      <c r="F15" s="46">
        <v>18.564</v>
      </c>
      <c r="G15" s="46">
        <v>13.244999999999999</v>
      </c>
      <c r="H15" s="94">
        <v>100</v>
      </c>
      <c r="I15" s="94">
        <v>123.2</v>
      </c>
      <c r="J15" s="100"/>
    </row>
    <row r="16" spans="1:11" x14ac:dyDescent="0.2">
      <c r="A16" s="12"/>
      <c r="B16" s="5">
        <v>2013</v>
      </c>
      <c r="C16" s="46">
        <v>1.651</v>
      </c>
      <c r="D16" s="46">
        <v>26.318999999999999</v>
      </c>
      <c r="E16" s="46">
        <v>41.847000000000001</v>
      </c>
      <c r="F16" s="46">
        <v>16.736999999999998</v>
      </c>
      <c r="G16" s="46">
        <v>13.446</v>
      </c>
      <c r="H16" s="94">
        <v>100</v>
      </c>
      <c r="I16" s="94">
        <v>123.6</v>
      </c>
      <c r="J16" s="100"/>
    </row>
    <row r="17" spans="1:10" x14ac:dyDescent="0.2">
      <c r="A17" s="12"/>
      <c r="B17" s="5">
        <v>2014</v>
      </c>
      <c r="C17" s="46">
        <v>1.831</v>
      </c>
      <c r="D17" s="46">
        <v>22.442</v>
      </c>
      <c r="E17" s="46">
        <v>47.292999999999999</v>
      </c>
      <c r="F17" s="46">
        <v>16.271000000000001</v>
      </c>
      <c r="G17" s="46">
        <v>12.163</v>
      </c>
      <c r="H17" s="94">
        <v>100</v>
      </c>
      <c r="I17" s="94">
        <v>125.1</v>
      </c>
      <c r="J17" s="100"/>
    </row>
    <row r="18" spans="1:10" x14ac:dyDescent="0.2">
      <c r="A18" s="12"/>
      <c r="B18" s="5">
        <v>2015</v>
      </c>
      <c r="C18" s="46">
        <v>1.4239999999999999</v>
      </c>
      <c r="D18" s="46">
        <v>22.959</v>
      </c>
      <c r="E18" s="46">
        <v>45.414000000000001</v>
      </c>
      <c r="F18" s="46">
        <v>17.364000000000001</v>
      </c>
      <c r="G18" s="46">
        <v>12.839</v>
      </c>
      <c r="H18" s="94">
        <v>100</v>
      </c>
      <c r="I18" s="94">
        <v>124.69927</v>
      </c>
      <c r="J18" s="100"/>
    </row>
    <row r="19" spans="1:10" x14ac:dyDescent="0.2">
      <c r="A19" s="12"/>
      <c r="B19" s="5">
        <v>2016</v>
      </c>
      <c r="C19" s="46">
        <v>1.597</v>
      </c>
      <c r="D19" s="46">
        <v>22.286000000000001</v>
      </c>
      <c r="E19" s="46">
        <v>46.917999999999999</v>
      </c>
      <c r="F19" s="46">
        <v>17.422999999999998</v>
      </c>
      <c r="G19" s="46">
        <v>11.775</v>
      </c>
      <c r="H19" s="94">
        <v>100</v>
      </c>
      <c r="I19" s="94">
        <v>128.88286441</v>
      </c>
      <c r="J19" s="100"/>
    </row>
    <row r="20" spans="1:10" x14ac:dyDescent="0.2">
      <c r="A20" s="12"/>
      <c r="B20" s="5">
        <v>2017</v>
      </c>
      <c r="C20" s="46">
        <v>1.304</v>
      </c>
      <c r="D20" s="46">
        <v>22.523</v>
      </c>
      <c r="E20" s="46">
        <v>44.55</v>
      </c>
      <c r="F20" s="46">
        <v>19.149999999999999</v>
      </c>
      <c r="G20" s="46">
        <v>12.473000000000001</v>
      </c>
      <c r="H20" s="94">
        <v>100</v>
      </c>
      <c r="I20" s="94">
        <v>132.28282689999998</v>
      </c>
      <c r="J20" s="100"/>
    </row>
    <row r="21" spans="1:10" x14ac:dyDescent="0.2">
      <c r="A21" s="12"/>
      <c r="B21" s="5">
        <v>2018</v>
      </c>
      <c r="C21" s="46">
        <v>1.2863824367523193</v>
      </c>
      <c r="D21" s="46">
        <v>21.48182487487793</v>
      </c>
      <c r="E21" s="46">
        <v>48.124824523925781</v>
      </c>
      <c r="F21" s="46">
        <v>17.818489074707031</v>
      </c>
      <c r="G21" s="46">
        <v>11.169817924499512</v>
      </c>
      <c r="H21" s="94">
        <v>100</v>
      </c>
      <c r="I21" s="94">
        <v>134.06505653095246</v>
      </c>
      <c r="J21" s="100"/>
    </row>
    <row r="22" spans="1:10" x14ac:dyDescent="0.2">
      <c r="A22" s="12"/>
      <c r="B22" s="5">
        <v>2019</v>
      </c>
      <c r="C22" s="230">
        <v>0.97519999999999996</v>
      </c>
      <c r="D22" s="230">
        <v>22.262699999999999</v>
      </c>
      <c r="E22" s="230">
        <v>45.928100000000001</v>
      </c>
      <c r="F22" s="230">
        <v>17.4099</v>
      </c>
      <c r="G22" s="230">
        <v>13.423999999999999</v>
      </c>
      <c r="H22" s="234">
        <v>100</v>
      </c>
      <c r="I22" s="234">
        <v>135.7001918</v>
      </c>
      <c r="J22" s="100"/>
    </row>
    <row r="23" spans="1:10" x14ac:dyDescent="0.2">
      <c r="A23" s="12"/>
      <c r="B23" s="5">
        <v>2020</v>
      </c>
      <c r="C23" s="230">
        <v>1.1387789249420166</v>
      </c>
      <c r="D23" s="230">
        <v>23.652811050415039</v>
      </c>
      <c r="E23" s="230">
        <v>50.371593475341797</v>
      </c>
      <c r="F23" s="230">
        <v>14.801401138305664</v>
      </c>
      <c r="G23" s="230">
        <v>10.035416603088379</v>
      </c>
      <c r="H23" s="234">
        <v>100</v>
      </c>
      <c r="I23" s="234">
        <v>114.39082336425781</v>
      </c>
      <c r="J23" s="100"/>
    </row>
    <row r="24" spans="1:10" x14ac:dyDescent="0.2">
      <c r="A24" s="12"/>
      <c r="B24" s="5">
        <v>2021</v>
      </c>
      <c r="C24" s="230">
        <v>1.8669173717498779</v>
      </c>
      <c r="D24" s="230">
        <v>24.83100700378418</v>
      </c>
      <c r="E24" s="230">
        <v>44.783096313476563</v>
      </c>
      <c r="F24" s="230">
        <v>17.884546279907227</v>
      </c>
      <c r="G24" s="230">
        <v>10.634432792663574</v>
      </c>
      <c r="H24" s="234">
        <v>100</v>
      </c>
      <c r="I24" s="234">
        <v>136.282470703125</v>
      </c>
      <c r="J24" s="100"/>
    </row>
    <row r="25" spans="1:10" x14ac:dyDescent="0.2">
      <c r="A25" s="12"/>
      <c r="B25" s="5">
        <v>2022</v>
      </c>
      <c r="C25" s="230">
        <v>1.4449522495269775</v>
      </c>
      <c r="D25" s="230">
        <v>19.882740020751953</v>
      </c>
      <c r="E25" s="230">
        <v>48.784767150878906</v>
      </c>
      <c r="F25" s="230">
        <v>18.061779022216797</v>
      </c>
      <c r="G25" s="230">
        <v>11.811090469360352</v>
      </c>
      <c r="H25" s="234">
        <v>100</v>
      </c>
      <c r="I25" s="234">
        <v>141.06285672426225</v>
      </c>
      <c r="J25" s="100"/>
    </row>
    <row r="26" spans="1:10" ht="5.0999999999999996" customHeight="1" x14ac:dyDescent="0.2">
      <c r="A26" s="12"/>
      <c r="B26" s="7"/>
      <c r="C26" s="47"/>
      <c r="D26" s="48"/>
      <c r="E26" s="48"/>
      <c r="F26" s="48"/>
      <c r="G26" s="48"/>
      <c r="H26" s="48"/>
      <c r="I26" s="48"/>
    </row>
    <row r="27" spans="1:10" s="12" customFormat="1" ht="17.25" customHeight="1" x14ac:dyDescent="0.2">
      <c r="B27" s="15" t="s">
        <v>37</v>
      </c>
    </row>
    <row r="28" spans="1:10" s="12" customFormat="1" x14ac:dyDescent="0.2">
      <c r="B28" s="99" t="s">
        <v>129</v>
      </c>
    </row>
    <row r="29" spans="1:10" s="12" customFormat="1" x14ac:dyDescent="0.2">
      <c r="B29" s="98" t="s">
        <v>128</v>
      </c>
      <c r="I29" s="50"/>
    </row>
    <row r="30" spans="1:10" s="12" customFormat="1" x14ac:dyDescent="0.2">
      <c r="B30" s="50" t="s">
        <v>127</v>
      </c>
      <c r="C30" s="50"/>
      <c r="D30" s="50"/>
      <c r="E30" s="50"/>
      <c r="F30" s="50"/>
      <c r="G30" s="50"/>
      <c r="H30" s="50"/>
    </row>
    <row r="31" spans="1:10" s="12" customFormat="1" x14ac:dyDescent="0.2">
      <c r="B31" s="50" t="s">
        <v>217</v>
      </c>
      <c r="C31" s="50"/>
      <c r="D31" s="50"/>
      <c r="E31" s="50"/>
      <c r="F31" s="50"/>
      <c r="G31" s="50"/>
      <c r="H31" s="50"/>
    </row>
    <row r="32" spans="1:10" s="12" customFormat="1" x14ac:dyDescent="0.2">
      <c r="B32" s="50" t="s">
        <v>213</v>
      </c>
    </row>
    <row r="33" spans="2:9" s="12" customFormat="1" x14ac:dyDescent="0.2">
      <c r="B33" s="50" t="s">
        <v>214</v>
      </c>
    </row>
    <row r="34" spans="2:9" s="12" customFormat="1" x14ac:dyDescent="0.2">
      <c r="B34" s="14" t="s">
        <v>351</v>
      </c>
    </row>
    <row r="35" spans="2:9" s="12" customFormat="1" x14ac:dyDescent="0.2">
      <c r="B35" s="93" t="s">
        <v>4</v>
      </c>
    </row>
    <row r="36" spans="2:9" s="12" customFormat="1" x14ac:dyDescent="0.2">
      <c r="B36" s="97"/>
      <c r="I36"/>
    </row>
    <row r="37" spans="2:9" x14ac:dyDescent="0.2">
      <c r="C37" s="95"/>
      <c r="D37" s="95"/>
      <c r="E37" s="95"/>
      <c r="F37" s="95"/>
      <c r="G37" s="95"/>
    </row>
    <row r="41" spans="2:9" x14ac:dyDescent="0.2">
      <c r="B41" s="96"/>
      <c r="C41" s="95"/>
      <c r="D41" s="95"/>
      <c r="E41" s="95"/>
      <c r="F41" s="95"/>
      <c r="G41" s="95"/>
    </row>
    <row r="42" spans="2:9" x14ac:dyDescent="0.2">
      <c r="B42" s="96"/>
      <c r="C42" s="95"/>
      <c r="D42" s="95"/>
      <c r="E42" s="95"/>
      <c r="F42" s="95"/>
      <c r="G42" s="95"/>
      <c r="H42" s="58"/>
    </row>
    <row r="43" spans="2:9" x14ac:dyDescent="0.2">
      <c r="B43" s="96"/>
      <c r="C43" s="95"/>
      <c r="D43" s="95"/>
      <c r="E43" s="95"/>
      <c r="F43" s="95"/>
      <c r="G43" s="95"/>
      <c r="H43" s="58"/>
    </row>
    <row r="44" spans="2:9" x14ac:dyDescent="0.2">
      <c r="B44" s="96"/>
      <c r="C44" s="95"/>
      <c r="D44" s="95"/>
      <c r="E44" s="95"/>
      <c r="F44" s="95"/>
      <c r="G44" s="95"/>
      <c r="H44" s="58"/>
    </row>
    <row r="45" spans="2:9" x14ac:dyDescent="0.2">
      <c r="B45" s="96"/>
      <c r="C45" s="95"/>
      <c r="D45" s="95"/>
      <c r="E45" s="95"/>
      <c r="F45" s="95"/>
      <c r="G45" s="95"/>
    </row>
    <row r="46" spans="2:9" x14ac:dyDescent="0.2">
      <c r="C46" s="95"/>
      <c r="D46" s="95"/>
      <c r="E46" s="95"/>
      <c r="F46" s="95"/>
      <c r="G46" s="95"/>
    </row>
    <row r="47" spans="2:9" x14ac:dyDescent="0.2">
      <c r="C47" s="95"/>
      <c r="D47" s="95"/>
      <c r="E47" s="95"/>
      <c r="F47" s="95"/>
      <c r="G47" s="95"/>
    </row>
    <row r="48" spans="2:9" x14ac:dyDescent="0.2">
      <c r="C48" s="95"/>
      <c r="D48" s="95"/>
      <c r="E48" s="95"/>
      <c r="F48" s="95"/>
      <c r="G48" s="95"/>
    </row>
    <row r="49" spans="3:7" x14ac:dyDescent="0.2">
      <c r="C49" s="95"/>
      <c r="D49" s="95"/>
      <c r="E49" s="95"/>
      <c r="F49" s="95"/>
      <c r="G49" s="95"/>
    </row>
    <row r="50" spans="3:7" x14ac:dyDescent="0.2">
      <c r="C50" s="95"/>
      <c r="D50" s="95"/>
      <c r="E50" s="95"/>
      <c r="F50" s="95"/>
      <c r="G50" s="95"/>
    </row>
    <row r="51" spans="3:7" x14ac:dyDescent="0.2">
      <c r="C51" s="95"/>
      <c r="D51" s="95"/>
      <c r="E51" s="95"/>
      <c r="F51" s="95"/>
      <c r="G51" s="95"/>
    </row>
    <row r="52" spans="3:7" x14ac:dyDescent="0.2">
      <c r="C52" s="95"/>
      <c r="D52" s="95"/>
      <c r="E52" s="95"/>
      <c r="F52" s="95"/>
      <c r="G52" s="95"/>
    </row>
    <row r="53" spans="3:7" x14ac:dyDescent="0.2">
      <c r="C53" s="95"/>
      <c r="D53" s="95"/>
      <c r="E53" s="95"/>
      <c r="F53" s="95"/>
      <c r="G53" s="95"/>
    </row>
    <row r="54" spans="3:7" x14ac:dyDescent="0.2">
      <c r="C54" s="95"/>
      <c r="D54" s="95"/>
      <c r="E54" s="95"/>
      <c r="F54" s="95"/>
      <c r="G54" s="95"/>
    </row>
    <row r="55" spans="3:7" x14ac:dyDescent="0.2">
      <c r="C55" s="95"/>
      <c r="D55" s="95"/>
      <c r="E55" s="95"/>
      <c r="F55" s="95"/>
      <c r="G55" s="95"/>
    </row>
    <row r="56" spans="3:7" x14ac:dyDescent="0.2">
      <c r="C56" s="95"/>
      <c r="D56" s="95"/>
      <c r="E56" s="95"/>
      <c r="F56" s="95"/>
      <c r="G56" s="95"/>
    </row>
    <row r="57" spans="3:7" x14ac:dyDescent="0.2">
      <c r="C57" s="95"/>
      <c r="D57" s="95"/>
      <c r="E57" s="95"/>
      <c r="F57" s="95"/>
      <c r="G57" s="95"/>
    </row>
    <row r="58" spans="3:7" x14ac:dyDescent="0.2">
      <c r="C58" s="95"/>
      <c r="D58" s="95"/>
      <c r="E58" s="95"/>
      <c r="F58" s="95"/>
      <c r="G58" s="95"/>
    </row>
    <row r="59" spans="3:7" x14ac:dyDescent="0.2">
      <c r="C59" s="95"/>
      <c r="D59" s="95"/>
      <c r="E59" s="95"/>
      <c r="F59" s="95"/>
      <c r="G59" s="95"/>
    </row>
    <row r="60" spans="3:7" x14ac:dyDescent="0.2">
      <c r="C60" s="95"/>
      <c r="D60" s="95"/>
      <c r="E60" s="95"/>
      <c r="F60" s="95"/>
      <c r="G60" s="95"/>
    </row>
    <row r="61" spans="3:7" x14ac:dyDescent="0.2">
      <c r="C61" s="95"/>
      <c r="D61" s="95"/>
      <c r="E61" s="95"/>
      <c r="F61" s="95"/>
      <c r="G61" s="95"/>
    </row>
    <row r="62" spans="3:7" x14ac:dyDescent="0.2">
      <c r="C62" s="95"/>
      <c r="D62" s="95"/>
      <c r="E62" s="95"/>
      <c r="F62" s="95"/>
      <c r="G62" s="95"/>
    </row>
    <row r="63" spans="3:7" x14ac:dyDescent="0.2">
      <c r="C63" s="95"/>
      <c r="D63" s="95"/>
      <c r="E63" s="95"/>
      <c r="F63" s="95"/>
      <c r="G63" s="95"/>
    </row>
    <row r="64" spans="3:7" x14ac:dyDescent="0.2">
      <c r="C64" s="95"/>
      <c r="D64" s="95"/>
      <c r="E64" s="95"/>
      <c r="F64" s="95"/>
      <c r="G64" s="95"/>
    </row>
    <row r="65" spans="3:7" x14ac:dyDescent="0.2">
      <c r="C65" s="95"/>
      <c r="D65" s="95"/>
      <c r="E65" s="95"/>
      <c r="F65" s="95"/>
      <c r="G65" s="95"/>
    </row>
    <row r="66" spans="3:7" x14ac:dyDescent="0.2">
      <c r="C66" s="95"/>
      <c r="D66" s="95"/>
      <c r="E66" s="95"/>
      <c r="F66" s="95"/>
      <c r="G66" s="95"/>
    </row>
    <row r="67" spans="3:7" x14ac:dyDescent="0.2">
      <c r="C67" s="95"/>
      <c r="D67" s="95"/>
      <c r="E67" s="95"/>
      <c r="F67" s="95"/>
      <c r="G67" s="95"/>
    </row>
    <row r="68" spans="3:7" x14ac:dyDescent="0.2">
      <c r="C68" s="95"/>
      <c r="D68" s="95"/>
      <c r="E68" s="95"/>
      <c r="F68" s="95"/>
      <c r="G68" s="95"/>
    </row>
    <row r="69" spans="3:7" x14ac:dyDescent="0.2">
      <c r="C69" s="95"/>
      <c r="D69" s="95"/>
      <c r="E69" s="95"/>
      <c r="F69" s="95"/>
      <c r="G69" s="95"/>
    </row>
  </sheetData>
  <mergeCells count="2">
    <mergeCell ref="B2:I2"/>
    <mergeCell ref="B3:I3"/>
  </mergeCells>
  <conditionalFormatting sqref="C37:G37">
    <cfRule type="cellIs" dxfId="186" priority="2" operator="greaterThan">
      <formula>13</formula>
    </cfRule>
  </conditionalFormatting>
  <conditionalFormatting sqref="C44:G69">
    <cfRule type="cellIs" dxfId="18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2018-11-05T21:50:02Z</cp:lastPrinted>
  <dcterms:created xsi:type="dcterms:W3CDTF">2018-09-24T16:06:10Z</dcterms:created>
  <dcterms:modified xsi:type="dcterms:W3CDTF">2024-06-17T15:59:35Z</dcterms:modified>
</cp:coreProperties>
</file>