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uba\Downloads\"/>
    </mc:Choice>
  </mc:AlternateContent>
  <bookViews>
    <workbookView xWindow="0" yWindow="0" windowWidth="9480" windowHeight="10155"/>
  </bookViews>
  <sheets>
    <sheet name="HOJA DE INSCRIPCIÓN" sheetId="1" r:id="rId1"/>
    <sheet name="Listas" sheetId="2" state="hidden" r:id="rId2"/>
    <sheet name="Hoja1" sheetId="3" state="hidden" r:id="rId3"/>
  </sheets>
  <definedNames>
    <definedName name="CAS">Listas!$E$2:$E$33</definedName>
    <definedName name="Cuarenta">#REF!</definedName>
    <definedName name="Cuarentaycinco">#REF!</definedName>
    <definedName name="Cuarentaycuatro">#REF!</definedName>
    <definedName name="Cuarentaydos">#REF!</definedName>
    <definedName name="Cuarentayseis">#REF!</definedName>
    <definedName name="Cuarentaytres">#REF!</definedName>
    <definedName name="Cuarentayuno">#REF!</definedName>
    <definedName name="Departamento">Hoja1!$C$2:$C$25</definedName>
    <definedName name="ReqGen">Hoja1!$D$2:$D$3</definedName>
    <definedName name="Treintaycinco">#REF!</definedName>
    <definedName name="Treintaycuatro">#REF!</definedName>
    <definedName name="Treintaydos">#REF!</definedName>
    <definedName name="Treintaynueve">#REF!</definedName>
    <definedName name="Treintayocho">#REF!</definedName>
    <definedName name="Treintayseis">#REF!</definedName>
    <definedName name="Treintaysiete">#REF!</definedName>
    <definedName name="Treintaytres">#REF!</definedName>
    <definedName name="Treintayuno">#REF!</definedName>
  </definedNames>
  <calcPr calcId="152511"/>
</workbook>
</file>

<file path=xl/calcChain.xml><?xml version="1.0" encoding="utf-8"?>
<calcChain xmlns="http://schemas.openxmlformats.org/spreadsheetml/2006/main">
  <c r="AY320" i="1" l="1"/>
  <c r="BB320" i="1"/>
  <c r="BE320" i="1"/>
  <c r="AY271" i="1"/>
  <c r="BB271" i="1"/>
  <c r="BE271" i="1"/>
  <c r="AY276" i="1"/>
  <c r="BB276" i="1"/>
  <c r="BE276" i="1"/>
  <c r="AY281" i="1"/>
  <c r="BB281" i="1"/>
  <c r="BE281" i="1"/>
  <c r="AY286" i="1"/>
  <c r="BB286" i="1"/>
  <c r="BE286" i="1"/>
  <c r="AY290" i="1"/>
  <c r="BB290" i="1"/>
  <c r="BE290" i="1"/>
  <c r="AY295" i="1"/>
  <c r="BB295" i="1"/>
  <c r="BE295" i="1"/>
  <c r="AY300" i="1"/>
  <c r="BB300" i="1"/>
  <c r="BE300" i="1"/>
  <c r="AY305" i="1"/>
  <c r="BB305" i="1"/>
  <c r="BE305" i="1"/>
  <c r="AY310" i="1"/>
  <c r="BB310" i="1"/>
  <c r="BE310" i="1"/>
  <c r="AY315" i="1"/>
  <c r="BB315" i="1"/>
  <c r="BE315" i="1"/>
  <c r="A93" i="3" l="1"/>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BE266" i="1"/>
  <c r="BB266" i="1"/>
  <c r="AY266" i="1"/>
  <c r="BE261" i="1"/>
  <c r="BB261" i="1"/>
  <c r="AY261" i="1"/>
  <c r="BE256" i="1"/>
  <c r="BB256" i="1"/>
  <c r="AY256" i="1"/>
  <c r="BE251" i="1"/>
  <c r="BB251" i="1"/>
  <c r="AY251" i="1"/>
  <c r="BE246" i="1"/>
  <c r="BB246" i="1"/>
  <c r="AY246" i="1"/>
  <c r="BE241" i="1"/>
  <c r="BB241" i="1"/>
  <c r="AY241" i="1"/>
  <c r="BE236" i="1"/>
  <c r="BB236" i="1"/>
  <c r="AY236" i="1"/>
  <c r="BE231" i="1"/>
  <c r="BB231" i="1"/>
  <c r="AY231" i="1"/>
  <c r="BE226" i="1"/>
  <c r="BB226" i="1"/>
  <c r="AY226" i="1"/>
  <c r="BE213" i="1"/>
  <c r="BB213" i="1"/>
  <c r="AY213" i="1"/>
  <c r="BE208" i="1"/>
  <c r="BB208" i="1"/>
  <c r="AY208" i="1"/>
  <c r="BE203" i="1"/>
  <c r="BB203" i="1"/>
  <c r="AY203" i="1"/>
  <c r="BE198" i="1"/>
  <c r="BB198" i="1"/>
  <c r="AY198" i="1"/>
  <c r="BE193" i="1"/>
  <c r="BB193" i="1"/>
  <c r="AY193" i="1"/>
  <c r="BE188" i="1"/>
  <c r="BB188" i="1"/>
  <c r="AY188" i="1"/>
  <c r="BE183" i="1"/>
  <c r="BB183" i="1"/>
  <c r="AY183" i="1"/>
  <c r="BE178" i="1"/>
  <c r="BB178" i="1"/>
  <c r="AY178" i="1"/>
  <c r="BE173" i="1"/>
  <c r="BB173" i="1"/>
  <c r="AY173" i="1"/>
  <c r="BE168" i="1"/>
  <c r="BB168" i="1"/>
  <c r="AY168" i="1"/>
  <c r="BE163" i="1"/>
  <c r="BB163" i="1"/>
  <c r="AY163" i="1"/>
  <c r="BE158" i="1"/>
  <c r="BB158" i="1"/>
  <c r="AY158" i="1"/>
  <c r="BE153" i="1"/>
  <c r="BB153" i="1"/>
  <c r="AY153" i="1"/>
  <c r="BE148" i="1"/>
  <c r="BB148" i="1"/>
  <c r="AY148" i="1"/>
  <c r="BE143" i="1"/>
  <c r="BB143" i="1"/>
  <c r="AY143" i="1"/>
  <c r="BE138" i="1"/>
  <c r="BB138" i="1"/>
  <c r="AY138" i="1"/>
  <c r="BE133" i="1"/>
  <c r="BB133" i="1"/>
  <c r="AY133" i="1"/>
  <c r="BE128" i="1"/>
  <c r="BB128" i="1"/>
  <c r="AY128" i="1"/>
  <c r="BE123" i="1"/>
  <c r="BB123" i="1"/>
  <c r="AY123" i="1"/>
  <c r="BE118" i="1"/>
  <c r="BB118" i="1"/>
  <c r="AY118" i="1"/>
  <c r="BE113" i="1"/>
  <c r="BB113" i="1"/>
  <c r="AY113" i="1"/>
  <c r="BE108" i="1"/>
  <c r="BB108" i="1"/>
  <c r="AY108" i="1"/>
  <c r="BE103" i="1"/>
  <c r="BB103" i="1"/>
  <c r="AY103" i="1"/>
  <c r="BE98" i="1"/>
  <c r="BB98" i="1"/>
  <c r="AY98" i="1"/>
  <c r="BE93" i="1"/>
  <c r="BB93" i="1"/>
  <c r="AY93" i="1"/>
  <c r="BE88" i="1"/>
  <c r="BB88" i="1"/>
  <c r="AY88" i="1"/>
  <c r="BE83" i="1"/>
  <c r="BB83" i="1"/>
  <c r="AY83" i="1"/>
  <c r="BE78" i="1"/>
  <c r="BB78" i="1"/>
  <c r="AY78" i="1"/>
  <c r="BE73" i="1"/>
  <c r="BB73" i="1"/>
  <c r="AY73" i="1"/>
  <c r="BE68" i="1"/>
  <c r="BB68" i="1"/>
  <c r="AY68" i="1"/>
  <c r="BE13" i="1"/>
  <c r="BE322" i="1" l="1"/>
  <c r="BE323" i="1" s="1"/>
  <c r="BB322" i="1" s="1"/>
  <c r="BB323" i="1" s="1"/>
  <c r="AY322" i="1"/>
  <c r="BE215" i="1"/>
  <c r="BE216" i="1" s="1"/>
  <c r="BE220" i="1" s="1"/>
  <c r="BE328" i="1"/>
  <c r="BE329" i="1" s="1"/>
  <c r="BB328" i="1" s="1"/>
  <c r="AY215" i="1"/>
  <c r="AY328" i="1"/>
  <c r="BE327" i="1" l="1"/>
  <c r="BB215" i="1"/>
  <c r="BB216" i="1" s="1"/>
  <c r="BB220" i="1" s="1"/>
  <c r="BB327" i="1"/>
  <c r="BB329" i="1"/>
  <c r="AY329" i="1"/>
  <c r="AY220" i="1" l="1"/>
  <c r="AY327" i="1"/>
</calcChain>
</file>

<file path=xl/sharedStrings.xml><?xml version="1.0" encoding="utf-8"?>
<sst xmlns="http://schemas.openxmlformats.org/spreadsheetml/2006/main" count="1239" uniqueCount="370">
  <si>
    <t xml:space="preserve">Los datos consignados en esta ficha deberán ser acreditados </t>
  </si>
  <si>
    <t>N° CAS-PUESTO</t>
  </si>
  <si>
    <t>I. DATOS PERSONALES</t>
  </si>
  <si>
    <t>Apellidos y Nombres</t>
  </si>
  <si>
    <t>Fecha de nacimiento</t>
  </si>
  <si>
    <t>RUC</t>
  </si>
  <si>
    <t>DNI</t>
  </si>
  <si>
    <t>Dirección actual</t>
  </si>
  <si>
    <t>Departamento</t>
  </si>
  <si>
    <t>Distrito</t>
  </si>
  <si>
    <t>Correo electrónico 1</t>
  </si>
  <si>
    <t>Correo electrónico 2</t>
  </si>
  <si>
    <t>Celular</t>
  </si>
  <si>
    <t xml:space="preserve"> </t>
  </si>
  <si>
    <t>II. EVALUACIÓN DE REQUISITOS MÍNIMOS</t>
  </si>
  <si>
    <t>a) FORMACIÓN ACADÉMICA</t>
  </si>
  <si>
    <t>Especialidad</t>
  </si>
  <si>
    <t>Condición</t>
  </si>
  <si>
    <t>Fecha de Egreso  (dd/mm/aaaa)</t>
  </si>
  <si>
    <t>N° FOLIO*</t>
  </si>
  <si>
    <t>Colegiatura</t>
  </si>
  <si>
    <t>Colegio Profesional</t>
  </si>
  <si>
    <t>N° Colegiatura</t>
  </si>
  <si>
    <t>Habilitación</t>
  </si>
  <si>
    <t>Sí</t>
  </si>
  <si>
    <t>No</t>
  </si>
  <si>
    <t>b) ESTUDIOS DE POSTGRADO (MAESTRÍA - DOCTORADO)</t>
  </si>
  <si>
    <t>Centro de Estudios</t>
  </si>
  <si>
    <t>Programa</t>
  </si>
  <si>
    <t>F. Inicio
(dd/mm/aaaa)</t>
  </si>
  <si>
    <t>F. Fin
(dd/mm/aaaa)</t>
  </si>
  <si>
    <t>c) ESTUDIOS DE ESPECIALIZACIÓN (DIPLOMADOS, ESPECIALIZACIÓN, CURSOS RELACIONADOS A LOS REQUISITOS SOLICITADOS)</t>
  </si>
  <si>
    <t>N° Horas</t>
  </si>
  <si>
    <t>*Deberá consignar el número de folio conforme al currículum vitae documentado</t>
  </si>
  <si>
    <t>d) EXPERIENCIA LABORAL GENERAL</t>
  </si>
  <si>
    <t>IMPORTANTE</t>
  </si>
  <si>
    <t>Nombre de la Entidad o Empresa</t>
  </si>
  <si>
    <t>Sector</t>
  </si>
  <si>
    <t>Cargo</t>
  </si>
  <si>
    <t>Tiempo total</t>
  </si>
  <si>
    <t>Años</t>
  </si>
  <si>
    <t>Meses</t>
  </si>
  <si>
    <t>Días</t>
  </si>
  <si>
    <t>Descripción detallada del trabajo realizado:</t>
  </si>
  <si>
    <t>TIEMPO TOTAL DE EXPERIENCIA GENERAL</t>
  </si>
  <si>
    <t xml:space="preserve">IMPORTANTE: </t>
  </si>
  <si>
    <t>Tener en cuenta que, de acuerdo al numeral 3.4 literal d) de las bases de la presente convocatoria, si usted laboró simultáneamente en dos o más instituciones dentro de un mismo período de tiempo, solo se considerará el de mayor tiempo de servicio.</t>
  </si>
  <si>
    <t>e) EXPERIENCIA LABORAL ESPECIFICA (RELACIONADA A LOS REQUISITOS SOLICITADOS)</t>
  </si>
  <si>
    <t xml:space="preserve">Descripción detallada del trabajo realizado:  </t>
  </si>
  <si>
    <t xml:space="preserve">Descripción detallada del trabajo realizado: </t>
  </si>
  <si>
    <t>TIEMPO TOTAL DE EXPERIENCIA ESPECÍFICA</t>
  </si>
  <si>
    <t>f) OTROS CONOCIMIENTOS (HERRAMIENTAS DE OFIMÁTICA, IDIOMAS, ENTRE OTROS)</t>
  </si>
  <si>
    <t>Conocimiento</t>
  </si>
  <si>
    <t>NIVEL</t>
  </si>
  <si>
    <t>Procesador de textos</t>
  </si>
  <si>
    <t>Hoja de cálculo</t>
  </si>
  <si>
    <t>Programa de Presentaciones</t>
  </si>
  <si>
    <t xml:space="preserve">Indique otro, según perfil: </t>
  </si>
  <si>
    <t>III. REFERENCIAS LABORALES</t>
  </si>
  <si>
    <t>Nombre de la Entidad o Empresa donde prestó servicios</t>
  </si>
  <si>
    <t>Apellidos y Nombres del Superior Inmediato</t>
  </si>
  <si>
    <t>Cargo del Superior Inmediato</t>
  </si>
  <si>
    <t>Celular/ Teléfono 
(indicar anexo, de corresponder)</t>
  </si>
  <si>
    <t>IV. BONIFICACIONES</t>
  </si>
  <si>
    <t>PERSONAL LICENCIADO DE LAS FUERZAS ARMADAS</t>
  </si>
  <si>
    <t>Declaro ser Licenciado de las Fuerzas Armadas y contar con la Certificación y/o documentación correspondiente.</t>
  </si>
  <si>
    <t xml:space="preserve">En caso de ser personal licenciado de las Fuerzas Armadas, deberá adjuntar una copia simple del documento oficial que acredite su condición. </t>
  </si>
  <si>
    <t>PERSONAL CON DISCAPACIDAD</t>
  </si>
  <si>
    <t>Declaro ser una persona con Discapacidad y contar con la acreditación correspondiente, de acuerdo a la Ley N° 29973.</t>
  </si>
  <si>
    <t>En caso de ser una persona con discapacidad, deberá acreditar su condición mediante la presentación en copia simple legible del documento oficial emitido por la autoridad competente, al momento de la presentación del Curriculun vitae documentado, tal como nos indica las bases de la convocatoria.</t>
  </si>
  <si>
    <t>V. REQUISITOS GENERALES</t>
  </si>
  <si>
    <t>Tiene capacidad de contratación, de acuerdo a ley.</t>
  </si>
  <si>
    <t>Registra antecedentes policiales.</t>
  </si>
  <si>
    <t>Registra antecedentes penales.</t>
  </si>
  <si>
    <t>Registra antecedentes judiciales.</t>
  </si>
  <si>
    <t>Mantiene afiliación con alguna organización o partido político.</t>
  </si>
  <si>
    <t>Ha tenido o tiene sentencia firme por delito de terrorismo, apología al terrorismo o violación contra la libertad sexual, ni delitos de corrupción de funcionarios públicos.</t>
  </si>
  <si>
    <t>Se encuentra inscrito en el registro de deudores alimentarios morosos - REDAM.</t>
  </si>
  <si>
    <t>Se encuentra inscrito en el registro de deudores de Reparaciones Civiles - REDERECI.</t>
  </si>
  <si>
    <t>Tiene impedimentos para contratar con el Estado, de acuerdo al articulo 11 de la Ley N° 30225 - Ley de Contrataciones del Estado y sus modificaciones.</t>
  </si>
  <si>
    <t>Se encuentra inhabilitado para ejercer la función pública por decisión administrativa firme o sentencia judicial con calidad de cosa juzgada.</t>
  </si>
  <si>
    <t>Disponibilidad inmediata para laborar.</t>
  </si>
  <si>
    <t>Cumple con el perfil del puesto convocado.</t>
  </si>
  <si>
    <t>Fecha :</t>
  </si>
  <si>
    <t>FIRMA DEL POSTULANTE</t>
  </si>
  <si>
    <t>Las celdas vacías de la columna Folio(s) deben completarse según el número de folio conforme al currículum vitae documentado.</t>
  </si>
  <si>
    <t>Carreras Profesionales</t>
  </si>
  <si>
    <t>N°</t>
  </si>
  <si>
    <t>Grado académico</t>
  </si>
  <si>
    <t>DOC</t>
  </si>
  <si>
    <t>Seleccione…</t>
  </si>
  <si>
    <t>Administración</t>
  </si>
  <si>
    <t>Titulado</t>
  </si>
  <si>
    <t>Treintayuno</t>
  </si>
  <si>
    <t>Público</t>
  </si>
  <si>
    <t>CAS N° 497-2019-CG - ANALISTA ADMINISTRATIVO</t>
  </si>
  <si>
    <t>Contabilidad</t>
  </si>
  <si>
    <t>Bachiller</t>
  </si>
  <si>
    <t>C.EXTR.</t>
  </si>
  <si>
    <t>Privado</t>
  </si>
  <si>
    <t>CAS N° 498-2019-CG - SUPERVISOR DE CONTROL CONCURRENTE -INGENIERO AGRÍCOLA</t>
  </si>
  <si>
    <t>Derecho</t>
  </si>
  <si>
    <t>Egresado</t>
  </si>
  <si>
    <t>CAS N° 499-2019-CG - SUPERVISOR DE CONTROL CONCURRENTE- INGENIERO CIVIL</t>
  </si>
  <si>
    <t>Economía</t>
  </si>
  <si>
    <t>En curso</t>
  </si>
  <si>
    <t>CAS N° 500-2019-CG - JEFE DE EQUIPO DE CONTROL CONCURRENTE - INGENIERO AGRÍCOLA</t>
  </si>
  <si>
    <t>Ingeniería Agrícola</t>
  </si>
  <si>
    <t>Treintaydos</t>
  </si>
  <si>
    <t>CAS N° 501-2019-CG - JEFE DE EQUIPO DE CONTROL CONCURRENTE- INGENIERO CIVIL</t>
  </si>
  <si>
    <t>Ingeniería Ambiental</t>
  </si>
  <si>
    <t>CAS N° 502-2019-CG- INTEGRANTE DE CONTROL CONCURRENTE - INGENIERO CIVIL</t>
  </si>
  <si>
    <t>Ingeniería Civil</t>
  </si>
  <si>
    <t>CAS N° 503-2019-CG - INTEGRANTE DE CONTROL CONCURRENTE - INGENIERO MECÁNICO ELECTRICISTA</t>
  </si>
  <si>
    <t>Ingeniería de Sistemas</t>
  </si>
  <si>
    <t>CAS N° 504-2019-CG - INTEGRANTE DE CONTROL CONCURRENTE - INGENIERO SANITARIO I</t>
  </si>
  <si>
    <t>Ingeniería Económica</t>
  </si>
  <si>
    <t>Treintaytres</t>
  </si>
  <si>
    <t>CAS N° 505-2019-CG - INTEGRANTE DE CONTROL CONCURRENTE - INGENIERO SANITARIO II</t>
  </si>
  <si>
    <t>Ingeniería Electromecánica</t>
  </si>
  <si>
    <t>CAS N° 506-2019-CG - INTEGRANTE DE CONTROL CONCURRENTE - ARQUITECTO</t>
  </si>
  <si>
    <t>Ingeniería en Mecánica de Fluídos</t>
  </si>
  <si>
    <t>Treintaycuatro</t>
  </si>
  <si>
    <t>CAS N° 507-2019-CG - INTEGRANTE DE CONTROL CONCURRENTE - CONTADOR I</t>
  </si>
  <si>
    <t>Ingeniería Mecánica Eléctrica</t>
  </si>
  <si>
    <t>CAS N° 508-2019-CG - INTEGRANTE DE CONTROL CONCURRENTE-CONTADOR II</t>
  </si>
  <si>
    <t>Ingeniería Sanitaria</t>
  </si>
  <si>
    <t>CAS N° 509-2019-CG - INTEGRANTE  DE CONTROL CONCURRENTE-ABOGADO I</t>
  </si>
  <si>
    <t>CAS N° 510-2019-CG - INTEGRANTE DE CONTROL CONCURRENTE - ABOGADO II</t>
  </si>
  <si>
    <t>Treintaycinco</t>
  </si>
  <si>
    <t>CAS N° 511-2019-CG - INTEGRANTE DE CONTROL CONCURRENTE-ECONOMISTA</t>
  </si>
  <si>
    <t>Treintayseis</t>
  </si>
  <si>
    <t>CAS N° 512-2019-CG - ESPECIALISTA EN CONTRATACIONES-ADMINISTRADOR</t>
  </si>
  <si>
    <t>Treintaysiete</t>
  </si>
  <si>
    <t>CAS N° 513-2019-CG - EVALUADOR TÉCNICO DEL EQUIPO DE CONTROL PREVIO - ECONOMÍA O INGENIERÍA ECONÓMICA I</t>
  </si>
  <si>
    <t>Treintayocho</t>
  </si>
  <si>
    <t>CAS N° 514-2019-CG - EVALUADOR TÉCNICO DEL EQUIPO DE CONTROL PREVIO - ECONOMÍA O INGENIERÍA ECONÓMICA II</t>
  </si>
  <si>
    <t>Treintaynueve</t>
  </si>
  <si>
    <t>CAS N° 515-2019-CG - EVALUADOR TÉCNICO DEL EQUIPO DE CONTROL PREVIO - CONTABILIDAD</t>
  </si>
  <si>
    <t>Cuarenta</t>
  </si>
  <si>
    <t>CAS N° 516-2019-CG - EVALUADOR LEGAL DEL EQUIPO DE CONTROL PREVIO - DERECHO</t>
  </si>
  <si>
    <t>CAS N° 517-2019-CG - EVALUADOR TÉCNICO DEL EQUIPO DE CONTROL PREVIO - INGENIERIA CIVIL</t>
  </si>
  <si>
    <t>Cuarentayuno</t>
  </si>
  <si>
    <t>CAS N° 518-2019-CG - SUPERVISOR DEL EQUIPO DE CONTROL CONCURRENTE - ECONOMÍA O INGENIERÍA ECONÓMICA</t>
  </si>
  <si>
    <t>CAS N° 519-2019-CG - JEFE DE EQUIPO  DEL EQUIPO  DE CONTROL CONCURRENTE - ECONOMÍA O INGENIERÍA ECONÓMICA</t>
  </si>
  <si>
    <t>Cuarentaydos</t>
  </si>
  <si>
    <t>CAS N° 520-2019-CG - INTEGRANTE DEL EQUIPO  DE CONTROL CONCURRENTE - ECONOMÍA O INGENIERÍA ECONÓMICA</t>
  </si>
  <si>
    <t>Cuarentaytres</t>
  </si>
  <si>
    <t>CAS N° 521-2019-CG - INTEGRANTES DEL EQUIPO  DE CONTROL CONCURRENTE - DERECHO</t>
  </si>
  <si>
    <t>CAS N° 522-2019-CG - INTEGRANTE DEL EQUIPO  DE CONTROL CONCURRENTE - INGENIERO AGRÍCOLA</t>
  </si>
  <si>
    <t>Cuarentaycuatro</t>
  </si>
  <si>
    <t>CAS N° 523-2019-CG - INTEGRANTES DEL EQUIPO DE CONTROL POSTERIOR - ECONOMÍA O INGENIERÍA ECONÓMICA</t>
  </si>
  <si>
    <t>CAS N° 524-2019-CG - INTEGRANTE DEL EQUIPO DE CONTROL POSTERIOR - CONTABILIDAD</t>
  </si>
  <si>
    <t>Cuarentaycinco</t>
  </si>
  <si>
    <t>CAS N° 525-2019-CG - INTEGRANTES DEL EQUIPO DE CONTROL POSTERIOR - INGENIERÍA CIVIL O INGENIERÍA INFORMÁTICA</t>
  </si>
  <si>
    <t>CAS N° 526-2019-CG - INTEGRANTE DEL EQUIPO DE CONTROL POSTERIOR - INGENIERÍA AGRÍCOLA</t>
  </si>
  <si>
    <t>Cuarentayseis</t>
  </si>
  <si>
    <t>CAS N° 527-2019-CG - INTEGRANTE DEL EQUIPO DE CONTROL POSTERIOR - INGENIERÍA SANITARIA</t>
  </si>
  <si>
    <t>CAS N° 528-2019-CG - ABOGADO DEL EQUIPO DE CONTROL POSTERIOR - DERECHO</t>
  </si>
  <si>
    <t>CAS N° 529-2019-CG - COORDINADOR DE ACTIVIDADES  ADMINISTRATIVAS - ADMINISTRACIÓN O AFINES</t>
  </si>
  <si>
    <t>INDIRECTO(BUSCARV($BE$6,Listas!$E$2:$F$33,2,FALSO))</t>
  </si>
  <si>
    <t>531</t>
  </si>
  <si>
    <t>Especialista Legal</t>
  </si>
  <si>
    <t>Despacho del Contralor</t>
  </si>
  <si>
    <t>LIMA</t>
  </si>
  <si>
    <t>532</t>
  </si>
  <si>
    <t>Auxiliar Administrativo</t>
  </si>
  <si>
    <t>533</t>
  </si>
  <si>
    <t>Especialista de Comunicaciones</t>
  </si>
  <si>
    <t>Oficina de Enlace con OLACEFS</t>
  </si>
  <si>
    <t>534</t>
  </si>
  <si>
    <t>Analista de Finanzas</t>
  </si>
  <si>
    <t>Gerencia de Administración</t>
  </si>
  <si>
    <t>535</t>
  </si>
  <si>
    <t>Analista de Planeamiento</t>
  </si>
  <si>
    <t>536</t>
  </si>
  <si>
    <t>Analista Legal</t>
  </si>
  <si>
    <t>537</t>
  </si>
  <si>
    <t>Secretaria</t>
  </si>
  <si>
    <t>538</t>
  </si>
  <si>
    <t>Especialista en Ejecución Contractual en Contratación Pública</t>
  </si>
  <si>
    <t>Subgerencia de Abastecimiento</t>
  </si>
  <si>
    <t>539</t>
  </si>
  <si>
    <t>Coordinador de Mantenimiento</t>
  </si>
  <si>
    <t>540</t>
  </si>
  <si>
    <t>Especialista en Contrataciones</t>
  </si>
  <si>
    <t>541</t>
  </si>
  <si>
    <t>Coordinador de Ingeniería</t>
  </si>
  <si>
    <t>542</t>
  </si>
  <si>
    <t>Especialista en Ingeniería</t>
  </si>
  <si>
    <t>545</t>
  </si>
  <si>
    <t>Supervisor de Línea de Producción de Microformas Digitales</t>
  </si>
  <si>
    <t>Subgerencia de Gestión Documentaria</t>
  </si>
  <si>
    <t>546</t>
  </si>
  <si>
    <t>Especialista en Comunicación Social</t>
  </si>
  <si>
    <t>Gerencia de Capital Humano</t>
  </si>
  <si>
    <t>547</t>
  </si>
  <si>
    <t>Analista de Bienestar Social</t>
  </si>
  <si>
    <t>Subgerencia de Bienestar y Relaciones Laborales</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</si>
  <si>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</si>
  <si>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</si>
  <si>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</si>
  <si>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</si>
  <si>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</si>
  <si>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</si>
  <si>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</si>
  <si>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</si>
  <si>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</si>
  <si>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</si>
  <si>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</si>
  <si>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</si>
  <si>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</si>
  <si>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</si>
  <si>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</si>
  <si>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</si>
  <si>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</si>
  <si>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</si>
  <si>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</si>
  <si>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</si>
  <si>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</si>
  <si>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</si>
  <si>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560</t>
  </si>
  <si>
    <t>Especialista en Organización y Selección</t>
  </si>
  <si>
    <t>Subgerencia de Personal y Compensaciones</t>
  </si>
  <si>
    <t>561</t>
  </si>
  <si>
    <t>Especialista de Reclutamiento y Selección</t>
  </si>
  <si>
    <t>562</t>
  </si>
  <si>
    <t>Analista de Compensaciones</t>
  </si>
  <si>
    <t>563</t>
  </si>
  <si>
    <t>564</t>
  </si>
  <si>
    <t>Analista de Administración de Información de Personal</t>
  </si>
  <si>
    <t>565</t>
  </si>
  <si>
    <t>Analista de Control de Asistencia</t>
  </si>
  <si>
    <t>566</t>
  </si>
  <si>
    <t>Especialista en Planificación y Organización del Trabajo</t>
  </si>
  <si>
    <t>Subgerencia de Políticas y Desarrollo Humano</t>
  </si>
  <si>
    <t>567</t>
  </si>
  <si>
    <t>568</t>
  </si>
  <si>
    <t>Especialista en Gestión del Rendimiento</t>
  </si>
  <si>
    <t>569</t>
  </si>
  <si>
    <t>Especialista en Gestión de la Capacitación</t>
  </si>
  <si>
    <t>570</t>
  </si>
  <si>
    <t>Especialista en Gestión Administrativa</t>
  </si>
  <si>
    <t>Gerencia de Comunicación Corporativa</t>
  </si>
  <si>
    <t>571</t>
  </si>
  <si>
    <t>Analista de Transparencia y Servicios de Control</t>
  </si>
  <si>
    <t>Subgerencia de Comunicación Ciudadana y Acceso a la Información Pública</t>
  </si>
  <si>
    <t>572</t>
  </si>
  <si>
    <t>Especialista en Planificación Estratégica y Comunicacional</t>
  </si>
  <si>
    <t>Subgerencia de Imagen y Relaciones Corporativas</t>
  </si>
  <si>
    <t>573</t>
  </si>
  <si>
    <t>Asistente en Imagen y Eventos Corporativos</t>
  </si>
  <si>
    <t>574</t>
  </si>
  <si>
    <t>Auxiliar en Atención al Ciudadano</t>
  </si>
  <si>
    <t>575</t>
  </si>
  <si>
    <t>576</t>
  </si>
  <si>
    <t>Apoyo de prensa</t>
  </si>
  <si>
    <t>Subgerencia de Prensa y Medios Digitales</t>
  </si>
  <si>
    <t>577</t>
  </si>
  <si>
    <t>Especialista de Prensa Regional</t>
  </si>
  <si>
    <t>578</t>
  </si>
  <si>
    <t>Especialista de Prensa</t>
  </si>
  <si>
    <t>579</t>
  </si>
  <si>
    <t>Asistente Audiovisual</t>
  </si>
  <si>
    <t>580</t>
  </si>
  <si>
    <t>Técnico Audiovisual</t>
  </si>
  <si>
    <t>581</t>
  </si>
  <si>
    <t>Supervisor de Ejecución de Proyectos</t>
  </si>
  <si>
    <t>Subgerencia de Gestión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</si>
  <si>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</si>
  <si>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</si>
  <si>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</si>
  <si>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</si>
  <si>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</si>
  <si>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</si>
  <si>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</si>
  <si>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</si>
  <si>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</si>
  <si>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</si>
  <si>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</si>
  <si>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</si>
  <si>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</si>
  <si>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</si>
  <si>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</si>
  <si>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</si>
  <si>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</si>
  <si>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</si>
  <si>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</si>
  <si>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</si>
  <si>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</si>
  <si>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</si>
  <si>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Especialista de Simplificación Administrativa</t>
  </si>
  <si>
    <t>Subgerencia de Modernización</t>
  </si>
  <si>
    <t>594</t>
  </si>
  <si>
    <t>Especialista de Gestión de Procesos y Calidad</t>
  </si>
  <si>
    <t>595</t>
  </si>
  <si>
    <t>Subgerencia de Planeamiento y Programación de Inversiones</t>
  </si>
  <si>
    <t>596</t>
  </si>
  <si>
    <t>Analista de Presupuesto</t>
  </si>
  <si>
    <t>Subgerencia de Presupuesto</t>
  </si>
  <si>
    <t>597</t>
  </si>
  <si>
    <t xml:space="preserve">Especialista de Presupuesto </t>
  </si>
  <si>
    <t>598</t>
  </si>
  <si>
    <t>599</t>
  </si>
  <si>
    <t>Especialista en Relaciones Internacionales</t>
  </si>
  <si>
    <t>Subgerencia de Cooperación y Relaciones Internacionales</t>
  </si>
  <si>
    <t>600</t>
  </si>
  <si>
    <t>Asistente de Coordinación Interinstitucional Nacional</t>
  </si>
  <si>
    <t>Subgerencia de Coordinación Interinstitucional Nacional</t>
  </si>
  <si>
    <t>601</t>
  </si>
  <si>
    <t>Especialista en Gestión Institucional</t>
  </si>
  <si>
    <t>602</t>
  </si>
  <si>
    <t>Especialista en Cooperación</t>
  </si>
  <si>
    <t>603</t>
  </si>
  <si>
    <t>Apoyo Administrativo</t>
  </si>
  <si>
    <t>Subgerencia de Coordinación Parlamentaria</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</si>
  <si>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</si>
  <si>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</si>
  <si>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</si>
  <si>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</si>
  <si>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</si>
  <si>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</si>
  <si>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</si>
  <si>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Especialista en Soporte Técnico, Mesa de Ayuda y Call Center</t>
  </si>
  <si>
    <t>Subgerencia de Gobierno Digital</t>
  </si>
  <si>
    <t>609</t>
  </si>
  <si>
    <t>Especialista en Redes, Comunicaciones y Telefonía IP</t>
  </si>
  <si>
    <t>Subgerencia de Operaciones y Plataforma Tecnológica</t>
  </si>
  <si>
    <t>611</t>
  </si>
  <si>
    <t>Analista Programador I</t>
  </si>
  <si>
    <t>Subgerencia de Sistemas de la Información</t>
  </si>
  <si>
    <t>613</t>
  </si>
  <si>
    <t>Especialista Legal en Contrataciones del Estado</t>
  </si>
  <si>
    <t>Subgerencia de Asesoría Jurídica</t>
  </si>
  <si>
    <t>614</t>
  </si>
  <si>
    <t>Especialista en Derecho Administrativo</t>
  </si>
  <si>
    <t>615</t>
  </si>
  <si>
    <t xml:space="preserve">Especialista en Derecho Laboral </t>
  </si>
  <si>
    <t>616</t>
  </si>
  <si>
    <t>Especialista Legal - Asistencia Técnica en Control Gubernamental</t>
  </si>
  <si>
    <t>Subgerencia de Normatividad en Control Gubernamental</t>
  </si>
  <si>
    <t>617</t>
  </si>
  <si>
    <t>Especialista Legal - Proyectos Normativos en Control Gubernamental</t>
  </si>
  <si>
    <t>618</t>
  </si>
  <si>
    <t>Especialista en Control Gubernamental</t>
  </si>
  <si>
    <t>619</t>
  </si>
  <si>
    <t>Operador administrativo</t>
  </si>
  <si>
    <t>Procuraduría Pública</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</si>
  <si>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</si>
  <si>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</si>
  <si>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</si>
  <si>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</si>
  <si>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</si>
  <si>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</si>
  <si>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</si>
  <si>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</si>
  <si>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</si>
  <si>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</si>
  <si>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</si>
  <si>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</si>
  <si>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Coordinador Legal</t>
  </si>
  <si>
    <t>Vicecontraloría de Gestión Estratégica e Integridad Pública</t>
  </si>
  <si>
    <t>Provincia</t>
  </si>
  <si>
    <t>Universidad</t>
  </si>
  <si>
    <r>
      <t xml:space="preserve">FICHA DE DATOS CURRICULARES
</t>
    </r>
    <r>
      <rPr>
        <b/>
        <sz val="14"/>
        <color rgb="FF000000"/>
        <rFont val="Arial Narrow"/>
      </rPr>
      <t>PROCESO DE CONTRATACION ADMINISTRATIVA DE SERVICIO - CAS  _____________________                                    N° _____-20_____-MPH</t>
    </r>
  </si>
  <si>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Provincial de Huancayo,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</si>
  <si>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Provincial de Huancayo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</si>
  <si>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Tener en cuenta que, de acuerdo a lo señalado en las bases de la presente convocatoria, si usted laboró simultáneamente en dos o más instituciones dentro de un mismo período de tiempo, solo se considerará el de mayor tiempo de servicio.</t>
  </si>
  <si>
    <t>Apellidos y Nombres:___________________________________</t>
  </si>
  <si>
    <t>DNI: 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</si>
</sst>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rgb="FF000000"/>
      <name val="Calibri"/>
    </font>
    <font>
      <sz val="9"/>
      <color rgb="FF000000"/>
      <name val="Arial Narrow"/>
    </font>
    <font>
      <b/>
      <sz val="11"/>
      <color rgb="FF000000"/>
      <name val="Arial Narrow"/>
    </font>
    <font>
      <b/>
      <sz val="10"/>
      <color rgb="FF000000"/>
      <name val="Arial Narrow"/>
    </font>
    <font>
      <sz val="11"/>
      <name val="Calibri"/>
    </font>
    <font>
      <b/>
      <sz val="9"/>
      <color rgb="FF000000"/>
      <name val="Arial Narrow"/>
    </font>
    <font>
      <b/>
      <i/>
      <sz val="9"/>
      <color rgb="FF000000"/>
      <name val="Arial Narrow"/>
    </font>
    <font>
      <sz val="8"/>
      <color rgb="FF000000"/>
      <name val="Arial Narrow"/>
    </font>
    <font>
      <sz val="9"/>
      <color rgb="FFFFFFFF"/>
      <name val="Arial Narrow"/>
    </font>
    <font>
      <b/>
      <sz val="9"/>
      <color rgb="FFFFFFFF"/>
      <name val="Arial Narrow"/>
    </font>
    <font>
      <b/>
      <sz val="9"/>
      <color rgb="FFFF0000"/>
      <name val="Arial Narrow"/>
    </font>
    <font>
      <sz val="9"/>
      <color rgb="FFFF0000"/>
      <name val="Arial Narrow"/>
    </font>
    <font>
      <sz val="5"/>
      <color rgb="FFFF0000"/>
      <name val="Arial Narrow"/>
    </font>
    <font>
      <sz val="9"/>
      <color theme="1"/>
      <name val="Arial Narrow"/>
    </font>
    <font>
      <sz val="8"/>
      <color rgb="FFFFFFFF"/>
      <name val="Arial Narrow"/>
    </font>
    <font>
      <b/>
      <i/>
      <sz val="9"/>
      <color rgb="FFFFFFFF"/>
      <name val="Arial Narrow"/>
    </font>
    <font>
      <b/>
      <sz val="9"/>
      <color theme="1"/>
      <name val="Arial Narrow"/>
    </font>
    <font>
      <sz val="11"/>
      <color rgb="FFFFFFFF"/>
      <name val="Calibri"/>
    </font>
    <font>
      <b/>
      <sz val="14"/>
      <color rgb="FF000000"/>
      <name val="Arial Narrow"/>
    </font>
    <font>
      <b/>
      <sz val="8"/>
      <color rgb="FF000000"/>
      <name val="Arial Narrow"/>
      <family val="2"/>
    </font>
    <font>
      <sz val="8"/>
      <name val="Calibri"/>
      <family val="2"/>
    </font>
    <font>
      <b/>
      <sz val="9"/>
      <color rgb="FF000000"/>
      <name val="Arial Narrow"/>
      <family val="2"/>
    </font>
    <font>
      <b/>
      <sz val="9"/>
      <color theme="0"/>
      <name val="Arial Narrow"/>
      <family val="2"/>
    </font>
    <font>
      <sz val="11"/>
      <color theme="0"/>
      <name val="Calibri"/>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FFF00"/>
        <bgColor rgb="FFFFFF00"/>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5">
    <xf numFmtId="0" fontId="0" fillId="0" borderId="0" xfId="0" applyFont="1" applyAlignment="1"/>
    <xf numFmtId="0" fontId="1" fillId="0" borderId="0" xfId="0" applyFont="1" applyAlignment="1">
      <alignment horizontal="center" vertical="center" wrapText="1"/>
    </xf>
    <xf numFmtId="0" fontId="5" fillId="2" borderId="4"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Font="1" applyAlignment="1">
      <alignment horizontal="left" vertical="center"/>
    </xf>
    <xf numFmtId="0" fontId="1"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left"/>
    </xf>
    <xf numFmtId="0" fontId="1" fillId="0" borderId="0" xfId="0" applyFont="1" applyAlignment="1">
      <alignment horizontal="left" vertical="top" wrapText="1"/>
    </xf>
    <xf numFmtId="0" fontId="8" fillId="3" borderId="11" xfId="0" applyFont="1" applyFill="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3" borderId="11" xfId="0" applyFont="1" applyFill="1" applyBorder="1" applyAlignment="1">
      <alignment horizontal="left" vertical="top" wrapText="1"/>
    </xf>
    <xf numFmtId="0" fontId="10" fillId="3" borderId="11" xfId="0" applyFont="1" applyFill="1" applyBorder="1" applyAlignment="1">
      <alignment horizontal="left" vertical="top" wrapText="1"/>
    </xf>
    <xf numFmtId="0" fontId="11" fillId="0" borderId="0" xfId="0" applyFont="1" applyAlignment="1">
      <alignment horizontal="left" vertical="top" wrapText="1"/>
    </xf>
    <xf numFmtId="0" fontId="1" fillId="0" borderId="0" xfId="0" applyFont="1" applyAlignment="1">
      <alignment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11" xfId="0" applyFont="1" applyFill="1" applyBorder="1" applyAlignment="1">
      <alignment vertical="center" wrapText="1"/>
    </xf>
    <xf numFmtId="0" fontId="12" fillId="0" borderId="0" xfId="0" applyFont="1" applyAlignment="1">
      <alignment horizontal="left" vertical="top"/>
    </xf>
    <xf numFmtId="0" fontId="1" fillId="0" borderId="0" xfId="0" applyFont="1" applyAlignment="1">
      <alignment horizontal="center" vertical="center"/>
    </xf>
    <xf numFmtId="0" fontId="13" fillId="0" borderId="0" xfId="0" applyFont="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15" fillId="3" borderId="11" xfId="0" applyFont="1" applyFill="1" applyBorder="1" applyAlignment="1">
      <alignment horizontal="left"/>
    </xf>
    <xf numFmtId="0" fontId="1" fillId="0" borderId="3" xfId="0" applyFont="1" applyBorder="1" applyAlignment="1">
      <alignment horizontal="center" vertical="center" wrapText="1"/>
    </xf>
    <xf numFmtId="0" fontId="1" fillId="0" borderId="0" xfId="0" applyFont="1" applyAlignment="1">
      <alignment horizontal="left" vertical="center"/>
    </xf>
    <xf numFmtId="0" fontId="1" fillId="0" borderId="28" xfId="0" applyFont="1" applyBorder="1" applyAlignment="1">
      <alignment horizontal="center" vertical="center" wrapText="1"/>
    </xf>
    <xf numFmtId="0" fontId="16" fillId="0" borderId="0" xfId="0" applyFont="1" applyAlignment="1">
      <alignment horizontal="left"/>
    </xf>
    <xf numFmtId="0" fontId="7" fillId="0" borderId="0" xfId="0" applyFont="1" applyAlignment="1">
      <alignment horizontal="left" vertical="center" wrapText="1"/>
    </xf>
    <xf numFmtId="0" fontId="17" fillId="0" borderId="0" xfId="0" applyFont="1"/>
    <xf numFmtId="0" fontId="17" fillId="0" borderId="30" xfId="0" applyFont="1" applyBorder="1"/>
    <xf numFmtId="0" fontId="7" fillId="4" borderId="1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1" fillId="2" borderId="14" xfId="0" applyFont="1" applyFill="1" applyBorder="1" applyAlignment="1">
      <alignment horizontal="left" vertical="center" wrapText="1"/>
    </xf>
    <xf numFmtId="0" fontId="4" fillId="0" borderId="13" xfId="0" applyFont="1" applyBorder="1"/>
    <xf numFmtId="0" fontId="4" fillId="0" borderId="15" xfId="0" applyFont="1" applyBorder="1"/>
    <xf numFmtId="0" fontId="3" fillId="2" borderId="7" xfId="0" applyFont="1" applyFill="1" applyBorder="1" applyAlignment="1">
      <alignment horizontal="left" vertical="center" wrapText="1"/>
    </xf>
    <xf numFmtId="0" fontId="4" fillId="0" borderId="8" xfId="0" applyFont="1" applyBorder="1"/>
    <xf numFmtId="0" fontId="4" fillId="0" borderId="9" xfId="0" applyFont="1" applyBorder="1"/>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3"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0" borderId="25" xfId="0" applyFont="1" applyBorder="1"/>
    <xf numFmtId="0" fontId="4" fillId="0" borderId="26" xfId="0" applyFont="1" applyBorder="1"/>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7" xfId="0" applyFont="1" applyBorder="1" applyAlignment="1">
      <alignment horizontal="left" vertical="center" wrapText="1"/>
    </xf>
    <xf numFmtId="0" fontId="5" fillId="0" borderId="0" xfId="0" applyFont="1" applyAlignment="1">
      <alignment horizontal="left" vertical="center"/>
    </xf>
    <xf numFmtId="0" fontId="0" fillId="0" borderId="0" xfId="0" applyFont="1" applyAlignment="1"/>
    <xf numFmtId="0" fontId="16" fillId="0" borderId="0" xfId="0" applyFont="1" applyAlignment="1">
      <alignment horizontal="left"/>
    </xf>
    <xf numFmtId="0" fontId="5" fillId="0" borderId="0" xfId="0" applyFont="1" applyAlignment="1">
      <alignment horizontal="left" vertical="center" wrapText="1"/>
    </xf>
    <xf numFmtId="0" fontId="4" fillId="0" borderId="2" xfId="0" applyFont="1" applyBorder="1" applyAlignment="1">
      <alignment wrapText="1"/>
    </xf>
    <xf numFmtId="0" fontId="4" fillId="0" borderId="3" xfId="0" applyFont="1" applyBorder="1" applyAlignment="1">
      <alignment wrapText="1"/>
    </xf>
    <xf numFmtId="0" fontId="5" fillId="0" borderId="1" xfId="0" applyFont="1" applyBorder="1" applyAlignment="1">
      <alignment horizontal="left" vertical="center" wrapText="1"/>
    </xf>
    <xf numFmtId="14" fontId="1" fillId="0" borderId="28" xfId="0" applyNumberFormat="1" applyFont="1" applyBorder="1" applyAlignment="1">
      <alignment horizontal="center" vertical="center"/>
    </xf>
    <xf numFmtId="0" fontId="4" fillId="0" borderId="28" xfId="0" applyFont="1" applyBorder="1"/>
    <xf numFmtId="0" fontId="5" fillId="0" borderId="29" xfId="0" applyFont="1" applyBorder="1" applyAlignment="1">
      <alignment horizontal="center" vertical="center" wrapText="1"/>
    </xf>
    <xf numFmtId="0" fontId="4" fillId="0" borderId="29" xfId="0" applyFont="1" applyBorder="1"/>
    <xf numFmtId="0" fontId="1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5" fillId="2" borderId="1" xfId="0" applyFont="1" applyFill="1" applyBorder="1" applyAlignment="1">
      <alignment horizontal="center" vertical="center"/>
    </xf>
    <xf numFmtId="49" fontId="3" fillId="0" borderId="1" xfId="0" applyNumberFormat="1" applyFont="1" applyBorder="1" applyAlignment="1">
      <alignment horizontal="left" vertical="center" wrapText="1"/>
    </xf>
    <xf numFmtId="0" fontId="4" fillId="0" borderId="2" xfId="0" applyFont="1" applyBorder="1" applyAlignment="1">
      <alignment horizontal="left"/>
    </xf>
    <xf numFmtId="0" fontId="22" fillId="0" borderId="2" xfId="0" applyFont="1" applyBorder="1" applyAlignment="1">
      <alignment horizontal="left" vertical="center" wrapText="1"/>
    </xf>
    <xf numFmtId="0" fontId="23" fillId="0" borderId="2" xfId="0" applyFont="1" applyBorder="1" applyAlignment="1">
      <alignment horizontal="left"/>
    </xf>
    <xf numFmtId="0" fontId="23" fillId="0" borderId="3" xfId="0" applyFont="1" applyBorder="1" applyAlignment="1">
      <alignment horizontal="left"/>
    </xf>
    <xf numFmtId="0" fontId="4" fillId="0" borderId="3" xfId="0" applyFont="1" applyBorder="1" applyAlignment="1">
      <alignment horizontal="left"/>
    </xf>
    <xf numFmtId="0" fontId="3" fillId="0" borderId="2" xfId="0" applyFont="1" applyBorder="1" applyAlignment="1">
      <alignment horizontal="left" vertical="center" wrapText="1"/>
    </xf>
    <xf numFmtId="0" fontId="21"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5" fillId="2" borderId="1" xfId="0" applyFont="1" applyFill="1" applyBorder="1" applyAlignment="1">
      <alignment vertical="center" wrapText="1"/>
    </xf>
    <xf numFmtId="0" fontId="4" fillId="0" borderId="2" xfId="0" applyFont="1" applyBorder="1" applyAlignment="1"/>
    <xf numFmtId="0" fontId="4" fillId="0" borderId="3" xfId="0" applyFont="1" applyBorder="1" applyAlignment="1"/>
    <xf numFmtId="0" fontId="5" fillId="2" borderId="7" xfId="0" applyFont="1" applyFill="1" applyBorder="1" applyAlignment="1">
      <alignment vertical="center" wrapText="1"/>
    </xf>
    <xf numFmtId="0" fontId="4" fillId="0" borderId="8" xfId="0" applyFont="1" applyBorder="1" applyAlignment="1"/>
    <xf numFmtId="0" fontId="4" fillId="0" borderId="9" xfId="0" applyFont="1" applyBorder="1" applyAlignment="1"/>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19" fillId="2" borderId="1" xfId="0" applyFont="1" applyFill="1" applyBorder="1" applyAlignment="1">
      <alignment horizontal="left" vertical="center" wrapText="1"/>
    </xf>
    <xf numFmtId="0" fontId="20" fillId="0" borderId="2" xfId="0" applyFont="1" applyBorder="1" applyAlignment="1">
      <alignment horizontal="left"/>
    </xf>
    <xf numFmtId="0" fontId="20" fillId="0" borderId="3" xfId="0" applyFont="1" applyBorder="1" applyAlignment="1">
      <alignment horizontal="left"/>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 fillId="0" borderId="0" xfId="0" applyFont="1" applyAlignment="1">
      <alignment horizontal="center" vertical="center" wrapText="1"/>
    </xf>
  </cellXfs>
  <cellStyles count="1">
    <cellStyle name="Normal" xfId="0" builtinId="0"/>
  </cellStyles>
  <dxfs count="2">
    <dxf>
      <font>
        <color rgb="FFFFFF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87924</xdr:colOff>
      <xdr:row>0</xdr:row>
      <xdr:rowOff>107458</xdr:rowOff>
    </xdr:from>
    <xdr:to>
      <xdr:col>17</xdr:col>
      <xdr:colOff>68385</xdr:colOff>
      <xdr:row>3</xdr:row>
      <xdr:rowOff>146535</xdr:rowOff>
    </xdr:to>
    <xdr:pic>
      <xdr:nvPicPr>
        <xdr:cNvPr id="3" name="Imagen 2" descr="Archivo:Logo 2023-2026 Municipalidad de Huancayo.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87924" y="107458"/>
          <a:ext cx="1870807" cy="551962"/>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86"/>
  <sheetViews>
    <sheetView showGridLines="0" tabSelected="1" zoomScale="130" zoomScaleNormal="130" zoomScaleSheetLayoutView="70" workbookViewId="0">
      <selection activeCell="AM68" sqref="AM68:AR68"/>
    </sheetView>
  </sheetViews>
  <sheetFormatPr baseColWidth="10" defaultColWidth="14.42578125" defaultRowHeight="15" customHeight="1"/>
  <cols>
    <col min="1" max="3" width="1.5703125" customWidth="1"/>
    <col min="4" max="4" width="2" customWidth="1"/>
    <col min="5" max="5" width="1.5703125" customWidth="1"/>
    <col min="6" max="6" width="2" customWidth="1"/>
    <col min="7" max="12" width="1.5703125" customWidth="1"/>
    <col min="13" max="13" width="1.42578125" customWidth="1"/>
    <col min="14" max="17" width="1.5703125" customWidth="1"/>
    <col min="18" max="18" width="1.140625" customWidth="1"/>
    <col min="19" max="27" width="1.5703125" customWidth="1"/>
    <col min="28" max="28" width="1.42578125" customWidth="1"/>
    <col min="29" max="30" width="1.5703125" customWidth="1"/>
    <col min="31" max="31" width="2" customWidth="1"/>
    <col min="32" max="37" width="1.5703125" customWidth="1"/>
    <col min="38" max="49" width="1.85546875" customWidth="1"/>
    <col min="50" max="53" width="1.5703125" customWidth="1"/>
    <col min="54" max="54" width="2.28515625" customWidth="1"/>
    <col min="55" max="56" width="1.5703125" customWidth="1"/>
    <col min="57" max="57" width="2.7109375" customWidth="1"/>
    <col min="58" max="80" width="1.5703125" customWidth="1"/>
  </cols>
  <sheetData>
    <row r="1" spans="1:77" ht="13.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row>
    <row r="2" spans="1:77" ht="13.5" customHeight="1">
      <c r="A2" s="1"/>
      <c r="B2" s="1"/>
      <c r="C2" s="1"/>
      <c r="D2" s="1"/>
      <c r="E2" s="1"/>
      <c r="F2" s="1"/>
      <c r="G2" s="1"/>
      <c r="H2" s="1"/>
      <c r="I2" s="1"/>
      <c r="J2" s="1"/>
      <c r="K2" s="1"/>
      <c r="L2" s="1"/>
      <c r="M2" s="1"/>
      <c r="N2" s="1"/>
      <c r="O2" s="1"/>
      <c r="P2" s="1"/>
      <c r="Q2" s="1"/>
      <c r="R2" s="1"/>
      <c r="S2" s="1"/>
      <c r="T2" s="1"/>
      <c r="U2" s="1"/>
    </row>
    <row r="3" spans="1:77"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77" ht="18.75" customHeight="1">
      <c r="A5" s="118" t="s">
        <v>364</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1"/>
      <c r="BN5" s="1"/>
      <c r="BO5" s="1"/>
      <c r="BP5" s="1"/>
      <c r="BQ5" s="1"/>
      <c r="BR5" s="1"/>
      <c r="BS5" s="1"/>
      <c r="BT5" s="1"/>
      <c r="BU5" s="1"/>
      <c r="BV5" s="1"/>
      <c r="BW5" s="1"/>
      <c r="BX5" s="1"/>
      <c r="BY5" s="1"/>
    </row>
    <row r="6" spans="1:77" ht="32.1"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1"/>
      <c r="BN6" s="1"/>
      <c r="BO6" s="1"/>
      <c r="BP6" s="1"/>
      <c r="BQ6" s="1"/>
      <c r="BR6" s="1"/>
      <c r="BS6" s="1"/>
      <c r="BT6" s="1"/>
      <c r="BU6" s="1"/>
      <c r="BV6" s="1"/>
      <c r="BW6" s="1"/>
      <c r="BX6" s="1"/>
      <c r="BY6" s="1"/>
    </row>
    <row r="7" spans="1:77" ht="22.5" customHeight="1">
      <c r="A7" s="132" t="s">
        <v>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
      <c r="BN7" s="1"/>
      <c r="BO7" s="1"/>
      <c r="BP7" s="1"/>
      <c r="BQ7" s="1"/>
      <c r="BR7" s="1"/>
      <c r="BS7" s="1"/>
      <c r="BT7" s="1"/>
      <c r="BU7" s="1"/>
      <c r="BV7" s="1"/>
      <c r="BW7" s="1"/>
      <c r="BX7" s="1"/>
      <c r="BY7" s="1"/>
    </row>
    <row r="8" spans="1:77" ht="23.25" customHeight="1">
      <c r="A8" s="119" t="s">
        <v>1</v>
      </c>
      <c r="B8" s="111"/>
      <c r="C8" s="111"/>
      <c r="D8" s="111"/>
      <c r="E8" s="111"/>
      <c r="F8" s="111"/>
      <c r="G8" s="111"/>
      <c r="H8" s="111"/>
      <c r="I8" s="111"/>
      <c r="J8" s="115"/>
      <c r="K8" s="120"/>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8"/>
      <c r="BM8" s="1"/>
      <c r="BN8" s="1"/>
      <c r="BO8" s="1"/>
      <c r="BP8" s="1"/>
      <c r="BQ8" s="1"/>
      <c r="BR8" s="1"/>
      <c r="BS8" s="1"/>
      <c r="BT8" s="1"/>
      <c r="BU8" s="1"/>
      <c r="BV8" s="1"/>
      <c r="BW8" s="1"/>
      <c r="BX8" s="1"/>
      <c r="BY8" s="1"/>
    </row>
    <row r="9" spans="1:77"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77" ht="18.75" customHeight="1">
      <c r="A10" s="2" t="s">
        <v>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4"/>
      <c r="BM10" s="1"/>
      <c r="BN10" s="1"/>
      <c r="BO10" s="1"/>
      <c r="BP10" s="1"/>
      <c r="BQ10" s="1"/>
      <c r="BR10" s="1"/>
      <c r="BS10" s="1"/>
      <c r="BT10" s="1"/>
      <c r="BU10" s="1"/>
      <c r="BV10" s="1"/>
      <c r="BW10" s="1"/>
      <c r="BX10" s="1"/>
      <c r="BY10" s="1"/>
    </row>
    <row r="11" spans="1:77" ht="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ht="21.75" customHeight="1">
      <c r="A12" s="121" t="s">
        <v>3</v>
      </c>
      <c r="B12" s="122"/>
      <c r="C12" s="122"/>
      <c r="D12" s="122"/>
      <c r="E12" s="122"/>
      <c r="F12" s="122"/>
      <c r="G12" s="122"/>
      <c r="H12" s="122"/>
      <c r="I12" s="123"/>
      <c r="J12" s="120"/>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8"/>
      <c r="BM12" s="1"/>
      <c r="BN12" s="1"/>
      <c r="BO12" s="1"/>
      <c r="BP12" s="1"/>
      <c r="BQ12" s="1"/>
      <c r="BR12" s="1"/>
      <c r="BS12" s="1"/>
      <c r="BT12" s="1"/>
      <c r="BU12" s="1"/>
      <c r="BV12" s="1"/>
      <c r="BW12" s="1"/>
      <c r="BX12" s="1"/>
      <c r="BY12" s="1"/>
    </row>
    <row r="13" spans="1:77" ht="25.5" customHeight="1">
      <c r="A13" s="124" t="s">
        <v>4</v>
      </c>
      <c r="B13" s="125"/>
      <c r="C13" s="125"/>
      <c r="D13" s="125"/>
      <c r="E13" s="125"/>
      <c r="F13" s="125"/>
      <c r="G13" s="125"/>
      <c r="H13" s="125"/>
      <c r="I13" s="126"/>
      <c r="J13" s="128"/>
      <c r="K13" s="111"/>
      <c r="L13" s="111"/>
      <c r="M13" s="111"/>
      <c r="N13" s="111"/>
      <c r="O13" s="111"/>
      <c r="P13" s="111"/>
      <c r="Q13" s="111"/>
      <c r="R13" s="111"/>
      <c r="S13" s="115"/>
      <c r="T13" s="46" t="s">
        <v>5</v>
      </c>
      <c r="U13" s="107"/>
      <c r="V13" s="107"/>
      <c r="W13" s="107"/>
      <c r="X13" s="108"/>
      <c r="Y13" s="106"/>
      <c r="Z13" s="107"/>
      <c r="AA13" s="107"/>
      <c r="AB13" s="107"/>
      <c r="AC13" s="107"/>
      <c r="AD13" s="107"/>
      <c r="AE13" s="107"/>
      <c r="AF13" s="107"/>
      <c r="AG13" s="107"/>
      <c r="AH13" s="107"/>
      <c r="AI13" s="107"/>
      <c r="AJ13" s="107"/>
      <c r="AK13" s="107"/>
      <c r="AL13" s="107"/>
      <c r="AM13" s="107"/>
      <c r="AN13" s="107"/>
      <c r="AO13" s="107"/>
      <c r="AP13" s="107"/>
      <c r="AQ13" s="107"/>
      <c r="AR13" s="108"/>
      <c r="AS13" s="109" t="s">
        <v>6</v>
      </c>
      <c r="AT13" s="107"/>
      <c r="AU13" s="107"/>
      <c r="AV13" s="108"/>
      <c r="AW13" s="110"/>
      <c r="AX13" s="111"/>
      <c r="AY13" s="111"/>
      <c r="AZ13" s="111"/>
      <c r="BA13" s="111"/>
      <c r="BB13" s="111"/>
      <c r="BC13" s="111"/>
      <c r="BD13" s="111"/>
      <c r="BE13" s="112" t="str">
        <f>IF(AND(AS13="DNI",LEN(AW13)=8),"OK",IF(AND(AS13="CE",LEN(AW13)&gt;=12),"OK","Ingrese un documento válido"))</f>
        <v>Ingrese un documento válido</v>
      </c>
      <c r="BF13" s="113"/>
      <c r="BG13" s="113"/>
      <c r="BH13" s="113"/>
      <c r="BI13" s="113"/>
      <c r="BJ13" s="113"/>
      <c r="BK13" s="113"/>
      <c r="BL13" s="114"/>
      <c r="BM13" s="1"/>
      <c r="BN13" s="1"/>
      <c r="BO13" s="1"/>
      <c r="BP13" s="1"/>
      <c r="BQ13" s="1"/>
      <c r="BR13" s="1"/>
      <c r="BS13" s="1"/>
      <c r="BT13" s="1"/>
      <c r="BU13" s="1"/>
      <c r="BV13" s="1"/>
      <c r="BW13" s="1"/>
      <c r="BX13" s="1"/>
      <c r="BY13" s="1"/>
    </row>
    <row r="14" spans="1:77" ht="26.25" customHeight="1">
      <c r="A14" s="121" t="s">
        <v>7</v>
      </c>
      <c r="B14" s="122"/>
      <c r="C14" s="122"/>
      <c r="D14" s="122"/>
      <c r="E14" s="122"/>
      <c r="F14" s="122"/>
      <c r="G14" s="122"/>
      <c r="H14" s="122"/>
      <c r="I14" s="123"/>
      <c r="J14" s="127"/>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5"/>
      <c r="BM14" s="1"/>
      <c r="BN14" s="1"/>
      <c r="BO14" s="1"/>
      <c r="BP14" s="1"/>
      <c r="BQ14" s="1"/>
      <c r="BR14" s="1"/>
      <c r="BS14" s="1"/>
      <c r="BT14" s="1"/>
      <c r="BU14" s="1"/>
      <c r="BV14" s="1"/>
      <c r="BW14" s="1"/>
      <c r="BX14" s="1"/>
      <c r="BY14" s="1"/>
    </row>
    <row r="15" spans="1:77" ht="24.75" customHeight="1">
      <c r="A15" s="121" t="s">
        <v>8</v>
      </c>
      <c r="B15" s="122"/>
      <c r="C15" s="122"/>
      <c r="D15" s="122"/>
      <c r="E15" s="122"/>
      <c r="F15" s="122"/>
      <c r="G15" s="122"/>
      <c r="H15" s="122"/>
      <c r="I15" s="123"/>
      <c r="J15" s="127"/>
      <c r="K15" s="111"/>
      <c r="L15" s="111"/>
      <c r="M15" s="111"/>
      <c r="N15" s="111"/>
      <c r="O15" s="111"/>
      <c r="P15" s="111"/>
      <c r="Q15" s="111"/>
      <c r="R15" s="111"/>
      <c r="S15" s="111"/>
      <c r="T15" s="111"/>
      <c r="U15" s="111"/>
      <c r="V15" s="111"/>
      <c r="W15" s="111"/>
      <c r="X15" s="111"/>
      <c r="Y15" s="111"/>
      <c r="Z15" s="111"/>
      <c r="AA15" s="115"/>
      <c r="AB15" s="104" t="s">
        <v>362</v>
      </c>
      <c r="AC15" s="111"/>
      <c r="AD15" s="111"/>
      <c r="AE15" s="111"/>
      <c r="AF15" s="111"/>
      <c r="AG15" s="111"/>
      <c r="AH15" s="111"/>
      <c r="AI15" s="111"/>
      <c r="AJ15" s="115"/>
      <c r="AK15" s="127"/>
      <c r="AL15" s="111"/>
      <c r="AM15" s="111"/>
      <c r="AN15" s="111"/>
      <c r="AO15" s="111"/>
      <c r="AP15" s="111"/>
      <c r="AQ15" s="111"/>
      <c r="AR15" s="111"/>
      <c r="AS15" s="111"/>
      <c r="AT15" s="111"/>
      <c r="AU15" s="115"/>
      <c r="AV15" s="104" t="s">
        <v>9</v>
      </c>
      <c r="AW15" s="111"/>
      <c r="AX15" s="111"/>
      <c r="AY15" s="115"/>
      <c r="AZ15" s="96"/>
      <c r="BA15" s="111"/>
      <c r="BB15" s="111"/>
      <c r="BC15" s="111"/>
      <c r="BD15" s="111"/>
      <c r="BE15" s="111"/>
      <c r="BF15" s="111"/>
      <c r="BG15" s="111"/>
      <c r="BH15" s="111"/>
      <c r="BI15" s="111"/>
      <c r="BJ15" s="111"/>
      <c r="BK15" s="111"/>
      <c r="BL15" s="115"/>
      <c r="BM15" s="1"/>
      <c r="BN15" s="1"/>
      <c r="BO15" s="1"/>
      <c r="BP15" s="1"/>
      <c r="BQ15" s="1"/>
      <c r="BR15" s="1"/>
      <c r="BS15" s="1"/>
      <c r="BT15" s="1"/>
      <c r="BU15" s="1"/>
      <c r="BV15" s="1"/>
      <c r="BW15" s="1"/>
      <c r="BX15" s="1"/>
      <c r="BY15" s="1"/>
    </row>
    <row r="16" spans="1:77" ht="21.75" customHeight="1">
      <c r="A16" s="121" t="s">
        <v>10</v>
      </c>
      <c r="B16" s="122"/>
      <c r="C16" s="122"/>
      <c r="D16" s="122"/>
      <c r="E16" s="122"/>
      <c r="F16" s="122"/>
      <c r="G16" s="122"/>
      <c r="H16" s="122"/>
      <c r="I16" s="123"/>
      <c r="J16" s="127"/>
      <c r="K16" s="111"/>
      <c r="L16" s="111"/>
      <c r="M16" s="111"/>
      <c r="N16" s="111"/>
      <c r="O16" s="111"/>
      <c r="P16" s="111"/>
      <c r="Q16" s="111"/>
      <c r="R16" s="111"/>
      <c r="S16" s="111"/>
      <c r="T16" s="111"/>
      <c r="U16" s="111"/>
      <c r="V16" s="111"/>
      <c r="W16" s="111"/>
      <c r="X16" s="111"/>
      <c r="Y16" s="111"/>
      <c r="Z16" s="111"/>
      <c r="AA16" s="115"/>
      <c r="AB16" s="129" t="s">
        <v>11</v>
      </c>
      <c r="AC16" s="130"/>
      <c r="AD16" s="130"/>
      <c r="AE16" s="130"/>
      <c r="AF16" s="130"/>
      <c r="AG16" s="130"/>
      <c r="AH16" s="130"/>
      <c r="AI16" s="130"/>
      <c r="AJ16" s="131"/>
      <c r="AK16" s="127"/>
      <c r="AL16" s="111"/>
      <c r="AM16" s="111"/>
      <c r="AN16" s="111"/>
      <c r="AO16" s="111"/>
      <c r="AP16" s="111"/>
      <c r="AQ16" s="111"/>
      <c r="AR16" s="111"/>
      <c r="AS16" s="111"/>
      <c r="AT16" s="111"/>
      <c r="AU16" s="111"/>
      <c r="AV16" s="111"/>
      <c r="AW16" s="111"/>
      <c r="AX16" s="111"/>
      <c r="AY16" s="115"/>
      <c r="AZ16" s="104" t="s">
        <v>12</v>
      </c>
      <c r="BA16" s="111"/>
      <c r="BB16" s="111"/>
      <c r="BC16" s="115"/>
      <c r="BD16" s="116"/>
      <c r="BE16" s="111"/>
      <c r="BF16" s="111"/>
      <c r="BG16" s="111"/>
      <c r="BH16" s="111"/>
      <c r="BI16" s="111"/>
      <c r="BJ16" s="111"/>
      <c r="BK16" s="111"/>
      <c r="BL16" s="115"/>
      <c r="BM16" s="1"/>
      <c r="BN16" s="1"/>
      <c r="BO16" s="1"/>
      <c r="BP16" s="1"/>
      <c r="BQ16" s="1"/>
      <c r="BR16" s="1"/>
      <c r="BS16" s="1"/>
      <c r="BT16" s="1"/>
      <c r="BU16" s="1"/>
      <c r="BV16" s="1"/>
      <c r="BW16" s="1"/>
      <c r="BX16" s="1"/>
      <c r="BY16" s="1"/>
    </row>
    <row r="17" spans="1:80" ht="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t="s">
        <v>13</v>
      </c>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8.75" customHeight="1">
      <c r="A18" s="2" t="s">
        <v>14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4"/>
      <c r="BM18" s="1"/>
      <c r="BN18" s="1"/>
      <c r="BO18" s="1"/>
      <c r="BP18" s="1"/>
      <c r="BQ18" s="1"/>
      <c r="BR18" s="1"/>
      <c r="BS18" s="1"/>
      <c r="BT18" s="1"/>
      <c r="BU18" s="1"/>
      <c r="BV18" s="1"/>
      <c r="BW18" s="1"/>
      <c r="BX18" s="1"/>
      <c r="BY18" s="1"/>
      <c r="BZ18" s="1"/>
      <c r="CA18" s="1"/>
      <c r="CB18" s="1"/>
    </row>
    <row r="19" spans="1:80" ht="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75" customHeight="1">
      <c r="A20" s="104" t="s">
        <v>15</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8"/>
      <c r="BM20" s="1"/>
      <c r="BN20" s="1"/>
      <c r="BO20" s="1"/>
      <c r="BP20" s="1"/>
      <c r="BQ20" s="1"/>
      <c r="BR20" s="1"/>
      <c r="BS20" s="1"/>
      <c r="BT20" s="1"/>
      <c r="BU20" s="1"/>
      <c r="BV20" s="1"/>
      <c r="BW20" s="1"/>
      <c r="BX20" s="1"/>
      <c r="BY20" s="1"/>
      <c r="BZ20" s="1"/>
      <c r="CA20" s="1"/>
      <c r="CB20" s="1"/>
    </row>
    <row r="21" spans="1:80" ht="26.25" customHeight="1">
      <c r="A21" s="46" t="s">
        <v>16</v>
      </c>
      <c r="B21" s="47"/>
      <c r="C21" s="47"/>
      <c r="D21" s="47"/>
      <c r="E21" s="47"/>
      <c r="F21" s="47"/>
      <c r="G21" s="47"/>
      <c r="H21" s="47"/>
      <c r="I21" s="47"/>
      <c r="J21" s="47"/>
      <c r="K21" s="47"/>
      <c r="L21" s="47"/>
      <c r="M21" s="47"/>
      <c r="N21" s="47"/>
      <c r="O21" s="47"/>
      <c r="P21" s="47"/>
      <c r="Q21" s="47"/>
      <c r="R21" s="48"/>
      <c r="S21" s="117" t="s">
        <v>363</v>
      </c>
      <c r="T21" s="47"/>
      <c r="U21" s="47"/>
      <c r="V21" s="47"/>
      <c r="W21" s="47"/>
      <c r="X21" s="47"/>
      <c r="Y21" s="47"/>
      <c r="Z21" s="47"/>
      <c r="AA21" s="47"/>
      <c r="AB21" s="47"/>
      <c r="AC21" s="47"/>
      <c r="AD21" s="47"/>
      <c r="AE21" s="47"/>
      <c r="AF21" s="47"/>
      <c r="AG21" s="47"/>
      <c r="AH21" s="47"/>
      <c r="AI21" s="47"/>
      <c r="AJ21" s="47"/>
      <c r="AK21" s="47"/>
      <c r="AL21" s="47"/>
      <c r="AM21" s="47"/>
      <c r="AN21" s="47"/>
      <c r="AO21" s="48"/>
      <c r="AP21" s="46" t="s">
        <v>17</v>
      </c>
      <c r="AQ21" s="47"/>
      <c r="AR21" s="47"/>
      <c r="AS21" s="47"/>
      <c r="AT21" s="47"/>
      <c r="AU21" s="47"/>
      <c r="AV21" s="48"/>
      <c r="AW21" s="46" t="s">
        <v>18</v>
      </c>
      <c r="AX21" s="47"/>
      <c r="AY21" s="47"/>
      <c r="AZ21" s="47"/>
      <c r="BA21" s="47"/>
      <c r="BB21" s="47"/>
      <c r="BC21" s="47"/>
      <c r="BD21" s="47"/>
      <c r="BE21" s="47"/>
      <c r="BF21" s="47"/>
      <c r="BG21" s="48"/>
      <c r="BH21" s="46" t="s">
        <v>19</v>
      </c>
      <c r="BI21" s="47"/>
      <c r="BJ21" s="47"/>
      <c r="BK21" s="47"/>
      <c r="BL21" s="48"/>
      <c r="BM21" s="1"/>
      <c r="BN21" s="1"/>
      <c r="BO21" s="1"/>
      <c r="BP21" s="1"/>
      <c r="BQ21" s="1"/>
      <c r="BR21" s="1"/>
      <c r="BS21" s="1"/>
      <c r="BT21" s="1"/>
      <c r="BU21" s="1"/>
      <c r="BV21" s="1"/>
      <c r="BW21" s="1"/>
      <c r="BX21" s="1"/>
      <c r="BY21" s="1"/>
      <c r="BZ21" s="1"/>
      <c r="CA21" s="1"/>
      <c r="CB21" s="1"/>
    </row>
    <row r="22" spans="1:80" ht="18.75" customHeight="1">
      <c r="A22" s="62"/>
      <c r="B22" s="47"/>
      <c r="C22" s="47"/>
      <c r="D22" s="47"/>
      <c r="E22" s="47"/>
      <c r="F22" s="47"/>
      <c r="G22" s="47"/>
      <c r="H22" s="47"/>
      <c r="I22" s="47"/>
      <c r="J22" s="47"/>
      <c r="K22" s="47"/>
      <c r="L22" s="47"/>
      <c r="M22" s="47"/>
      <c r="N22" s="47"/>
      <c r="O22" s="47"/>
      <c r="P22" s="47"/>
      <c r="Q22" s="47"/>
      <c r="R22" s="48"/>
      <c r="S22" s="62"/>
      <c r="T22" s="47"/>
      <c r="U22" s="47"/>
      <c r="V22" s="47"/>
      <c r="W22" s="47"/>
      <c r="X22" s="47"/>
      <c r="Y22" s="47"/>
      <c r="Z22" s="47"/>
      <c r="AA22" s="47"/>
      <c r="AB22" s="47"/>
      <c r="AC22" s="47"/>
      <c r="AD22" s="47"/>
      <c r="AE22" s="47"/>
      <c r="AF22" s="47"/>
      <c r="AG22" s="47"/>
      <c r="AH22" s="47"/>
      <c r="AI22" s="47"/>
      <c r="AJ22" s="47"/>
      <c r="AK22" s="47"/>
      <c r="AL22" s="47"/>
      <c r="AM22" s="47"/>
      <c r="AN22" s="47"/>
      <c r="AO22" s="48"/>
      <c r="AP22" s="62"/>
      <c r="AQ22" s="47"/>
      <c r="AR22" s="47"/>
      <c r="AS22" s="47"/>
      <c r="AT22" s="47"/>
      <c r="AU22" s="47"/>
      <c r="AV22" s="48"/>
      <c r="AW22" s="64"/>
      <c r="AX22" s="47"/>
      <c r="AY22" s="47"/>
      <c r="AZ22" s="47"/>
      <c r="BA22" s="47"/>
      <c r="BB22" s="47"/>
      <c r="BC22" s="47"/>
      <c r="BD22" s="47"/>
      <c r="BE22" s="47"/>
      <c r="BF22" s="47"/>
      <c r="BG22" s="48"/>
      <c r="BH22" s="62"/>
      <c r="BI22" s="47"/>
      <c r="BJ22" s="47"/>
      <c r="BK22" s="47"/>
      <c r="BL22" s="48"/>
      <c r="BM22" s="1"/>
      <c r="BN22" s="1"/>
      <c r="BO22" s="1"/>
      <c r="BP22" s="1"/>
      <c r="BQ22" s="1"/>
      <c r="BR22" s="1"/>
      <c r="BS22" s="1"/>
      <c r="BT22" s="1"/>
      <c r="BU22" s="1"/>
      <c r="BV22" s="1"/>
      <c r="BW22" s="1"/>
      <c r="BX22" s="1"/>
      <c r="BY22" s="1"/>
      <c r="BZ22" s="1"/>
      <c r="CA22" s="1"/>
      <c r="CB22" s="1"/>
    </row>
    <row r="23" spans="1:80" ht="18.75" customHeight="1">
      <c r="A23" s="62"/>
      <c r="B23" s="47"/>
      <c r="C23" s="47"/>
      <c r="D23" s="47"/>
      <c r="E23" s="47"/>
      <c r="F23" s="47"/>
      <c r="G23" s="47"/>
      <c r="H23" s="47"/>
      <c r="I23" s="47"/>
      <c r="J23" s="47"/>
      <c r="K23" s="47"/>
      <c r="L23" s="47"/>
      <c r="M23" s="47"/>
      <c r="N23" s="47"/>
      <c r="O23" s="47"/>
      <c r="P23" s="47"/>
      <c r="Q23" s="47"/>
      <c r="R23" s="48"/>
      <c r="S23" s="62"/>
      <c r="T23" s="47"/>
      <c r="U23" s="47"/>
      <c r="V23" s="47"/>
      <c r="W23" s="47"/>
      <c r="X23" s="47"/>
      <c r="Y23" s="47"/>
      <c r="Z23" s="47"/>
      <c r="AA23" s="47"/>
      <c r="AB23" s="47"/>
      <c r="AC23" s="47"/>
      <c r="AD23" s="47"/>
      <c r="AE23" s="47"/>
      <c r="AF23" s="47"/>
      <c r="AG23" s="47"/>
      <c r="AH23" s="47"/>
      <c r="AI23" s="47"/>
      <c r="AJ23" s="47"/>
      <c r="AK23" s="47"/>
      <c r="AL23" s="47"/>
      <c r="AM23" s="47"/>
      <c r="AN23" s="47"/>
      <c r="AO23" s="48"/>
      <c r="AP23" s="62"/>
      <c r="AQ23" s="47"/>
      <c r="AR23" s="47"/>
      <c r="AS23" s="47"/>
      <c r="AT23" s="47"/>
      <c r="AU23" s="47"/>
      <c r="AV23" s="48"/>
      <c r="AW23" s="64"/>
      <c r="AX23" s="47"/>
      <c r="AY23" s="47"/>
      <c r="AZ23" s="47"/>
      <c r="BA23" s="47"/>
      <c r="BB23" s="47"/>
      <c r="BC23" s="47"/>
      <c r="BD23" s="47"/>
      <c r="BE23" s="47"/>
      <c r="BF23" s="47"/>
      <c r="BG23" s="48"/>
      <c r="BH23" s="62"/>
      <c r="BI23" s="47"/>
      <c r="BJ23" s="47"/>
      <c r="BK23" s="47"/>
      <c r="BL23" s="48"/>
      <c r="BM23" s="1"/>
      <c r="BN23" s="1"/>
      <c r="BO23" s="1"/>
      <c r="BP23" s="1"/>
      <c r="BQ23" s="1"/>
      <c r="BR23" s="1"/>
      <c r="BS23" s="1"/>
      <c r="BT23" s="1"/>
      <c r="BU23" s="1"/>
      <c r="BV23" s="1"/>
      <c r="BW23" s="1"/>
      <c r="BX23" s="1"/>
      <c r="BY23" s="1"/>
      <c r="BZ23" s="1"/>
      <c r="CA23" s="1"/>
      <c r="CB23" s="1"/>
    </row>
    <row r="24" spans="1:80" ht="18.75" customHeight="1">
      <c r="A24" s="62"/>
      <c r="B24" s="47"/>
      <c r="C24" s="47"/>
      <c r="D24" s="47"/>
      <c r="E24" s="47"/>
      <c r="F24" s="47"/>
      <c r="G24" s="47"/>
      <c r="H24" s="47"/>
      <c r="I24" s="47"/>
      <c r="J24" s="47"/>
      <c r="K24" s="47"/>
      <c r="L24" s="47"/>
      <c r="M24" s="47"/>
      <c r="N24" s="47"/>
      <c r="O24" s="47"/>
      <c r="P24" s="47"/>
      <c r="Q24" s="47"/>
      <c r="R24" s="48"/>
      <c r="S24" s="62"/>
      <c r="T24" s="47"/>
      <c r="U24" s="47"/>
      <c r="V24" s="47"/>
      <c r="W24" s="47"/>
      <c r="X24" s="47"/>
      <c r="Y24" s="47"/>
      <c r="Z24" s="47"/>
      <c r="AA24" s="47"/>
      <c r="AB24" s="47"/>
      <c r="AC24" s="47"/>
      <c r="AD24" s="47"/>
      <c r="AE24" s="47"/>
      <c r="AF24" s="47"/>
      <c r="AG24" s="47"/>
      <c r="AH24" s="47"/>
      <c r="AI24" s="47"/>
      <c r="AJ24" s="47"/>
      <c r="AK24" s="47"/>
      <c r="AL24" s="47"/>
      <c r="AM24" s="47"/>
      <c r="AN24" s="47"/>
      <c r="AO24" s="48"/>
      <c r="AP24" s="62"/>
      <c r="AQ24" s="47"/>
      <c r="AR24" s="47"/>
      <c r="AS24" s="47"/>
      <c r="AT24" s="47"/>
      <c r="AU24" s="47"/>
      <c r="AV24" s="48"/>
      <c r="AW24" s="62"/>
      <c r="AX24" s="47"/>
      <c r="AY24" s="47"/>
      <c r="AZ24" s="47"/>
      <c r="BA24" s="47"/>
      <c r="BB24" s="47"/>
      <c r="BC24" s="47"/>
      <c r="BD24" s="47"/>
      <c r="BE24" s="47"/>
      <c r="BF24" s="47"/>
      <c r="BG24" s="48"/>
      <c r="BH24" s="62"/>
      <c r="BI24" s="47"/>
      <c r="BJ24" s="47"/>
      <c r="BK24" s="47"/>
      <c r="BL24" s="48"/>
      <c r="BM24" s="1"/>
      <c r="BN24" s="1"/>
      <c r="BO24" s="1"/>
      <c r="BP24" s="1"/>
      <c r="BQ24" s="1"/>
      <c r="BR24" s="1"/>
      <c r="BS24" s="1"/>
      <c r="BT24" s="1"/>
      <c r="BU24" s="1"/>
      <c r="BV24" s="1"/>
      <c r="BW24" s="1"/>
      <c r="BX24" s="1"/>
      <c r="BY24" s="1"/>
      <c r="BZ24" s="1"/>
      <c r="CA24" s="1"/>
      <c r="CB24" s="1"/>
    </row>
    <row r="25" spans="1:80" ht="18.75" customHeight="1">
      <c r="A25" s="46" t="s">
        <v>20</v>
      </c>
      <c r="B25" s="47"/>
      <c r="C25" s="47"/>
      <c r="D25" s="47"/>
      <c r="E25" s="47"/>
      <c r="F25" s="47"/>
      <c r="G25" s="47"/>
      <c r="H25" s="47"/>
      <c r="I25" s="47"/>
      <c r="J25" s="47"/>
      <c r="K25" s="47"/>
      <c r="L25" s="48"/>
      <c r="M25" s="46" t="s">
        <v>21</v>
      </c>
      <c r="N25" s="47"/>
      <c r="O25" s="47"/>
      <c r="P25" s="47"/>
      <c r="Q25" s="47"/>
      <c r="R25" s="47"/>
      <c r="S25" s="47"/>
      <c r="T25" s="47"/>
      <c r="U25" s="47"/>
      <c r="V25" s="47"/>
      <c r="W25" s="47"/>
      <c r="X25" s="47"/>
      <c r="Y25" s="47"/>
      <c r="Z25" s="47"/>
      <c r="AA25" s="47"/>
      <c r="AB25" s="47"/>
      <c r="AC25" s="47"/>
      <c r="AD25" s="47"/>
      <c r="AE25" s="47"/>
      <c r="AF25" s="47"/>
      <c r="AG25" s="47"/>
      <c r="AH25" s="47"/>
      <c r="AI25" s="47"/>
      <c r="AJ25" s="47"/>
      <c r="AK25" s="48"/>
      <c r="AL25" s="46" t="s">
        <v>22</v>
      </c>
      <c r="AM25" s="47"/>
      <c r="AN25" s="47"/>
      <c r="AO25" s="47"/>
      <c r="AP25" s="47"/>
      <c r="AQ25" s="47"/>
      <c r="AR25" s="47"/>
      <c r="AS25" s="47"/>
      <c r="AT25" s="47"/>
      <c r="AU25" s="48"/>
      <c r="AV25" s="46" t="s">
        <v>23</v>
      </c>
      <c r="AW25" s="47"/>
      <c r="AX25" s="47"/>
      <c r="AY25" s="47"/>
      <c r="AZ25" s="47"/>
      <c r="BA25" s="47"/>
      <c r="BB25" s="47"/>
      <c r="BC25" s="47"/>
      <c r="BD25" s="47"/>
      <c r="BE25" s="47"/>
      <c r="BF25" s="47"/>
      <c r="BG25" s="48"/>
      <c r="BH25" s="46" t="s">
        <v>19</v>
      </c>
      <c r="BI25" s="47"/>
      <c r="BJ25" s="47"/>
      <c r="BK25" s="47"/>
      <c r="BL25" s="48"/>
      <c r="BM25" s="1"/>
      <c r="BN25" s="1"/>
      <c r="BO25" s="1"/>
      <c r="BP25" s="1"/>
      <c r="BQ25" s="1"/>
      <c r="BR25" s="1"/>
      <c r="BS25" s="1"/>
      <c r="BT25" s="1"/>
      <c r="BU25" s="1"/>
      <c r="BV25" s="1"/>
      <c r="BW25" s="1"/>
      <c r="BX25" s="1"/>
      <c r="BY25" s="1"/>
      <c r="BZ25" s="1"/>
      <c r="CA25" s="1"/>
      <c r="CB25" s="1"/>
    </row>
    <row r="26" spans="1:80" ht="18.75" customHeight="1">
      <c r="A26" s="88" t="s">
        <v>24</v>
      </c>
      <c r="B26" s="47"/>
      <c r="C26" s="47"/>
      <c r="D26" s="62"/>
      <c r="E26" s="47"/>
      <c r="F26" s="48"/>
      <c r="G26" s="88" t="s">
        <v>25</v>
      </c>
      <c r="H26" s="47"/>
      <c r="I26" s="47"/>
      <c r="J26" s="62"/>
      <c r="K26" s="47"/>
      <c r="L26" s="48"/>
      <c r="M26" s="62"/>
      <c r="N26" s="47"/>
      <c r="O26" s="47"/>
      <c r="P26" s="47"/>
      <c r="Q26" s="47"/>
      <c r="R26" s="47"/>
      <c r="S26" s="47"/>
      <c r="T26" s="47"/>
      <c r="U26" s="47"/>
      <c r="V26" s="47"/>
      <c r="W26" s="47"/>
      <c r="X26" s="47"/>
      <c r="Y26" s="47"/>
      <c r="Z26" s="47"/>
      <c r="AA26" s="47"/>
      <c r="AB26" s="47"/>
      <c r="AC26" s="47"/>
      <c r="AD26" s="47"/>
      <c r="AE26" s="47"/>
      <c r="AF26" s="47"/>
      <c r="AG26" s="47"/>
      <c r="AH26" s="47"/>
      <c r="AI26" s="47"/>
      <c r="AJ26" s="47"/>
      <c r="AK26" s="48"/>
      <c r="AL26" s="88"/>
      <c r="AM26" s="47"/>
      <c r="AN26" s="47"/>
      <c r="AO26" s="47"/>
      <c r="AP26" s="47"/>
      <c r="AQ26" s="47"/>
      <c r="AR26" s="47"/>
      <c r="AS26" s="47"/>
      <c r="AT26" s="47"/>
      <c r="AU26" s="48"/>
      <c r="AV26" s="88" t="s">
        <v>24</v>
      </c>
      <c r="AW26" s="47"/>
      <c r="AX26" s="47"/>
      <c r="AY26" s="62"/>
      <c r="AZ26" s="47"/>
      <c r="BA26" s="48"/>
      <c r="BB26" s="88" t="s">
        <v>25</v>
      </c>
      <c r="BC26" s="47"/>
      <c r="BD26" s="47"/>
      <c r="BE26" s="62"/>
      <c r="BF26" s="47"/>
      <c r="BG26" s="48"/>
      <c r="BH26" s="63"/>
      <c r="BI26" s="47"/>
      <c r="BJ26" s="47"/>
      <c r="BK26" s="47"/>
      <c r="BL26" s="48"/>
      <c r="BM26" s="1"/>
      <c r="BN26" s="1"/>
      <c r="BO26" s="1"/>
      <c r="BP26" s="1"/>
      <c r="BQ26" s="1"/>
      <c r="BR26" s="1"/>
      <c r="BS26" s="1"/>
      <c r="BT26" s="1"/>
      <c r="BU26" s="1"/>
      <c r="BV26" s="1"/>
      <c r="BW26" s="1"/>
      <c r="BX26" s="1"/>
      <c r="BY26" s="1"/>
      <c r="BZ26" s="1"/>
      <c r="CA26" s="1"/>
      <c r="CB26" s="1"/>
    </row>
    <row r="27" spans="1:80" ht="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75" customHeight="1">
      <c r="A28" s="104" t="s">
        <v>26</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8"/>
      <c r="BM28" s="1"/>
      <c r="BN28" s="1"/>
      <c r="BO28" s="1"/>
      <c r="BP28" s="1"/>
      <c r="BQ28" s="1"/>
      <c r="BR28" s="1"/>
      <c r="BS28" s="1"/>
      <c r="BT28" s="1"/>
      <c r="BU28" s="1"/>
      <c r="BV28" s="1"/>
      <c r="BW28" s="1"/>
      <c r="BX28" s="1"/>
      <c r="BY28" s="1"/>
      <c r="BZ28" s="1"/>
      <c r="CA28" s="1"/>
      <c r="CB28" s="1"/>
    </row>
    <row r="29" spans="1:80" ht="30" customHeight="1">
      <c r="A29" s="46" t="s">
        <v>16</v>
      </c>
      <c r="B29" s="47"/>
      <c r="C29" s="47"/>
      <c r="D29" s="47"/>
      <c r="E29" s="47"/>
      <c r="F29" s="47"/>
      <c r="G29" s="47"/>
      <c r="H29" s="47"/>
      <c r="I29" s="47"/>
      <c r="J29" s="47"/>
      <c r="K29" s="47"/>
      <c r="L29" s="47"/>
      <c r="M29" s="47"/>
      <c r="N29" s="47"/>
      <c r="O29" s="47"/>
      <c r="P29" s="47"/>
      <c r="Q29" s="47"/>
      <c r="R29" s="48"/>
      <c r="S29" s="46" t="s">
        <v>27</v>
      </c>
      <c r="T29" s="47"/>
      <c r="U29" s="47"/>
      <c r="V29" s="47"/>
      <c r="W29" s="47"/>
      <c r="X29" s="47"/>
      <c r="Y29" s="47"/>
      <c r="Z29" s="47"/>
      <c r="AA29" s="47"/>
      <c r="AB29" s="47"/>
      <c r="AC29" s="47"/>
      <c r="AD29" s="47"/>
      <c r="AE29" s="47"/>
      <c r="AF29" s="47"/>
      <c r="AG29" s="46" t="s">
        <v>28</v>
      </c>
      <c r="AH29" s="47"/>
      <c r="AI29" s="47"/>
      <c r="AJ29" s="47"/>
      <c r="AK29" s="48"/>
      <c r="AL29" s="46" t="s">
        <v>29</v>
      </c>
      <c r="AM29" s="47"/>
      <c r="AN29" s="47"/>
      <c r="AO29" s="47"/>
      <c r="AP29" s="47"/>
      <c r="AQ29" s="48"/>
      <c r="AR29" s="46" t="s">
        <v>30</v>
      </c>
      <c r="AS29" s="47"/>
      <c r="AT29" s="47"/>
      <c r="AU29" s="47"/>
      <c r="AV29" s="47"/>
      <c r="AW29" s="48"/>
      <c r="AX29" s="46" t="s">
        <v>17</v>
      </c>
      <c r="AY29" s="47"/>
      <c r="AZ29" s="47"/>
      <c r="BA29" s="47"/>
      <c r="BB29" s="47"/>
      <c r="BC29" s="47"/>
      <c r="BD29" s="47"/>
      <c r="BE29" s="47"/>
      <c r="BF29" s="47"/>
      <c r="BG29" s="48"/>
      <c r="BH29" s="46" t="s">
        <v>19</v>
      </c>
      <c r="BI29" s="47"/>
      <c r="BJ29" s="47"/>
      <c r="BK29" s="47"/>
      <c r="BL29" s="48"/>
      <c r="BM29" s="1"/>
      <c r="BN29" s="1"/>
      <c r="BO29" s="1"/>
      <c r="BP29" s="1"/>
      <c r="BQ29" s="1"/>
      <c r="BR29" s="1"/>
      <c r="BS29" s="1"/>
      <c r="BT29" s="1"/>
      <c r="BU29" s="1"/>
      <c r="BV29" s="1"/>
      <c r="BW29" s="1"/>
      <c r="BX29" s="1"/>
      <c r="BY29" s="1"/>
      <c r="BZ29" s="1"/>
      <c r="CA29" s="1"/>
      <c r="CB29" s="1"/>
    </row>
    <row r="30" spans="1:80" ht="27.75" customHeight="1">
      <c r="A30" s="62"/>
      <c r="B30" s="47"/>
      <c r="C30" s="47"/>
      <c r="D30" s="47"/>
      <c r="E30" s="47"/>
      <c r="F30" s="47"/>
      <c r="G30" s="47"/>
      <c r="H30" s="47"/>
      <c r="I30" s="47"/>
      <c r="J30" s="47"/>
      <c r="K30" s="47"/>
      <c r="L30" s="47"/>
      <c r="M30" s="47"/>
      <c r="N30" s="47"/>
      <c r="O30" s="47"/>
      <c r="P30" s="47"/>
      <c r="Q30" s="47"/>
      <c r="R30" s="48"/>
      <c r="S30" s="88"/>
      <c r="T30" s="47"/>
      <c r="U30" s="47"/>
      <c r="V30" s="47"/>
      <c r="W30" s="47"/>
      <c r="X30" s="47"/>
      <c r="Y30" s="47"/>
      <c r="Z30" s="47"/>
      <c r="AA30" s="47"/>
      <c r="AB30" s="47"/>
      <c r="AC30" s="47"/>
      <c r="AD30" s="47"/>
      <c r="AE30" s="47"/>
      <c r="AF30" s="48"/>
      <c r="AG30" s="88"/>
      <c r="AH30" s="47"/>
      <c r="AI30" s="47"/>
      <c r="AJ30" s="47"/>
      <c r="AK30" s="48"/>
      <c r="AL30" s="64"/>
      <c r="AM30" s="47"/>
      <c r="AN30" s="47"/>
      <c r="AO30" s="47"/>
      <c r="AP30" s="47"/>
      <c r="AQ30" s="48"/>
      <c r="AR30" s="64"/>
      <c r="AS30" s="47"/>
      <c r="AT30" s="47"/>
      <c r="AU30" s="47"/>
      <c r="AV30" s="47"/>
      <c r="AW30" s="48"/>
      <c r="AX30" s="88"/>
      <c r="AY30" s="47"/>
      <c r="AZ30" s="47"/>
      <c r="BA30" s="47"/>
      <c r="BB30" s="47"/>
      <c r="BC30" s="47"/>
      <c r="BD30" s="47"/>
      <c r="BE30" s="47"/>
      <c r="BF30" s="47"/>
      <c r="BG30" s="48"/>
      <c r="BH30" s="62"/>
      <c r="BI30" s="47"/>
      <c r="BJ30" s="47"/>
      <c r="BK30" s="47"/>
      <c r="BL30" s="48"/>
      <c r="BM30" s="1"/>
      <c r="BN30" s="1"/>
      <c r="BO30" s="1"/>
      <c r="BP30" s="1"/>
      <c r="BQ30" s="1"/>
      <c r="BR30" s="1"/>
      <c r="BS30" s="1"/>
      <c r="BT30" s="1"/>
      <c r="BU30" s="1"/>
      <c r="BV30" s="1"/>
      <c r="BW30" s="1"/>
      <c r="BX30" s="1"/>
      <c r="BY30" s="1"/>
      <c r="BZ30" s="1"/>
      <c r="CA30" s="1"/>
      <c r="CB30" s="1"/>
    </row>
    <row r="31" spans="1:80" ht="27.75" customHeight="1">
      <c r="A31" s="62"/>
      <c r="B31" s="47"/>
      <c r="C31" s="47"/>
      <c r="D31" s="47"/>
      <c r="E31" s="47"/>
      <c r="F31" s="47"/>
      <c r="G31" s="47"/>
      <c r="H31" s="47"/>
      <c r="I31" s="47"/>
      <c r="J31" s="47"/>
      <c r="K31" s="47"/>
      <c r="L31" s="47"/>
      <c r="M31" s="47"/>
      <c r="N31" s="47"/>
      <c r="O31" s="47"/>
      <c r="P31" s="47"/>
      <c r="Q31" s="47"/>
      <c r="R31" s="48"/>
      <c r="S31" s="88"/>
      <c r="T31" s="47"/>
      <c r="U31" s="47"/>
      <c r="V31" s="47"/>
      <c r="W31" s="47"/>
      <c r="X31" s="47"/>
      <c r="Y31" s="47"/>
      <c r="Z31" s="47"/>
      <c r="AA31" s="47"/>
      <c r="AB31" s="47"/>
      <c r="AC31" s="47"/>
      <c r="AD31" s="47"/>
      <c r="AE31" s="47"/>
      <c r="AF31" s="48"/>
      <c r="AG31" s="88"/>
      <c r="AH31" s="47"/>
      <c r="AI31" s="47"/>
      <c r="AJ31" s="47"/>
      <c r="AK31" s="48"/>
      <c r="AL31" s="64"/>
      <c r="AM31" s="47"/>
      <c r="AN31" s="47"/>
      <c r="AO31" s="47"/>
      <c r="AP31" s="47"/>
      <c r="AQ31" s="48"/>
      <c r="AR31" s="64"/>
      <c r="AS31" s="47"/>
      <c r="AT31" s="47"/>
      <c r="AU31" s="47"/>
      <c r="AV31" s="47"/>
      <c r="AW31" s="48"/>
      <c r="AX31" s="88"/>
      <c r="AY31" s="47"/>
      <c r="AZ31" s="47"/>
      <c r="BA31" s="47"/>
      <c r="BB31" s="47"/>
      <c r="BC31" s="47"/>
      <c r="BD31" s="47"/>
      <c r="BE31" s="47"/>
      <c r="BF31" s="47"/>
      <c r="BG31" s="48"/>
      <c r="BH31" s="62"/>
      <c r="BI31" s="47"/>
      <c r="BJ31" s="47"/>
      <c r="BK31" s="47"/>
      <c r="BL31" s="48"/>
      <c r="BM31" s="1"/>
      <c r="BN31" s="1"/>
      <c r="BO31" s="1"/>
      <c r="BP31" s="1"/>
      <c r="BQ31" s="1"/>
      <c r="BR31" s="1"/>
      <c r="BS31" s="1"/>
      <c r="BT31" s="1"/>
      <c r="BU31" s="1"/>
      <c r="BV31" s="1"/>
      <c r="BW31" s="1"/>
      <c r="BX31" s="1"/>
      <c r="BY31" s="1"/>
      <c r="BZ31" s="1"/>
      <c r="CA31" s="1"/>
      <c r="CB31" s="1"/>
    </row>
    <row r="32" spans="1:80" ht="27.75" customHeight="1">
      <c r="A32" s="62"/>
      <c r="B32" s="47"/>
      <c r="C32" s="47"/>
      <c r="D32" s="47"/>
      <c r="E32" s="47"/>
      <c r="F32" s="47"/>
      <c r="G32" s="47"/>
      <c r="H32" s="47"/>
      <c r="I32" s="47"/>
      <c r="J32" s="47"/>
      <c r="K32" s="47"/>
      <c r="L32" s="47"/>
      <c r="M32" s="47"/>
      <c r="N32" s="47"/>
      <c r="O32" s="47"/>
      <c r="P32" s="47"/>
      <c r="Q32" s="47"/>
      <c r="R32" s="48"/>
      <c r="S32" s="88"/>
      <c r="T32" s="47"/>
      <c r="U32" s="47"/>
      <c r="V32" s="47"/>
      <c r="W32" s="47"/>
      <c r="X32" s="47"/>
      <c r="Y32" s="47"/>
      <c r="Z32" s="47"/>
      <c r="AA32" s="47"/>
      <c r="AB32" s="47"/>
      <c r="AC32" s="47"/>
      <c r="AD32" s="47"/>
      <c r="AE32" s="47"/>
      <c r="AF32" s="48"/>
      <c r="AG32" s="88"/>
      <c r="AH32" s="47"/>
      <c r="AI32" s="47"/>
      <c r="AJ32" s="47"/>
      <c r="AK32" s="48"/>
      <c r="AL32" s="64"/>
      <c r="AM32" s="47"/>
      <c r="AN32" s="47"/>
      <c r="AO32" s="47"/>
      <c r="AP32" s="47"/>
      <c r="AQ32" s="48"/>
      <c r="AR32" s="64"/>
      <c r="AS32" s="47"/>
      <c r="AT32" s="47"/>
      <c r="AU32" s="47"/>
      <c r="AV32" s="47"/>
      <c r="AW32" s="48"/>
      <c r="AX32" s="88"/>
      <c r="AY32" s="47"/>
      <c r="AZ32" s="47"/>
      <c r="BA32" s="47"/>
      <c r="BB32" s="47"/>
      <c r="BC32" s="47"/>
      <c r="BD32" s="47"/>
      <c r="BE32" s="47"/>
      <c r="BF32" s="47"/>
      <c r="BG32" s="48"/>
      <c r="BH32" s="62"/>
      <c r="BI32" s="47"/>
      <c r="BJ32" s="47"/>
      <c r="BK32" s="47"/>
      <c r="BL32" s="48"/>
      <c r="BM32" s="1"/>
      <c r="BN32" s="1"/>
      <c r="BO32" s="1"/>
      <c r="BP32" s="1"/>
      <c r="BQ32" s="1"/>
      <c r="BR32" s="1"/>
      <c r="BS32" s="1"/>
      <c r="BT32" s="1"/>
      <c r="BU32" s="1"/>
      <c r="BV32" s="1"/>
      <c r="BW32" s="1"/>
      <c r="BX32" s="1"/>
      <c r="BY32" s="1"/>
      <c r="BZ32" s="1"/>
      <c r="CA32" s="1"/>
      <c r="CB32" s="1"/>
    </row>
    <row r="33" spans="1:80" ht="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75" customHeight="1">
      <c r="A34" s="104" t="s">
        <v>31</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8"/>
      <c r="BM34" s="1"/>
      <c r="BN34" s="1"/>
      <c r="BO34" s="1"/>
      <c r="BP34" s="1"/>
      <c r="BQ34" s="1"/>
      <c r="BR34" s="1"/>
      <c r="BS34" s="1"/>
      <c r="BT34" s="1"/>
      <c r="BU34" s="1"/>
      <c r="BV34" s="1"/>
      <c r="BW34" s="1"/>
      <c r="BX34" s="1"/>
      <c r="BY34" s="1"/>
      <c r="BZ34" s="1"/>
      <c r="CA34" s="1"/>
      <c r="CB34" s="1"/>
    </row>
    <row r="35" spans="1:80" ht="30" customHeight="1">
      <c r="A35" s="46" t="s">
        <v>16</v>
      </c>
      <c r="B35" s="47"/>
      <c r="C35" s="47"/>
      <c r="D35" s="47"/>
      <c r="E35" s="47"/>
      <c r="F35" s="47"/>
      <c r="G35" s="47"/>
      <c r="H35" s="47"/>
      <c r="I35" s="47"/>
      <c r="J35" s="47"/>
      <c r="K35" s="47"/>
      <c r="L35" s="47"/>
      <c r="M35" s="47"/>
      <c r="N35" s="47"/>
      <c r="O35" s="47"/>
      <c r="P35" s="47"/>
      <c r="Q35" s="48"/>
      <c r="R35" s="71" t="s">
        <v>27</v>
      </c>
      <c r="S35" s="47"/>
      <c r="T35" s="47"/>
      <c r="U35" s="47"/>
      <c r="V35" s="47"/>
      <c r="W35" s="47"/>
      <c r="X35" s="47"/>
      <c r="Y35" s="47"/>
      <c r="Z35" s="47"/>
      <c r="AA35" s="47"/>
      <c r="AB35" s="47"/>
      <c r="AC35" s="47"/>
      <c r="AD35" s="47"/>
      <c r="AE35" s="47"/>
      <c r="AF35" s="47"/>
      <c r="AG35" s="47"/>
      <c r="AH35" s="47"/>
      <c r="AI35" s="47"/>
      <c r="AJ35" s="48"/>
      <c r="AK35" s="46" t="s">
        <v>32</v>
      </c>
      <c r="AL35" s="47"/>
      <c r="AM35" s="47"/>
      <c r="AN35" s="48"/>
      <c r="AO35" s="46" t="s">
        <v>29</v>
      </c>
      <c r="AP35" s="47"/>
      <c r="AQ35" s="47"/>
      <c r="AR35" s="47"/>
      <c r="AS35" s="47"/>
      <c r="AT35" s="48"/>
      <c r="AU35" s="46" t="s">
        <v>30</v>
      </c>
      <c r="AV35" s="47"/>
      <c r="AW35" s="47"/>
      <c r="AX35" s="47"/>
      <c r="AY35" s="47"/>
      <c r="AZ35" s="48"/>
      <c r="BA35" s="46" t="s">
        <v>17</v>
      </c>
      <c r="BB35" s="47"/>
      <c r="BC35" s="47"/>
      <c r="BD35" s="47"/>
      <c r="BE35" s="47"/>
      <c r="BF35" s="47"/>
      <c r="BG35" s="48"/>
      <c r="BH35" s="46" t="s">
        <v>19</v>
      </c>
      <c r="BI35" s="47"/>
      <c r="BJ35" s="47"/>
      <c r="BK35" s="47"/>
      <c r="BL35" s="48"/>
      <c r="BM35" s="1"/>
      <c r="BN35" s="1"/>
      <c r="BO35" s="1"/>
      <c r="BP35" s="1"/>
      <c r="BQ35" s="1"/>
      <c r="BR35" s="1"/>
      <c r="BS35" s="1"/>
      <c r="BT35" s="1"/>
      <c r="BU35" s="1"/>
      <c r="BV35" s="1"/>
      <c r="BW35" s="1"/>
      <c r="BX35" s="1"/>
      <c r="BY35" s="1"/>
      <c r="BZ35" s="1"/>
      <c r="CA35" s="1"/>
      <c r="CB35" s="1"/>
    </row>
    <row r="36" spans="1:80" ht="24" customHeight="1">
      <c r="A36" s="81"/>
      <c r="B36" s="82"/>
      <c r="C36" s="82"/>
      <c r="D36" s="82"/>
      <c r="E36" s="82"/>
      <c r="F36" s="82"/>
      <c r="G36" s="82"/>
      <c r="H36" s="82"/>
      <c r="I36" s="82"/>
      <c r="J36" s="82"/>
      <c r="K36" s="82"/>
      <c r="L36" s="82"/>
      <c r="M36" s="82"/>
      <c r="N36" s="82"/>
      <c r="O36" s="82"/>
      <c r="P36" s="82"/>
      <c r="Q36" s="83"/>
      <c r="R36" s="81"/>
      <c r="S36" s="82"/>
      <c r="T36" s="82"/>
      <c r="U36" s="82"/>
      <c r="V36" s="82"/>
      <c r="W36" s="82"/>
      <c r="X36" s="82"/>
      <c r="Y36" s="82"/>
      <c r="Z36" s="82"/>
      <c r="AA36" s="82"/>
      <c r="AB36" s="82"/>
      <c r="AC36" s="82"/>
      <c r="AD36" s="82"/>
      <c r="AE36" s="82"/>
      <c r="AF36" s="82"/>
      <c r="AG36" s="82"/>
      <c r="AH36" s="82"/>
      <c r="AI36" s="82"/>
      <c r="AJ36" s="83"/>
      <c r="AK36" s="81"/>
      <c r="AL36" s="82"/>
      <c r="AM36" s="82"/>
      <c r="AN36" s="83"/>
      <c r="AO36" s="78"/>
      <c r="AP36" s="79"/>
      <c r="AQ36" s="79"/>
      <c r="AR36" s="79"/>
      <c r="AS36" s="79"/>
      <c r="AT36" s="80"/>
      <c r="AU36" s="78"/>
      <c r="AV36" s="79"/>
      <c r="AW36" s="79"/>
      <c r="AX36" s="79"/>
      <c r="AY36" s="79"/>
      <c r="AZ36" s="80"/>
      <c r="BA36" s="81"/>
      <c r="BB36" s="82"/>
      <c r="BC36" s="82"/>
      <c r="BD36" s="82"/>
      <c r="BE36" s="82"/>
      <c r="BF36" s="82"/>
      <c r="BG36" s="83"/>
      <c r="BH36" s="81"/>
      <c r="BI36" s="82"/>
      <c r="BJ36" s="82"/>
      <c r="BK36" s="82"/>
      <c r="BL36" s="83"/>
      <c r="BM36" s="1"/>
      <c r="BN36" s="1"/>
      <c r="BO36" s="1"/>
      <c r="BP36" s="1"/>
      <c r="BQ36" s="1"/>
      <c r="BR36" s="1"/>
      <c r="BS36" s="1"/>
      <c r="BT36" s="1"/>
      <c r="BU36" s="1"/>
      <c r="BV36" s="1"/>
      <c r="BW36" s="1"/>
      <c r="BX36" s="1"/>
      <c r="BY36" s="1"/>
      <c r="BZ36" s="1"/>
      <c r="CA36" s="1"/>
      <c r="CB36" s="1"/>
    </row>
    <row r="37" spans="1:80" ht="24" customHeight="1">
      <c r="A37" s="81"/>
      <c r="B37" s="82"/>
      <c r="C37" s="82"/>
      <c r="D37" s="82"/>
      <c r="E37" s="82"/>
      <c r="F37" s="82"/>
      <c r="G37" s="82"/>
      <c r="H37" s="82"/>
      <c r="I37" s="82"/>
      <c r="J37" s="82"/>
      <c r="K37" s="82"/>
      <c r="L37" s="82"/>
      <c r="M37" s="82"/>
      <c r="N37" s="82"/>
      <c r="O37" s="82"/>
      <c r="P37" s="82"/>
      <c r="Q37" s="83"/>
      <c r="R37" s="81"/>
      <c r="S37" s="82"/>
      <c r="T37" s="82"/>
      <c r="U37" s="82"/>
      <c r="V37" s="82"/>
      <c r="W37" s="82"/>
      <c r="X37" s="82"/>
      <c r="Y37" s="82"/>
      <c r="Z37" s="82"/>
      <c r="AA37" s="82"/>
      <c r="AB37" s="82"/>
      <c r="AC37" s="82"/>
      <c r="AD37" s="82"/>
      <c r="AE37" s="82"/>
      <c r="AF37" s="82"/>
      <c r="AG37" s="82"/>
      <c r="AH37" s="82"/>
      <c r="AI37" s="82"/>
      <c r="AJ37" s="83"/>
      <c r="AK37" s="81"/>
      <c r="AL37" s="82"/>
      <c r="AM37" s="82"/>
      <c r="AN37" s="83"/>
      <c r="AO37" s="78"/>
      <c r="AP37" s="79"/>
      <c r="AQ37" s="79"/>
      <c r="AR37" s="79"/>
      <c r="AS37" s="79"/>
      <c r="AT37" s="80"/>
      <c r="AU37" s="81"/>
      <c r="AV37" s="82"/>
      <c r="AW37" s="82"/>
      <c r="AX37" s="82"/>
      <c r="AY37" s="82"/>
      <c r="AZ37" s="83"/>
      <c r="BA37" s="81"/>
      <c r="BB37" s="82"/>
      <c r="BC37" s="82"/>
      <c r="BD37" s="82"/>
      <c r="BE37" s="82"/>
      <c r="BF37" s="82"/>
      <c r="BG37" s="83"/>
      <c r="BH37" s="81"/>
      <c r="BI37" s="82"/>
      <c r="BJ37" s="82"/>
      <c r="BK37" s="82"/>
      <c r="BL37" s="83"/>
      <c r="BM37" s="1"/>
      <c r="BN37" s="1"/>
      <c r="BO37" s="1"/>
      <c r="BP37" s="1"/>
      <c r="BQ37" s="1"/>
      <c r="BR37" s="1"/>
      <c r="BS37" s="1"/>
      <c r="BT37" s="1"/>
      <c r="BU37" s="1"/>
      <c r="BV37" s="1"/>
      <c r="BW37" s="1"/>
      <c r="BX37" s="1"/>
      <c r="BY37" s="1"/>
      <c r="BZ37" s="1"/>
      <c r="CA37" s="1"/>
      <c r="CB37" s="1"/>
    </row>
    <row r="38" spans="1:80" ht="24" customHeight="1">
      <c r="A38" s="81"/>
      <c r="B38" s="82"/>
      <c r="C38" s="82"/>
      <c r="D38" s="82"/>
      <c r="E38" s="82"/>
      <c r="F38" s="82"/>
      <c r="G38" s="82"/>
      <c r="H38" s="82"/>
      <c r="I38" s="82"/>
      <c r="J38" s="82"/>
      <c r="K38" s="82"/>
      <c r="L38" s="82"/>
      <c r="M38" s="82"/>
      <c r="N38" s="82"/>
      <c r="O38" s="82"/>
      <c r="P38" s="82"/>
      <c r="Q38" s="83"/>
      <c r="R38" s="81"/>
      <c r="S38" s="82"/>
      <c r="T38" s="82"/>
      <c r="U38" s="82"/>
      <c r="V38" s="82"/>
      <c r="W38" s="82"/>
      <c r="X38" s="82"/>
      <c r="Y38" s="82"/>
      <c r="Z38" s="82"/>
      <c r="AA38" s="82"/>
      <c r="AB38" s="82"/>
      <c r="AC38" s="82"/>
      <c r="AD38" s="82"/>
      <c r="AE38" s="82"/>
      <c r="AF38" s="82"/>
      <c r="AG38" s="82"/>
      <c r="AH38" s="82"/>
      <c r="AI38" s="82"/>
      <c r="AJ38" s="83"/>
      <c r="AK38" s="81"/>
      <c r="AL38" s="82"/>
      <c r="AM38" s="82"/>
      <c r="AN38" s="83"/>
      <c r="AO38" s="81"/>
      <c r="AP38" s="82"/>
      <c r="AQ38" s="82"/>
      <c r="AR38" s="82"/>
      <c r="AS38" s="82"/>
      <c r="AT38" s="83"/>
      <c r="AU38" s="81"/>
      <c r="AV38" s="82"/>
      <c r="AW38" s="82"/>
      <c r="AX38" s="82"/>
      <c r="AY38" s="82"/>
      <c r="AZ38" s="83"/>
      <c r="BA38" s="81"/>
      <c r="BB38" s="82"/>
      <c r="BC38" s="82"/>
      <c r="BD38" s="82"/>
      <c r="BE38" s="82"/>
      <c r="BF38" s="82"/>
      <c r="BG38" s="83"/>
      <c r="BH38" s="81"/>
      <c r="BI38" s="82"/>
      <c r="BJ38" s="82"/>
      <c r="BK38" s="82"/>
      <c r="BL38" s="83"/>
      <c r="BM38" s="1"/>
      <c r="BN38" s="1"/>
      <c r="BO38" s="1"/>
      <c r="BP38" s="1"/>
      <c r="BQ38" s="1"/>
      <c r="BR38" s="1"/>
      <c r="BS38" s="1"/>
      <c r="BT38" s="1"/>
      <c r="BU38" s="1"/>
      <c r="BV38" s="1"/>
      <c r="BW38" s="1"/>
      <c r="BX38" s="1"/>
      <c r="BY38" s="1"/>
      <c r="BZ38" s="1"/>
      <c r="CA38" s="1"/>
      <c r="CB38" s="1"/>
    </row>
    <row r="39" spans="1:80" ht="24" customHeight="1">
      <c r="A39" s="81"/>
      <c r="B39" s="82"/>
      <c r="C39" s="82"/>
      <c r="D39" s="82"/>
      <c r="E39" s="82"/>
      <c r="F39" s="82"/>
      <c r="G39" s="82"/>
      <c r="H39" s="82"/>
      <c r="I39" s="82"/>
      <c r="J39" s="82"/>
      <c r="K39" s="82"/>
      <c r="L39" s="82"/>
      <c r="M39" s="82"/>
      <c r="N39" s="82"/>
      <c r="O39" s="82"/>
      <c r="P39" s="82"/>
      <c r="Q39" s="83"/>
      <c r="R39" s="81"/>
      <c r="S39" s="82"/>
      <c r="T39" s="82"/>
      <c r="U39" s="82"/>
      <c r="V39" s="82"/>
      <c r="W39" s="82"/>
      <c r="X39" s="82"/>
      <c r="Y39" s="82"/>
      <c r="Z39" s="82"/>
      <c r="AA39" s="82"/>
      <c r="AB39" s="82"/>
      <c r="AC39" s="82"/>
      <c r="AD39" s="82"/>
      <c r="AE39" s="82"/>
      <c r="AF39" s="82"/>
      <c r="AG39" s="82"/>
      <c r="AH39" s="82"/>
      <c r="AI39" s="82"/>
      <c r="AJ39" s="83"/>
      <c r="AK39" s="81"/>
      <c r="AL39" s="82"/>
      <c r="AM39" s="82"/>
      <c r="AN39" s="83"/>
      <c r="AO39" s="81"/>
      <c r="AP39" s="82"/>
      <c r="AQ39" s="82"/>
      <c r="AR39" s="82"/>
      <c r="AS39" s="82"/>
      <c r="AT39" s="83"/>
      <c r="AU39" s="81"/>
      <c r="AV39" s="82"/>
      <c r="AW39" s="82"/>
      <c r="AX39" s="82"/>
      <c r="AY39" s="82"/>
      <c r="AZ39" s="83"/>
      <c r="BA39" s="81"/>
      <c r="BB39" s="82"/>
      <c r="BC39" s="82"/>
      <c r="BD39" s="82"/>
      <c r="BE39" s="82"/>
      <c r="BF39" s="82"/>
      <c r="BG39" s="83"/>
      <c r="BH39" s="81"/>
      <c r="BI39" s="82"/>
      <c r="BJ39" s="82"/>
      <c r="BK39" s="82"/>
      <c r="BL39" s="83"/>
      <c r="BM39" s="1"/>
      <c r="BN39" s="1"/>
      <c r="BO39" s="1"/>
      <c r="BP39" s="1"/>
      <c r="BQ39" s="1"/>
      <c r="BR39" s="1"/>
      <c r="BS39" s="1"/>
      <c r="BT39" s="1"/>
      <c r="BU39" s="1"/>
      <c r="BV39" s="1"/>
      <c r="BW39" s="1"/>
      <c r="BX39" s="1"/>
      <c r="BY39" s="1"/>
      <c r="BZ39" s="1"/>
      <c r="CA39" s="1"/>
      <c r="CB39" s="1"/>
    </row>
    <row r="40" spans="1:80" ht="24" customHeight="1">
      <c r="A40" s="81"/>
      <c r="B40" s="82"/>
      <c r="C40" s="82"/>
      <c r="D40" s="82"/>
      <c r="E40" s="82"/>
      <c r="F40" s="82"/>
      <c r="G40" s="82"/>
      <c r="H40" s="82"/>
      <c r="I40" s="82"/>
      <c r="J40" s="82"/>
      <c r="K40" s="82"/>
      <c r="L40" s="82"/>
      <c r="M40" s="82"/>
      <c r="N40" s="82"/>
      <c r="O40" s="82"/>
      <c r="P40" s="82"/>
      <c r="Q40" s="83"/>
      <c r="R40" s="81"/>
      <c r="S40" s="82"/>
      <c r="T40" s="82"/>
      <c r="U40" s="82"/>
      <c r="V40" s="82"/>
      <c r="W40" s="82"/>
      <c r="X40" s="82"/>
      <c r="Y40" s="82"/>
      <c r="Z40" s="82"/>
      <c r="AA40" s="82"/>
      <c r="AB40" s="82"/>
      <c r="AC40" s="82"/>
      <c r="AD40" s="82"/>
      <c r="AE40" s="82"/>
      <c r="AF40" s="82"/>
      <c r="AG40" s="82"/>
      <c r="AH40" s="82"/>
      <c r="AI40" s="82"/>
      <c r="AJ40" s="83"/>
      <c r="AK40" s="81"/>
      <c r="AL40" s="82"/>
      <c r="AM40" s="82"/>
      <c r="AN40" s="83"/>
      <c r="AO40" s="81"/>
      <c r="AP40" s="82"/>
      <c r="AQ40" s="82"/>
      <c r="AR40" s="82"/>
      <c r="AS40" s="82"/>
      <c r="AT40" s="83"/>
      <c r="AU40" s="81"/>
      <c r="AV40" s="82"/>
      <c r="AW40" s="82"/>
      <c r="AX40" s="82"/>
      <c r="AY40" s="82"/>
      <c r="AZ40" s="83"/>
      <c r="BA40" s="81"/>
      <c r="BB40" s="82"/>
      <c r="BC40" s="82"/>
      <c r="BD40" s="82"/>
      <c r="BE40" s="82"/>
      <c r="BF40" s="82"/>
      <c r="BG40" s="83"/>
      <c r="BH40" s="81"/>
      <c r="BI40" s="82"/>
      <c r="BJ40" s="82"/>
      <c r="BK40" s="82"/>
      <c r="BL40" s="83"/>
      <c r="BM40" s="1"/>
      <c r="BN40" s="1"/>
      <c r="BO40" s="1"/>
      <c r="BP40" s="1"/>
      <c r="BQ40" s="1"/>
      <c r="BR40" s="1"/>
      <c r="BS40" s="1"/>
      <c r="BT40" s="1"/>
      <c r="BU40" s="1"/>
      <c r="BV40" s="1"/>
      <c r="BW40" s="1"/>
      <c r="BX40" s="1"/>
      <c r="BY40" s="1"/>
      <c r="BZ40" s="1"/>
      <c r="CA40" s="1"/>
      <c r="CB40" s="1"/>
    </row>
    <row r="41" spans="1:80" ht="24" customHeight="1">
      <c r="A41" s="81"/>
      <c r="B41" s="82"/>
      <c r="C41" s="82"/>
      <c r="D41" s="82"/>
      <c r="E41" s="82"/>
      <c r="F41" s="82"/>
      <c r="G41" s="82"/>
      <c r="H41" s="82"/>
      <c r="I41" s="82"/>
      <c r="J41" s="82"/>
      <c r="K41" s="82"/>
      <c r="L41" s="82"/>
      <c r="M41" s="82"/>
      <c r="N41" s="82"/>
      <c r="O41" s="82"/>
      <c r="P41" s="82"/>
      <c r="Q41" s="83"/>
      <c r="R41" s="81"/>
      <c r="S41" s="82"/>
      <c r="T41" s="82"/>
      <c r="U41" s="82"/>
      <c r="V41" s="82"/>
      <c r="W41" s="82"/>
      <c r="X41" s="82"/>
      <c r="Y41" s="82"/>
      <c r="Z41" s="82"/>
      <c r="AA41" s="82"/>
      <c r="AB41" s="82"/>
      <c r="AC41" s="82"/>
      <c r="AD41" s="82"/>
      <c r="AE41" s="82"/>
      <c r="AF41" s="82"/>
      <c r="AG41" s="82"/>
      <c r="AH41" s="82"/>
      <c r="AI41" s="82"/>
      <c r="AJ41" s="83"/>
      <c r="AK41" s="81"/>
      <c r="AL41" s="82"/>
      <c r="AM41" s="82"/>
      <c r="AN41" s="83"/>
      <c r="AO41" s="81"/>
      <c r="AP41" s="82"/>
      <c r="AQ41" s="82"/>
      <c r="AR41" s="82"/>
      <c r="AS41" s="82"/>
      <c r="AT41" s="83"/>
      <c r="AU41" s="81"/>
      <c r="AV41" s="82"/>
      <c r="AW41" s="82"/>
      <c r="AX41" s="82"/>
      <c r="AY41" s="82"/>
      <c r="AZ41" s="83"/>
      <c r="BA41" s="81"/>
      <c r="BB41" s="82"/>
      <c r="BC41" s="82"/>
      <c r="BD41" s="82"/>
      <c r="BE41" s="82"/>
      <c r="BF41" s="82"/>
      <c r="BG41" s="83"/>
      <c r="BH41" s="81"/>
      <c r="BI41" s="82"/>
      <c r="BJ41" s="82"/>
      <c r="BK41" s="82"/>
      <c r="BL41" s="83"/>
      <c r="BM41" s="1"/>
      <c r="BN41" s="1"/>
      <c r="BO41" s="1"/>
      <c r="BP41" s="1"/>
      <c r="BQ41" s="1"/>
      <c r="BR41" s="1"/>
      <c r="BS41" s="1"/>
      <c r="BT41" s="1"/>
      <c r="BU41" s="1"/>
      <c r="BV41" s="1"/>
      <c r="BW41" s="1"/>
      <c r="BX41" s="1"/>
      <c r="BY41" s="1"/>
      <c r="BZ41" s="1"/>
      <c r="CA41" s="1"/>
      <c r="CB41" s="1"/>
    </row>
    <row r="42" spans="1:80" ht="24" customHeight="1">
      <c r="A42" s="81"/>
      <c r="B42" s="82"/>
      <c r="C42" s="82"/>
      <c r="D42" s="82"/>
      <c r="E42" s="82"/>
      <c r="F42" s="82"/>
      <c r="G42" s="82"/>
      <c r="H42" s="82"/>
      <c r="I42" s="82"/>
      <c r="J42" s="82"/>
      <c r="K42" s="82"/>
      <c r="L42" s="82"/>
      <c r="M42" s="82"/>
      <c r="N42" s="82"/>
      <c r="O42" s="82"/>
      <c r="P42" s="82"/>
      <c r="Q42" s="83"/>
      <c r="R42" s="81"/>
      <c r="S42" s="82"/>
      <c r="T42" s="82"/>
      <c r="U42" s="82"/>
      <c r="V42" s="82"/>
      <c r="W42" s="82"/>
      <c r="X42" s="82"/>
      <c r="Y42" s="82"/>
      <c r="Z42" s="82"/>
      <c r="AA42" s="82"/>
      <c r="AB42" s="82"/>
      <c r="AC42" s="82"/>
      <c r="AD42" s="82"/>
      <c r="AE42" s="82"/>
      <c r="AF42" s="82"/>
      <c r="AG42" s="82"/>
      <c r="AH42" s="82"/>
      <c r="AI42" s="82"/>
      <c r="AJ42" s="83"/>
      <c r="AK42" s="81"/>
      <c r="AL42" s="82"/>
      <c r="AM42" s="82"/>
      <c r="AN42" s="83"/>
      <c r="AO42" s="81"/>
      <c r="AP42" s="82"/>
      <c r="AQ42" s="82"/>
      <c r="AR42" s="82"/>
      <c r="AS42" s="82"/>
      <c r="AT42" s="83"/>
      <c r="AU42" s="81"/>
      <c r="AV42" s="82"/>
      <c r="AW42" s="82"/>
      <c r="AX42" s="82"/>
      <c r="AY42" s="82"/>
      <c r="AZ42" s="83"/>
      <c r="BA42" s="81"/>
      <c r="BB42" s="82"/>
      <c r="BC42" s="82"/>
      <c r="BD42" s="82"/>
      <c r="BE42" s="82"/>
      <c r="BF42" s="82"/>
      <c r="BG42" s="83"/>
      <c r="BH42" s="81"/>
      <c r="BI42" s="82"/>
      <c r="BJ42" s="82"/>
      <c r="BK42" s="82"/>
      <c r="BL42" s="83"/>
      <c r="BM42" s="1"/>
      <c r="BN42" s="1"/>
      <c r="BO42" s="1"/>
      <c r="BP42" s="1"/>
      <c r="BQ42" s="1"/>
      <c r="BR42" s="1"/>
      <c r="BS42" s="1"/>
      <c r="BT42" s="1"/>
      <c r="BU42" s="1"/>
      <c r="BV42" s="1"/>
      <c r="BW42" s="1"/>
      <c r="BX42" s="1"/>
      <c r="BY42" s="1"/>
      <c r="BZ42" s="1"/>
      <c r="CA42" s="1"/>
      <c r="CB42" s="1"/>
    </row>
    <row r="43" spans="1:80" ht="24" customHeight="1">
      <c r="A43" s="81"/>
      <c r="B43" s="82"/>
      <c r="C43" s="82"/>
      <c r="D43" s="82"/>
      <c r="E43" s="82"/>
      <c r="F43" s="82"/>
      <c r="G43" s="82"/>
      <c r="H43" s="82"/>
      <c r="I43" s="82"/>
      <c r="J43" s="82"/>
      <c r="K43" s="82"/>
      <c r="L43" s="82"/>
      <c r="M43" s="82"/>
      <c r="N43" s="82"/>
      <c r="O43" s="82"/>
      <c r="P43" s="82"/>
      <c r="Q43" s="83"/>
      <c r="R43" s="81"/>
      <c r="S43" s="82"/>
      <c r="T43" s="82"/>
      <c r="U43" s="82"/>
      <c r="V43" s="82"/>
      <c r="W43" s="82"/>
      <c r="X43" s="82"/>
      <c r="Y43" s="82"/>
      <c r="Z43" s="82"/>
      <c r="AA43" s="82"/>
      <c r="AB43" s="82"/>
      <c r="AC43" s="82"/>
      <c r="AD43" s="82"/>
      <c r="AE43" s="82"/>
      <c r="AF43" s="82"/>
      <c r="AG43" s="82"/>
      <c r="AH43" s="82"/>
      <c r="AI43" s="82"/>
      <c r="AJ43" s="83"/>
      <c r="AK43" s="81"/>
      <c r="AL43" s="82"/>
      <c r="AM43" s="82"/>
      <c r="AN43" s="83"/>
      <c r="AO43" s="81"/>
      <c r="AP43" s="82"/>
      <c r="AQ43" s="82"/>
      <c r="AR43" s="82"/>
      <c r="AS43" s="82"/>
      <c r="AT43" s="83"/>
      <c r="AU43" s="81"/>
      <c r="AV43" s="82"/>
      <c r="AW43" s="82"/>
      <c r="AX43" s="82"/>
      <c r="AY43" s="82"/>
      <c r="AZ43" s="83"/>
      <c r="BA43" s="81"/>
      <c r="BB43" s="82"/>
      <c r="BC43" s="82"/>
      <c r="BD43" s="82"/>
      <c r="BE43" s="82"/>
      <c r="BF43" s="82"/>
      <c r="BG43" s="83"/>
      <c r="BH43" s="81"/>
      <c r="BI43" s="82"/>
      <c r="BJ43" s="82"/>
      <c r="BK43" s="82"/>
      <c r="BL43" s="83"/>
      <c r="BM43" s="1"/>
      <c r="BN43" s="1"/>
      <c r="BO43" s="1"/>
      <c r="BP43" s="1"/>
      <c r="BQ43" s="1"/>
      <c r="BR43" s="1"/>
      <c r="BS43" s="1"/>
      <c r="BT43" s="1"/>
      <c r="BU43" s="1"/>
      <c r="BV43" s="1"/>
      <c r="BW43" s="1"/>
      <c r="BX43" s="1"/>
      <c r="BY43" s="1"/>
      <c r="BZ43" s="1"/>
      <c r="CA43" s="1"/>
      <c r="CB43" s="1"/>
    </row>
    <row r="44" spans="1:80" ht="24" customHeight="1">
      <c r="A44" s="62"/>
      <c r="B44" s="47"/>
      <c r="C44" s="47"/>
      <c r="D44" s="47"/>
      <c r="E44" s="47"/>
      <c r="F44" s="47"/>
      <c r="G44" s="47"/>
      <c r="H44" s="47"/>
      <c r="I44" s="47"/>
      <c r="J44" s="47"/>
      <c r="K44" s="47"/>
      <c r="L44" s="47"/>
      <c r="M44" s="47"/>
      <c r="N44" s="47"/>
      <c r="O44" s="47"/>
      <c r="P44" s="47"/>
      <c r="Q44" s="48"/>
      <c r="R44" s="62"/>
      <c r="S44" s="47"/>
      <c r="T44" s="47"/>
      <c r="U44" s="47"/>
      <c r="V44" s="47"/>
      <c r="W44" s="47"/>
      <c r="X44" s="47"/>
      <c r="Y44" s="47"/>
      <c r="Z44" s="47"/>
      <c r="AA44" s="47"/>
      <c r="AB44" s="47"/>
      <c r="AC44" s="47"/>
      <c r="AD44" s="47"/>
      <c r="AE44" s="47"/>
      <c r="AF44" s="47"/>
      <c r="AG44" s="47"/>
      <c r="AH44" s="47"/>
      <c r="AI44" s="47"/>
      <c r="AJ44" s="48"/>
      <c r="AK44" s="62"/>
      <c r="AL44" s="47"/>
      <c r="AM44" s="47"/>
      <c r="AN44" s="48"/>
      <c r="AO44" s="62"/>
      <c r="AP44" s="47"/>
      <c r="AQ44" s="47"/>
      <c r="AR44" s="47"/>
      <c r="AS44" s="47"/>
      <c r="AT44" s="48"/>
      <c r="AU44" s="62"/>
      <c r="AV44" s="47"/>
      <c r="AW44" s="47"/>
      <c r="AX44" s="47"/>
      <c r="AY44" s="47"/>
      <c r="AZ44" s="48"/>
      <c r="BA44" s="62"/>
      <c r="BB44" s="47"/>
      <c r="BC44" s="47"/>
      <c r="BD44" s="47"/>
      <c r="BE44" s="47"/>
      <c r="BF44" s="47"/>
      <c r="BG44" s="48"/>
      <c r="BH44" s="62"/>
      <c r="BI44" s="47"/>
      <c r="BJ44" s="47"/>
      <c r="BK44" s="47"/>
      <c r="BL44" s="48"/>
      <c r="BM44" s="1"/>
      <c r="BN44" s="1"/>
      <c r="BO44" s="1"/>
      <c r="BP44" s="1"/>
      <c r="BQ44" s="1"/>
      <c r="BR44" s="1"/>
      <c r="BS44" s="1"/>
      <c r="BT44" s="1"/>
      <c r="BU44" s="1"/>
      <c r="BV44" s="1"/>
      <c r="BW44" s="1"/>
      <c r="BX44" s="1"/>
      <c r="BY44" s="1"/>
      <c r="BZ44" s="1"/>
      <c r="CA44" s="1"/>
      <c r="CB44" s="1"/>
    </row>
    <row r="45" spans="1:80" ht="13.5" customHeight="1">
      <c r="A45" s="7" t="s">
        <v>33</v>
      </c>
      <c r="B45" s="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6" customHeight="1">
      <c r="A46" s="7"/>
      <c r="B46" s="7"/>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30" customHeight="1">
      <c r="A47" s="46" t="s">
        <v>16</v>
      </c>
      <c r="B47" s="47"/>
      <c r="C47" s="47"/>
      <c r="D47" s="47"/>
      <c r="E47" s="47"/>
      <c r="F47" s="47"/>
      <c r="G47" s="47"/>
      <c r="H47" s="47"/>
      <c r="I47" s="47"/>
      <c r="J47" s="47"/>
      <c r="K47" s="47"/>
      <c r="L47" s="47"/>
      <c r="M47" s="47"/>
      <c r="N47" s="47"/>
      <c r="O47" s="47"/>
      <c r="P47" s="47"/>
      <c r="Q47" s="48"/>
      <c r="R47" s="71" t="s">
        <v>27</v>
      </c>
      <c r="S47" s="47"/>
      <c r="T47" s="47"/>
      <c r="U47" s="47"/>
      <c r="V47" s="47"/>
      <c r="W47" s="47"/>
      <c r="X47" s="47"/>
      <c r="Y47" s="47"/>
      <c r="Z47" s="47"/>
      <c r="AA47" s="47"/>
      <c r="AB47" s="47"/>
      <c r="AC47" s="47"/>
      <c r="AD47" s="47"/>
      <c r="AE47" s="47"/>
      <c r="AF47" s="47"/>
      <c r="AG47" s="47"/>
      <c r="AH47" s="47"/>
      <c r="AI47" s="47"/>
      <c r="AJ47" s="48"/>
      <c r="AK47" s="46" t="s">
        <v>32</v>
      </c>
      <c r="AL47" s="47"/>
      <c r="AM47" s="47"/>
      <c r="AN47" s="48"/>
      <c r="AO47" s="46" t="s">
        <v>29</v>
      </c>
      <c r="AP47" s="47"/>
      <c r="AQ47" s="47"/>
      <c r="AR47" s="47"/>
      <c r="AS47" s="47"/>
      <c r="AT47" s="48"/>
      <c r="AU47" s="46" t="s">
        <v>30</v>
      </c>
      <c r="AV47" s="47"/>
      <c r="AW47" s="47"/>
      <c r="AX47" s="47"/>
      <c r="AY47" s="47"/>
      <c r="AZ47" s="48"/>
      <c r="BA47" s="46" t="s">
        <v>17</v>
      </c>
      <c r="BB47" s="47"/>
      <c r="BC47" s="47"/>
      <c r="BD47" s="47"/>
      <c r="BE47" s="47"/>
      <c r="BF47" s="47"/>
      <c r="BG47" s="48"/>
      <c r="BH47" s="46" t="s">
        <v>19</v>
      </c>
      <c r="BI47" s="47"/>
      <c r="BJ47" s="47"/>
      <c r="BK47" s="47"/>
      <c r="BL47" s="48"/>
      <c r="BM47" s="1"/>
      <c r="BN47" s="1"/>
      <c r="BO47" s="1"/>
      <c r="BP47" s="1"/>
      <c r="BQ47" s="1"/>
      <c r="BR47" s="1"/>
      <c r="BS47" s="1"/>
      <c r="BT47" s="1"/>
      <c r="BU47" s="1"/>
      <c r="BV47" s="1"/>
      <c r="BW47" s="1"/>
      <c r="BX47" s="1"/>
      <c r="BY47" s="1"/>
      <c r="BZ47" s="1"/>
      <c r="CA47" s="1"/>
      <c r="CB47" s="1"/>
    </row>
    <row r="48" spans="1:80" ht="24.75" customHeight="1">
      <c r="A48" s="62"/>
      <c r="B48" s="47"/>
      <c r="C48" s="47"/>
      <c r="D48" s="47"/>
      <c r="E48" s="47"/>
      <c r="F48" s="47"/>
      <c r="G48" s="47"/>
      <c r="H48" s="47"/>
      <c r="I48" s="47"/>
      <c r="J48" s="47"/>
      <c r="K48" s="47"/>
      <c r="L48" s="47"/>
      <c r="M48" s="47"/>
      <c r="N48" s="47"/>
      <c r="O48" s="47"/>
      <c r="P48" s="47"/>
      <c r="Q48" s="48"/>
      <c r="R48" s="62"/>
      <c r="S48" s="47"/>
      <c r="T48" s="47"/>
      <c r="U48" s="47"/>
      <c r="V48" s="47"/>
      <c r="W48" s="47"/>
      <c r="X48" s="47"/>
      <c r="Y48" s="47"/>
      <c r="Z48" s="47"/>
      <c r="AA48" s="47"/>
      <c r="AB48" s="47"/>
      <c r="AC48" s="47"/>
      <c r="AD48" s="47"/>
      <c r="AE48" s="47"/>
      <c r="AF48" s="47"/>
      <c r="AG48" s="47"/>
      <c r="AH48" s="47"/>
      <c r="AI48" s="47"/>
      <c r="AJ48" s="48"/>
      <c r="AK48" s="62"/>
      <c r="AL48" s="47"/>
      <c r="AM48" s="47"/>
      <c r="AN48" s="48"/>
      <c r="AO48" s="62"/>
      <c r="AP48" s="47"/>
      <c r="AQ48" s="47"/>
      <c r="AR48" s="47"/>
      <c r="AS48" s="47"/>
      <c r="AT48" s="48"/>
      <c r="AU48" s="62"/>
      <c r="AV48" s="47"/>
      <c r="AW48" s="47"/>
      <c r="AX48" s="47"/>
      <c r="AY48" s="47"/>
      <c r="AZ48" s="48"/>
      <c r="BA48" s="62"/>
      <c r="BB48" s="47"/>
      <c r="BC48" s="47"/>
      <c r="BD48" s="47"/>
      <c r="BE48" s="47"/>
      <c r="BF48" s="47"/>
      <c r="BG48" s="48"/>
      <c r="BH48" s="62"/>
      <c r="BI48" s="47"/>
      <c r="BJ48" s="47"/>
      <c r="BK48" s="47"/>
      <c r="BL48" s="48"/>
      <c r="BM48" s="1"/>
      <c r="BN48" s="1"/>
      <c r="BO48" s="1"/>
      <c r="BP48" s="1"/>
      <c r="BQ48" s="1"/>
      <c r="BR48" s="1"/>
      <c r="BS48" s="1"/>
      <c r="BT48" s="1"/>
      <c r="BU48" s="1"/>
      <c r="BV48" s="1"/>
      <c r="BW48" s="1"/>
      <c r="BX48" s="1"/>
      <c r="BY48" s="1"/>
      <c r="BZ48" s="1"/>
      <c r="CA48" s="1"/>
      <c r="CB48" s="1"/>
    </row>
    <row r="49" spans="1:80" ht="24.75" customHeight="1">
      <c r="A49" s="62"/>
      <c r="B49" s="47"/>
      <c r="C49" s="47"/>
      <c r="D49" s="47"/>
      <c r="E49" s="47"/>
      <c r="F49" s="47"/>
      <c r="G49" s="47"/>
      <c r="H49" s="47"/>
      <c r="I49" s="47"/>
      <c r="J49" s="47"/>
      <c r="K49" s="47"/>
      <c r="L49" s="47"/>
      <c r="M49" s="47"/>
      <c r="N49" s="47"/>
      <c r="O49" s="47"/>
      <c r="P49" s="47"/>
      <c r="Q49" s="48"/>
      <c r="R49" s="62"/>
      <c r="S49" s="47"/>
      <c r="T49" s="47"/>
      <c r="U49" s="47"/>
      <c r="V49" s="47"/>
      <c r="W49" s="47"/>
      <c r="X49" s="47"/>
      <c r="Y49" s="47"/>
      <c r="Z49" s="47"/>
      <c r="AA49" s="47"/>
      <c r="AB49" s="47"/>
      <c r="AC49" s="47"/>
      <c r="AD49" s="47"/>
      <c r="AE49" s="47"/>
      <c r="AF49" s="47"/>
      <c r="AG49" s="47"/>
      <c r="AH49" s="47"/>
      <c r="AI49" s="47"/>
      <c r="AJ49" s="48"/>
      <c r="AK49" s="62"/>
      <c r="AL49" s="47"/>
      <c r="AM49" s="47"/>
      <c r="AN49" s="48"/>
      <c r="AO49" s="62"/>
      <c r="AP49" s="47"/>
      <c r="AQ49" s="47"/>
      <c r="AR49" s="47"/>
      <c r="AS49" s="47"/>
      <c r="AT49" s="48"/>
      <c r="AU49" s="62"/>
      <c r="AV49" s="47"/>
      <c r="AW49" s="47"/>
      <c r="AX49" s="47"/>
      <c r="AY49" s="47"/>
      <c r="AZ49" s="48"/>
      <c r="BA49" s="62"/>
      <c r="BB49" s="47"/>
      <c r="BC49" s="47"/>
      <c r="BD49" s="47"/>
      <c r="BE49" s="47"/>
      <c r="BF49" s="47"/>
      <c r="BG49" s="48"/>
      <c r="BH49" s="62"/>
      <c r="BI49" s="47"/>
      <c r="BJ49" s="47"/>
      <c r="BK49" s="47"/>
      <c r="BL49" s="48"/>
      <c r="BM49" s="1"/>
      <c r="BN49" s="1"/>
      <c r="BO49" s="1"/>
      <c r="BP49" s="1"/>
      <c r="BQ49" s="1"/>
      <c r="BR49" s="1"/>
      <c r="BS49" s="1"/>
      <c r="BT49" s="1"/>
      <c r="BU49" s="1"/>
      <c r="BV49" s="1"/>
      <c r="BW49" s="1"/>
      <c r="BX49" s="1"/>
      <c r="BY49" s="1"/>
      <c r="BZ49" s="1"/>
      <c r="CA49" s="1"/>
      <c r="CB49" s="1"/>
    </row>
    <row r="50" spans="1:80" ht="24.75" customHeight="1">
      <c r="A50" s="62"/>
      <c r="B50" s="47"/>
      <c r="C50" s="47"/>
      <c r="D50" s="47"/>
      <c r="E50" s="47"/>
      <c r="F50" s="47"/>
      <c r="G50" s="47"/>
      <c r="H50" s="47"/>
      <c r="I50" s="47"/>
      <c r="J50" s="47"/>
      <c r="K50" s="47"/>
      <c r="L50" s="47"/>
      <c r="M50" s="47"/>
      <c r="N50" s="47"/>
      <c r="O50" s="47"/>
      <c r="P50" s="47"/>
      <c r="Q50" s="48"/>
      <c r="R50" s="62"/>
      <c r="S50" s="47"/>
      <c r="T50" s="47"/>
      <c r="U50" s="47"/>
      <c r="V50" s="47"/>
      <c r="W50" s="47"/>
      <c r="X50" s="47"/>
      <c r="Y50" s="47"/>
      <c r="Z50" s="47"/>
      <c r="AA50" s="47"/>
      <c r="AB50" s="47"/>
      <c r="AC50" s="47"/>
      <c r="AD50" s="47"/>
      <c r="AE50" s="47"/>
      <c r="AF50" s="47"/>
      <c r="AG50" s="47"/>
      <c r="AH50" s="47"/>
      <c r="AI50" s="47"/>
      <c r="AJ50" s="48"/>
      <c r="AK50" s="62"/>
      <c r="AL50" s="47"/>
      <c r="AM50" s="47"/>
      <c r="AN50" s="48"/>
      <c r="AO50" s="62"/>
      <c r="AP50" s="47"/>
      <c r="AQ50" s="47"/>
      <c r="AR50" s="47"/>
      <c r="AS50" s="47"/>
      <c r="AT50" s="48"/>
      <c r="AU50" s="62"/>
      <c r="AV50" s="47"/>
      <c r="AW50" s="47"/>
      <c r="AX50" s="47"/>
      <c r="AY50" s="47"/>
      <c r="AZ50" s="48"/>
      <c r="BA50" s="62"/>
      <c r="BB50" s="47"/>
      <c r="BC50" s="47"/>
      <c r="BD50" s="47"/>
      <c r="BE50" s="47"/>
      <c r="BF50" s="47"/>
      <c r="BG50" s="48"/>
      <c r="BH50" s="62"/>
      <c r="BI50" s="47"/>
      <c r="BJ50" s="47"/>
      <c r="BK50" s="47"/>
      <c r="BL50" s="48"/>
      <c r="BM50" s="1"/>
      <c r="BN50" s="1"/>
      <c r="BO50" s="1"/>
      <c r="BP50" s="1"/>
      <c r="BQ50" s="1"/>
      <c r="BR50" s="1"/>
      <c r="BS50" s="1"/>
      <c r="BT50" s="1"/>
      <c r="BU50" s="1"/>
      <c r="BV50" s="1"/>
      <c r="BW50" s="1"/>
      <c r="BX50" s="1"/>
      <c r="BY50" s="1"/>
      <c r="BZ50" s="1"/>
      <c r="CA50" s="1"/>
      <c r="CB50" s="1"/>
    </row>
    <row r="51" spans="1:80" ht="24.75" customHeight="1">
      <c r="A51" s="62"/>
      <c r="B51" s="47"/>
      <c r="C51" s="47"/>
      <c r="D51" s="47"/>
      <c r="E51" s="47"/>
      <c r="F51" s="47"/>
      <c r="G51" s="47"/>
      <c r="H51" s="47"/>
      <c r="I51" s="47"/>
      <c r="J51" s="47"/>
      <c r="K51" s="47"/>
      <c r="L51" s="47"/>
      <c r="M51" s="47"/>
      <c r="N51" s="47"/>
      <c r="O51" s="47"/>
      <c r="P51" s="47"/>
      <c r="Q51" s="48"/>
      <c r="R51" s="62"/>
      <c r="S51" s="47"/>
      <c r="T51" s="47"/>
      <c r="U51" s="47"/>
      <c r="V51" s="47"/>
      <c r="W51" s="47"/>
      <c r="X51" s="47"/>
      <c r="Y51" s="47"/>
      <c r="Z51" s="47"/>
      <c r="AA51" s="47"/>
      <c r="AB51" s="47"/>
      <c r="AC51" s="47"/>
      <c r="AD51" s="47"/>
      <c r="AE51" s="47"/>
      <c r="AF51" s="47"/>
      <c r="AG51" s="47"/>
      <c r="AH51" s="47"/>
      <c r="AI51" s="47"/>
      <c r="AJ51" s="48"/>
      <c r="AK51" s="62"/>
      <c r="AL51" s="47"/>
      <c r="AM51" s="47"/>
      <c r="AN51" s="48"/>
      <c r="AO51" s="62"/>
      <c r="AP51" s="47"/>
      <c r="AQ51" s="47"/>
      <c r="AR51" s="47"/>
      <c r="AS51" s="47"/>
      <c r="AT51" s="48"/>
      <c r="AU51" s="62"/>
      <c r="AV51" s="47"/>
      <c r="AW51" s="47"/>
      <c r="AX51" s="47"/>
      <c r="AY51" s="47"/>
      <c r="AZ51" s="48"/>
      <c r="BA51" s="62"/>
      <c r="BB51" s="47"/>
      <c r="BC51" s="47"/>
      <c r="BD51" s="47"/>
      <c r="BE51" s="47"/>
      <c r="BF51" s="47"/>
      <c r="BG51" s="48"/>
      <c r="BH51" s="62"/>
      <c r="BI51" s="47"/>
      <c r="BJ51" s="47"/>
      <c r="BK51" s="47"/>
      <c r="BL51" s="48"/>
      <c r="BM51" s="1"/>
      <c r="BN51" s="1"/>
      <c r="BO51" s="1"/>
      <c r="BP51" s="1"/>
      <c r="BQ51" s="1"/>
      <c r="BR51" s="1"/>
      <c r="BS51" s="1"/>
      <c r="BT51" s="1"/>
      <c r="BU51" s="1"/>
      <c r="BV51" s="1"/>
      <c r="BW51" s="1"/>
      <c r="BX51" s="1"/>
      <c r="BY51" s="1"/>
      <c r="BZ51" s="1"/>
      <c r="CA51" s="1"/>
      <c r="CB51" s="1"/>
    </row>
    <row r="52" spans="1:80" ht="24.75" customHeight="1">
      <c r="A52" s="62"/>
      <c r="B52" s="47"/>
      <c r="C52" s="47"/>
      <c r="D52" s="47"/>
      <c r="E52" s="47"/>
      <c r="F52" s="47"/>
      <c r="G52" s="47"/>
      <c r="H52" s="47"/>
      <c r="I52" s="47"/>
      <c r="J52" s="47"/>
      <c r="K52" s="47"/>
      <c r="L52" s="47"/>
      <c r="M52" s="47"/>
      <c r="N52" s="47"/>
      <c r="O52" s="47"/>
      <c r="P52" s="47"/>
      <c r="Q52" s="48"/>
      <c r="R52" s="62"/>
      <c r="S52" s="47"/>
      <c r="T52" s="47"/>
      <c r="U52" s="47"/>
      <c r="V52" s="47"/>
      <c r="W52" s="47"/>
      <c r="X52" s="47"/>
      <c r="Y52" s="47"/>
      <c r="Z52" s="47"/>
      <c r="AA52" s="47"/>
      <c r="AB52" s="47"/>
      <c r="AC52" s="47"/>
      <c r="AD52" s="47"/>
      <c r="AE52" s="47"/>
      <c r="AF52" s="47"/>
      <c r="AG52" s="47"/>
      <c r="AH52" s="47"/>
      <c r="AI52" s="47"/>
      <c r="AJ52" s="48"/>
      <c r="AK52" s="62"/>
      <c r="AL52" s="47"/>
      <c r="AM52" s="47"/>
      <c r="AN52" s="48"/>
      <c r="AO52" s="62"/>
      <c r="AP52" s="47"/>
      <c r="AQ52" s="47"/>
      <c r="AR52" s="47"/>
      <c r="AS52" s="47"/>
      <c r="AT52" s="48"/>
      <c r="AU52" s="62"/>
      <c r="AV52" s="47"/>
      <c r="AW52" s="47"/>
      <c r="AX52" s="47"/>
      <c r="AY52" s="47"/>
      <c r="AZ52" s="48"/>
      <c r="BA52" s="62"/>
      <c r="BB52" s="47"/>
      <c r="BC52" s="47"/>
      <c r="BD52" s="47"/>
      <c r="BE52" s="47"/>
      <c r="BF52" s="47"/>
      <c r="BG52" s="48"/>
      <c r="BH52" s="62"/>
      <c r="BI52" s="47"/>
      <c r="BJ52" s="47"/>
      <c r="BK52" s="47"/>
      <c r="BL52" s="48"/>
      <c r="BM52" s="1"/>
      <c r="BN52" s="1"/>
      <c r="BO52" s="1"/>
      <c r="BP52" s="1"/>
      <c r="BQ52" s="1"/>
      <c r="BR52" s="1"/>
      <c r="BS52" s="1"/>
      <c r="BT52" s="1"/>
      <c r="BU52" s="1"/>
      <c r="BV52" s="1"/>
      <c r="BW52" s="1"/>
      <c r="BX52" s="1"/>
      <c r="BY52" s="1"/>
      <c r="BZ52" s="1"/>
      <c r="CA52" s="1"/>
      <c r="CB52" s="1"/>
    </row>
    <row r="53" spans="1:80" ht="24.75" customHeight="1">
      <c r="A53" s="62"/>
      <c r="B53" s="47"/>
      <c r="C53" s="47"/>
      <c r="D53" s="47"/>
      <c r="E53" s="47"/>
      <c r="F53" s="47"/>
      <c r="G53" s="47"/>
      <c r="H53" s="47"/>
      <c r="I53" s="47"/>
      <c r="J53" s="47"/>
      <c r="K53" s="47"/>
      <c r="L53" s="47"/>
      <c r="M53" s="47"/>
      <c r="N53" s="47"/>
      <c r="O53" s="47"/>
      <c r="P53" s="47"/>
      <c r="Q53" s="48"/>
      <c r="R53" s="62"/>
      <c r="S53" s="47"/>
      <c r="T53" s="47"/>
      <c r="U53" s="47"/>
      <c r="V53" s="47"/>
      <c r="W53" s="47"/>
      <c r="X53" s="47"/>
      <c r="Y53" s="47"/>
      <c r="Z53" s="47"/>
      <c r="AA53" s="47"/>
      <c r="AB53" s="47"/>
      <c r="AC53" s="47"/>
      <c r="AD53" s="47"/>
      <c r="AE53" s="47"/>
      <c r="AF53" s="47"/>
      <c r="AG53" s="47"/>
      <c r="AH53" s="47"/>
      <c r="AI53" s="47"/>
      <c r="AJ53" s="48"/>
      <c r="AK53" s="62"/>
      <c r="AL53" s="47"/>
      <c r="AM53" s="47"/>
      <c r="AN53" s="48"/>
      <c r="AO53" s="62"/>
      <c r="AP53" s="47"/>
      <c r="AQ53" s="47"/>
      <c r="AR53" s="47"/>
      <c r="AS53" s="47"/>
      <c r="AT53" s="48"/>
      <c r="AU53" s="62"/>
      <c r="AV53" s="47"/>
      <c r="AW53" s="47"/>
      <c r="AX53" s="47"/>
      <c r="AY53" s="47"/>
      <c r="AZ53" s="48"/>
      <c r="BA53" s="62"/>
      <c r="BB53" s="47"/>
      <c r="BC53" s="47"/>
      <c r="BD53" s="47"/>
      <c r="BE53" s="47"/>
      <c r="BF53" s="47"/>
      <c r="BG53" s="48"/>
      <c r="BH53" s="62"/>
      <c r="BI53" s="47"/>
      <c r="BJ53" s="47"/>
      <c r="BK53" s="47"/>
      <c r="BL53" s="48"/>
      <c r="BM53" s="1"/>
      <c r="BN53" s="1"/>
      <c r="BO53" s="1"/>
      <c r="BP53" s="1"/>
      <c r="BQ53" s="1"/>
      <c r="BR53" s="1"/>
      <c r="BS53" s="1"/>
      <c r="BT53" s="1"/>
      <c r="BU53" s="1"/>
      <c r="BV53" s="1"/>
      <c r="BW53" s="1"/>
      <c r="BX53" s="1"/>
      <c r="BY53" s="1"/>
      <c r="BZ53" s="1"/>
      <c r="CA53" s="1"/>
      <c r="CB53" s="1"/>
    </row>
    <row r="54" spans="1:80" ht="24.75" customHeight="1">
      <c r="A54" s="62"/>
      <c r="B54" s="47"/>
      <c r="C54" s="47"/>
      <c r="D54" s="47"/>
      <c r="E54" s="47"/>
      <c r="F54" s="47"/>
      <c r="G54" s="47"/>
      <c r="H54" s="47"/>
      <c r="I54" s="47"/>
      <c r="J54" s="47"/>
      <c r="K54" s="47"/>
      <c r="L54" s="47"/>
      <c r="M54" s="47"/>
      <c r="N54" s="47"/>
      <c r="O54" s="47"/>
      <c r="P54" s="47"/>
      <c r="Q54" s="48"/>
      <c r="R54" s="62"/>
      <c r="S54" s="47"/>
      <c r="T54" s="47"/>
      <c r="U54" s="47"/>
      <c r="V54" s="47"/>
      <c r="W54" s="47"/>
      <c r="X54" s="47"/>
      <c r="Y54" s="47"/>
      <c r="Z54" s="47"/>
      <c r="AA54" s="47"/>
      <c r="AB54" s="47"/>
      <c r="AC54" s="47"/>
      <c r="AD54" s="47"/>
      <c r="AE54" s="47"/>
      <c r="AF54" s="47"/>
      <c r="AG54" s="47"/>
      <c r="AH54" s="47"/>
      <c r="AI54" s="47"/>
      <c r="AJ54" s="48"/>
      <c r="AK54" s="62"/>
      <c r="AL54" s="47"/>
      <c r="AM54" s="47"/>
      <c r="AN54" s="48"/>
      <c r="AO54" s="62"/>
      <c r="AP54" s="47"/>
      <c r="AQ54" s="47"/>
      <c r="AR54" s="47"/>
      <c r="AS54" s="47"/>
      <c r="AT54" s="48"/>
      <c r="AU54" s="62"/>
      <c r="AV54" s="47"/>
      <c r="AW54" s="47"/>
      <c r="AX54" s="47"/>
      <c r="AY54" s="47"/>
      <c r="AZ54" s="48"/>
      <c r="BA54" s="62"/>
      <c r="BB54" s="47"/>
      <c r="BC54" s="47"/>
      <c r="BD54" s="47"/>
      <c r="BE54" s="47"/>
      <c r="BF54" s="47"/>
      <c r="BG54" s="48"/>
      <c r="BH54" s="62"/>
      <c r="BI54" s="47"/>
      <c r="BJ54" s="47"/>
      <c r="BK54" s="47"/>
      <c r="BL54" s="48"/>
      <c r="BM54" s="1"/>
      <c r="BN54" s="1"/>
      <c r="BO54" s="1"/>
      <c r="BP54" s="1"/>
      <c r="BQ54" s="1"/>
      <c r="BR54" s="1"/>
      <c r="BS54" s="1"/>
      <c r="BT54" s="1"/>
      <c r="BU54" s="1"/>
      <c r="BV54" s="1"/>
      <c r="BW54" s="1"/>
      <c r="BX54" s="1"/>
      <c r="BY54" s="1"/>
      <c r="BZ54" s="1"/>
      <c r="CA54" s="1"/>
      <c r="CB54" s="1"/>
    </row>
    <row r="55" spans="1:80" ht="24.75" customHeight="1">
      <c r="A55" s="62"/>
      <c r="B55" s="47"/>
      <c r="C55" s="47"/>
      <c r="D55" s="47"/>
      <c r="E55" s="47"/>
      <c r="F55" s="47"/>
      <c r="G55" s="47"/>
      <c r="H55" s="47"/>
      <c r="I55" s="47"/>
      <c r="J55" s="47"/>
      <c r="K55" s="47"/>
      <c r="L55" s="47"/>
      <c r="M55" s="47"/>
      <c r="N55" s="47"/>
      <c r="O55" s="47"/>
      <c r="P55" s="47"/>
      <c r="Q55" s="48"/>
      <c r="R55" s="62"/>
      <c r="S55" s="47"/>
      <c r="T55" s="47"/>
      <c r="U55" s="47"/>
      <c r="V55" s="47"/>
      <c r="W55" s="47"/>
      <c r="X55" s="47"/>
      <c r="Y55" s="47"/>
      <c r="Z55" s="47"/>
      <c r="AA55" s="47"/>
      <c r="AB55" s="47"/>
      <c r="AC55" s="47"/>
      <c r="AD55" s="47"/>
      <c r="AE55" s="47"/>
      <c r="AF55" s="47"/>
      <c r="AG55" s="47"/>
      <c r="AH55" s="47"/>
      <c r="AI55" s="47"/>
      <c r="AJ55" s="48"/>
      <c r="AK55" s="62"/>
      <c r="AL55" s="47"/>
      <c r="AM55" s="47"/>
      <c r="AN55" s="48"/>
      <c r="AO55" s="62"/>
      <c r="AP55" s="47"/>
      <c r="AQ55" s="47"/>
      <c r="AR55" s="47"/>
      <c r="AS55" s="47"/>
      <c r="AT55" s="48"/>
      <c r="AU55" s="62"/>
      <c r="AV55" s="47"/>
      <c r="AW55" s="47"/>
      <c r="AX55" s="47"/>
      <c r="AY55" s="47"/>
      <c r="AZ55" s="48"/>
      <c r="BA55" s="62"/>
      <c r="BB55" s="47"/>
      <c r="BC55" s="47"/>
      <c r="BD55" s="47"/>
      <c r="BE55" s="47"/>
      <c r="BF55" s="47"/>
      <c r="BG55" s="48"/>
      <c r="BH55" s="62"/>
      <c r="BI55" s="47"/>
      <c r="BJ55" s="47"/>
      <c r="BK55" s="47"/>
      <c r="BL55" s="48"/>
      <c r="BM55" s="1"/>
      <c r="BN55" s="1"/>
      <c r="BO55" s="1"/>
      <c r="BP55" s="1"/>
      <c r="BQ55" s="1"/>
      <c r="BR55" s="1"/>
      <c r="BS55" s="1"/>
      <c r="BT55" s="1"/>
      <c r="BU55" s="1"/>
      <c r="BV55" s="1"/>
      <c r="BW55" s="1"/>
      <c r="BX55" s="1"/>
      <c r="BY55" s="1"/>
      <c r="BZ55" s="1"/>
      <c r="CA55" s="1"/>
      <c r="CB55" s="1"/>
    </row>
    <row r="56" spans="1:80" ht="24.75" customHeight="1">
      <c r="A56" s="62"/>
      <c r="B56" s="47"/>
      <c r="C56" s="47"/>
      <c r="D56" s="47"/>
      <c r="E56" s="47"/>
      <c r="F56" s="47"/>
      <c r="G56" s="47"/>
      <c r="H56" s="47"/>
      <c r="I56" s="47"/>
      <c r="J56" s="47"/>
      <c r="K56" s="47"/>
      <c r="L56" s="47"/>
      <c r="M56" s="47"/>
      <c r="N56" s="47"/>
      <c r="O56" s="47"/>
      <c r="P56" s="47"/>
      <c r="Q56" s="48"/>
      <c r="R56" s="62"/>
      <c r="S56" s="47"/>
      <c r="T56" s="47"/>
      <c r="U56" s="47"/>
      <c r="V56" s="47"/>
      <c r="W56" s="47"/>
      <c r="X56" s="47"/>
      <c r="Y56" s="47"/>
      <c r="Z56" s="47"/>
      <c r="AA56" s="47"/>
      <c r="AB56" s="47"/>
      <c r="AC56" s="47"/>
      <c r="AD56" s="47"/>
      <c r="AE56" s="47"/>
      <c r="AF56" s="47"/>
      <c r="AG56" s="47"/>
      <c r="AH56" s="47"/>
      <c r="AI56" s="47"/>
      <c r="AJ56" s="48"/>
      <c r="AK56" s="62"/>
      <c r="AL56" s="47"/>
      <c r="AM56" s="47"/>
      <c r="AN56" s="48"/>
      <c r="AO56" s="62"/>
      <c r="AP56" s="47"/>
      <c r="AQ56" s="47"/>
      <c r="AR56" s="47"/>
      <c r="AS56" s="47"/>
      <c r="AT56" s="48"/>
      <c r="AU56" s="62"/>
      <c r="AV56" s="47"/>
      <c r="AW56" s="47"/>
      <c r="AX56" s="47"/>
      <c r="AY56" s="47"/>
      <c r="AZ56" s="48"/>
      <c r="BA56" s="62"/>
      <c r="BB56" s="47"/>
      <c r="BC56" s="47"/>
      <c r="BD56" s="47"/>
      <c r="BE56" s="47"/>
      <c r="BF56" s="47"/>
      <c r="BG56" s="48"/>
      <c r="BH56" s="62"/>
      <c r="BI56" s="47"/>
      <c r="BJ56" s="47"/>
      <c r="BK56" s="47"/>
      <c r="BL56" s="48"/>
      <c r="BM56" s="1"/>
      <c r="BN56" s="1"/>
      <c r="BO56" s="1"/>
      <c r="BP56" s="1"/>
      <c r="BQ56" s="1"/>
      <c r="BR56" s="1"/>
      <c r="BS56" s="1"/>
      <c r="BT56" s="1"/>
      <c r="BU56" s="1"/>
      <c r="BV56" s="1"/>
      <c r="BW56" s="1"/>
      <c r="BX56" s="1"/>
      <c r="BY56" s="1"/>
      <c r="BZ56" s="1"/>
      <c r="CA56" s="1"/>
      <c r="CB56" s="1"/>
    </row>
    <row r="57" spans="1:80" ht="24.75" customHeight="1">
      <c r="A57" s="62"/>
      <c r="B57" s="47"/>
      <c r="C57" s="47"/>
      <c r="D57" s="47"/>
      <c r="E57" s="47"/>
      <c r="F57" s="47"/>
      <c r="G57" s="47"/>
      <c r="H57" s="47"/>
      <c r="I57" s="47"/>
      <c r="J57" s="47"/>
      <c r="K57" s="47"/>
      <c r="L57" s="47"/>
      <c r="M57" s="47"/>
      <c r="N57" s="47"/>
      <c r="O57" s="47"/>
      <c r="P57" s="47"/>
      <c r="Q57" s="48"/>
      <c r="R57" s="62"/>
      <c r="S57" s="47"/>
      <c r="T57" s="47"/>
      <c r="U57" s="47"/>
      <c r="V57" s="47"/>
      <c r="W57" s="47"/>
      <c r="X57" s="47"/>
      <c r="Y57" s="47"/>
      <c r="Z57" s="47"/>
      <c r="AA57" s="47"/>
      <c r="AB57" s="47"/>
      <c r="AC57" s="47"/>
      <c r="AD57" s="47"/>
      <c r="AE57" s="47"/>
      <c r="AF57" s="47"/>
      <c r="AG57" s="47"/>
      <c r="AH57" s="47"/>
      <c r="AI57" s="47"/>
      <c r="AJ57" s="48"/>
      <c r="AK57" s="62"/>
      <c r="AL57" s="47"/>
      <c r="AM57" s="47"/>
      <c r="AN57" s="48"/>
      <c r="AO57" s="62"/>
      <c r="AP57" s="47"/>
      <c r="AQ57" s="47"/>
      <c r="AR57" s="47"/>
      <c r="AS57" s="47"/>
      <c r="AT57" s="48"/>
      <c r="AU57" s="62"/>
      <c r="AV57" s="47"/>
      <c r="AW57" s="47"/>
      <c r="AX57" s="47"/>
      <c r="AY57" s="47"/>
      <c r="AZ57" s="48"/>
      <c r="BA57" s="62"/>
      <c r="BB57" s="47"/>
      <c r="BC57" s="47"/>
      <c r="BD57" s="47"/>
      <c r="BE57" s="47"/>
      <c r="BF57" s="47"/>
      <c r="BG57" s="48"/>
      <c r="BH57" s="62"/>
      <c r="BI57" s="47"/>
      <c r="BJ57" s="47"/>
      <c r="BK57" s="47"/>
      <c r="BL57" s="48"/>
      <c r="BM57" s="1"/>
      <c r="BN57" s="1"/>
      <c r="BO57" s="1"/>
      <c r="BP57" s="1"/>
      <c r="BQ57" s="1"/>
      <c r="BR57" s="1"/>
      <c r="BS57" s="1"/>
      <c r="BT57" s="1"/>
      <c r="BU57" s="1"/>
      <c r="BV57" s="1"/>
      <c r="BW57" s="1"/>
      <c r="BX57" s="1"/>
      <c r="BY57" s="1"/>
      <c r="BZ57" s="1"/>
      <c r="CA57" s="1"/>
      <c r="CB57" s="1"/>
    </row>
    <row r="58" spans="1:80" ht="24.75" customHeight="1">
      <c r="A58" s="62"/>
      <c r="B58" s="47"/>
      <c r="C58" s="47"/>
      <c r="D58" s="47"/>
      <c r="E58" s="47"/>
      <c r="F58" s="47"/>
      <c r="G58" s="47"/>
      <c r="H58" s="47"/>
      <c r="I58" s="47"/>
      <c r="J58" s="47"/>
      <c r="K58" s="47"/>
      <c r="L58" s="47"/>
      <c r="M58" s="47"/>
      <c r="N58" s="47"/>
      <c r="O58" s="47"/>
      <c r="P58" s="47"/>
      <c r="Q58" s="48"/>
      <c r="R58" s="62"/>
      <c r="S58" s="47"/>
      <c r="T58" s="47"/>
      <c r="U58" s="47"/>
      <c r="V58" s="47"/>
      <c r="W58" s="47"/>
      <c r="X58" s="47"/>
      <c r="Y58" s="47"/>
      <c r="Z58" s="47"/>
      <c r="AA58" s="47"/>
      <c r="AB58" s="47"/>
      <c r="AC58" s="47"/>
      <c r="AD58" s="47"/>
      <c r="AE58" s="47"/>
      <c r="AF58" s="47"/>
      <c r="AG58" s="47"/>
      <c r="AH58" s="47"/>
      <c r="AI58" s="47"/>
      <c r="AJ58" s="48"/>
      <c r="AK58" s="62"/>
      <c r="AL58" s="47"/>
      <c r="AM58" s="47"/>
      <c r="AN58" s="48"/>
      <c r="AO58" s="62"/>
      <c r="AP58" s="47"/>
      <c r="AQ58" s="47"/>
      <c r="AR58" s="47"/>
      <c r="AS58" s="47"/>
      <c r="AT58" s="48"/>
      <c r="AU58" s="62"/>
      <c r="AV58" s="47"/>
      <c r="AW58" s="47"/>
      <c r="AX58" s="47"/>
      <c r="AY58" s="47"/>
      <c r="AZ58" s="48"/>
      <c r="BA58" s="62"/>
      <c r="BB58" s="47"/>
      <c r="BC58" s="47"/>
      <c r="BD58" s="47"/>
      <c r="BE58" s="47"/>
      <c r="BF58" s="47"/>
      <c r="BG58" s="48"/>
      <c r="BH58" s="62"/>
      <c r="BI58" s="47"/>
      <c r="BJ58" s="47"/>
      <c r="BK58" s="47"/>
      <c r="BL58" s="48"/>
      <c r="BM58" s="1"/>
      <c r="BN58" s="1"/>
      <c r="BO58" s="1"/>
      <c r="BP58" s="1"/>
      <c r="BQ58" s="1"/>
      <c r="BR58" s="1"/>
      <c r="BS58" s="1"/>
      <c r="BT58" s="1"/>
      <c r="BU58" s="1"/>
      <c r="BV58" s="1"/>
      <c r="BW58" s="1"/>
      <c r="BX58" s="1"/>
      <c r="BY58" s="1"/>
      <c r="BZ58" s="1"/>
      <c r="CA58" s="1"/>
      <c r="CB58" s="1"/>
    </row>
    <row r="59" spans="1:80" ht="24" customHeight="1">
      <c r="A59" s="62"/>
      <c r="B59" s="47"/>
      <c r="C59" s="47"/>
      <c r="D59" s="47"/>
      <c r="E59" s="47"/>
      <c r="F59" s="47"/>
      <c r="G59" s="47"/>
      <c r="H59" s="47"/>
      <c r="I59" s="47"/>
      <c r="J59" s="47"/>
      <c r="K59" s="47"/>
      <c r="L59" s="47"/>
      <c r="M59" s="47"/>
      <c r="N59" s="47"/>
      <c r="O59" s="47"/>
      <c r="P59" s="47"/>
      <c r="Q59" s="48"/>
      <c r="R59" s="62"/>
      <c r="S59" s="47"/>
      <c r="T59" s="47"/>
      <c r="U59" s="47"/>
      <c r="V59" s="47"/>
      <c r="W59" s="47"/>
      <c r="X59" s="47"/>
      <c r="Y59" s="47"/>
      <c r="Z59" s="47"/>
      <c r="AA59" s="47"/>
      <c r="AB59" s="47"/>
      <c r="AC59" s="47"/>
      <c r="AD59" s="47"/>
      <c r="AE59" s="47"/>
      <c r="AF59" s="47"/>
      <c r="AG59" s="47"/>
      <c r="AH59" s="47"/>
      <c r="AI59" s="47"/>
      <c r="AJ59" s="48"/>
      <c r="AK59" s="62"/>
      <c r="AL59" s="47"/>
      <c r="AM59" s="47"/>
      <c r="AN59" s="48"/>
      <c r="AO59" s="62"/>
      <c r="AP59" s="47"/>
      <c r="AQ59" s="47"/>
      <c r="AR59" s="47"/>
      <c r="AS59" s="47"/>
      <c r="AT59" s="48"/>
      <c r="AU59" s="62"/>
      <c r="AV59" s="47"/>
      <c r="AW59" s="47"/>
      <c r="AX59" s="47"/>
      <c r="AY59" s="47"/>
      <c r="AZ59" s="48"/>
      <c r="BA59" s="62"/>
      <c r="BB59" s="47"/>
      <c r="BC59" s="47"/>
      <c r="BD59" s="47"/>
      <c r="BE59" s="47"/>
      <c r="BF59" s="47"/>
      <c r="BG59" s="48"/>
      <c r="BH59" s="62"/>
      <c r="BI59" s="47"/>
      <c r="BJ59" s="47"/>
      <c r="BK59" s="47"/>
      <c r="BL59" s="48"/>
      <c r="BM59" s="1"/>
      <c r="BN59" s="1"/>
      <c r="BO59" s="1"/>
      <c r="BP59" s="1"/>
      <c r="BQ59" s="1"/>
      <c r="BR59" s="1"/>
      <c r="BS59" s="1"/>
      <c r="BT59" s="1"/>
      <c r="BU59" s="1"/>
      <c r="BV59" s="1"/>
      <c r="BW59" s="1"/>
      <c r="BX59" s="1"/>
      <c r="BY59" s="1"/>
      <c r="BZ59" s="1"/>
      <c r="CA59" s="1"/>
      <c r="CB59" s="1"/>
    </row>
    <row r="60" spans="1:80" ht="24" customHeight="1">
      <c r="A60" s="62"/>
      <c r="B60" s="47"/>
      <c r="C60" s="47"/>
      <c r="D60" s="47"/>
      <c r="E60" s="47"/>
      <c r="F60" s="47"/>
      <c r="G60" s="47"/>
      <c r="H60" s="47"/>
      <c r="I60" s="47"/>
      <c r="J60" s="47"/>
      <c r="K60" s="47"/>
      <c r="L60" s="47"/>
      <c r="M60" s="47"/>
      <c r="N60" s="47"/>
      <c r="O60" s="47"/>
      <c r="P60" s="47"/>
      <c r="Q60" s="48"/>
      <c r="R60" s="62"/>
      <c r="S60" s="47"/>
      <c r="T60" s="47"/>
      <c r="U60" s="47"/>
      <c r="V60" s="47"/>
      <c r="W60" s="47"/>
      <c r="X60" s="47"/>
      <c r="Y60" s="47"/>
      <c r="Z60" s="47"/>
      <c r="AA60" s="47"/>
      <c r="AB60" s="47"/>
      <c r="AC60" s="47"/>
      <c r="AD60" s="47"/>
      <c r="AE60" s="47"/>
      <c r="AF60" s="47"/>
      <c r="AG60" s="47"/>
      <c r="AH60" s="47"/>
      <c r="AI60" s="47"/>
      <c r="AJ60" s="48"/>
      <c r="AK60" s="62"/>
      <c r="AL60" s="47"/>
      <c r="AM60" s="47"/>
      <c r="AN60" s="48"/>
      <c r="AO60" s="62"/>
      <c r="AP60" s="47"/>
      <c r="AQ60" s="47"/>
      <c r="AR60" s="47"/>
      <c r="AS60" s="47"/>
      <c r="AT60" s="48"/>
      <c r="AU60" s="62"/>
      <c r="AV60" s="47"/>
      <c r="AW60" s="47"/>
      <c r="AX60" s="47"/>
      <c r="AY60" s="47"/>
      <c r="AZ60" s="48"/>
      <c r="BA60" s="62"/>
      <c r="BB60" s="47"/>
      <c r="BC60" s="47"/>
      <c r="BD60" s="47"/>
      <c r="BE60" s="47"/>
      <c r="BF60" s="47"/>
      <c r="BG60" s="48"/>
      <c r="BH60" s="62"/>
      <c r="BI60" s="47"/>
      <c r="BJ60" s="47"/>
      <c r="BK60" s="47"/>
      <c r="BL60" s="48"/>
      <c r="BM60" s="1"/>
      <c r="BN60" s="1"/>
      <c r="BO60" s="1"/>
      <c r="BP60" s="1"/>
      <c r="BQ60" s="1"/>
      <c r="BR60" s="1"/>
      <c r="BS60" s="1"/>
      <c r="BT60" s="1"/>
      <c r="BU60" s="1"/>
      <c r="BV60" s="1"/>
      <c r="BW60" s="1"/>
      <c r="BX60" s="1"/>
      <c r="BY60" s="1"/>
      <c r="BZ60" s="1"/>
      <c r="CA60" s="1"/>
      <c r="CB60" s="1"/>
    </row>
    <row r="61" spans="1:80" ht="23.25" customHeight="1">
      <c r="A61" s="62"/>
      <c r="B61" s="47"/>
      <c r="C61" s="47"/>
      <c r="D61" s="47"/>
      <c r="E61" s="47"/>
      <c r="F61" s="47"/>
      <c r="G61" s="47"/>
      <c r="H61" s="47"/>
      <c r="I61" s="47"/>
      <c r="J61" s="47"/>
      <c r="K61" s="47"/>
      <c r="L61" s="47"/>
      <c r="M61" s="47"/>
      <c r="N61" s="47"/>
      <c r="O61" s="47"/>
      <c r="P61" s="47"/>
      <c r="Q61" s="48"/>
      <c r="R61" s="62"/>
      <c r="S61" s="47"/>
      <c r="T61" s="47"/>
      <c r="U61" s="47"/>
      <c r="V61" s="47"/>
      <c r="W61" s="47"/>
      <c r="X61" s="47"/>
      <c r="Y61" s="47"/>
      <c r="Z61" s="47"/>
      <c r="AA61" s="47"/>
      <c r="AB61" s="47"/>
      <c r="AC61" s="47"/>
      <c r="AD61" s="47"/>
      <c r="AE61" s="47"/>
      <c r="AF61" s="47"/>
      <c r="AG61" s="47"/>
      <c r="AH61" s="47"/>
      <c r="AI61" s="47"/>
      <c r="AJ61" s="48"/>
      <c r="AK61" s="62"/>
      <c r="AL61" s="47"/>
      <c r="AM61" s="47"/>
      <c r="AN61" s="48"/>
      <c r="AO61" s="62"/>
      <c r="AP61" s="47"/>
      <c r="AQ61" s="47"/>
      <c r="AR61" s="47"/>
      <c r="AS61" s="47"/>
      <c r="AT61" s="48"/>
      <c r="AU61" s="62"/>
      <c r="AV61" s="47"/>
      <c r="AW61" s="47"/>
      <c r="AX61" s="47"/>
      <c r="AY61" s="47"/>
      <c r="AZ61" s="48"/>
      <c r="BA61" s="62"/>
      <c r="BB61" s="47"/>
      <c r="BC61" s="47"/>
      <c r="BD61" s="47"/>
      <c r="BE61" s="47"/>
      <c r="BF61" s="47"/>
      <c r="BG61" s="48"/>
      <c r="BH61" s="62"/>
      <c r="BI61" s="47"/>
      <c r="BJ61" s="47"/>
      <c r="BK61" s="47"/>
      <c r="BL61" s="48"/>
      <c r="BM61" s="1"/>
      <c r="BN61" s="1"/>
      <c r="BO61" s="1"/>
      <c r="BP61" s="1"/>
      <c r="BQ61" s="1"/>
      <c r="BR61" s="1"/>
      <c r="BS61" s="1"/>
      <c r="BT61" s="1"/>
      <c r="BU61" s="1"/>
      <c r="BV61" s="1"/>
      <c r="BW61" s="1"/>
      <c r="BX61" s="1"/>
      <c r="BY61" s="1"/>
      <c r="BZ61" s="1"/>
      <c r="CA61" s="1"/>
      <c r="CB61" s="1"/>
    </row>
    <row r="62" spans="1:80" ht="23.25" customHeight="1">
      <c r="A62" s="62"/>
      <c r="B62" s="47"/>
      <c r="C62" s="47"/>
      <c r="D62" s="47"/>
      <c r="E62" s="47"/>
      <c r="F62" s="47"/>
      <c r="G62" s="47"/>
      <c r="H62" s="47"/>
      <c r="I62" s="47"/>
      <c r="J62" s="47"/>
      <c r="K62" s="47"/>
      <c r="L62" s="47"/>
      <c r="M62" s="47"/>
      <c r="N62" s="47"/>
      <c r="O62" s="47"/>
      <c r="P62" s="47"/>
      <c r="Q62" s="48"/>
      <c r="R62" s="62"/>
      <c r="S62" s="47"/>
      <c r="T62" s="47"/>
      <c r="U62" s="47"/>
      <c r="V62" s="47"/>
      <c r="W62" s="47"/>
      <c r="X62" s="47"/>
      <c r="Y62" s="47"/>
      <c r="Z62" s="47"/>
      <c r="AA62" s="47"/>
      <c r="AB62" s="47"/>
      <c r="AC62" s="47"/>
      <c r="AD62" s="47"/>
      <c r="AE62" s="47"/>
      <c r="AF62" s="47"/>
      <c r="AG62" s="47"/>
      <c r="AH62" s="47"/>
      <c r="AI62" s="47"/>
      <c r="AJ62" s="48"/>
      <c r="AK62" s="62"/>
      <c r="AL62" s="47"/>
      <c r="AM62" s="47"/>
      <c r="AN62" s="48"/>
      <c r="AO62" s="62"/>
      <c r="AP62" s="47"/>
      <c r="AQ62" s="47"/>
      <c r="AR62" s="47"/>
      <c r="AS62" s="47"/>
      <c r="AT62" s="48"/>
      <c r="AU62" s="62"/>
      <c r="AV62" s="47"/>
      <c r="AW62" s="47"/>
      <c r="AX62" s="47"/>
      <c r="AY62" s="47"/>
      <c r="AZ62" s="48"/>
      <c r="BA62" s="62"/>
      <c r="BB62" s="47"/>
      <c r="BC62" s="47"/>
      <c r="BD62" s="47"/>
      <c r="BE62" s="47"/>
      <c r="BF62" s="47"/>
      <c r="BG62" s="48"/>
      <c r="BH62" s="62"/>
      <c r="BI62" s="47"/>
      <c r="BJ62" s="47"/>
      <c r="BK62" s="47"/>
      <c r="BL62" s="48"/>
      <c r="BM62" s="1"/>
      <c r="BN62" s="1"/>
      <c r="BO62" s="1"/>
      <c r="BP62" s="1"/>
      <c r="BQ62" s="1"/>
      <c r="BR62" s="1"/>
      <c r="BS62" s="1"/>
      <c r="BT62" s="1"/>
      <c r="BU62" s="1"/>
      <c r="BV62" s="1"/>
      <c r="BW62" s="1"/>
      <c r="BX62" s="1"/>
      <c r="BY62" s="1"/>
      <c r="BZ62" s="1"/>
      <c r="CA62" s="1"/>
      <c r="CB62" s="1"/>
    </row>
    <row r="63" spans="1:80" ht="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row>
    <row r="64" spans="1:80" ht="15.75" customHeight="1">
      <c r="A64" s="52" t="s">
        <v>34</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4"/>
      <c r="BM64" s="1"/>
      <c r="BN64" s="1"/>
      <c r="BO64" s="1"/>
      <c r="BP64" s="1"/>
      <c r="BQ64" s="1"/>
      <c r="BR64" s="1"/>
      <c r="BS64" s="1"/>
      <c r="BT64" s="1"/>
      <c r="BU64" s="1"/>
      <c r="BV64" s="1"/>
      <c r="BW64" s="1"/>
      <c r="BX64" s="1"/>
      <c r="BY64" s="1"/>
      <c r="BZ64" s="1"/>
      <c r="CA64" s="1"/>
      <c r="CB64" s="1"/>
    </row>
    <row r="65" spans="1:80" ht="29.25" customHeight="1">
      <c r="A65" s="55" t="s">
        <v>35</v>
      </c>
      <c r="B65" s="50"/>
      <c r="C65" s="50"/>
      <c r="D65" s="50"/>
      <c r="E65" s="50"/>
      <c r="F65" s="50"/>
      <c r="G65" s="50"/>
      <c r="H65" s="50"/>
      <c r="I65" s="49" t="s">
        <v>367</v>
      </c>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1"/>
      <c r="BM65" s="1"/>
      <c r="BN65" s="1"/>
      <c r="BO65" s="1"/>
      <c r="BP65" s="1"/>
      <c r="BQ65" s="1"/>
      <c r="BR65" s="1"/>
      <c r="BS65" s="1"/>
      <c r="BT65" s="1"/>
      <c r="BU65" s="1"/>
      <c r="BV65" s="1"/>
      <c r="BW65" s="1"/>
      <c r="BX65" s="1"/>
      <c r="BY65" s="1"/>
      <c r="BZ65" s="1"/>
      <c r="CA65" s="1"/>
      <c r="CB65" s="1"/>
    </row>
    <row r="66" spans="1:80" ht="12.75" customHeight="1">
      <c r="A66" s="56" t="s">
        <v>36</v>
      </c>
      <c r="B66" s="57"/>
      <c r="C66" s="57"/>
      <c r="D66" s="57"/>
      <c r="E66" s="57"/>
      <c r="F66" s="57"/>
      <c r="G66" s="57"/>
      <c r="H66" s="57"/>
      <c r="I66" s="57"/>
      <c r="J66" s="57"/>
      <c r="K66" s="57"/>
      <c r="L66" s="57"/>
      <c r="M66" s="57"/>
      <c r="N66" s="57"/>
      <c r="O66" s="57"/>
      <c r="P66" s="58"/>
      <c r="Q66" s="56" t="s">
        <v>37</v>
      </c>
      <c r="R66" s="57"/>
      <c r="S66" s="57"/>
      <c r="T66" s="57"/>
      <c r="U66" s="57"/>
      <c r="V66" s="57"/>
      <c r="W66" s="57"/>
      <c r="X66" s="58"/>
      <c r="Y66" s="56" t="s">
        <v>38</v>
      </c>
      <c r="Z66" s="57"/>
      <c r="AA66" s="57"/>
      <c r="AB66" s="57"/>
      <c r="AC66" s="57"/>
      <c r="AD66" s="57"/>
      <c r="AE66" s="57"/>
      <c r="AF66" s="57"/>
      <c r="AG66" s="57"/>
      <c r="AH66" s="57"/>
      <c r="AI66" s="57"/>
      <c r="AJ66" s="57"/>
      <c r="AK66" s="57"/>
      <c r="AL66" s="58"/>
      <c r="AM66" s="56" t="s">
        <v>29</v>
      </c>
      <c r="AN66" s="57"/>
      <c r="AO66" s="57"/>
      <c r="AP66" s="57"/>
      <c r="AQ66" s="57"/>
      <c r="AR66" s="58"/>
      <c r="AS66" s="56" t="s">
        <v>30</v>
      </c>
      <c r="AT66" s="57"/>
      <c r="AU66" s="57"/>
      <c r="AV66" s="57"/>
      <c r="AW66" s="57"/>
      <c r="AX66" s="58"/>
      <c r="AY66" s="46" t="s">
        <v>39</v>
      </c>
      <c r="AZ66" s="47"/>
      <c r="BA66" s="47"/>
      <c r="BB66" s="47"/>
      <c r="BC66" s="47"/>
      <c r="BD66" s="47"/>
      <c r="BE66" s="47"/>
      <c r="BF66" s="47"/>
      <c r="BG66" s="48"/>
      <c r="BH66" s="56" t="s">
        <v>19</v>
      </c>
      <c r="BI66" s="57"/>
      <c r="BJ66" s="57"/>
      <c r="BK66" s="57"/>
      <c r="BL66" s="58"/>
      <c r="BM66" s="1"/>
      <c r="BN66" s="1"/>
      <c r="BO66" s="1"/>
      <c r="BP66" s="1"/>
      <c r="BQ66" s="1"/>
      <c r="BR66" s="1"/>
      <c r="BS66" s="1"/>
      <c r="BT66" s="1"/>
      <c r="BU66" s="1"/>
      <c r="BV66" s="1"/>
      <c r="BW66" s="1"/>
      <c r="BX66" s="1"/>
      <c r="BY66" s="1"/>
      <c r="BZ66" s="1"/>
      <c r="CA66" s="1"/>
      <c r="CB66" s="1"/>
    </row>
    <row r="67" spans="1:80" ht="12.75" customHeight="1">
      <c r="A67" s="59"/>
      <c r="B67" s="60"/>
      <c r="C67" s="60"/>
      <c r="D67" s="60"/>
      <c r="E67" s="60"/>
      <c r="F67" s="60"/>
      <c r="G67" s="60"/>
      <c r="H67" s="60"/>
      <c r="I67" s="60"/>
      <c r="J67" s="60"/>
      <c r="K67" s="60"/>
      <c r="L67" s="60"/>
      <c r="M67" s="60"/>
      <c r="N67" s="60"/>
      <c r="O67" s="60"/>
      <c r="P67" s="61"/>
      <c r="Q67" s="59"/>
      <c r="R67" s="60"/>
      <c r="S67" s="60"/>
      <c r="T67" s="60"/>
      <c r="U67" s="60"/>
      <c r="V67" s="60"/>
      <c r="W67" s="60"/>
      <c r="X67" s="61"/>
      <c r="Y67" s="59"/>
      <c r="Z67" s="60"/>
      <c r="AA67" s="60"/>
      <c r="AB67" s="60"/>
      <c r="AC67" s="60"/>
      <c r="AD67" s="60"/>
      <c r="AE67" s="60"/>
      <c r="AF67" s="60"/>
      <c r="AG67" s="60"/>
      <c r="AH67" s="60"/>
      <c r="AI67" s="60"/>
      <c r="AJ67" s="60"/>
      <c r="AK67" s="60"/>
      <c r="AL67" s="61"/>
      <c r="AM67" s="59"/>
      <c r="AN67" s="60"/>
      <c r="AO67" s="60"/>
      <c r="AP67" s="60"/>
      <c r="AQ67" s="60"/>
      <c r="AR67" s="61"/>
      <c r="AS67" s="59"/>
      <c r="AT67" s="60"/>
      <c r="AU67" s="60"/>
      <c r="AV67" s="60"/>
      <c r="AW67" s="60"/>
      <c r="AX67" s="61"/>
      <c r="AY67" s="46" t="s">
        <v>40</v>
      </c>
      <c r="AZ67" s="47"/>
      <c r="BA67" s="48"/>
      <c r="BB67" s="46" t="s">
        <v>41</v>
      </c>
      <c r="BC67" s="47"/>
      <c r="BD67" s="48"/>
      <c r="BE67" s="46" t="s">
        <v>42</v>
      </c>
      <c r="BF67" s="47"/>
      <c r="BG67" s="48"/>
      <c r="BH67" s="59"/>
      <c r="BI67" s="60"/>
      <c r="BJ67" s="60"/>
      <c r="BK67" s="60"/>
      <c r="BL67" s="61"/>
      <c r="BM67" s="1"/>
      <c r="BN67" s="1"/>
      <c r="BO67" s="1"/>
      <c r="BP67" s="1"/>
      <c r="BQ67" s="1"/>
      <c r="BR67" s="1"/>
      <c r="BS67" s="1"/>
      <c r="BT67" s="1"/>
      <c r="BU67" s="1"/>
      <c r="BV67" s="1"/>
      <c r="BW67" s="1"/>
      <c r="BX67" s="1"/>
      <c r="BY67" s="1"/>
      <c r="BZ67" s="1"/>
      <c r="CA67" s="1"/>
      <c r="CB67" s="1"/>
    </row>
    <row r="68" spans="1:80" ht="30" customHeight="1">
      <c r="A68" s="62"/>
      <c r="B68" s="47"/>
      <c r="C68" s="47"/>
      <c r="D68" s="47"/>
      <c r="E68" s="47"/>
      <c r="F68" s="47"/>
      <c r="G68" s="47"/>
      <c r="H68" s="47"/>
      <c r="I68" s="47"/>
      <c r="J68" s="47"/>
      <c r="K68" s="47"/>
      <c r="L68" s="47"/>
      <c r="M68" s="47"/>
      <c r="N68" s="47"/>
      <c r="O68" s="47"/>
      <c r="P68" s="48"/>
      <c r="Q68" s="62"/>
      <c r="R68" s="47"/>
      <c r="S68" s="47"/>
      <c r="T68" s="47"/>
      <c r="U68" s="47"/>
      <c r="V68" s="47"/>
      <c r="W68" s="47"/>
      <c r="X68" s="48"/>
      <c r="Y68" s="63"/>
      <c r="Z68" s="47"/>
      <c r="AA68" s="47"/>
      <c r="AB68" s="47"/>
      <c r="AC68" s="47"/>
      <c r="AD68" s="47"/>
      <c r="AE68" s="47"/>
      <c r="AF68" s="47"/>
      <c r="AG68" s="47"/>
      <c r="AH68" s="47"/>
      <c r="AI68" s="47"/>
      <c r="AJ68" s="47"/>
      <c r="AK68" s="47"/>
      <c r="AL68" s="48"/>
      <c r="AM68" s="64"/>
      <c r="AN68" s="47"/>
      <c r="AO68" s="47"/>
      <c r="AP68" s="47"/>
      <c r="AQ68" s="47"/>
      <c r="AR68" s="48"/>
      <c r="AS68" s="64"/>
      <c r="AT68" s="47"/>
      <c r="AU68" s="47"/>
      <c r="AV68" s="47"/>
      <c r="AW68" s="47"/>
      <c r="AX68" s="48"/>
      <c r="AY68" s="62">
        <f>DATEDIF(AM68,AS68,"Y")</f>
        <v>0</v>
      </c>
      <c r="AZ68" s="47"/>
      <c r="BA68" s="48"/>
      <c r="BB68" s="62">
        <f>MOD(DATEDIF(AM68,AS68,"M"),12)</f>
        <v>0</v>
      </c>
      <c r="BC68" s="47"/>
      <c r="BD68" s="48"/>
      <c r="BE68" s="62">
        <f>IF(DAY(AM68)&lt;=DAY(AS68),DAY(AS68)-DAY(AM68),AS68-DATE(YEAR(AS68),MONTH(AS68)-1,DAY(AM68)))</f>
        <v>0</v>
      </c>
      <c r="BF68" s="47"/>
      <c r="BG68" s="48"/>
      <c r="BH68" s="62"/>
      <c r="BI68" s="47"/>
      <c r="BJ68" s="47"/>
      <c r="BK68" s="47"/>
      <c r="BL68" s="48"/>
      <c r="BM68" s="1"/>
      <c r="BN68" s="1"/>
      <c r="BO68" s="1"/>
      <c r="BP68" s="1"/>
      <c r="BQ68" s="1"/>
      <c r="BR68" s="1"/>
      <c r="BS68" s="1"/>
      <c r="BT68" s="1"/>
      <c r="BU68" s="1"/>
      <c r="BV68" s="1"/>
      <c r="BW68" s="1"/>
      <c r="BX68" s="1"/>
      <c r="BY68" s="1"/>
      <c r="BZ68" s="1"/>
      <c r="CA68" s="1"/>
      <c r="CB68" s="1"/>
    </row>
    <row r="69" spans="1:80" ht="44.25" customHeight="1">
      <c r="A69" s="65" t="s">
        <v>43</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8"/>
      <c r="BM69" s="1"/>
      <c r="BN69" s="1"/>
      <c r="BO69" s="1"/>
      <c r="BP69" s="1"/>
      <c r="BQ69" s="1"/>
      <c r="BR69" s="1"/>
      <c r="BS69" s="1"/>
      <c r="BT69" s="1"/>
      <c r="BU69" s="1"/>
      <c r="BV69" s="1"/>
      <c r="BW69" s="1"/>
      <c r="BX69" s="1"/>
      <c r="BY69" s="1"/>
      <c r="BZ69" s="1"/>
      <c r="CA69" s="1"/>
      <c r="CB69" s="1"/>
    </row>
    <row r="70" spans="1:80" ht="8.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2.75" customHeight="1">
      <c r="A71" s="56" t="s">
        <v>36</v>
      </c>
      <c r="B71" s="57"/>
      <c r="C71" s="57"/>
      <c r="D71" s="57"/>
      <c r="E71" s="57"/>
      <c r="F71" s="57"/>
      <c r="G71" s="57"/>
      <c r="H71" s="57"/>
      <c r="I71" s="57"/>
      <c r="J71" s="57"/>
      <c r="K71" s="57"/>
      <c r="L71" s="57"/>
      <c r="M71" s="57"/>
      <c r="N71" s="57"/>
      <c r="O71" s="57"/>
      <c r="P71" s="58"/>
      <c r="Q71" s="56" t="s">
        <v>37</v>
      </c>
      <c r="R71" s="57"/>
      <c r="S71" s="57"/>
      <c r="T71" s="57"/>
      <c r="U71" s="57"/>
      <c r="V71" s="57"/>
      <c r="W71" s="57"/>
      <c r="X71" s="58"/>
      <c r="Y71" s="56" t="s">
        <v>38</v>
      </c>
      <c r="Z71" s="57"/>
      <c r="AA71" s="57"/>
      <c r="AB71" s="57"/>
      <c r="AC71" s="57"/>
      <c r="AD71" s="57"/>
      <c r="AE71" s="57"/>
      <c r="AF71" s="57"/>
      <c r="AG71" s="57"/>
      <c r="AH71" s="57"/>
      <c r="AI71" s="57"/>
      <c r="AJ71" s="57"/>
      <c r="AK71" s="57"/>
      <c r="AL71" s="58"/>
      <c r="AM71" s="56" t="s">
        <v>29</v>
      </c>
      <c r="AN71" s="57"/>
      <c r="AO71" s="57"/>
      <c r="AP71" s="57"/>
      <c r="AQ71" s="57"/>
      <c r="AR71" s="58"/>
      <c r="AS71" s="56" t="s">
        <v>30</v>
      </c>
      <c r="AT71" s="57"/>
      <c r="AU71" s="57"/>
      <c r="AV71" s="57"/>
      <c r="AW71" s="57"/>
      <c r="AX71" s="58"/>
      <c r="AY71" s="46" t="s">
        <v>39</v>
      </c>
      <c r="AZ71" s="47"/>
      <c r="BA71" s="47"/>
      <c r="BB71" s="47"/>
      <c r="BC71" s="47"/>
      <c r="BD71" s="47"/>
      <c r="BE71" s="47"/>
      <c r="BF71" s="47"/>
      <c r="BG71" s="48"/>
      <c r="BH71" s="56" t="s">
        <v>19</v>
      </c>
      <c r="BI71" s="57"/>
      <c r="BJ71" s="57"/>
      <c r="BK71" s="57"/>
      <c r="BL71" s="58"/>
      <c r="BM71" s="1"/>
      <c r="BN71" s="1"/>
      <c r="BO71" s="1"/>
      <c r="BP71" s="1"/>
      <c r="BQ71" s="1"/>
      <c r="BR71" s="1"/>
      <c r="BS71" s="1"/>
      <c r="BT71" s="1"/>
      <c r="BU71" s="1"/>
      <c r="BV71" s="1"/>
      <c r="BW71" s="1"/>
      <c r="BX71" s="1"/>
      <c r="BY71" s="1"/>
      <c r="BZ71" s="1"/>
      <c r="CA71" s="1"/>
      <c r="CB71" s="1"/>
    </row>
    <row r="72" spans="1:80" ht="12.75" customHeight="1">
      <c r="A72" s="59"/>
      <c r="B72" s="60"/>
      <c r="C72" s="60"/>
      <c r="D72" s="60"/>
      <c r="E72" s="60"/>
      <c r="F72" s="60"/>
      <c r="G72" s="60"/>
      <c r="H72" s="60"/>
      <c r="I72" s="60"/>
      <c r="J72" s="60"/>
      <c r="K72" s="60"/>
      <c r="L72" s="60"/>
      <c r="M72" s="60"/>
      <c r="N72" s="60"/>
      <c r="O72" s="60"/>
      <c r="P72" s="61"/>
      <c r="Q72" s="59"/>
      <c r="R72" s="60"/>
      <c r="S72" s="60"/>
      <c r="T72" s="60"/>
      <c r="U72" s="60"/>
      <c r="V72" s="60"/>
      <c r="W72" s="60"/>
      <c r="X72" s="61"/>
      <c r="Y72" s="59"/>
      <c r="Z72" s="60"/>
      <c r="AA72" s="60"/>
      <c r="AB72" s="60"/>
      <c r="AC72" s="60"/>
      <c r="AD72" s="60"/>
      <c r="AE72" s="60"/>
      <c r="AF72" s="60"/>
      <c r="AG72" s="60"/>
      <c r="AH72" s="60"/>
      <c r="AI72" s="60"/>
      <c r="AJ72" s="60"/>
      <c r="AK72" s="60"/>
      <c r="AL72" s="61"/>
      <c r="AM72" s="59"/>
      <c r="AN72" s="60"/>
      <c r="AO72" s="60"/>
      <c r="AP72" s="60"/>
      <c r="AQ72" s="60"/>
      <c r="AR72" s="61"/>
      <c r="AS72" s="59"/>
      <c r="AT72" s="60"/>
      <c r="AU72" s="60"/>
      <c r="AV72" s="60"/>
      <c r="AW72" s="60"/>
      <c r="AX72" s="61"/>
      <c r="AY72" s="46" t="s">
        <v>40</v>
      </c>
      <c r="AZ72" s="47"/>
      <c r="BA72" s="48"/>
      <c r="BB72" s="46" t="s">
        <v>41</v>
      </c>
      <c r="BC72" s="47"/>
      <c r="BD72" s="48"/>
      <c r="BE72" s="46" t="s">
        <v>42</v>
      </c>
      <c r="BF72" s="47"/>
      <c r="BG72" s="48"/>
      <c r="BH72" s="59"/>
      <c r="BI72" s="60"/>
      <c r="BJ72" s="60"/>
      <c r="BK72" s="60"/>
      <c r="BL72" s="61"/>
      <c r="BM72" s="1"/>
      <c r="BN72" s="1"/>
      <c r="BO72" s="1"/>
      <c r="BP72" s="1"/>
      <c r="BQ72" s="1"/>
      <c r="BR72" s="1"/>
      <c r="BS72" s="1"/>
      <c r="BT72" s="1"/>
      <c r="BU72" s="1"/>
      <c r="BV72" s="1"/>
      <c r="BW72" s="1"/>
      <c r="BX72" s="1"/>
      <c r="BY72" s="1"/>
      <c r="BZ72" s="1"/>
      <c r="CA72" s="1"/>
      <c r="CB72" s="1"/>
    </row>
    <row r="73" spans="1:80" ht="30" customHeight="1">
      <c r="A73" s="62"/>
      <c r="B73" s="47"/>
      <c r="C73" s="47"/>
      <c r="D73" s="47"/>
      <c r="E73" s="47"/>
      <c r="F73" s="47"/>
      <c r="G73" s="47"/>
      <c r="H73" s="47"/>
      <c r="I73" s="47"/>
      <c r="J73" s="47"/>
      <c r="K73" s="47"/>
      <c r="L73" s="47"/>
      <c r="M73" s="47"/>
      <c r="N73" s="47"/>
      <c r="O73" s="47"/>
      <c r="P73" s="48"/>
      <c r="Q73" s="62"/>
      <c r="R73" s="47"/>
      <c r="S73" s="47"/>
      <c r="T73" s="47"/>
      <c r="U73" s="47"/>
      <c r="V73" s="47"/>
      <c r="W73" s="47"/>
      <c r="X73" s="48"/>
      <c r="Y73" s="63"/>
      <c r="Z73" s="47"/>
      <c r="AA73" s="47"/>
      <c r="AB73" s="47"/>
      <c r="AC73" s="47"/>
      <c r="AD73" s="47"/>
      <c r="AE73" s="47"/>
      <c r="AF73" s="47"/>
      <c r="AG73" s="47"/>
      <c r="AH73" s="47"/>
      <c r="AI73" s="47"/>
      <c r="AJ73" s="47"/>
      <c r="AK73" s="47"/>
      <c r="AL73" s="48"/>
      <c r="AM73" s="64"/>
      <c r="AN73" s="47"/>
      <c r="AO73" s="47"/>
      <c r="AP73" s="47"/>
      <c r="AQ73" s="47"/>
      <c r="AR73" s="48"/>
      <c r="AS73" s="64"/>
      <c r="AT73" s="47"/>
      <c r="AU73" s="47"/>
      <c r="AV73" s="47"/>
      <c r="AW73" s="47"/>
      <c r="AX73" s="48"/>
      <c r="AY73" s="62">
        <f>DATEDIF(AM73,AS73,"Y")</f>
        <v>0</v>
      </c>
      <c r="AZ73" s="47"/>
      <c r="BA73" s="48"/>
      <c r="BB73" s="62">
        <f>MOD(DATEDIF(AM73,AS73,"M"),12)</f>
        <v>0</v>
      </c>
      <c r="BC73" s="47"/>
      <c r="BD73" s="48"/>
      <c r="BE73" s="62">
        <f>IF(DAY(AM73)&lt;=DAY(AS73),DAY(AS73)-DAY(AM73),AS73-DATE(YEAR(AS73),MONTH(AS73)-1,DAY(AM73)))</f>
        <v>0</v>
      </c>
      <c r="BF73" s="47"/>
      <c r="BG73" s="48"/>
      <c r="BH73" s="62"/>
      <c r="BI73" s="47"/>
      <c r="BJ73" s="47"/>
      <c r="BK73" s="47"/>
      <c r="BL73" s="48"/>
      <c r="BM73" s="1"/>
      <c r="BN73" s="1"/>
      <c r="BO73" s="1"/>
      <c r="BP73" s="1"/>
      <c r="BQ73" s="1"/>
      <c r="BR73" s="1"/>
      <c r="BS73" s="1"/>
      <c r="BT73" s="1"/>
      <c r="BU73" s="1"/>
      <c r="BV73" s="1"/>
      <c r="BW73" s="1"/>
      <c r="BX73" s="1"/>
      <c r="BY73" s="1"/>
      <c r="BZ73" s="1"/>
      <c r="CA73" s="1"/>
      <c r="CB73" s="1"/>
    </row>
    <row r="74" spans="1:80" ht="44.25" customHeight="1">
      <c r="A74" s="65" t="s">
        <v>43</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8"/>
      <c r="BM74" s="1"/>
      <c r="BN74" s="1"/>
      <c r="BO74" s="1"/>
      <c r="BP74" s="1"/>
      <c r="BQ74" s="1"/>
      <c r="BR74" s="1"/>
      <c r="BS74" s="1"/>
      <c r="BT74" s="1"/>
      <c r="BU74" s="1"/>
      <c r="BV74" s="1"/>
      <c r="BW74" s="1"/>
      <c r="BX74" s="1"/>
      <c r="BY74" s="1"/>
      <c r="BZ74" s="1"/>
      <c r="CA74" s="1"/>
      <c r="CB74" s="1"/>
    </row>
    <row r="75" spans="1:80" ht="8.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2.75" customHeight="1">
      <c r="A76" s="56" t="s">
        <v>36</v>
      </c>
      <c r="B76" s="57"/>
      <c r="C76" s="57"/>
      <c r="D76" s="57"/>
      <c r="E76" s="57"/>
      <c r="F76" s="57"/>
      <c r="G76" s="57"/>
      <c r="H76" s="57"/>
      <c r="I76" s="57"/>
      <c r="J76" s="57"/>
      <c r="K76" s="57"/>
      <c r="L76" s="57"/>
      <c r="M76" s="57"/>
      <c r="N76" s="57"/>
      <c r="O76" s="57"/>
      <c r="P76" s="58"/>
      <c r="Q76" s="56" t="s">
        <v>37</v>
      </c>
      <c r="R76" s="57"/>
      <c r="S76" s="57"/>
      <c r="T76" s="57"/>
      <c r="U76" s="57"/>
      <c r="V76" s="57"/>
      <c r="W76" s="57"/>
      <c r="X76" s="58"/>
      <c r="Y76" s="56" t="s">
        <v>38</v>
      </c>
      <c r="Z76" s="57"/>
      <c r="AA76" s="57"/>
      <c r="AB76" s="57"/>
      <c r="AC76" s="57"/>
      <c r="AD76" s="57"/>
      <c r="AE76" s="57"/>
      <c r="AF76" s="57"/>
      <c r="AG76" s="57"/>
      <c r="AH76" s="57"/>
      <c r="AI76" s="57"/>
      <c r="AJ76" s="57"/>
      <c r="AK76" s="57"/>
      <c r="AL76" s="58"/>
      <c r="AM76" s="56" t="s">
        <v>29</v>
      </c>
      <c r="AN76" s="57"/>
      <c r="AO76" s="57"/>
      <c r="AP76" s="57"/>
      <c r="AQ76" s="57"/>
      <c r="AR76" s="58"/>
      <c r="AS76" s="56" t="s">
        <v>30</v>
      </c>
      <c r="AT76" s="57"/>
      <c r="AU76" s="57"/>
      <c r="AV76" s="57"/>
      <c r="AW76" s="57"/>
      <c r="AX76" s="58"/>
      <c r="AY76" s="46" t="s">
        <v>39</v>
      </c>
      <c r="AZ76" s="47"/>
      <c r="BA76" s="47"/>
      <c r="BB76" s="47"/>
      <c r="BC76" s="47"/>
      <c r="BD76" s="47"/>
      <c r="BE76" s="47"/>
      <c r="BF76" s="47"/>
      <c r="BG76" s="48"/>
      <c r="BH76" s="56" t="s">
        <v>19</v>
      </c>
      <c r="BI76" s="57"/>
      <c r="BJ76" s="57"/>
      <c r="BK76" s="57"/>
      <c r="BL76" s="58"/>
      <c r="BM76" s="1"/>
      <c r="BN76" s="1"/>
      <c r="BO76" s="1"/>
      <c r="BP76" s="1"/>
      <c r="BQ76" s="1"/>
      <c r="BR76" s="1"/>
      <c r="BS76" s="1"/>
      <c r="BT76" s="1"/>
      <c r="BU76" s="1"/>
      <c r="BV76" s="1"/>
      <c r="BW76" s="1"/>
      <c r="BX76" s="1"/>
      <c r="BY76" s="1"/>
      <c r="BZ76" s="1"/>
      <c r="CA76" s="1"/>
      <c r="CB76" s="1"/>
    </row>
    <row r="77" spans="1:80" ht="12.75" customHeight="1">
      <c r="A77" s="59"/>
      <c r="B77" s="60"/>
      <c r="C77" s="60"/>
      <c r="D77" s="60"/>
      <c r="E77" s="60"/>
      <c r="F77" s="60"/>
      <c r="G77" s="60"/>
      <c r="H77" s="60"/>
      <c r="I77" s="60"/>
      <c r="J77" s="60"/>
      <c r="K77" s="60"/>
      <c r="L77" s="60"/>
      <c r="M77" s="60"/>
      <c r="N77" s="60"/>
      <c r="O77" s="60"/>
      <c r="P77" s="61"/>
      <c r="Q77" s="59"/>
      <c r="R77" s="60"/>
      <c r="S77" s="60"/>
      <c r="T77" s="60"/>
      <c r="U77" s="60"/>
      <c r="V77" s="60"/>
      <c r="W77" s="60"/>
      <c r="X77" s="61"/>
      <c r="Y77" s="59"/>
      <c r="Z77" s="60"/>
      <c r="AA77" s="60"/>
      <c r="AB77" s="60"/>
      <c r="AC77" s="60"/>
      <c r="AD77" s="60"/>
      <c r="AE77" s="60"/>
      <c r="AF77" s="60"/>
      <c r="AG77" s="60"/>
      <c r="AH77" s="60"/>
      <c r="AI77" s="60"/>
      <c r="AJ77" s="60"/>
      <c r="AK77" s="60"/>
      <c r="AL77" s="61"/>
      <c r="AM77" s="59"/>
      <c r="AN77" s="60"/>
      <c r="AO77" s="60"/>
      <c r="AP77" s="60"/>
      <c r="AQ77" s="60"/>
      <c r="AR77" s="61"/>
      <c r="AS77" s="59"/>
      <c r="AT77" s="60"/>
      <c r="AU77" s="60"/>
      <c r="AV77" s="60"/>
      <c r="AW77" s="60"/>
      <c r="AX77" s="61"/>
      <c r="AY77" s="46" t="s">
        <v>40</v>
      </c>
      <c r="AZ77" s="47"/>
      <c r="BA77" s="48"/>
      <c r="BB77" s="46" t="s">
        <v>41</v>
      </c>
      <c r="BC77" s="47"/>
      <c r="BD77" s="48"/>
      <c r="BE77" s="46" t="s">
        <v>42</v>
      </c>
      <c r="BF77" s="47"/>
      <c r="BG77" s="48"/>
      <c r="BH77" s="59"/>
      <c r="BI77" s="60"/>
      <c r="BJ77" s="60"/>
      <c r="BK77" s="60"/>
      <c r="BL77" s="61"/>
      <c r="BM77" s="1"/>
      <c r="BN77" s="1"/>
      <c r="BO77" s="1"/>
      <c r="BP77" s="1"/>
      <c r="BQ77" s="1"/>
      <c r="BR77" s="1"/>
      <c r="BS77" s="1"/>
      <c r="BT77" s="1"/>
      <c r="BU77" s="1"/>
      <c r="BV77" s="1"/>
      <c r="BW77" s="1"/>
      <c r="BX77" s="1"/>
      <c r="BY77" s="1"/>
      <c r="BZ77" s="1"/>
      <c r="CA77" s="1"/>
      <c r="CB77" s="1"/>
    </row>
    <row r="78" spans="1:80" ht="30" customHeight="1">
      <c r="A78" s="62"/>
      <c r="B78" s="47"/>
      <c r="C78" s="47"/>
      <c r="D78" s="47"/>
      <c r="E78" s="47"/>
      <c r="F78" s="47"/>
      <c r="G78" s="47"/>
      <c r="H78" s="47"/>
      <c r="I78" s="47"/>
      <c r="J78" s="47"/>
      <c r="K78" s="47"/>
      <c r="L78" s="47"/>
      <c r="M78" s="47"/>
      <c r="N78" s="47"/>
      <c r="O78" s="47"/>
      <c r="P78" s="48"/>
      <c r="Q78" s="62"/>
      <c r="R78" s="47"/>
      <c r="S78" s="47"/>
      <c r="T78" s="47"/>
      <c r="U78" s="47"/>
      <c r="V78" s="47"/>
      <c r="W78" s="47"/>
      <c r="X78" s="48"/>
      <c r="Y78" s="63"/>
      <c r="Z78" s="47"/>
      <c r="AA78" s="47"/>
      <c r="AB78" s="47"/>
      <c r="AC78" s="47"/>
      <c r="AD78" s="47"/>
      <c r="AE78" s="47"/>
      <c r="AF78" s="47"/>
      <c r="AG78" s="47"/>
      <c r="AH78" s="47"/>
      <c r="AI78" s="47"/>
      <c r="AJ78" s="47"/>
      <c r="AK78" s="47"/>
      <c r="AL78" s="48"/>
      <c r="AM78" s="64"/>
      <c r="AN78" s="47"/>
      <c r="AO78" s="47"/>
      <c r="AP78" s="47"/>
      <c r="AQ78" s="47"/>
      <c r="AR78" s="48"/>
      <c r="AS78" s="64"/>
      <c r="AT78" s="47"/>
      <c r="AU78" s="47"/>
      <c r="AV78" s="47"/>
      <c r="AW78" s="47"/>
      <c r="AX78" s="48"/>
      <c r="AY78" s="62">
        <f>DATEDIF(AM78,AS78,"Y")</f>
        <v>0</v>
      </c>
      <c r="AZ78" s="47"/>
      <c r="BA78" s="48"/>
      <c r="BB78" s="62">
        <f>MOD(DATEDIF(AM78,AS78,"M"),12)</f>
        <v>0</v>
      </c>
      <c r="BC78" s="47"/>
      <c r="BD78" s="48"/>
      <c r="BE78" s="62">
        <f>IF(DAY(AM78)&lt;=DAY(AS78),DAY(AS78)-DAY(AM78),AS78-DATE(YEAR(AS78),MONTH(AS78)-1,DAY(AM78)))</f>
        <v>0</v>
      </c>
      <c r="BF78" s="47"/>
      <c r="BG78" s="48"/>
      <c r="BH78" s="62"/>
      <c r="BI78" s="47"/>
      <c r="BJ78" s="47"/>
      <c r="BK78" s="47"/>
      <c r="BL78" s="48"/>
      <c r="BM78" s="1"/>
      <c r="BN78" s="1"/>
      <c r="BO78" s="1"/>
      <c r="BP78" s="1"/>
      <c r="BQ78" s="1"/>
      <c r="BR78" s="1"/>
      <c r="BS78" s="1"/>
      <c r="BT78" s="1"/>
      <c r="BU78" s="1"/>
      <c r="BV78" s="1"/>
      <c r="BW78" s="1"/>
      <c r="BX78" s="1"/>
      <c r="BY78" s="1"/>
      <c r="BZ78" s="1"/>
      <c r="CA78" s="1"/>
      <c r="CB78" s="1"/>
    </row>
    <row r="79" spans="1:80" ht="44.25" customHeight="1">
      <c r="A79" s="65" t="s">
        <v>43</v>
      </c>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8"/>
      <c r="BM79" s="1"/>
      <c r="BN79" s="1"/>
      <c r="BO79" s="1"/>
      <c r="BP79" s="1"/>
      <c r="BQ79" s="1"/>
      <c r="BR79" s="1"/>
      <c r="BS79" s="1"/>
      <c r="BT79" s="1"/>
      <c r="BU79" s="1"/>
      <c r="BV79" s="1"/>
      <c r="BW79" s="1"/>
      <c r="BX79" s="1"/>
      <c r="BY79" s="1"/>
      <c r="BZ79" s="1"/>
      <c r="CA79" s="1"/>
      <c r="CB79" s="1"/>
    </row>
    <row r="80" spans="1:80" ht="8.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2.75" customHeight="1">
      <c r="A81" s="56" t="s">
        <v>36</v>
      </c>
      <c r="B81" s="57"/>
      <c r="C81" s="57"/>
      <c r="D81" s="57"/>
      <c r="E81" s="57"/>
      <c r="F81" s="57"/>
      <c r="G81" s="57"/>
      <c r="H81" s="57"/>
      <c r="I81" s="57"/>
      <c r="J81" s="57"/>
      <c r="K81" s="57"/>
      <c r="L81" s="57"/>
      <c r="M81" s="57"/>
      <c r="N81" s="57"/>
      <c r="O81" s="57"/>
      <c r="P81" s="58"/>
      <c r="Q81" s="56" t="s">
        <v>37</v>
      </c>
      <c r="R81" s="57"/>
      <c r="S81" s="57"/>
      <c r="T81" s="57"/>
      <c r="U81" s="57"/>
      <c r="V81" s="57"/>
      <c r="W81" s="57"/>
      <c r="X81" s="58"/>
      <c r="Y81" s="56" t="s">
        <v>38</v>
      </c>
      <c r="Z81" s="57"/>
      <c r="AA81" s="57"/>
      <c r="AB81" s="57"/>
      <c r="AC81" s="57"/>
      <c r="AD81" s="57"/>
      <c r="AE81" s="57"/>
      <c r="AF81" s="57"/>
      <c r="AG81" s="57"/>
      <c r="AH81" s="57"/>
      <c r="AI81" s="57"/>
      <c r="AJ81" s="57"/>
      <c r="AK81" s="57"/>
      <c r="AL81" s="58"/>
      <c r="AM81" s="56" t="s">
        <v>29</v>
      </c>
      <c r="AN81" s="57"/>
      <c r="AO81" s="57"/>
      <c r="AP81" s="57"/>
      <c r="AQ81" s="57"/>
      <c r="AR81" s="58"/>
      <c r="AS81" s="56" t="s">
        <v>30</v>
      </c>
      <c r="AT81" s="57"/>
      <c r="AU81" s="57"/>
      <c r="AV81" s="57"/>
      <c r="AW81" s="57"/>
      <c r="AX81" s="58"/>
      <c r="AY81" s="46" t="s">
        <v>39</v>
      </c>
      <c r="AZ81" s="47"/>
      <c r="BA81" s="47"/>
      <c r="BB81" s="47"/>
      <c r="BC81" s="47"/>
      <c r="BD81" s="47"/>
      <c r="BE81" s="47"/>
      <c r="BF81" s="47"/>
      <c r="BG81" s="48"/>
      <c r="BH81" s="56" t="s">
        <v>19</v>
      </c>
      <c r="BI81" s="57"/>
      <c r="BJ81" s="57"/>
      <c r="BK81" s="57"/>
      <c r="BL81" s="58"/>
      <c r="BM81" s="1"/>
      <c r="BN81" s="1"/>
      <c r="BO81" s="1"/>
      <c r="BP81" s="1"/>
      <c r="BQ81" s="1"/>
      <c r="BR81" s="1"/>
      <c r="BS81" s="1"/>
      <c r="BT81" s="1"/>
      <c r="BU81" s="1"/>
      <c r="BV81" s="1"/>
      <c r="BW81" s="1"/>
      <c r="BX81" s="1"/>
      <c r="BY81" s="1"/>
      <c r="BZ81" s="1"/>
      <c r="CA81" s="1"/>
      <c r="CB81" s="1"/>
    </row>
    <row r="82" spans="1:80" ht="12.75" customHeight="1">
      <c r="A82" s="59"/>
      <c r="B82" s="60"/>
      <c r="C82" s="60"/>
      <c r="D82" s="60"/>
      <c r="E82" s="60"/>
      <c r="F82" s="60"/>
      <c r="G82" s="60"/>
      <c r="H82" s="60"/>
      <c r="I82" s="60"/>
      <c r="J82" s="60"/>
      <c r="K82" s="60"/>
      <c r="L82" s="60"/>
      <c r="M82" s="60"/>
      <c r="N82" s="60"/>
      <c r="O82" s="60"/>
      <c r="P82" s="61"/>
      <c r="Q82" s="59"/>
      <c r="R82" s="60"/>
      <c r="S82" s="60"/>
      <c r="T82" s="60"/>
      <c r="U82" s="60"/>
      <c r="V82" s="60"/>
      <c r="W82" s="60"/>
      <c r="X82" s="61"/>
      <c r="Y82" s="59"/>
      <c r="Z82" s="60"/>
      <c r="AA82" s="60"/>
      <c r="AB82" s="60"/>
      <c r="AC82" s="60"/>
      <c r="AD82" s="60"/>
      <c r="AE82" s="60"/>
      <c r="AF82" s="60"/>
      <c r="AG82" s="60"/>
      <c r="AH82" s="60"/>
      <c r="AI82" s="60"/>
      <c r="AJ82" s="60"/>
      <c r="AK82" s="60"/>
      <c r="AL82" s="61"/>
      <c r="AM82" s="59"/>
      <c r="AN82" s="60"/>
      <c r="AO82" s="60"/>
      <c r="AP82" s="60"/>
      <c r="AQ82" s="60"/>
      <c r="AR82" s="61"/>
      <c r="AS82" s="59"/>
      <c r="AT82" s="60"/>
      <c r="AU82" s="60"/>
      <c r="AV82" s="60"/>
      <c r="AW82" s="60"/>
      <c r="AX82" s="61"/>
      <c r="AY82" s="46" t="s">
        <v>40</v>
      </c>
      <c r="AZ82" s="47"/>
      <c r="BA82" s="48"/>
      <c r="BB82" s="46" t="s">
        <v>41</v>
      </c>
      <c r="BC82" s="47"/>
      <c r="BD82" s="48"/>
      <c r="BE82" s="46" t="s">
        <v>42</v>
      </c>
      <c r="BF82" s="47"/>
      <c r="BG82" s="48"/>
      <c r="BH82" s="59"/>
      <c r="BI82" s="60"/>
      <c r="BJ82" s="60"/>
      <c r="BK82" s="60"/>
      <c r="BL82" s="61"/>
      <c r="BM82" s="1"/>
      <c r="BN82" s="1"/>
      <c r="BO82" s="1"/>
      <c r="BP82" s="1"/>
      <c r="BQ82" s="1"/>
      <c r="BR82" s="1"/>
      <c r="BS82" s="1"/>
      <c r="BT82" s="1"/>
      <c r="BU82" s="1"/>
      <c r="BV82" s="1"/>
      <c r="BW82" s="1"/>
      <c r="BX82" s="1"/>
      <c r="BY82" s="1"/>
      <c r="BZ82" s="1"/>
      <c r="CA82" s="1"/>
      <c r="CB82" s="1"/>
    </row>
    <row r="83" spans="1:80" ht="30" customHeight="1">
      <c r="A83" s="62"/>
      <c r="B83" s="47"/>
      <c r="C83" s="47"/>
      <c r="D83" s="47"/>
      <c r="E83" s="47"/>
      <c r="F83" s="47"/>
      <c r="G83" s="47"/>
      <c r="H83" s="47"/>
      <c r="I83" s="47"/>
      <c r="J83" s="47"/>
      <c r="K83" s="47"/>
      <c r="L83" s="47"/>
      <c r="M83" s="47"/>
      <c r="N83" s="47"/>
      <c r="O83" s="47"/>
      <c r="P83" s="48"/>
      <c r="Q83" s="62"/>
      <c r="R83" s="47"/>
      <c r="S83" s="47"/>
      <c r="T83" s="47"/>
      <c r="U83" s="47"/>
      <c r="V83" s="47"/>
      <c r="W83" s="47"/>
      <c r="X83" s="48"/>
      <c r="Y83" s="63"/>
      <c r="Z83" s="47"/>
      <c r="AA83" s="47"/>
      <c r="AB83" s="47"/>
      <c r="AC83" s="47"/>
      <c r="AD83" s="47"/>
      <c r="AE83" s="47"/>
      <c r="AF83" s="47"/>
      <c r="AG83" s="47"/>
      <c r="AH83" s="47"/>
      <c r="AI83" s="47"/>
      <c r="AJ83" s="47"/>
      <c r="AK83" s="47"/>
      <c r="AL83" s="48"/>
      <c r="AM83" s="64"/>
      <c r="AN83" s="47"/>
      <c r="AO83" s="47"/>
      <c r="AP83" s="47"/>
      <c r="AQ83" s="47"/>
      <c r="AR83" s="48"/>
      <c r="AS83" s="64"/>
      <c r="AT83" s="47"/>
      <c r="AU83" s="47"/>
      <c r="AV83" s="47"/>
      <c r="AW83" s="47"/>
      <c r="AX83" s="48"/>
      <c r="AY83" s="62">
        <f>DATEDIF(AM83,AS83,"Y")</f>
        <v>0</v>
      </c>
      <c r="AZ83" s="47"/>
      <c r="BA83" s="48"/>
      <c r="BB83" s="62">
        <f>MOD(DATEDIF(AM83,AS83,"M"),12)</f>
        <v>0</v>
      </c>
      <c r="BC83" s="47"/>
      <c r="BD83" s="48"/>
      <c r="BE83" s="62">
        <f>IF(DAY(AM83)&lt;=DAY(AS83),DAY(AS83)-DAY(AM83),AS83-DATE(YEAR(AS83),MONTH(AS83)-1,DAY(AM83)))</f>
        <v>0</v>
      </c>
      <c r="BF83" s="47"/>
      <c r="BG83" s="48"/>
      <c r="BH83" s="62"/>
      <c r="BI83" s="47"/>
      <c r="BJ83" s="47"/>
      <c r="BK83" s="47"/>
      <c r="BL83" s="48"/>
      <c r="BM83" s="1"/>
      <c r="BN83" s="1"/>
      <c r="BO83" s="1"/>
      <c r="BP83" s="1"/>
      <c r="BQ83" s="1"/>
      <c r="BR83" s="1"/>
      <c r="BS83" s="1"/>
      <c r="BT83" s="1"/>
      <c r="BU83" s="1"/>
      <c r="BV83" s="1"/>
      <c r="BW83" s="1"/>
      <c r="BX83" s="1"/>
      <c r="BY83" s="1"/>
      <c r="BZ83" s="1"/>
      <c r="CA83" s="1"/>
      <c r="CB83" s="1"/>
    </row>
    <row r="84" spans="1:80" ht="44.25" customHeight="1">
      <c r="A84" s="65" t="s">
        <v>43</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8"/>
      <c r="BM84" s="1"/>
      <c r="BN84" s="1"/>
      <c r="BO84" s="1"/>
      <c r="BP84" s="1"/>
      <c r="BQ84" s="1"/>
      <c r="BR84" s="1"/>
      <c r="BS84" s="1"/>
      <c r="BT84" s="1"/>
      <c r="BU84" s="1"/>
      <c r="BV84" s="1"/>
      <c r="BW84" s="1"/>
      <c r="BX84" s="1"/>
      <c r="BY84" s="1"/>
      <c r="BZ84" s="1"/>
      <c r="CA84" s="1"/>
      <c r="CB84" s="1"/>
    </row>
    <row r="85" spans="1:80" ht="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2.75" customHeight="1">
      <c r="A86" s="56" t="s">
        <v>36</v>
      </c>
      <c r="B86" s="57"/>
      <c r="C86" s="57"/>
      <c r="D86" s="57"/>
      <c r="E86" s="57"/>
      <c r="F86" s="57"/>
      <c r="G86" s="57"/>
      <c r="H86" s="57"/>
      <c r="I86" s="57"/>
      <c r="J86" s="57"/>
      <c r="K86" s="57"/>
      <c r="L86" s="57"/>
      <c r="M86" s="57"/>
      <c r="N86" s="57"/>
      <c r="O86" s="57"/>
      <c r="P86" s="58"/>
      <c r="Q86" s="56" t="s">
        <v>37</v>
      </c>
      <c r="R86" s="57"/>
      <c r="S86" s="57"/>
      <c r="T86" s="57"/>
      <c r="U86" s="57"/>
      <c r="V86" s="57"/>
      <c r="W86" s="57"/>
      <c r="X86" s="58"/>
      <c r="Y86" s="56" t="s">
        <v>38</v>
      </c>
      <c r="Z86" s="57"/>
      <c r="AA86" s="57"/>
      <c r="AB86" s="57"/>
      <c r="AC86" s="57"/>
      <c r="AD86" s="57"/>
      <c r="AE86" s="57"/>
      <c r="AF86" s="57"/>
      <c r="AG86" s="57"/>
      <c r="AH86" s="57"/>
      <c r="AI86" s="57"/>
      <c r="AJ86" s="57"/>
      <c r="AK86" s="57"/>
      <c r="AL86" s="58"/>
      <c r="AM86" s="56" t="s">
        <v>29</v>
      </c>
      <c r="AN86" s="57"/>
      <c r="AO86" s="57"/>
      <c r="AP86" s="57"/>
      <c r="AQ86" s="57"/>
      <c r="AR86" s="58"/>
      <c r="AS86" s="56" t="s">
        <v>30</v>
      </c>
      <c r="AT86" s="57"/>
      <c r="AU86" s="57"/>
      <c r="AV86" s="57"/>
      <c r="AW86" s="57"/>
      <c r="AX86" s="58"/>
      <c r="AY86" s="46" t="s">
        <v>39</v>
      </c>
      <c r="AZ86" s="47"/>
      <c r="BA86" s="47"/>
      <c r="BB86" s="47"/>
      <c r="BC86" s="47"/>
      <c r="BD86" s="47"/>
      <c r="BE86" s="47"/>
      <c r="BF86" s="47"/>
      <c r="BG86" s="48"/>
      <c r="BH86" s="56" t="s">
        <v>19</v>
      </c>
      <c r="BI86" s="57"/>
      <c r="BJ86" s="57"/>
      <c r="BK86" s="57"/>
      <c r="BL86" s="58"/>
      <c r="BM86" s="1"/>
      <c r="BN86" s="1"/>
      <c r="BO86" s="1"/>
      <c r="BP86" s="1"/>
      <c r="BQ86" s="1"/>
      <c r="BR86" s="1"/>
      <c r="BS86" s="1"/>
      <c r="BT86" s="1"/>
      <c r="BU86" s="1"/>
      <c r="BV86" s="1"/>
      <c r="BW86" s="1"/>
      <c r="BX86" s="1"/>
      <c r="BY86" s="1"/>
      <c r="BZ86" s="1"/>
      <c r="CA86" s="1"/>
      <c r="CB86" s="1"/>
    </row>
    <row r="87" spans="1:80" ht="12.75" customHeight="1">
      <c r="A87" s="59"/>
      <c r="B87" s="60"/>
      <c r="C87" s="60"/>
      <c r="D87" s="60"/>
      <c r="E87" s="60"/>
      <c r="F87" s="60"/>
      <c r="G87" s="60"/>
      <c r="H87" s="60"/>
      <c r="I87" s="60"/>
      <c r="J87" s="60"/>
      <c r="K87" s="60"/>
      <c r="L87" s="60"/>
      <c r="M87" s="60"/>
      <c r="N87" s="60"/>
      <c r="O87" s="60"/>
      <c r="P87" s="61"/>
      <c r="Q87" s="59"/>
      <c r="R87" s="60"/>
      <c r="S87" s="60"/>
      <c r="T87" s="60"/>
      <c r="U87" s="60"/>
      <c r="V87" s="60"/>
      <c r="W87" s="60"/>
      <c r="X87" s="61"/>
      <c r="Y87" s="59"/>
      <c r="Z87" s="60"/>
      <c r="AA87" s="60"/>
      <c r="AB87" s="60"/>
      <c r="AC87" s="60"/>
      <c r="AD87" s="60"/>
      <c r="AE87" s="60"/>
      <c r="AF87" s="60"/>
      <c r="AG87" s="60"/>
      <c r="AH87" s="60"/>
      <c r="AI87" s="60"/>
      <c r="AJ87" s="60"/>
      <c r="AK87" s="60"/>
      <c r="AL87" s="61"/>
      <c r="AM87" s="59"/>
      <c r="AN87" s="60"/>
      <c r="AO87" s="60"/>
      <c r="AP87" s="60"/>
      <c r="AQ87" s="60"/>
      <c r="AR87" s="61"/>
      <c r="AS87" s="59"/>
      <c r="AT87" s="60"/>
      <c r="AU87" s="60"/>
      <c r="AV87" s="60"/>
      <c r="AW87" s="60"/>
      <c r="AX87" s="61"/>
      <c r="AY87" s="46" t="s">
        <v>40</v>
      </c>
      <c r="AZ87" s="47"/>
      <c r="BA87" s="48"/>
      <c r="BB87" s="46" t="s">
        <v>41</v>
      </c>
      <c r="BC87" s="47"/>
      <c r="BD87" s="48"/>
      <c r="BE87" s="46" t="s">
        <v>42</v>
      </c>
      <c r="BF87" s="47"/>
      <c r="BG87" s="48"/>
      <c r="BH87" s="59"/>
      <c r="BI87" s="60"/>
      <c r="BJ87" s="60"/>
      <c r="BK87" s="60"/>
      <c r="BL87" s="61"/>
      <c r="BM87" s="1"/>
      <c r="BN87" s="1"/>
      <c r="BO87" s="1"/>
      <c r="BP87" s="1"/>
      <c r="BQ87" s="1"/>
      <c r="BR87" s="1"/>
      <c r="BS87" s="1"/>
      <c r="BT87" s="1"/>
      <c r="BU87" s="1"/>
      <c r="BV87" s="1"/>
      <c r="BW87" s="1"/>
      <c r="BX87" s="1"/>
      <c r="BY87" s="1"/>
      <c r="BZ87" s="1"/>
      <c r="CA87" s="1"/>
      <c r="CB87" s="1"/>
    </row>
    <row r="88" spans="1:80" ht="30" customHeight="1">
      <c r="A88" s="62"/>
      <c r="B88" s="47"/>
      <c r="C88" s="47"/>
      <c r="D88" s="47"/>
      <c r="E88" s="47"/>
      <c r="F88" s="47"/>
      <c r="G88" s="47"/>
      <c r="H88" s="47"/>
      <c r="I88" s="47"/>
      <c r="J88" s="47"/>
      <c r="K88" s="47"/>
      <c r="L88" s="47"/>
      <c r="M88" s="47"/>
      <c r="N88" s="47"/>
      <c r="O88" s="47"/>
      <c r="P88" s="48"/>
      <c r="Q88" s="62"/>
      <c r="R88" s="47"/>
      <c r="S88" s="47"/>
      <c r="T88" s="47"/>
      <c r="U88" s="47"/>
      <c r="V88" s="47"/>
      <c r="W88" s="47"/>
      <c r="X88" s="48"/>
      <c r="Y88" s="63"/>
      <c r="Z88" s="47"/>
      <c r="AA88" s="47"/>
      <c r="AB88" s="47"/>
      <c r="AC88" s="47"/>
      <c r="AD88" s="47"/>
      <c r="AE88" s="47"/>
      <c r="AF88" s="47"/>
      <c r="AG88" s="47"/>
      <c r="AH88" s="47"/>
      <c r="AI88" s="47"/>
      <c r="AJ88" s="47"/>
      <c r="AK88" s="47"/>
      <c r="AL88" s="48"/>
      <c r="AM88" s="64"/>
      <c r="AN88" s="47"/>
      <c r="AO88" s="47"/>
      <c r="AP88" s="47"/>
      <c r="AQ88" s="47"/>
      <c r="AR88" s="48"/>
      <c r="AS88" s="64"/>
      <c r="AT88" s="47"/>
      <c r="AU88" s="47"/>
      <c r="AV88" s="47"/>
      <c r="AW88" s="47"/>
      <c r="AX88" s="48"/>
      <c r="AY88" s="62">
        <f>DATEDIF(AM88,AS88,"Y")</f>
        <v>0</v>
      </c>
      <c r="AZ88" s="47"/>
      <c r="BA88" s="48"/>
      <c r="BB88" s="62">
        <f>MOD(DATEDIF(AM88,AS88,"M"),12)</f>
        <v>0</v>
      </c>
      <c r="BC88" s="47"/>
      <c r="BD88" s="48"/>
      <c r="BE88" s="62">
        <f>IF(DAY(AM88)&lt;=DAY(AS88),DAY(AS88)-DAY(AM88),AS88-DATE(YEAR(AS88),MONTH(AS88)-1,DAY(AM88)))</f>
        <v>0</v>
      </c>
      <c r="BF88" s="47"/>
      <c r="BG88" s="48"/>
      <c r="BH88" s="62"/>
      <c r="BI88" s="47"/>
      <c r="BJ88" s="47"/>
      <c r="BK88" s="47"/>
      <c r="BL88" s="48"/>
      <c r="BM88" s="1"/>
      <c r="BN88" s="1"/>
      <c r="BO88" s="1"/>
      <c r="BP88" s="1"/>
      <c r="BQ88" s="1"/>
      <c r="BR88" s="1"/>
      <c r="BS88" s="1"/>
      <c r="BT88" s="1"/>
      <c r="BU88" s="1"/>
      <c r="BV88" s="1"/>
      <c r="BW88" s="1"/>
      <c r="BX88" s="1"/>
      <c r="BY88" s="1"/>
      <c r="BZ88" s="1"/>
      <c r="CA88" s="1"/>
      <c r="CB88" s="1"/>
    </row>
    <row r="89" spans="1:80" ht="44.25" customHeight="1">
      <c r="A89" s="65" t="s">
        <v>43</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8"/>
      <c r="BM89" s="1"/>
      <c r="BN89" s="1"/>
      <c r="BO89" s="1"/>
      <c r="BP89" s="1"/>
      <c r="BQ89" s="1"/>
      <c r="BR89" s="1"/>
      <c r="BS89" s="1"/>
      <c r="BT89" s="1"/>
      <c r="BU89" s="1"/>
      <c r="BV89" s="1"/>
      <c r="BW89" s="1"/>
      <c r="BX89" s="1"/>
      <c r="BY89" s="1"/>
      <c r="BZ89" s="1"/>
      <c r="CA89" s="1"/>
      <c r="CB89" s="1"/>
    </row>
    <row r="90" spans="1:80" ht="8.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2.75" customHeight="1">
      <c r="A91" s="56" t="s">
        <v>36</v>
      </c>
      <c r="B91" s="57"/>
      <c r="C91" s="57"/>
      <c r="D91" s="57"/>
      <c r="E91" s="57"/>
      <c r="F91" s="57"/>
      <c r="G91" s="57"/>
      <c r="H91" s="57"/>
      <c r="I91" s="57"/>
      <c r="J91" s="57"/>
      <c r="K91" s="57"/>
      <c r="L91" s="57"/>
      <c r="M91" s="57"/>
      <c r="N91" s="57"/>
      <c r="O91" s="57"/>
      <c r="P91" s="58"/>
      <c r="Q91" s="56" t="s">
        <v>37</v>
      </c>
      <c r="R91" s="57"/>
      <c r="S91" s="57"/>
      <c r="T91" s="57"/>
      <c r="U91" s="57"/>
      <c r="V91" s="57"/>
      <c r="W91" s="57"/>
      <c r="X91" s="58"/>
      <c r="Y91" s="56" t="s">
        <v>38</v>
      </c>
      <c r="Z91" s="57"/>
      <c r="AA91" s="57"/>
      <c r="AB91" s="57"/>
      <c r="AC91" s="57"/>
      <c r="AD91" s="57"/>
      <c r="AE91" s="57"/>
      <c r="AF91" s="57"/>
      <c r="AG91" s="57"/>
      <c r="AH91" s="57"/>
      <c r="AI91" s="57"/>
      <c r="AJ91" s="57"/>
      <c r="AK91" s="57"/>
      <c r="AL91" s="58"/>
      <c r="AM91" s="56" t="s">
        <v>29</v>
      </c>
      <c r="AN91" s="57"/>
      <c r="AO91" s="57"/>
      <c r="AP91" s="57"/>
      <c r="AQ91" s="57"/>
      <c r="AR91" s="58"/>
      <c r="AS91" s="56" t="s">
        <v>30</v>
      </c>
      <c r="AT91" s="57"/>
      <c r="AU91" s="57"/>
      <c r="AV91" s="57"/>
      <c r="AW91" s="57"/>
      <c r="AX91" s="58"/>
      <c r="AY91" s="46" t="s">
        <v>39</v>
      </c>
      <c r="AZ91" s="47"/>
      <c r="BA91" s="47"/>
      <c r="BB91" s="47"/>
      <c r="BC91" s="47"/>
      <c r="BD91" s="47"/>
      <c r="BE91" s="47"/>
      <c r="BF91" s="47"/>
      <c r="BG91" s="48"/>
      <c r="BH91" s="56" t="s">
        <v>19</v>
      </c>
      <c r="BI91" s="57"/>
      <c r="BJ91" s="57"/>
      <c r="BK91" s="57"/>
      <c r="BL91" s="58"/>
      <c r="BM91" s="1"/>
      <c r="BN91" s="1"/>
      <c r="BO91" s="1"/>
      <c r="BP91" s="1"/>
      <c r="BQ91" s="1"/>
      <c r="BR91" s="1"/>
      <c r="BS91" s="1"/>
      <c r="BT91" s="1"/>
      <c r="BU91" s="1"/>
      <c r="BV91" s="1"/>
      <c r="BW91" s="1"/>
      <c r="BX91" s="1"/>
      <c r="BY91" s="1"/>
      <c r="BZ91" s="1"/>
      <c r="CA91" s="1"/>
      <c r="CB91" s="1"/>
    </row>
    <row r="92" spans="1:80" ht="12.75" customHeight="1">
      <c r="A92" s="59"/>
      <c r="B92" s="60"/>
      <c r="C92" s="60"/>
      <c r="D92" s="60"/>
      <c r="E92" s="60"/>
      <c r="F92" s="60"/>
      <c r="G92" s="60"/>
      <c r="H92" s="60"/>
      <c r="I92" s="60"/>
      <c r="J92" s="60"/>
      <c r="K92" s="60"/>
      <c r="L92" s="60"/>
      <c r="M92" s="60"/>
      <c r="N92" s="60"/>
      <c r="O92" s="60"/>
      <c r="P92" s="61"/>
      <c r="Q92" s="59"/>
      <c r="R92" s="60"/>
      <c r="S92" s="60"/>
      <c r="T92" s="60"/>
      <c r="U92" s="60"/>
      <c r="V92" s="60"/>
      <c r="W92" s="60"/>
      <c r="X92" s="61"/>
      <c r="Y92" s="59"/>
      <c r="Z92" s="60"/>
      <c r="AA92" s="60"/>
      <c r="AB92" s="60"/>
      <c r="AC92" s="60"/>
      <c r="AD92" s="60"/>
      <c r="AE92" s="60"/>
      <c r="AF92" s="60"/>
      <c r="AG92" s="60"/>
      <c r="AH92" s="60"/>
      <c r="AI92" s="60"/>
      <c r="AJ92" s="60"/>
      <c r="AK92" s="60"/>
      <c r="AL92" s="61"/>
      <c r="AM92" s="59"/>
      <c r="AN92" s="60"/>
      <c r="AO92" s="60"/>
      <c r="AP92" s="60"/>
      <c r="AQ92" s="60"/>
      <c r="AR92" s="61"/>
      <c r="AS92" s="59"/>
      <c r="AT92" s="60"/>
      <c r="AU92" s="60"/>
      <c r="AV92" s="60"/>
      <c r="AW92" s="60"/>
      <c r="AX92" s="61"/>
      <c r="AY92" s="46" t="s">
        <v>40</v>
      </c>
      <c r="AZ92" s="47"/>
      <c r="BA92" s="48"/>
      <c r="BB92" s="46" t="s">
        <v>41</v>
      </c>
      <c r="BC92" s="47"/>
      <c r="BD92" s="48"/>
      <c r="BE92" s="46" t="s">
        <v>42</v>
      </c>
      <c r="BF92" s="47"/>
      <c r="BG92" s="48"/>
      <c r="BH92" s="59"/>
      <c r="BI92" s="60"/>
      <c r="BJ92" s="60"/>
      <c r="BK92" s="60"/>
      <c r="BL92" s="61"/>
      <c r="BM92" s="1"/>
      <c r="BN92" s="1"/>
      <c r="BO92" s="1"/>
      <c r="BP92" s="1"/>
      <c r="BQ92" s="1"/>
      <c r="BR92" s="1"/>
      <c r="BS92" s="1"/>
      <c r="BT92" s="1"/>
      <c r="BU92" s="1"/>
      <c r="BV92" s="1"/>
      <c r="BW92" s="1"/>
      <c r="BX92" s="1"/>
      <c r="BY92" s="1"/>
      <c r="BZ92" s="1"/>
      <c r="CA92" s="1"/>
      <c r="CB92" s="1"/>
    </row>
    <row r="93" spans="1:80" ht="30" customHeight="1">
      <c r="A93" s="62"/>
      <c r="B93" s="47"/>
      <c r="C93" s="47"/>
      <c r="D93" s="47"/>
      <c r="E93" s="47"/>
      <c r="F93" s="47"/>
      <c r="G93" s="47"/>
      <c r="H93" s="47"/>
      <c r="I93" s="47"/>
      <c r="J93" s="47"/>
      <c r="K93" s="47"/>
      <c r="L93" s="47"/>
      <c r="M93" s="47"/>
      <c r="N93" s="47"/>
      <c r="O93" s="47"/>
      <c r="P93" s="48"/>
      <c r="Q93" s="62"/>
      <c r="R93" s="47"/>
      <c r="S93" s="47"/>
      <c r="T93" s="47"/>
      <c r="U93" s="47"/>
      <c r="V93" s="47"/>
      <c r="W93" s="47"/>
      <c r="X93" s="48"/>
      <c r="Y93" s="63"/>
      <c r="Z93" s="47"/>
      <c r="AA93" s="47"/>
      <c r="AB93" s="47"/>
      <c r="AC93" s="47"/>
      <c r="AD93" s="47"/>
      <c r="AE93" s="47"/>
      <c r="AF93" s="47"/>
      <c r="AG93" s="47"/>
      <c r="AH93" s="47"/>
      <c r="AI93" s="47"/>
      <c r="AJ93" s="47"/>
      <c r="AK93" s="47"/>
      <c r="AL93" s="48"/>
      <c r="AM93" s="64"/>
      <c r="AN93" s="47"/>
      <c r="AO93" s="47"/>
      <c r="AP93" s="47"/>
      <c r="AQ93" s="47"/>
      <c r="AR93" s="48"/>
      <c r="AS93" s="64"/>
      <c r="AT93" s="47"/>
      <c r="AU93" s="47"/>
      <c r="AV93" s="47"/>
      <c r="AW93" s="47"/>
      <c r="AX93" s="48"/>
      <c r="AY93" s="62">
        <f>DATEDIF(AM93,AS93,"Y")</f>
        <v>0</v>
      </c>
      <c r="AZ93" s="47"/>
      <c r="BA93" s="48"/>
      <c r="BB93" s="62">
        <f>MOD(DATEDIF(AM93,AS93,"M"),12)</f>
        <v>0</v>
      </c>
      <c r="BC93" s="47"/>
      <c r="BD93" s="48"/>
      <c r="BE93" s="62">
        <f>IF(DAY(AM93)&lt;=DAY(AS93),DAY(AS93)-DAY(AM93),AS93-DATE(YEAR(AS93),MONTH(AS93)-1,DAY(AM93)))</f>
        <v>0</v>
      </c>
      <c r="BF93" s="47"/>
      <c r="BG93" s="48"/>
      <c r="BH93" s="62"/>
      <c r="BI93" s="47"/>
      <c r="BJ93" s="47"/>
      <c r="BK93" s="47"/>
      <c r="BL93" s="48"/>
      <c r="BM93" s="1"/>
      <c r="BN93" s="1"/>
      <c r="BO93" s="1"/>
      <c r="BP93" s="1"/>
      <c r="BQ93" s="1"/>
      <c r="BR93" s="1"/>
      <c r="BS93" s="1"/>
      <c r="BT93" s="1"/>
      <c r="BU93" s="1"/>
      <c r="BV93" s="1"/>
      <c r="BW93" s="1"/>
      <c r="BX93" s="1"/>
      <c r="BY93" s="1"/>
      <c r="BZ93" s="1"/>
      <c r="CA93" s="1"/>
      <c r="CB93" s="1"/>
    </row>
    <row r="94" spans="1:80" ht="44.25" customHeight="1">
      <c r="A94" s="65" t="s">
        <v>43</v>
      </c>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8"/>
      <c r="BM94" s="1"/>
      <c r="BN94" s="1"/>
      <c r="BO94" s="1"/>
      <c r="BP94" s="1"/>
      <c r="BQ94" s="1"/>
      <c r="BR94" s="1"/>
      <c r="BS94" s="1"/>
      <c r="BT94" s="1"/>
      <c r="BU94" s="1"/>
      <c r="BV94" s="1"/>
      <c r="BW94" s="1"/>
      <c r="BX94" s="1"/>
      <c r="BY94" s="1"/>
      <c r="BZ94" s="1"/>
      <c r="CA94" s="1"/>
      <c r="CB94" s="1"/>
    </row>
    <row r="95" spans="1:80" ht="8.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12.75" customHeight="1">
      <c r="A96" s="56" t="s">
        <v>36</v>
      </c>
      <c r="B96" s="57"/>
      <c r="C96" s="57"/>
      <c r="D96" s="57"/>
      <c r="E96" s="57"/>
      <c r="F96" s="57"/>
      <c r="G96" s="57"/>
      <c r="H96" s="57"/>
      <c r="I96" s="57"/>
      <c r="J96" s="57"/>
      <c r="K96" s="57"/>
      <c r="L96" s="57"/>
      <c r="M96" s="57"/>
      <c r="N96" s="57"/>
      <c r="O96" s="57"/>
      <c r="P96" s="58"/>
      <c r="Q96" s="56" t="s">
        <v>37</v>
      </c>
      <c r="R96" s="57"/>
      <c r="S96" s="57"/>
      <c r="T96" s="57"/>
      <c r="U96" s="57"/>
      <c r="V96" s="57"/>
      <c r="W96" s="57"/>
      <c r="X96" s="58"/>
      <c r="Y96" s="56" t="s">
        <v>38</v>
      </c>
      <c r="Z96" s="57"/>
      <c r="AA96" s="57"/>
      <c r="AB96" s="57"/>
      <c r="AC96" s="57"/>
      <c r="AD96" s="57"/>
      <c r="AE96" s="57"/>
      <c r="AF96" s="57"/>
      <c r="AG96" s="57"/>
      <c r="AH96" s="57"/>
      <c r="AI96" s="57"/>
      <c r="AJ96" s="57"/>
      <c r="AK96" s="57"/>
      <c r="AL96" s="58"/>
      <c r="AM96" s="56" t="s">
        <v>29</v>
      </c>
      <c r="AN96" s="57"/>
      <c r="AO96" s="57"/>
      <c r="AP96" s="57"/>
      <c r="AQ96" s="57"/>
      <c r="AR96" s="58"/>
      <c r="AS96" s="56" t="s">
        <v>30</v>
      </c>
      <c r="AT96" s="57"/>
      <c r="AU96" s="57"/>
      <c r="AV96" s="57"/>
      <c r="AW96" s="57"/>
      <c r="AX96" s="58"/>
      <c r="AY96" s="46" t="s">
        <v>39</v>
      </c>
      <c r="AZ96" s="47"/>
      <c r="BA96" s="47"/>
      <c r="BB96" s="47"/>
      <c r="BC96" s="47"/>
      <c r="BD96" s="47"/>
      <c r="BE96" s="47"/>
      <c r="BF96" s="47"/>
      <c r="BG96" s="48"/>
      <c r="BH96" s="56" t="s">
        <v>19</v>
      </c>
      <c r="BI96" s="57"/>
      <c r="BJ96" s="57"/>
      <c r="BK96" s="57"/>
      <c r="BL96" s="58"/>
      <c r="BM96" s="1"/>
      <c r="BN96" s="1"/>
      <c r="BO96" s="1"/>
      <c r="BP96" s="1"/>
      <c r="BQ96" s="1"/>
      <c r="BR96" s="1"/>
      <c r="BS96" s="1"/>
      <c r="BT96" s="1"/>
      <c r="BU96" s="1"/>
      <c r="BV96" s="1"/>
      <c r="BW96" s="1"/>
      <c r="BX96" s="1"/>
      <c r="BY96" s="1"/>
      <c r="BZ96" s="1"/>
      <c r="CA96" s="1"/>
      <c r="CB96" s="1"/>
    </row>
    <row r="97" spans="1:80" ht="12.75" customHeight="1">
      <c r="A97" s="59"/>
      <c r="B97" s="60"/>
      <c r="C97" s="60"/>
      <c r="D97" s="60"/>
      <c r="E97" s="60"/>
      <c r="F97" s="60"/>
      <c r="G97" s="60"/>
      <c r="H97" s="60"/>
      <c r="I97" s="60"/>
      <c r="J97" s="60"/>
      <c r="K97" s="60"/>
      <c r="L97" s="60"/>
      <c r="M97" s="60"/>
      <c r="N97" s="60"/>
      <c r="O97" s="60"/>
      <c r="P97" s="61"/>
      <c r="Q97" s="59"/>
      <c r="R97" s="60"/>
      <c r="S97" s="60"/>
      <c r="T97" s="60"/>
      <c r="U97" s="60"/>
      <c r="V97" s="60"/>
      <c r="W97" s="60"/>
      <c r="X97" s="61"/>
      <c r="Y97" s="59"/>
      <c r="Z97" s="60"/>
      <c r="AA97" s="60"/>
      <c r="AB97" s="60"/>
      <c r="AC97" s="60"/>
      <c r="AD97" s="60"/>
      <c r="AE97" s="60"/>
      <c r="AF97" s="60"/>
      <c r="AG97" s="60"/>
      <c r="AH97" s="60"/>
      <c r="AI97" s="60"/>
      <c r="AJ97" s="60"/>
      <c r="AK97" s="60"/>
      <c r="AL97" s="61"/>
      <c r="AM97" s="59"/>
      <c r="AN97" s="60"/>
      <c r="AO97" s="60"/>
      <c r="AP97" s="60"/>
      <c r="AQ97" s="60"/>
      <c r="AR97" s="61"/>
      <c r="AS97" s="59"/>
      <c r="AT97" s="60"/>
      <c r="AU97" s="60"/>
      <c r="AV97" s="60"/>
      <c r="AW97" s="60"/>
      <c r="AX97" s="61"/>
      <c r="AY97" s="46" t="s">
        <v>40</v>
      </c>
      <c r="AZ97" s="47"/>
      <c r="BA97" s="48"/>
      <c r="BB97" s="46" t="s">
        <v>41</v>
      </c>
      <c r="BC97" s="47"/>
      <c r="BD97" s="48"/>
      <c r="BE97" s="46" t="s">
        <v>42</v>
      </c>
      <c r="BF97" s="47"/>
      <c r="BG97" s="48"/>
      <c r="BH97" s="59"/>
      <c r="BI97" s="60"/>
      <c r="BJ97" s="60"/>
      <c r="BK97" s="60"/>
      <c r="BL97" s="61"/>
      <c r="BM97" s="1"/>
      <c r="BN97" s="1"/>
      <c r="BO97" s="1"/>
      <c r="BP97" s="1"/>
      <c r="BQ97" s="1"/>
      <c r="BR97" s="1"/>
      <c r="BS97" s="1"/>
      <c r="BT97" s="1"/>
      <c r="BU97" s="1"/>
      <c r="BV97" s="1"/>
      <c r="BW97" s="1"/>
      <c r="BX97" s="1"/>
      <c r="BY97" s="1"/>
      <c r="BZ97" s="1"/>
      <c r="CA97" s="1"/>
      <c r="CB97" s="1"/>
    </row>
    <row r="98" spans="1:80" ht="30" customHeight="1">
      <c r="A98" s="62"/>
      <c r="B98" s="47"/>
      <c r="C98" s="47"/>
      <c r="D98" s="47"/>
      <c r="E98" s="47"/>
      <c r="F98" s="47"/>
      <c r="G98" s="47"/>
      <c r="H98" s="47"/>
      <c r="I98" s="47"/>
      <c r="J98" s="47"/>
      <c r="K98" s="47"/>
      <c r="L98" s="47"/>
      <c r="M98" s="47"/>
      <c r="N98" s="47"/>
      <c r="O98" s="47"/>
      <c r="P98" s="48"/>
      <c r="Q98" s="62"/>
      <c r="R98" s="47"/>
      <c r="S98" s="47"/>
      <c r="T98" s="47"/>
      <c r="U98" s="47"/>
      <c r="V98" s="47"/>
      <c r="W98" s="47"/>
      <c r="X98" s="48"/>
      <c r="Y98" s="63"/>
      <c r="Z98" s="47"/>
      <c r="AA98" s="47"/>
      <c r="AB98" s="47"/>
      <c r="AC98" s="47"/>
      <c r="AD98" s="47"/>
      <c r="AE98" s="47"/>
      <c r="AF98" s="47"/>
      <c r="AG98" s="47"/>
      <c r="AH98" s="47"/>
      <c r="AI98" s="47"/>
      <c r="AJ98" s="47"/>
      <c r="AK98" s="47"/>
      <c r="AL98" s="48"/>
      <c r="AM98" s="64"/>
      <c r="AN98" s="47"/>
      <c r="AO98" s="47"/>
      <c r="AP98" s="47"/>
      <c r="AQ98" s="47"/>
      <c r="AR98" s="48"/>
      <c r="AS98" s="64"/>
      <c r="AT98" s="47"/>
      <c r="AU98" s="47"/>
      <c r="AV98" s="47"/>
      <c r="AW98" s="47"/>
      <c r="AX98" s="48"/>
      <c r="AY98" s="62">
        <f>DATEDIF(AM98,AS98,"Y")</f>
        <v>0</v>
      </c>
      <c r="AZ98" s="47"/>
      <c r="BA98" s="48"/>
      <c r="BB98" s="62">
        <f>MOD(DATEDIF(AM98,AS98,"M"),12)</f>
        <v>0</v>
      </c>
      <c r="BC98" s="47"/>
      <c r="BD98" s="48"/>
      <c r="BE98" s="62">
        <f>IF(DAY(AM98)&lt;=DAY(AS98),DAY(AS98)-DAY(AM98),AS98-DATE(YEAR(AS98),MONTH(AS98)-1,DAY(AM98)))</f>
        <v>0</v>
      </c>
      <c r="BF98" s="47"/>
      <c r="BG98" s="48"/>
      <c r="BH98" s="62"/>
      <c r="BI98" s="47"/>
      <c r="BJ98" s="47"/>
      <c r="BK98" s="47"/>
      <c r="BL98" s="48"/>
      <c r="BM98" s="1"/>
      <c r="BN98" s="1"/>
      <c r="BO98" s="1"/>
      <c r="BP98" s="1"/>
      <c r="BQ98" s="1"/>
      <c r="BR98" s="1"/>
      <c r="BS98" s="1"/>
      <c r="BT98" s="1"/>
      <c r="BU98" s="1"/>
      <c r="BV98" s="1"/>
      <c r="BW98" s="1"/>
      <c r="BX98" s="1"/>
      <c r="BY98" s="1"/>
      <c r="BZ98" s="1"/>
      <c r="CA98" s="1"/>
      <c r="CB98" s="1"/>
    </row>
    <row r="99" spans="1:80" ht="44.25" customHeight="1">
      <c r="A99" s="65" t="s">
        <v>43</v>
      </c>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8"/>
      <c r="BM99" s="1"/>
      <c r="BN99" s="1"/>
      <c r="BO99" s="1"/>
      <c r="BP99" s="1"/>
      <c r="BQ99" s="1"/>
      <c r="BR99" s="1"/>
      <c r="BS99" s="1"/>
      <c r="BT99" s="1"/>
      <c r="BU99" s="1"/>
      <c r="BV99" s="1"/>
      <c r="BW99" s="1"/>
      <c r="BX99" s="1"/>
      <c r="BY99" s="1"/>
      <c r="BZ99" s="1"/>
      <c r="CA99" s="1"/>
      <c r="CB99" s="1"/>
    </row>
    <row r="100" spans="1:80" ht="8.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2.75" customHeight="1">
      <c r="A101" s="56" t="s">
        <v>36</v>
      </c>
      <c r="B101" s="57"/>
      <c r="C101" s="57"/>
      <c r="D101" s="57"/>
      <c r="E101" s="57"/>
      <c r="F101" s="57"/>
      <c r="G101" s="57"/>
      <c r="H101" s="57"/>
      <c r="I101" s="57"/>
      <c r="J101" s="57"/>
      <c r="K101" s="57"/>
      <c r="L101" s="57"/>
      <c r="M101" s="57"/>
      <c r="N101" s="57"/>
      <c r="O101" s="57"/>
      <c r="P101" s="58"/>
      <c r="Q101" s="56" t="s">
        <v>37</v>
      </c>
      <c r="R101" s="57"/>
      <c r="S101" s="57"/>
      <c r="T101" s="57"/>
      <c r="U101" s="57"/>
      <c r="V101" s="57"/>
      <c r="W101" s="57"/>
      <c r="X101" s="58"/>
      <c r="Y101" s="56" t="s">
        <v>38</v>
      </c>
      <c r="Z101" s="57"/>
      <c r="AA101" s="57"/>
      <c r="AB101" s="57"/>
      <c r="AC101" s="57"/>
      <c r="AD101" s="57"/>
      <c r="AE101" s="57"/>
      <c r="AF101" s="57"/>
      <c r="AG101" s="57"/>
      <c r="AH101" s="57"/>
      <c r="AI101" s="57"/>
      <c r="AJ101" s="57"/>
      <c r="AK101" s="57"/>
      <c r="AL101" s="58"/>
      <c r="AM101" s="56" t="s">
        <v>29</v>
      </c>
      <c r="AN101" s="57"/>
      <c r="AO101" s="57"/>
      <c r="AP101" s="57"/>
      <c r="AQ101" s="57"/>
      <c r="AR101" s="58"/>
      <c r="AS101" s="56" t="s">
        <v>30</v>
      </c>
      <c r="AT101" s="57"/>
      <c r="AU101" s="57"/>
      <c r="AV101" s="57"/>
      <c r="AW101" s="57"/>
      <c r="AX101" s="58"/>
      <c r="AY101" s="46" t="s">
        <v>39</v>
      </c>
      <c r="AZ101" s="47"/>
      <c r="BA101" s="47"/>
      <c r="BB101" s="47"/>
      <c r="BC101" s="47"/>
      <c r="BD101" s="47"/>
      <c r="BE101" s="47"/>
      <c r="BF101" s="47"/>
      <c r="BG101" s="48"/>
      <c r="BH101" s="56" t="s">
        <v>19</v>
      </c>
      <c r="BI101" s="57"/>
      <c r="BJ101" s="57"/>
      <c r="BK101" s="57"/>
      <c r="BL101" s="58"/>
      <c r="BM101" s="1"/>
      <c r="BN101" s="1"/>
      <c r="BO101" s="1"/>
      <c r="BP101" s="1"/>
      <c r="BQ101" s="1"/>
      <c r="BR101" s="1"/>
      <c r="BS101" s="1"/>
      <c r="BT101" s="1"/>
      <c r="BU101" s="1"/>
      <c r="BV101" s="1"/>
      <c r="BW101" s="1"/>
      <c r="BX101" s="1"/>
      <c r="BY101" s="1"/>
      <c r="BZ101" s="1"/>
      <c r="CA101" s="1"/>
      <c r="CB101" s="1"/>
    </row>
    <row r="102" spans="1:80" ht="12.75" customHeight="1">
      <c r="A102" s="59"/>
      <c r="B102" s="60"/>
      <c r="C102" s="60"/>
      <c r="D102" s="60"/>
      <c r="E102" s="60"/>
      <c r="F102" s="60"/>
      <c r="G102" s="60"/>
      <c r="H102" s="60"/>
      <c r="I102" s="60"/>
      <c r="J102" s="60"/>
      <c r="K102" s="60"/>
      <c r="L102" s="60"/>
      <c r="M102" s="60"/>
      <c r="N102" s="60"/>
      <c r="O102" s="60"/>
      <c r="P102" s="61"/>
      <c r="Q102" s="59"/>
      <c r="R102" s="60"/>
      <c r="S102" s="60"/>
      <c r="T102" s="60"/>
      <c r="U102" s="60"/>
      <c r="V102" s="60"/>
      <c r="W102" s="60"/>
      <c r="X102" s="61"/>
      <c r="Y102" s="59"/>
      <c r="Z102" s="60"/>
      <c r="AA102" s="60"/>
      <c r="AB102" s="60"/>
      <c r="AC102" s="60"/>
      <c r="AD102" s="60"/>
      <c r="AE102" s="60"/>
      <c r="AF102" s="60"/>
      <c r="AG102" s="60"/>
      <c r="AH102" s="60"/>
      <c r="AI102" s="60"/>
      <c r="AJ102" s="60"/>
      <c r="AK102" s="60"/>
      <c r="AL102" s="61"/>
      <c r="AM102" s="59"/>
      <c r="AN102" s="60"/>
      <c r="AO102" s="60"/>
      <c r="AP102" s="60"/>
      <c r="AQ102" s="60"/>
      <c r="AR102" s="61"/>
      <c r="AS102" s="59"/>
      <c r="AT102" s="60"/>
      <c r="AU102" s="60"/>
      <c r="AV102" s="60"/>
      <c r="AW102" s="60"/>
      <c r="AX102" s="61"/>
      <c r="AY102" s="46" t="s">
        <v>40</v>
      </c>
      <c r="AZ102" s="47"/>
      <c r="BA102" s="48"/>
      <c r="BB102" s="46" t="s">
        <v>41</v>
      </c>
      <c r="BC102" s="47"/>
      <c r="BD102" s="48"/>
      <c r="BE102" s="46" t="s">
        <v>42</v>
      </c>
      <c r="BF102" s="47"/>
      <c r="BG102" s="48"/>
      <c r="BH102" s="59"/>
      <c r="BI102" s="60"/>
      <c r="BJ102" s="60"/>
      <c r="BK102" s="60"/>
      <c r="BL102" s="61"/>
      <c r="BM102" s="1"/>
      <c r="BN102" s="1"/>
      <c r="BO102" s="1"/>
      <c r="BP102" s="1"/>
      <c r="BQ102" s="1"/>
      <c r="BR102" s="1"/>
      <c r="BS102" s="1"/>
      <c r="BT102" s="1"/>
      <c r="BU102" s="1"/>
      <c r="BV102" s="1"/>
      <c r="BW102" s="1"/>
      <c r="BX102" s="1"/>
      <c r="BY102" s="1"/>
      <c r="BZ102" s="1"/>
      <c r="CA102" s="1"/>
      <c r="CB102" s="1"/>
    </row>
    <row r="103" spans="1:80" ht="30" customHeight="1">
      <c r="A103" s="62"/>
      <c r="B103" s="47"/>
      <c r="C103" s="47"/>
      <c r="D103" s="47"/>
      <c r="E103" s="47"/>
      <c r="F103" s="47"/>
      <c r="G103" s="47"/>
      <c r="H103" s="47"/>
      <c r="I103" s="47"/>
      <c r="J103" s="47"/>
      <c r="K103" s="47"/>
      <c r="L103" s="47"/>
      <c r="M103" s="47"/>
      <c r="N103" s="47"/>
      <c r="O103" s="47"/>
      <c r="P103" s="48"/>
      <c r="Q103" s="62"/>
      <c r="R103" s="47"/>
      <c r="S103" s="47"/>
      <c r="T103" s="47"/>
      <c r="U103" s="47"/>
      <c r="V103" s="47"/>
      <c r="W103" s="47"/>
      <c r="X103" s="48"/>
      <c r="Y103" s="62"/>
      <c r="Z103" s="47"/>
      <c r="AA103" s="47"/>
      <c r="AB103" s="47"/>
      <c r="AC103" s="47"/>
      <c r="AD103" s="47"/>
      <c r="AE103" s="47"/>
      <c r="AF103" s="47"/>
      <c r="AG103" s="47"/>
      <c r="AH103" s="47"/>
      <c r="AI103" s="47"/>
      <c r="AJ103" s="47"/>
      <c r="AK103" s="47"/>
      <c r="AL103" s="48"/>
      <c r="AM103" s="64"/>
      <c r="AN103" s="47"/>
      <c r="AO103" s="47"/>
      <c r="AP103" s="47"/>
      <c r="AQ103" s="47"/>
      <c r="AR103" s="48"/>
      <c r="AS103" s="64"/>
      <c r="AT103" s="47"/>
      <c r="AU103" s="47"/>
      <c r="AV103" s="47"/>
      <c r="AW103" s="47"/>
      <c r="AX103" s="48"/>
      <c r="AY103" s="62">
        <f>DATEDIF(AM103,AS103,"Y")</f>
        <v>0</v>
      </c>
      <c r="AZ103" s="47"/>
      <c r="BA103" s="48"/>
      <c r="BB103" s="62">
        <f>MOD(DATEDIF(AM103,AS103,"M"),12)</f>
        <v>0</v>
      </c>
      <c r="BC103" s="47"/>
      <c r="BD103" s="48"/>
      <c r="BE103" s="62">
        <f>IF(DAY(AM103)&lt;=DAY(AS103),DAY(AS103)-DAY(AM103),AS103-DATE(YEAR(AS103),MONTH(AS103)-1,DAY(AM103)))</f>
        <v>0</v>
      </c>
      <c r="BF103" s="47"/>
      <c r="BG103" s="48"/>
      <c r="BH103" s="62"/>
      <c r="BI103" s="47"/>
      <c r="BJ103" s="47"/>
      <c r="BK103" s="47"/>
      <c r="BL103" s="48"/>
      <c r="BM103" s="1"/>
      <c r="BN103" s="1"/>
      <c r="BO103" s="1"/>
      <c r="BP103" s="1"/>
      <c r="BQ103" s="1"/>
      <c r="BR103" s="1"/>
      <c r="BS103" s="1"/>
      <c r="BT103" s="1"/>
      <c r="BU103" s="1"/>
      <c r="BV103" s="1"/>
      <c r="BW103" s="1"/>
      <c r="BX103" s="1"/>
      <c r="BY103" s="1"/>
      <c r="BZ103" s="1"/>
      <c r="CA103" s="1"/>
      <c r="CB103" s="1"/>
    </row>
    <row r="104" spans="1:80" ht="44.25" customHeight="1">
      <c r="A104" s="65" t="s">
        <v>43</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8"/>
      <c r="BM104" s="1"/>
      <c r="BN104" s="1"/>
      <c r="BO104" s="1"/>
      <c r="BP104" s="1"/>
      <c r="BQ104" s="1"/>
      <c r="BR104" s="1"/>
      <c r="BS104" s="1"/>
      <c r="BT104" s="1"/>
      <c r="BU104" s="1"/>
      <c r="BV104" s="1"/>
      <c r="BW104" s="1"/>
      <c r="BX104" s="1"/>
      <c r="BY104" s="1"/>
      <c r="BZ104" s="1"/>
      <c r="CA104" s="1"/>
      <c r="CB104" s="1"/>
    </row>
    <row r="105" spans="1:80"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2.75" customHeight="1">
      <c r="A106" s="56" t="s">
        <v>36</v>
      </c>
      <c r="B106" s="57"/>
      <c r="C106" s="57"/>
      <c r="D106" s="57"/>
      <c r="E106" s="57"/>
      <c r="F106" s="57"/>
      <c r="G106" s="57"/>
      <c r="H106" s="57"/>
      <c r="I106" s="57"/>
      <c r="J106" s="57"/>
      <c r="K106" s="57"/>
      <c r="L106" s="57"/>
      <c r="M106" s="57"/>
      <c r="N106" s="57"/>
      <c r="O106" s="57"/>
      <c r="P106" s="58"/>
      <c r="Q106" s="56" t="s">
        <v>37</v>
      </c>
      <c r="R106" s="57"/>
      <c r="S106" s="57"/>
      <c r="T106" s="57"/>
      <c r="U106" s="57"/>
      <c r="V106" s="57"/>
      <c r="W106" s="57"/>
      <c r="X106" s="58"/>
      <c r="Y106" s="56" t="s">
        <v>38</v>
      </c>
      <c r="Z106" s="57"/>
      <c r="AA106" s="57"/>
      <c r="AB106" s="57"/>
      <c r="AC106" s="57"/>
      <c r="AD106" s="57"/>
      <c r="AE106" s="57"/>
      <c r="AF106" s="57"/>
      <c r="AG106" s="57"/>
      <c r="AH106" s="57"/>
      <c r="AI106" s="57"/>
      <c r="AJ106" s="57"/>
      <c r="AK106" s="57"/>
      <c r="AL106" s="58"/>
      <c r="AM106" s="56" t="s">
        <v>29</v>
      </c>
      <c r="AN106" s="57"/>
      <c r="AO106" s="57"/>
      <c r="AP106" s="57"/>
      <c r="AQ106" s="57"/>
      <c r="AR106" s="58"/>
      <c r="AS106" s="56" t="s">
        <v>30</v>
      </c>
      <c r="AT106" s="57"/>
      <c r="AU106" s="57"/>
      <c r="AV106" s="57"/>
      <c r="AW106" s="57"/>
      <c r="AX106" s="58"/>
      <c r="AY106" s="46" t="s">
        <v>39</v>
      </c>
      <c r="AZ106" s="47"/>
      <c r="BA106" s="47"/>
      <c r="BB106" s="47"/>
      <c r="BC106" s="47"/>
      <c r="BD106" s="47"/>
      <c r="BE106" s="47"/>
      <c r="BF106" s="47"/>
      <c r="BG106" s="48"/>
      <c r="BH106" s="56" t="s">
        <v>19</v>
      </c>
      <c r="BI106" s="57"/>
      <c r="BJ106" s="57"/>
      <c r="BK106" s="57"/>
      <c r="BL106" s="58"/>
      <c r="BM106" s="1"/>
      <c r="BN106" s="1"/>
      <c r="BO106" s="1"/>
      <c r="BP106" s="1"/>
      <c r="BQ106" s="1"/>
      <c r="BR106" s="1"/>
      <c r="BS106" s="1"/>
      <c r="BT106" s="1"/>
      <c r="BU106" s="1"/>
      <c r="BV106" s="1"/>
      <c r="BW106" s="1"/>
      <c r="BX106" s="1"/>
      <c r="BY106" s="1"/>
      <c r="BZ106" s="1"/>
      <c r="CA106" s="1"/>
      <c r="CB106" s="1"/>
    </row>
    <row r="107" spans="1:80" ht="12.75" customHeight="1">
      <c r="A107" s="59"/>
      <c r="B107" s="60"/>
      <c r="C107" s="60"/>
      <c r="D107" s="60"/>
      <c r="E107" s="60"/>
      <c r="F107" s="60"/>
      <c r="G107" s="60"/>
      <c r="H107" s="60"/>
      <c r="I107" s="60"/>
      <c r="J107" s="60"/>
      <c r="K107" s="60"/>
      <c r="L107" s="60"/>
      <c r="M107" s="60"/>
      <c r="N107" s="60"/>
      <c r="O107" s="60"/>
      <c r="P107" s="61"/>
      <c r="Q107" s="59"/>
      <c r="R107" s="60"/>
      <c r="S107" s="60"/>
      <c r="T107" s="60"/>
      <c r="U107" s="60"/>
      <c r="V107" s="60"/>
      <c r="W107" s="60"/>
      <c r="X107" s="61"/>
      <c r="Y107" s="59"/>
      <c r="Z107" s="60"/>
      <c r="AA107" s="60"/>
      <c r="AB107" s="60"/>
      <c r="AC107" s="60"/>
      <c r="AD107" s="60"/>
      <c r="AE107" s="60"/>
      <c r="AF107" s="60"/>
      <c r="AG107" s="60"/>
      <c r="AH107" s="60"/>
      <c r="AI107" s="60"/>
      <c r="AJ107" s="60"/>
      <c r="AK107" s="60"/>
      <c r="AL107" s="61"/>
      <c r="AM107" s="59"/>
      <c r="AN107" s="60"/>
      <c r="AO107" s="60"/>
      <c r="AP107" s="60"/>
      <c r="AQ107" s="60"/>
      <c r="AR107" s="61"/>
      <c r="AS107" s="59"/>
      <c r="AT107" s="60"/>
      <c r="AU107" s="60"/>
      <c r="AV107" s="60"/>
      <c r="AW107" s="60"/>
      <c r="AX107" s="61"/>
      <c r="AY107" s="46" t="s">
        <v>40</v>
      </c>
      <c r="AZ107" s="47"/>
      <c r="BA107" s="48"/>
      <c r="BB107" s="46" t="s">
        <v>41</v>
      </c>
      <c r="BC107" s="47"/>
      <c r="BD107" s="48"/>
      <c r="BE107" s="46" t="s">
        <v>42</v>
      </c>
      <c r="BF107" s="47"/>
      <c r="BG107" s="48"/>
      <c r="BH107" s="59"/>
      <c r="BI107" s="60"/>
      <c r="BJ107" s="60"/>
      <c r="BK107" s="60"/>
      <c r="BL107" s="61"/>
      <c r="BM107" s="1"/>
      <c r="BN107" s="1"/>
      <c r="BO107" s="1"/>
      <c r="BP107" s="1"/>
      <c r="BQ107" s="1"/>
      <c r="BR107" s="1"/>
      <c r="BS107" s="1"/>
      <c r="BT107" s="1"/>
      <c r="BU107" s="1"/>
      <c r="BV107" s="1"/>
      <c r="BW107" s="1"/>
      <c r="BX107" s="1"/>
      <c r="BY107" s="1"/>
      <c r="BZ107" s="1"/>
      <c r="CA107" s="1"/>
      <c r="CB107" s="1"/>
    </row>
    <row r="108" spans="1:80" ht="30" customHeight="1">
      <c r="A108" s="62"/>
      <c r="B108" s="47"/>
      <c r="C108" s="47"/>
      <c r="D108" s="47"/>
      <c r="E108" s="47"/>
      <c r="F108" s="47"/>
      <c r="G108" s="47"/>
      <c r="H108" s="47"/>
      <c r="I108" s="47"/>
      <c r="J108" s="47"/>
      <c r="K108" s="47"/>
      <c r="L108" s="47"/>
      <c r="M108" s="47"/>
      <c r="N108" s="47"/>
      <c r="O108" s="47"/>
      <c r="P108" s="48"/>
      <c r="Q108" s="62"/>
      <c r="R108" s="47"/>
      <c r="S108" s="47"/>
      <c r="T108" s="47"/>
      <c r="U108" s="47"/>
      <c r="V108" s="47"/>
      <c r="W108" s="47"/>
      <c r="X108" s="48"/>
      <c r="Y108" s="63"/>
      <c r="Z108" s="47"/>
      <c r="AA108" s="47"/>
      <c r="AB108" s="47"/>
      <c r="AC108" s="47"/>
      <c r="AD108" s="47"/>
      <c r="AE108" s="47"/>
      <c r="AF108" s="47"/>
      <c r="AG108" s="47"/>
      <c r="AH108" s="47"/>
      <c r="AI108" s="47"/>
      <c r="AJ108" s="47"/>
      <c r="AK108" s="47"/>
      <c r="AL108" s="48"/>
      <c r="AM108" s="64"/>
      <c r="AN108" s="47"/>
      <c r="AO108" s="47"/>
      <c r="AP108" s="47"/>
      <c r="AQ108" s="47"/>
      <c r="AR108" s="48"/>
      <c r="AS108" s="64"/>
      <c r="AT108" s="47"/>
      <c r="AU108" s="47"/>
      <c r="AV108" s="47"/>
      <c r="AW108" s="47"/>
      <c r="AX108" s="48"/>
      <c r="AY108" s="62">
        <f>DATEDIF(AM108,AS108,"Y")</f>
        <v>0</v>
      </c>
      <c r="AZ108" s="47"/>
      <c r="BA108" s="48"/>
      <c r="BB108" s="62">
        <f>MOD(DATEDIF(AM108,AS108,"M"),12)</f>
        <v>0</v>
      </c>
      <c r="BC108" s="47"/>
      <c r="BD108" s="48"/>
      <c r="BE108" s="62">
        <f>IF(DAY(AM108)&lt;=DAY(AS108),DAY(AS108)-DAY(AM108),AS108-DATE(YEAR(AS108),MONTH(AS108)-1,DAY(AM108)))</f>
        <v>0</v>
      </c>
      <c r="BF108" s="47"/>
      <c r="BG108" s="48"/>
      <c r="BH108" s="62"/>
      <c r="BI108" s="47"/>
      <c r="BJ108" s="47"/>
      <c r="BK108" s="47"/>
      <c r="BL108" s="48"/>
      <c r="BM108" s="1"/>
      <c r="BN108" s="1"/>
      <c r="BO108" s="1"/>
      <c r="BP108" s="1"/>
      <c r="BQ108" s="1"/>
      <c r="BR108" s="1"/>
      <c r="BS108" s="1"/>
      <c r="BT108" s="1"/>
      <c r="BU108" s="1"/>
      <c r="BV108" s="1"/>
      <c r="BW108" s="1"/>
      <c r="BX108" s="1"/>
      <c r="BY108" s="1"/>
      <c r="BZ108" s="1"/>
      <c r="CA108" s="1"/>
      <c r="CB108" s="1"/>
    </row>
    <row r="109" spans="1:80" ht="44.25" customHeight="1">
      <c r="A109" s="65" t="s">
        <v>43</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8"/>
      <c r="BM109" s="1"/>
      <c r="BN109" s="1"/>
      <c r="BO109" s="1"/>
      <c r="BP109" s="1"/>
      <c r="BQ109" s="1"/>
      <c r="BR109" s="1"/>
      <c r="BS109" s="1"/>
      <c r="BT109" s="1"/>
      <c r="BU109" s="1"/>
      <c r="BV109" s="1"/>
      <c r="BW109" s="1"/>
      <c r="BX109" s="1"/>
      <c r="BY109" s="1"/>
      <c r="BZ109" s="1"/>
      <c r="CA109" s="1"/>
      <c r="CB109" s="1"/>
    </row>
    <row r="110" spans="1:80" ht="8.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2.75" customHeight="1">
      <c r="A111" s="56" t="s">
        <v>36</v>
      </c>
      <c r="B111" s="57"/>
      <c r="C111" s="57"/>
      <c r="D111" s="57"/>
      <c r="E111" s="57"/>
      <c r="F111" s="57"/>
      <c r="G111" s="57"/>
      <c r="H111" s="57"/>
      <c r="I111" s="57"/>
      <c r="J111" s="57"/>
      <c r="K111" s="57"/>
      <c r="L111" s="57"/>
      <c r="M111" s="57"/>
      <c r="N111" s="57"/>
      <c r="O111" s="57"/>
      <c r="P111" s="58"/>
      <c r="Q111" s="56" t="s">
        <v>37</v>
      </c>
      <c r="R111" s="57"/>
      <c r="S111" s="57"/>
      <c r="T111" s="57"/>
      <c r="U111" s="57"/>
      <c r="V111" s="57"/>
      <c r="W111" s="57"/>
      <c r="X111" s="58"/>
      <c r="Y111" s="56" t="s">
        <v>38</v>
      </c>
      <c r="Z111" s="57"/>
      <c r="AA111" s="57"/>
      <c r="AB111" s="57"/>
      <c r="AC111" s="57"/>
      <c r="AD111" s="57"/>
      <c r="AE111" s="57"/>
      <c r="AF111" s="57"/>
      <c r="AG111" s="57"/>
      <c r="AH111" s="57"/>
      <c r="AI111" s="57"/>
      <c r="AJ111" s="57"/>
      <c r="AK111" s="57"/>
      <c r="AL111" s="58"/>
      <c r="AM111" s="56" t="s">
        <v>29</v>
      </c>
      <c r="AN111" s="57"/>
      <c r="AO111" s="57"/>
      <c r="AP111" s="57"/>
      <c r="AQ111" s="57"/>
      <c r="AR111" s="58"/>
      <c r="AS111" s="56" t="s">
        <v>30</v>
      </c>
      <c r="AT111" s="57"/>
      <c r="AU111" s="57"/>
      <c r="AV111" s="57"/>
      <c r="AW111" s="57"/>
      <c r="AX111" s="58"/>
      <c r="AY111" s="46" t="s">
        <v>39</v>
      </c>
      <c r="AZ111" s="47"/>
      <c r="BA111" s="47"/>
      <c r="BB111" s="47"/>
      <c r="BC111" s="47"/>
      <c r="BD111" s="47"/>
      <c r="BE111" s="47"/>
      <c r="BF111" s="47"/>
      <c r="BG111" s="48"/>
      <c r="BH111" s="56" t="s">
        <v>19</v>
      </c>
      <c r="BI111" s="57"/>
      <c r="BJ111" s="57"/>
      <c r="BK111" s="57"/>
      <c r="BL111" s="58"/>
      <c r="BM111" s="1"/>
      <c r="BN111" s="1"/>
      <c r="BO111" s="1"/>
      <c r="BP111" s="1"/>
      <c r="BQ111" s="1"/>
      <c r="BR111" s="1"/>
      <c r="BS111" s="1"/>
      <c r="BT111" s="1"/>
      <c r="BU111" s="1"/>
      <c r="BV111" s="1"/>
      <c r="BW111" s="1"/>
      <c r="BX111" s="1"/>
      <c r="BY111" s="1"/>
      <c r="BZ111" s="1"/>
      <c r="CA111" s="1"/>
      <c r="CB111" s="1"/>
    </row>
    <row r="112" spans="1:80" ht="12.75" customHeight="1">
      <c r="A112" s="59"/>
      <c r="B112" s="60"/>
      <c r="C112" s="60"/>
      <c r="D112" s="60"/>
      <c r="E112" s="60"/>
      <c r="F112" s="60"/>
      <c r="G112" s="60"/>
      <c r="H112" s="60"/>
      <c r="I112" s="60"/>
      <c r="J112" s="60"/>
      <c r="K112" s="60"/>
      <c r="L112" s="60"/>
      <c r="M112" s="60"/>
      <c r="N112" s="60"/>
      <c r="O112" s="60"/>
      <c r="P112" s="61"/>
      <c r="Q112" s="59"/>
      <c r="R112" s="60"/>
      <c r="S112" s="60"/>
      <c r="T112" s="60"/>
      <c r="U112" s="60"/>
      <c r="V112" s="60"/>
      <c r="W112" s="60"/>
      <c r="X112" s="61"/>
      <c r="Y112" s="59"/>
      <c r="Z112" s="60"/>
      <c r="AA112" s="60"/>
      <c r="AB112" s="60"/>
      <c r="AC112" s="60"/>
      <c r="AD112" s="60"/>
      <c r="AE112" s="60"/>
      <c r="AF112" s="60"/>
      <c r="AG112" s="60"/>
      <c r="AH112" s="60"/>
      <c r="AI112" s="60"/>
      <c r="AJ112" s="60"/>
      <c r="AK112" s="60"/>
      <c r="AL112" s="61"/>
      <c r="AM112" s="59"/>
      <c r="AN112" s="60"/>
      <c r="AO112" s="60"/>
      <c r="AP112" s="60"/>
      <c r="AQ112" s="60"/>
      <c r="AR112" s="61"/>
      <c r="AS112" s="59"/>
      <c r="AT112" s="60"/>
      <c r="AU112" s="60"/>
      <c r="AV112" s="60"/>
      <c r="AW112" s="60"/>
      <c r="AX112" s="61"/>
      <c r="AY112" s="46" t="s">
        <v>40</v>
      </c>
      <c r="AZ112" s="47"/>
      <c r="BA112" s="48"/>
      <c r="BB112" s="46" t="s">
        <v>41</v>
      </c>
      <c r="BC112" s="47"/>
      <c r="BD112" s="48"/>
      <c r="BE112" s="46" t="s">
        <v>42</v>
      </c>
      <c r="BF112" s="47"/>
      <c r="BG112" s="48"/>
      <c r="BH112" s="59"/>
      <c r="BI112" s="60"/>
      <c r="BJ112" s="60"/>
      <c r="BK112" s="60"/>
      <c r="BL112" s="61"/>
      <c r="BM112" s="1"/>
      <c r="BN112" s="1"/>
      <c r="BO112" s="1"/>
      <c r="BP112" s="1"/>
      <c r="BQ112" s="1"/>
      <c r="BR112" s="1"/>
      <c r="BS112" s="1"/>
      <c r="BT112" s="1"/>
      <c r="BU112" s="1"/>
      <c r="BV112" s="1"/>
      <c r="BW112" s="1"/>
      <c r="BX112" s="1"/>
      <c r="BY112" s="1"/>
      <c r="BZ112" s="1"/>
      <c r="CA112" s="1"/>
      <c r="CB112" s="1"/>
    </row>
    <row r="113" spans="1:80" ht="30" customHeight="1">
      <c r="A113" s="62"/>
      <c r="B113" s="47"/>
      <c r="C113" s="47"/>
      <c r="D113" s="47"/>
      <c r="E113" s="47"/>
      <c r="F113" s="47"/>
      <c r="G113" s="47"/>
      <c r="H113" s="47"/>
      <c r="I113" s="47"/>
      <c r="J113" s="47"/>
      <c r="K113" s="47"/>
      <c r="L113" s="47"/>
      <c r="M113" s="47"/>
      <c r="N113" s="47"/>
      <c r="O113" s="47"/>
      <c r="P113" s="48"/>
      <c r="Q113" s="62"/>
      <c r="R113" s="47"/>
      <c r="S113" s="47"/>
      <c r="T113" s="47"/>
      <c r="U113" s="47"/>
      <c r="V113" s="47"/>
      <c r="W113" s="47"/>
      <c r="X113" s="48"/>
      <c r="Y113" s="63"/>
      <c r="Z113" s="47"/>
      <c r="AA113" s="47"/>
      <c r="AB113" s="47"/>
      <c r="AC113" s="47"/>
      <c r="AD113" s="47"/>
      <c r="AE113" s="47"/>
      <c r="AF113" s="47"/>
      <c r="AG113" s="47"/>
      <c r="AH113" s="47"/>
      <c r="AI113" s="47"/>
      <c r="AJ113" s="47"/>
      <c r="AK113" s="47"/>
      <c r="AL113" s="48"/>
      <c r="AM113" s="64"/>
      <c r="AN113" s="47"/>
      <c r="AO113" s="47"/>
      <c r="AP113" s="47"/>
      <c r="AQ113" s="47"/>
      <c r="AR113" s="48"/>
      <c r="AS113" s="64"/>
      <c r="AT113" s="47"/>
      <c r="AU113" s="47"/>
      <c r="AV113" s="47"/>
      <c r="AW113" s="47"/>
      <c r="AX113" s="48"/>
      <c r="AY113" s="62">
        <f>DATEDIF(AM113,AS113,"Y")</f>
        <v>0</v>
      </c>
      <c r="AZ113" s="47"/>
      <c r="BA113" s="48"/>
      <c r="BB113" s="62">
        <f>MOD(DATEDIF(AM113,AS113,"M"),12)</f>
        <v>0</v>
      </c>
      <c r="BC113" s="47"/>
      <c r="BD113" s="48"/>
      <c r="BE113" s="62">
        <f>IF(DAY(AM113)&lt;=DAY(AS113),DAY(AS113)-DAY(AM113),AS113-DATE(YEAR(AS113),MONTH(AS113)-1,DAY(AM113)))</f>
        <v>0</v>
      </c>
      <c r="BF113" s="47"/>
      <c r="BG113" s="48"/>
      <c r="BH113" s="62"/>
      <c r="BI113" s="47"/>
      <c r="BJ113" s="47"/>
      <c r="BK113" s="47"/>
      <c r="BL113" s="48"/>
      <c r="BM113" s="1"/>
      <c r="BN113" s="1"/>
      <c r="BO113" s="1"/>
      <c r="BP113" s="1"/>
      <c r="BQ113" s="1"/>
      <c r="BR113" s="1"/>
      <c r="BS113" s="1"/>
      <c r="BT113" s="1"/>
      <c r="BU113" s="1"/>
      <c r="BV113" s="1"/>
      <c r="BW113" s="1"/>
      <c r="BX113" s="1"/>
      <c r="BY113" s="1"/>
      <c r="BZ113" s="1"/>
      <c r="CA113" s="1"/>
      <c r="CB113" s="1"/>
    </row>
    <row r="114" spans="1:80" ht="44.25" customHeight="1">
      <c r="A114" s="65" t="s">
        <v>43</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8"/>
      <c r="BM114" s="1"/>
      <c r="BN114" s="1"/>
      <c r="BO114" s="1"/>
      <c r="BP114" s="1"/>
      <c r="BQ114" s="1"/>
      <c r="BR114" s="1"/>
      <c r="BS114" s="1"/>
      <c r="BT114" s="1"/>
      <c r="BU114" s="1"/>
      <c r="BV114" s="1"/>
      <c r="BW114" s="1"/>
      <c r="BX114" s="1"/>
      <c r="BY114" s="1"/>
      <c r="BZ114" s="1"/>
      <c r="CA114" s="1"/>
      <c r="CB114" s="1"/>
    </row>
    <row r="115" spans="1:80" ht="9.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2.75" customHeight="1">
      <c r="A116" s="56" t="s">
        <v>36</v>
      </c>
      <c r="B116" s="57"/>
      <c r="C116" s="57"/>
      <c r="D116" s="57"/>
      <c r="E116" s="57"/>
      <c r="F116" s="57"/>
      <c r="G116" s="57"/>
      <c r="H116" s="57"/>
      <c r="I116" s="57"/>
      <c r="J116" s="57"/>
      <c r="K116" s="57"/>
      <c r="L116" s="57"/>
      <c r="M116" s="57"/>
      <c r="N116" s="57"/>
      <c r="O116" s="57"/>
      <c r="P116" s="58"/>
      <c r="Q116" s="56" t="s">
        <v>37</v>
      </c>
      <c r="R116" s="57"/>
      <c r="S116" s="57"/>
      <c r="T116" s="57"/>
      <c r="U116" s="57"/>
      <c r="V116" s="57"/>
      <c r="W116" s="57"/>
      <c r="X116" s="58"/>
      <c r="Y116" s="56" t="s">
        <v>38</v>
      </c>
      <c r="Z116" s="57"/>
      <c r="AA116" s="57"/>
      <c r="AB116" s="57"/>
      <c r="AC116" s="57"/>
      <c r="AD116" s="57"/>
      <c r="AE116" s="57"/>
      <c r="AF116" s="57"/>
      <c r="AG116" s="57"/>
      <c r="AH116" s="57"/>
      <c r="AI116" s="57"/>
      <c r="AJ116" s="57"/>
      <c r="AK116" s="57"/>
      <c r="AL116" s="58"/>
      <c r="AM116" s="56" t="s">
        <v>29</v>
      </c>
      <c r="AN116" s="57"/>
      <c r="AO116" s="57"/>
      <c r="AP116" s="57"/>
      <c r="AQ116" s="57"/>
      <c r="AR116" s="58"/>
      <c r="AS116" s="56" t="s">
        <v>30</v>
      </c>
      <c r="AT116" s="57"/>
      <c r="AU116" s="57"/>
      <c r="AV116" s="57"/>
      <c r="AW116" s="57"/>
      <c r="AX116" s="58"/>
      <c r="AY116" s="46" t="s">
        <v>39</v>
      </c>
      <c r="AZ116" s="47"/>
      <c r="BA116" s="47"/>
      <c r="BB116" s="47"/>
      <c r="BC116" s="47"/>
      <c r="BD116" s="47"/>
      <c r="BE116" s="47"/>
      <c r="BF116" s="47"/>
      <c r="BG116" s="48"/>
      <c r="BH116" s="56" t="s">
        <v>19</v>
      </c>
      <c r="BI116" s="57"/>
      <c r="BJ116" s="57"/>
      <c r="BK116" s="57"/>
      <c r="BL116" s="58"/>
      <c r="BM116" s="1"/>
      <c r="BN116" s="1"/>
      <c r="BO116" s="1"/>
      <c r="BP116" s="1"/>
      <c r="BQ116" s="1"/>
      <c r="BR116" s="1"/>
      <c r="BS116" s="1"/>
      <c r="BT116" s="1"/>
      <c r="BU116" s="1"/>
      <c r="BV116" s="1"/>
      <c r="BW116" s="1"/>
      <c r="BX116" s="1"/>
      <c r="BY116" s="1"/>
      <c r="BZ116" s="1"/>
      <c r="CA116" s="1"/>
      <c r="CB116" s="1"/>
    </row>
    <row r="117" spans="1:80" ht="12.75" customHeight="1">
      <c r="A117" s="59"/>
      <c r="B117" s="60"/>
      <c r="C117" s="60"/>
      <c r="D117" s="60"/>
      <c r="E117" s="60"/>
      <c r="F117" s="60"/>
      <c r="G117" s="60"/>
      <c r="H117" s="60"/>
      <c r="I117" s="60"/>
      <c r="J117" s="60"/>
      <c r="K117" s="60"/>
      <c r="L117" s="60"/>
      <c r="M117" s="60"/>
      <c r="N117" s="60"/>
      <c r="O117" s="60"/>
      <c r="P117" s="61"/>
      <c r="Q117" s="59"/>
      <c r="R117" s="60"/>
      <c r="S117" s="60"/>
      <c r="T117" s="60"/>
      <c r="U117" s="60"/>
      <c r="V117" s="60"/>
      <c r="W117" s="60"/>
      <c r="X117" s="61"/>
      <c r="Y117" s="59"/>
      <c r="Z117" s="60"/>
      <c r="AA117" s="60"/>
      <c r="AB117" s="60"/>
      <c r="AC117" s="60"/>
      <c r="AD117" s="60"/>
      <c r="AE117" s="60"/>
      <c r="AF117" s="60"/>
      <c r="AG117" s="60"/>
      <c r="AH117" s="60"/>
      <c r="AI117" s="60"/>
      <c r="AJ117" s="60"/>
      <c r="AK117" s="60"/>
      <c r="AL117" s="61"/>
      <c r="AM117" s="59"/>
      <c r="AN117" s="60"/>
      <c r="AO117" s="60"/>
      <c r="AP117" s="60"/>
      <c r="AQ117" s="60"/>
      <c r="AR117" s="61"/>
      <c r="AS117" s="59"/>
      <c r="AT117" s="60"/>
      <c r="AU117" s="60"/>
      <c r="AV117" s="60"/>
      <c r="AW117" s="60"/>
      <c r="AX117" s="61"/>
      <c r="AY117" s="46" t="s">
        <v>40</v>
      </c>
      <c r="AZ117" s="47"/>
      <c r="BA117" s="48"/>
      <c r="BB117" s="46" t="s">
        <v>41</v>
      </c>
      <c r="BC117" s="47"/>
      <c r="BD117" s="48"/>
      <c r="BE117" s="46" t="s">
        <v>42</v>
      </c>
      <c r="BF117" s="47"/>
      <c r="BG117" s="48"/>
      <c r="BH117" s="59"/>
      <c r="BI117" s="60"/>
      <c r="BJ117" s="60"/>
      <c r="BK117" s="60"/>
      <c r="BL117" s="61"/>
      <c r="BM117" s="1"/>
      <c r="BN117" s="1"/>
      <c r="BO117" s="1"/>
      <c r="BP117" s="1"/>
      <c r="BQ117" s="1"/>
      <c r="BR117" s="1"/>
      <c r="BS117" s="1"/>
      <c r="BT117" s="1"/>
      <c r="BU117" s="1"/>
      <c r="BV117" s="1"/>
      <c r="BW117" s="1"/>
      <c r="BX117" s="1"/>
      <c r="BY117" s="1"/>
      <c r="BZ117" s="1"/>
      <c r="CA117" s="1"/>
      <c r="CB117" s="1"/>
    </row>
    <row r="118" spans="1:80" ht="30" customHeight="1">
      <c r="A118" s="62"/>
      <c r="B118" s="47"/>
      <c r="C118" s="47"/>
      <c r="D118" s="47"/>
      <c r="E118" s="47"/>
      <c r="F118" s="47"/>
      <c r="G118" s="47"/>
      <c r="H118" s="47"/>
      <c r="I118" s="47"/>
      <c r="J118" s="47"/>
      <c r="K118" s="47"/>
      <c r="L118" s="47"/>
      <c r="M118" s="47"/>
      <c r="N118" s="47"/>
      <c r="O118" s="47"/>
      <c r="P118" s="48"/>
      <c r="Q118" s="62"/>
      <c r="R118" s="47"/>
      <c r="S118" s="47"/>
      <c r="T118" s="47"/>
      <c r="U118" s="47"/>
      <c r="V118" s="47"/>
      <c r="W118" s="47"/>
      <c r="X118" s="48"/>
      <c r="Y118" s="62"/>
      <c r="Z118" s="47"/>
      <c r="AA118" s="47"/>
      <c r="AB118" s="47"/>
      <c r="AC118" s="47"/>
      <c r="AD118" s="47"/>
      <c r="AE118" s="47"/>
      <c r="AF118" s="47"/>
      <c r="AG118" s="47"/>
      <c r="AH118" s="47"/>
      <c r="AI118" s="47"/>
      <c r="AJ118" s="47"/>
      <c r="AK118" s="47"/>
      <c r="AL118" s="48"/>
      <c r="AM118" s="64"/>
      <c r="AN118" s="47"/>
      <c r="AO118" s="47"/>
      <c r="AP118" s="47"/>
      <c r="AQ118" s="47"/>
      <c r="AR118" s="48"/>
      <c r="AS118" s="64"/>
      <c r="AT118" s="47"/>
      <c r="AU118" s="47"/>
      <c r="AV118" s="47"/>
      <c r="AW118" s="47"/>
      <c r="AX118" s="48"/>
      <c r="AY118" s="62">
        <f>DATEDIF(AM118,AS118,"Y")</f>
        <v>0</v>
      </c>
      <c r="AZ118" s="47"/>
      <c r="BA118" s="48"/>
      <c r="BB118" s="62">
        <f>MOD(DATEDIF(AM118,AS118,"M"),12)</f>
        <v>0</v>
      </c>
      <c r="BC118" s="47"/>
      <c r="BD118" s="48"/>
      <c r="BE118" s="62">
        <f>IF(DAY(AM118)&lt;=DAY(AS118),DAY(AS118)-DAY(AM118),AS118-DATE(YEAR(AS118),MONTH(AS118)-1,DAY(AM118)))</f>
        <v>0</v>
      </c>
      <c r="BF118" s="47"/>
      <c r="BG118" s="48"/>
      <c r="BH118" s="62"/>
      <c r="BI118" s="47"/>
      <c r="BJ118" s="47"/>
      <c r="BK118" s="47"/>
      <c r="BL118" s="48"/>
      <c r="BM118" s="1"/>
      <c r="BN118" s="1"/>
      <c r="BO118" s="1"/>
      <c r="BP118" s="1"/>
      <c r="BQ118" s="1"/>
      <c r="BR118" s="1"/>
      <c r="BS118" s="1"/>
      <c r="BT118" s="1"/>
      <c r="BU118" s="1"/>
      <c r="BV118" s="1"/>
      <c r="BW118" s="1"/>
      <c r="BX118" s="1"/>
      <c r="BY118" s="1"/>
      <c r="BZ118" s="1"/>
      <c r="CA118" s="1"/>
      <c r="CB118" s="1"/>
    </row>
    <row r="119" spans="1:80" ht="44.25" customHeight="1">
      <c r="A119" s="65" t="s">
        <v>43</v>
      </c>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8"/>
      <c r="BM119" s="1"/>
      <c r="BN119" s="1"/>
      <c r="BO119" s="1"/>
      <c r="BP119" s="1"/>
      <c r="BQ119" s="1"/>
      <c r="BR119" s="1"/>
      <c r="BS119" s="1"/>
      <c r="BT119" s="1"/>
      <c r="BU119" s="1"/>
      <c r="BV119" s="1"/>
      <c r="BW119" s="1"/>
      <c r="BX119" s="1"/>
      <c r="BY119" s="1"/>
      <c r="BZ119" s="1"/>
      <c r="CA119" s="1"/>
      <c r="CB119" s="1"/>
    </row>
    <row r="120" spans="1:80" ht="9"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2.75" customHeight="1">
      <c r="A121" s="56" t="s">
        <v>36</v>
      </c>
      <c r="B121" s="57"/>
      <c r="C121" s="57"/>
      <c r="D121" s="57"/>
      <c r="E121" s="57"/>
      <c r="F121" s="57"/>
      <c r="G121" s="57"/>
      <c r="H121" s="57"/>
      <c r="I121" s="57"/>
      <c r="J121" s="57"/>
      <c r="K121" s="57"/>
      <c r="L121" s="57"/>
      <c r="M121" s="57"/>
      <c r="N121" s="57"/>
      <c r="O121" s="57"/>
      <c r="P121" s="58"/>
      <c r="Q121" s="56" t="s">
        <v>37</v>
      </c>
      <c r="R121" s="57"/>
      <c r="S121" s="57"/>
      <c r="T121" s="57"/>
      <c r="U121" s="57"/>
      <c r="V121" s="57"/>
      <c r="W121" s="57"/>
      <c r="X121" s="58"/>
      <c r="Y121" s="56" t="s">
        <v>38</v>
      </c>
      <c r="Z121" s="57"/>
      <c r="AA121" s="57"/>
      <c r="AB121" s="57"/>
      <c r="AC121" s="57"/>
      <c r="AD121" s="57"/>
      <c r="AE121" s="57"/>
      <c r="AF121" s="57"/>
      <c r="AG121" s="57"/>
      <c r="AH121" s="57"/>
      <c r="AI121" s="57"/>
      <c r="AJ121" s="57"/>
      <c r="AK121" s="57"/>
      <c r="AL121" s="58"/>
      <c r="AM121" s="56" t="s">
        <v>29</v>
      </c>
      <c r="AN121" s="57"/>
      <c r="AO121" s="57"/>
      <c r="AP121" s="57"/>
      <c r="AQ121" s="57"/>
      <c r="AR121" s="58"/>
      <c r="AS121" s="56" t="s">
        <v>30</v>
      </c>
      <c r="AT121" s="57"/>
      <c r="AU121" s="57"/>
      <c r="AV121" s="57"/>
      <c r="AW121" s="57"/>
      <c r="AX121" s="58"/>
      <c r="AY121" s="46" t="s">
        <v>39</v>
      </c>
      <c r="AZ121" s="47"/>
      <c r="BA121" s="47"/>
      <c r="BB121" s="47"/>
      <c r="BC121" s="47"/>
      <c r="BD121" s="47"/>
      <c r="BE121" s="47"/>
      <c r="BF121" s="47"/>
      <c r="BG121" s="48"/>
      <c r="BH121" s="56" t="s">
        <v>19</v>
      </c>
      <c r="BI121" s="57"/>
      <c r="BJ121" s="57"/>
      <c r="BK121" s="57"/>
      <c r="BL121" s="58"/>
      <c r="BM121" s="1"/>
      <c r="BN121" s="1"/>
      <c r="BO121" s="1"/>
      <c r="BP121" s="1"/>
      <c r="BQ121" s="1"/>
      <c r="BR121" s="1"/>
      <c r="BS121" s="1"/>
      <c r="BT121" s="1"/>
      <c r="BU121" s="1"/>
      <c r="BV121" s="1"/>
      <c r="BW121" s="1"/>
      <c r="BX121" s="1"/>
      <c r="BY121" s="1"/>
      <c r="BZ121" s="1"/>
      <c r="CA121" s="1"/>
      <c r="CB121" s="1"/>
    </row>
    <row r="122" spans="1:80" ht="12.75" customHeight="1">
      <c r="A122" s="59"/>
      <c r="B122" s="60"/>
      <c r="C122" s="60"/>
      <c r="D122" s="60"/>
      <c r="E122" s="60"/>
      <c r="F122" s="60"/>
      <c r="G122" s="60"/>
      <c r="H122" s="60"/>
      <c r="I122" s="60"/>
      <c r="J122" s="60"/>
      <c r="K122" s="60"/>
      <c r="L122" s="60"/>
      <c r="M122" s="60"/>
      <c r="N122" s="60"/>
      <c r="O122" s="60"/>
      <c r="P122" s="61"/>
      <c r="Q122" s="59"/>
      <c r="R122" s="60"/>
      <c r="S122" s="60"/>
      <c r="T122" s="60"/>
      <c r="U122" s="60"/>
      <c r="V122" s="60"/>
      <c r="W122" s="60"/>
      <c r="X122" s="61"/>
      <c r="Y122" s="59"/>
      <c r="Z122" s="60"/>
      <c r="AA122" s="60"/>
      <c r="AB122" s="60"/>
      <c r="AC122" s="60"/>
      <c r="AD122" s="60"/>
      <c r="AE122" s="60"/>
      <c r="AF122" s="60"/>
      <c r="AG122" s="60"/>
      <c r="AH122" s="60"/>
      <c r="AI122" s="60"/>
      <c r="AJ122" s="60"/>
      <c r="AK122" s="60"/>
      <c r="AL122" s="61"/>
      <c r="AM122" s="59"/>
      <c r="AN122" s="60"/>
      <c r="AO122" s="60"/>
      <c r="AP122" s="60"/>
      <c r="AQ122" s="60"/>
      <c r="AR122" s="61"/>
      <c r="AS122" s="59"/>
      <c r="AT122" s="60"/>
      <c r="AU122" s="60"/>
      <c r="AV122" s="60"/>
      <c r="AW122" s="60"/>
      <c r="AX122" s="61"/>
      <c r="AY122" s="46" t="s">
        <v>40</v>
      </c>
      <c r="AZ122" s="47"/>
      <c r="BA122" s="48"/>
      <c r="BB122" s="46" t="s">
        <v>41</v>
      </c>
      <c r="BC122" s="47"/>
      <c r="BD122" s="48"/>
      <c r="BE122" s="46" t="s">
        <v>42</v>
      </c>
      <c r="BF122" s="47"/>
      <c r="BG122" s="48"/>
      <c r="BH122" s="59"/>
      <c r="BI122" s="60"/>
      <c r="BJ122" s="60"/>
      <c r="BK122" s="60"/>
      <c r="BL122" s="61"/>
      <c r="BM122" s="1"/>
      <c r="BN122" s="1"/>
      <c r="BO122" s="1"/>
      <c r="BP122" s="1"/>
      <c r="BQ122" s="1"/>
      <c r="BR122" s="1"/>
      <c r="BS122" s="1"/>
      <c r="BT122" s="1"/>
      <c r="BU122" s="1"/>
      <c r="BV122" s="1"/>
      <c r="BW122" s="1"/>
      <c r="BX122" s="1"/>
      <c r="BY122" s="1"/>
      <c r="BZ122" s="1"/>
      <c r="CA122" s="1"/>
      <c r="CB122" s="1"/>
    </row>
    <row r="123" spans="1:80" ht="30" customHeight="1">
      <c r="A123" s="62"/>
      <c r="B123" s="47"/>
      <c r="C123" s="47"/>
      <c r="D123" s="47"/>
      <c r="E123" s="47"/>
      <c r="F123" s="47"/>
      <c r="G123" s="47"/>
      <c r="H123" s="47"/>
      <c r="I123" s="47"/>
      <c r="J123" s="47"/>
      <c r="K123" s="47"/>
      <c r="L123" s="47"/>
      <c r="M123" s="47"/>
      <c r="N123" s="47"/>
      <c r="O123" s="47"/>
      <c r="P123" s="48"/>
      <c r="Q123" s="62"/>
      <c r="R123" s="47"/>
      <c r="S123" s="47"/>
      <c r="T123" s="47"/>
      <c r="U123" s="47"/>
      <c r="V123" s="47"/>
      <c r="W123" s="47"/>
      <c r="X123" s="48"/>
      <c r="Y123" s="63"/>
      <c r="Z123" s="47"/>
      <c r="AA123" s="47"/>
      <c r="AB123" s="47"/>
      <c r="AC123" s="47"/>
      <c r="AD123" s="47"/>
      <c r="AE123" s="47"/>
      <c r="AF123" s="47"/>
      <c r="AG123" s="47"/>
      <c r="AH123" s="47"/>
      <c r="AI123" s="47"/>
      <c r="AJ123" s="47"/>
      <c r="AK123" s="47"/>
      <c r="AL123" s="48"/>
      <c r="AM123" s="64"/>
      <c r="AN123" s="47"/>
      <c r="AO123" s="47"/>
      <c r="AP123" s="47"/>
      <c r="AQ123" s="47"/>
      <c r="AR123" s="48"/>
      <c r="AS123" s="64"/>
      <c r="AT123" s="47"/>
      <c r="AU123" s="47"/>
      <c r="AV123" s="47"/>
      <c r="AW123" s="47"/>
      <c r="AX123" s="48"/>
      <c r="AY123" s="62">
        <f>DATEDIF(AM123,AS123,"Y")</f>
        <v>0</v>
      </c>
      <c r="AZ123" s="47"/>
      <c r="BA123" s="48"/>
      <c r="BB123" s="62">
        <f>MOD(DATEDIF(AM123,AS123,"M"),12)</f>
        <v>0</v>
      </c>
      <c r="BC123" s="47"/>
      <c r="BD123" s="48"/>
      <c r="BE123" s="62">
        <f>IF(DAY(AM123)&lt;=DAY(AS123),DAY(AS123)-DAY(AM123),AS123-DATE(YEAR(AS123),MONTH(AS123)-1,DAY(AM123)))</f>
        <v>0</v>
      </c>
      <c r="BF123" s="47"/>
      <c r="BG123" s="48"/>
      <c r="BH123" s="62"/>
      <c r="BI123" s="47"/>
      <c r="BJ123" s="47"/>
      <c r="BK123" s="47"/>
      <c r="BL123" s="48"/>
      <c r="BM123" s="1"/>
      <c r="BN123" s="1"/>
      <c r="BO123" s="1"/>
      <c r="BP123" s="1"/>
      <c r="BQ123" s="1"/>
      <c r="BR123" s="1"/>
      <c r="BS123" s="1"/>
      <c r="BT123" s="1"/>
      <c r="BU123" s="1"/>
      <c r="BV123" s="1"/>
      <c r="BW123" s="1"/>
      <c r="BX123" s="1"/>
      <c r="BY123" s="1"/>
      <c r="BZ123" s="1"/>
      <c r="CA123" s="1"/>
      <c r="CB123" s="1"/>
    </row>
    <row r="124" spans="1:80" ht="44.25" customHeight="1">
      <c r="A124" s="65" t="s">
        <v>43</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8"/>
      <c r="BM124" s="1"/>
      <c r="BN124" s="1"/>
      <c r="BO124" s="1"/>
      <c r="BP124" s="1"/>
      <c r="BQ124" s="1"/>
      <c r="BR124" s="1"/>
      <c r="BS124" s="1"/>
      <c r="BT124" s="1"/>
      <c r="BU124" s="1"/>
      <c r="BV124" s="1"/>
      <c r="BW124" s="1"/>
      <c r="BX124" s="1"/>
      <c r="BY124" s="1"/>
      <c r="BZ124" s="1"/>
      <c r="CA124" s="1"/>
      <c r="CB124" s="1"/>
    </row>
    <row r="125" spans="1:80" ht="8.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2.75" customHeight="1">
      <c r="A126" s="56" t="s">
        <v>36</v>
      </c>
      <c r="B126" s="57"/>
      <c r="C126" s="57"/>
      <c r="D126" s="57"/>
      <c r="E126" s="57"/>
      <c r="F126" s="57"/>
      <c r="G126" s="57"/>
      <c r="H126" s="57"/>
      <c r="I126" s="57"/>
      <c r="J126" s="57"/>
      <c r="K126" s="57"/>
      <c r="L126" s="57"/>
      <c r="M126" s="57"/>
      <c r="N126" s="57"/>
      <c r="O126" s="57"/>
      <c r="P126" s="58"/>
      <c r="Q126" s="56" t="s">
        <v>37</v>
      </c>
      <c r="R126" s="57"/>
      <c r="S126" s="57"/>
      <c r="T126" s="57"/>
      <c r="U126" s="57"/>
      <c r="V126" s="57"/>
      <c r="W126" s="57"/>
      <c r="X126" s="58"/>
      <c r="Y126" s="56" t="s">
        <v>38</v>
      </c>
      <c r="Z126" s="57"/>
      <c r="AA126" s="57"/>
      <c r="AB126" s="57"/>
      <c r="AC126" s="57"/>
      <c r="AD126" s="57"/>
      <c r="AE126" s="57"/>
      <c r="AF126" s="57"/>
      <c r="AG126" s="57"/>
      <c r="AH126" s="57"/>
      <c r="AI126" s="57"/>
      <c r="AJ126" s="57"/>
      <c r="AK126" s="57"/>
      <c r="AL126" s="58"/>
      <c r="AM126" s="56" t="s">
        <v>29</v>
      </c>
      <c r="AN126" s="57"/>
      <c r="AO126" s="57"/>
      <c r="AP126" s="57"/>
      <c r="AQ126" s="57"/>
      <c r="AR126" s="58"/>
      <c r="AS126" s="56" t="s">
        <v>30</v>
      </c>
      <c r="AT126" s="57"/>
      <c r="AU126" s="57"/>
      <c r="AV126" s="57"/>
      <c r="AW126" s="57"/>
      <c r="AX126" s="58"/>
      <c r="AY126" s="46" t="s">
        <v>39</v>
      </c>
      <c r="AZ126" s="47"/>
      <c r="BA126" s="47"/>
      <c r="BB126" s="47"/>
      <c r="BC126" s="47"/>
      <c r="BD126" s="47"/>
      <c r="BE126" s="47"/>
      <c r="BF126" s="47"/>
      <c r="BG126" s="48"/>
      <c r="BH126" s="56" t="s">
        <v>19</v>
      </c>
      <c r="BI126" s="57"/>
      <c r="BJ126" s="57"/>
      <c r="BK126" s="57"/>
      <c r="BL126" s="58"/>
      <c r="BM126" s="1"/>
      <c r="BN126" s="1"/>
      <c r="BO126" s="1"/>
      <c r="BP126" s="1"/>
      <c r="BQ126" s="1"/>
      <c r="BR126" s="1"/>
      <c r="BS126" s="1"/>
      <c r="BT126" s="1"/>
      <c r="BU126" s="1"/>
      <c r="BV126" s="1"/>
      <c r="BW126" s="1"/>
      <c r="BX126" s="1"/>
      <c r="BY126" s="1"/>
      <c r="BZ126" s="1"/>
      <c r="CA126" s="1"/>
      <c r="CB126" s="1"/>
    </row>
    <row r="127" spans="1:80" ht="12.75" customHeight="1">
      <c r="A127" s="59"/>
      <c r="B127" s="60"/>
      <c r="C127" s="60"/>
      <c r="D127" s="60"/>
      <c r="E127" s="60"/>
      <c r="F127" s="60"/>
      <c r="G127" s="60"/>
      <c r="H127" s="60"/>
      <c r="I127" s="60"/>
      <c r="J127" s="60"/>
      <c r="K127" s="60"/>
      <c r="L127" s="60"/>
      <c r="M127" s="60"/>
      <c r="N127" s="60"/>
      <c r="O127" s="60"/>
      <c r="P127" s="61"/>
      <c r="Q127" s="59"/>
      <c r="R127" s="60"/>
      <c r="S127" s="60"/>
      <c r="T127" s="60"/>
      <c r="U127" s="60"/>
      <c r="V127" s="60"/>
      <c r="W127" s="60"/>
      <c r="X127" s="61"/>
      <c r="Y127" s="59"/>
      <c r="Z127" s="60"/>
      <c r="AA127" s="60"/>
      <c r="AB127" s="60"/>
      <c r="AC127" s="60"/>
      <c r="AD127" s="60"/>
      <c r="AE127" s="60"/>
      <c r="AF127" s="60"/>
      <c r="AG127" s="60"/>
      <c r="AH127" s="60"/>
      <c r="AI127" s="60"/>
      <c r="AJ127" s="60"/>
      <c r="AK127" s="60"/>
      <c r="AL127" s="61"/>
      <c r="AM127" s="59"/>
      <c r="AN127" s="60"/>
      <c r="AO127" s="60"/>
      <c r="AP127" s="60"/>
      <c r="AQ127" s="60"/>
      <c r="AR127" s="61"/>
      <c r="AS127" s="59"/>
      <c r="AT127" s="60"/>
      <c r="AU127" s="60"/>
      <c r="AV127" s="60"/>
      <c r="AW127" s="60"/>
      <c r="AX127" s="61"/>
      <c r="AY127" s="46" t="s">
        <v>40</v>
      </c>
      <c r="AZ127" s="47"/>
      <c r="BA127" s="48"/>
      <c r="BB127" s="46" t="s">
        <v>41</v>
      </c>
      <c r="BC127" s="47"/>
      <c r="BD127" s="48"/>
      <c r="BE127" s="46" t="s">
        <v>42</v>
      </c>
      <c r="BF127" s="47"/>
      <c r="BG127" s="48"/>
      <c r="BH127" s="59"/>
      <c r="BI127" s="60"/>
      <c r="BJ127" s="60"/>
      <c r="BK127" s="60"/>
      <c r="BL127" s="61"/>
      <c r="BM127" s="1"/>
      <c r="BN127" s="1"/>
      <c r="BO127" s="1"/>
      <c r="BP127" s="1"/>
      <c r="BQ127" s="1"/>
      <c r="BR127" s="1"/>
      <c r="BS127" s="1"/>
      <c r="BT127" s="1"/>
      <c r="BU127" s="1"/>
      <c r="BV127" s="1"/>
      <c r="BW127" s="1"/>
      <c r="BX127" s="1"/>
      <c r="BY127" s="1"/>
      <c r="BZ127" s="1"/>
      <c r="CA127" s="1"/>
      <c r="CB127" s="1"/>
    </row>
    <row r="128" spans="1:80" ht="30" customHeight="1">
      <c r="A128" s="62"/>
      <c r="B128" s="47"/>
      <c r="C128" s="47"/>
      <c r="D128" s="47"/>
      <c r="E128" s="47"/>
      <c r="F128" s="47"/>
      <c r="G128" s="47"/>
      <c r="H128" s="47"/>
      <c r="I128" s="47"/>
      <c r="J128" s="47"/>
      <c r="K128" s="47"/>
      <c r="L128" s="47"/>
      <c r="M128" s="47"/>
      <c r="N128" s="47"/>
      <c r="O128" s="47"/>
      <c r="P128" s="48"/>
      <c r="Q128" s="62"/>
      <c r="R128" s="47"/>
      <c r="S128" s="47"/>
      <c r="T128" s="47"/>
      <c r="U128" s="47"/>
      <c r="V128" s="47"/>
      <c r="W128" s="47"/>
      <c r="X128" s="48"/>
      <c r="Y128" s="63"/>
      <c r="Z128" s="47"/>
      <c r="AA128" s="47"/>
      <c r="AB128" s="47"/>
      <c r="AC128" s="47"/>
      <c r="AD128" s="47"/>
      <c r="AE128" s="47"/>
      <c r="AF128" s="47"/>
      <c r="AG128" s="47"/>
      <c r="AH128" s="47"/>
      <c r="AI128" s="47"/>
      <c r="AJ128" s="47"/>
      <c r="AK128" s="47"/>
      <c r="AL128" s="48"/>
      <c r="AM128" s="64"/>
      <c r="AN128" s="47"/>
      <c r="AO128" s="47"/>
      <c r="AP128" s="47"/>
      <c r="AQ128" s="47"/>
      <c r="AR128" s="48"/>
      <c r="AS128" s="64"/>
      <c r="AT128" s="47"/>
      <c r="AU128" s="47"/>
      <c r="AV128" s="47"/>
      <c r="AW128" s="47"/>
      <c r="AX128" s="48"/>
      <c r="AY128" s="62">
        <f>DATEDIF(AM128,AS128,"Y")</f>
        <v>0</v>
      </c>
      <c r="AZ128" s="47"/>
      <c r="BA128" s="48"/>
      <c r="BB128" s="62">
        <f>MOD(DATEDIF(AM128,AS128,"M"),12)</f>
        <v>0</v>
      </c>
      <c r="BC128" s="47"/>
      <c r="BD128" s="48"/>
      <c r="BE128" s="62">
        <f>IF(DAY(AM128)&lt;=DAY(AS128),DAY(AS128)-DAY(AM128),AS128-DATE(YEAR(AS128),MONTH(AS128)-1,DAY(AM128)))</f>
        <v>0</v>
      </c>
      <c r="BF128" s="47"/>
      <c r="BG128" s="48"/>
      <c r="BH128" s="62"/>
      <c r="BI128" s="47"/>
      <c r="BJ128" s="47"/>
      <c r="BK128" s="47"/>
      <c r="BL128" s="48"/>
      <c r="BM128" s="1"/>
      <c r="BN128" s="1"/>
      <c r="BO128" s="1"/>
      <c r="BP128" s="1"/>
      <c r="BQ128" s="1"/>
      <c r="BR128" s="1"/>
      <c r="BS128" s="1"/>
      <c r="BT128" s="1"/>
      <c r="BU128" s="1"/>
      <c r="BV128" s="1"/>
      <c r="BW128" s="1"/>
      <c r="BX128" s="1"/>
      <c r="BY128" s="1"/>
      <c r="BZ128" s="1"/>
      <c r="CA128" s="1"/>
      <c r="CB128" s="1"/>
    </row>
    <row r="129" spans="1:80" ht="44.25" customHeight="1">
      <c r="A129" s="65" t="s">
        <v>43</v>
      </c>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8"/>
      <c r="BM129" s="1"/>
      <c r="BN129" s="1"/>
      <c r="BO129" s="1"/>
      <c r="BP129" s="1"/>
      <c r="BQ129" s="1"/>
      <c r="BR129" s="1"/>
      <c r="BS129" s="1"/>
      <c r="BT129" s="1"/>
      <c r="BU129" s="1"/>
      <c r="BV129" s="1"/>
      <c r="BW129" s="1"/>
      <c r="BX129" s="1"/>
      <c r="BY129" s="1"/>
      <c r="BZ129" s="1"/>
      <c r="CA129" s="1"/>
      <c r="CB129" s="1"/>
    </row>
    <row r="130" spans="1:80" ht="8.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2.75" customHeight="1">
      <c r="A131" s="56" t="s">
        <v>36</v>
      </c>
      <c r="B131" s="57"/>
      <c r="C131" s="57"/>
      <c r="D131" s="57"/>
      <c r="E131" s="57"/>
      <c r="F131" s="57"/>
      <c r="G131" s="57"/>
      <c r="H131" s="57"/>
      <c r="I131" s="57"/>
      <c r="J131" s="57"/>
      <c r="K131" s="57"/>
      <c r="L131" s="57"/>
      <c r="M131" s="57"/>
      <c r="N131" s="57"/>
      <c r="O131" s="57"/>
      <c r="P131" s="58"/>
      <c r="Q131" s="56" t="s">
        <v>37</v>
      </c>
      <c r="R131" s="57"/>
      <c r="S131" s="57"/>
      <c r="T131" s="57"/>
      <c r="U131" s="57"/>
      <c r="V131" s="57"/>
      <c r="W131" s="57"/>
      <c r="X131" s="58"/>
      <c r="Y131" s="56" t="s">
        <v>38</v>
      </c>
      <c r="Z131" s="57"/>
      <c r="AA131" s="57"/>
      <c r="AB131" s="57"/>
      <c r="AC131" s="57"/>
      <c r="AD131" s="57"/>
      <c r="AE131" s="57"/>
      <c r="AF131" s="57"/>
      <c r="AG131" s="57"/>
      <c r="AH131" s="57"/>
      <c r="AI131" s="57"/>
      <c r="AJ131" s="57"/>
      <c r="AK131" s="57"/>
      <c r="AL131" s="58"/>
      <c r="AM131" s="56" t="s">
        <v>29</v>
      </c>
      <c r="AN131" s="57"/>
      <c r="AO131" s="57"/>
      <c r="AP131" s="57"/>
      <c r="AQ131" s="57"/>
      <c r="AR131" s="58"/>
      <c r="AS131" s="56" t="s">
        <v>30</v>
      </c>
      <c r="AT131" s="57"/>
      <c r="AU131" s="57"/>
      <c r="AV131" s="57"/>
      <c r="AW131" s="57"/>
      <c r="AX131" s="58"/>
      <c r="AY131" s="46" t="s">
        <v>39</v>
      </c>
      <c r="AZ131" s="47"/>
      <c r="BA131" s="47"/>
      <c r="BB131" s="47"/>
      <c r="BC131" s="47"/>
      <c r="BD131" s="47"/>
      <c r="BE131" s="47"/>
      <c r="BF131" s="47"/>
      <c r="BG131" s="48"/>
      <c r="BH131" s="56" t="s">
        <v>19</v>
      </c>
      <c r="BI131" s="57"/>
      <c r="BJ131" s="57"/>
      <c r="BK131" s="57"/>
      <c r="BL131" s="58"/>
      <c r="BM131" s="1"/>
      <c r="BN131" s="1"/>
      <c r="BO131" s="1"/>
      <c r="BP131" s="1"/>
      <c r="BQ131" s="1"/>
      <c r="BR131" s="1"/>
      <c r="BS131" s="1"/>
      <c r="BT131" s="1"/>
      <c r="BU131" s="1"/>
      <c r="BV131" s="1"/>
      <c r="BW131" s="1"/>
      <c r="BX131" s="1"/>
      <c r="BY131" s="1"/>
      <c r="BZ131" s="1"/>
      <c r="CA131" s="1"/>
      <c r="CB131" s="1"/>
    </row>
    <row r="132" spans="1:80" ht="12.75" customHeight="1">
      <c r="A132" s="59"/>
      <c r="B132" s="60"/>
      <c r="C132" s="60"/>
      <c r="D132" s="60"/>
      <c r="E132" s="60"/>
      <c r="F132" s="60"/>
      <c r="G132" s="60"/>
      <c r="H132" s="60"/>
      <c r="I132" s="60"/>
      <c r="J132" s="60"/>
      <c r="K132" s="60"/>
      <c r="L132" s="60"/>
      <c r="M132" s="60"/>
      <c r="N132" s="60"/>
      <c r="O132" s="60"/>
      <c r="P132" s="61"/>
      <c r="Q132" s="59"/>
      <c r="R132" s="60"/>
      <c r="S132" s="60"/>
      <c r="T132" s="60"/>
      <c r="U132" s="60"/>
      <c r="V132" s="60"/>
      <c r="W132" s="60"/>
      <c r="X132" s="61"/>
      <c r="Y132" s="59"/>
      <c r="Z132" s="60"/>
      <c r="AA132" s="60"/>
      <c r="AB132" s="60"/>
      <c r="AC132" s="60"/>
      <c r="AD132" s="60"/>
      <c r="AE132" s="60"/>
      <c r="AF132" s="60"/>
      <c r="AG132" s="60"/>
      <c r="AH132" s="60"/>
      <c r="AI132" s="60"/>
      <c r="AJ132" s="60"/>
      <c r="AK132" s="60"/>
      <c r="AL132" s="61"/>
      <c r="AM132" s="59"/>
      <c r="AN132" s="60"/>
      <c r="AO132" s="60"/>
      <c r="AP132" s="60"/>
      <c r="AQ132" s="60"/>
      <c r="AR132" s="61"/>
      <c r="AS132" s="59"/>
      <c r="AT132" s="60"/>
      <c r="AU132" s="60"/>
      <c r="AV132" s="60"/>
      <c r="AW132" s="60"/>
      <c r="AX132" s="61"/>
      <c r="AY132" s="46" t="s">
        <v>40</v>
      </c>
      <c r="AZ132" s="47"/>
      <c r="BA132" s="48"/>
      <c r="BB132" s="46" t="s">
        <v>41</v>
      </c>
      <c r="BC132" s="47"/>
      <c r="BD132" s="48"/>
      <c r="BE132" s="46" t="s">
        <v>42</v>
      </c>
      <c r="BF132" s="47"/>
      <c r="BG132" s="48"/>
      <c r="BH132" s="59"/>
      <c r="BI132" s="60"/>
      <c r="BJ132" s="60"/>
      <c r="BK132" s="60"/>
      <c r="BL132" s="61"/>
      <c r="BM132" s="1"/>
      <c r="BN132" s="1"/>
      <c r="BO132" s="1"/>
      <c r="BP132" s="1"/>
      <c r="BQ132" s="1"/>
      <c r="BR132" s="1"/>
      <c r="BS132" s="1"/>
      <c r="BT132" s="1"/>
      <c r="BU132" s="1"/>
      <c r="BV132" s="1"/>
      <c r="BW132" s="1"/>
      <c r="BX132" s="1"/>
      <c r="BY132" s="1"/>
      <c r="BZ132" s="1"/>
      <c r="CA132" s="1"/>
      <c r="CB132" s="1"/>
    </row>
    <row r="133" spans="1:80" ht="30" customHeight="1">
      <c r="A133" s="62"/>
      <c r="B133" s="47"/>
      <c r="C133" s="47"/>
      <c r="D133" s="47"/>
      <c r="E133" s="47"/>
      <c r="F133" s="47"/>
      <c r="G133" s="47"/>
      <c r="H133" s="47"/>
      <c r="I133" s="47"/>
      <c r="J133" s="47"/>
      <c r="K133" s="47"/>
      <c r="L133" s="47"/>
      <c r="M133" s="47"/>
      <c r="N133" s="47"/>
      <c r="O133" s="47"/>
      <c r="P133" s="48"/>
      <c r="Q133" s="62"/>
      <c r="R133" s="47"/>
      <c r="S133" s="47"/>
      <c r="T133" s="47"/>
      <c r="U133" s="47"/>
      <c r="V133" s="47"/>
      <c r="W133" s="47"/>
      <c r="X133" s="48"/>
      <c r="Y133" s="63"/>
      <c r="Z133" s="47"/>
      <c r="AA133" s="47"/>
      <c r="AB133" s="47"/>
      <c r="AC133" s="47"/>
      <c r="AD133" s="47"/>
      <c r="AE133" s="47"/>
      <c r="AF133" s="47"/>
      <c r="AG133" s="47"/>
      <c r="AH133" s="47"/>
      <c r="AI133" s="47"/>
      <c r="AJ133" s="47"/>
      <c r="AK133" s="47"/>
      <c r="AL133" s="48"/>
      <c r="AM133" s="64"/>
      <c r="AN133" s="47"/>
      <c r="AO133" s="47"/>
      <c r="AP133" s="47"/>
      <c r="AQ133" s="47"/>
      <c r="AR133" s="48"/>
      <c r="AS133" s="64"/>
      <c r="AT133" s="47"/>
      <c r="AU133" s="47"/>
      <c r="AV133" s="47"/>
      <c r="AW133" s="47"/>
      <c r="AX133" s="48"/>
      <c r="AY133" s="62">
        <f>DATEDIF(AM133,AS133,"Y")</f>
        <v>0</v>
      </c>
      <c r="AZ133" s="47"/>
      <c r="BA133" s="48"/>
      <c r="BB133" s="62">
        <f>MOD(DATEDIF(AM133,AS133,"M"),12)</f>
        <v>0</v>
      </c>
      <c r="BC133" s="47"/>
      <c r="BD133" s="48"/>
      <c r="BE133" s="62">
        <f>IF(DAY(AM133)&lt;=DAY(AS133),DAY(AS133)-DAY(AM133),AS133-DATE(YEAR(AS133),MONTH(AS133)-1,DAY(AM133)))</f>
        <v>0</v>
      </c>
      <c r="BF133" s="47"/>
      <c r="BG133" s="48"/>
      <c r="BH133" s="62"/>
      <c r="BI133" s="47"/>
      <c r="BJ133" s="47"/>
      <c r="BK133" s="47"/>
      <c r="BL133" s="48"/>
      <c r="BM133" s="1"/>
      <c r="BN133" s="1"/>
      <c r="BO133" s="1"/>
      <c r="BP133" s="1"/>
      <c r="BQ133" s="1"/>
      <c r="BR133" s="1"/>
      <c r="BS133" s="1"/>
      <c r="BT133" s="1"/>
      <c r="BU133" s="1"/>
      <c r="BV133" s="1"/>
      <c r="BW133" s="1"/>
      <c r="BX133" s="1"/>
      <c r="BY133" s="1"/>
      <c r="BZ133" s="1"/>
      <c r="CA133" s="1"/>
      <c r="CB133" s="1"/>
    </row>
    <row r="134" spans="1:80" ht="44.25" customHeight="1">
      <c r="A134" s="65" t="s">
        <v>43</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8"/>
      <c r="BM134" s="1"/>
      <c r="BN134" s="1"/>
      <c r="BO134" s="1"/>
      <c r="BP134" s="1"/>
      <c r="BQ134" s="1"/>
      <c r="BR134" s="1"/>
      <c r="BS134" s="1"/>
      <c r="BT134" s="1"/>
      <c r="BU134" s="1"/>
      <c r="BV134" s="1"/>
      <c r="BW134" s="1"/>
      <c r="BX134" s="1"/>
      <c r="BY134" s="1"/>
      <c r="BZ134" s="1"/>
      <c r="CA134" s="1"/>
      <c r="CB134" s="1"/>
    </row>
    <row r="135" spans="1:80" ht="8.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2.75" customHeight="1">
      <c r="A136" s="56" t="s">
        <v>36</v>
      </c>
      <c r="B136" s="57"/>
      <c r="C136" s="57"/>
      <c r="D136" s="57"/>
      <c r="E136" s="57"/>
      <c r="F136" s="57"/>
      <c r="G136" s="57"/>
      <c r="H136" s="57"/>
      <c r="I136" s="57"/>
      <c r="J136" s="57"/>
      <c r="K136" s="57"/>
      <c r="L136" s="57"/>
      <c r="M136" s="57"/>
      <c r="N136" s="57"/>
      <c r="O136" s="57"/>
      <c r="P136" s="58"/>
      <c r="Q136" s="56" t="s">
        <v>37</v>
      </c>
      <c r="R136" s="57"/>
      <c r="S136" s="57"/>
      <c r="T136" s="57"/>
      <c r="U136" s="57"/>
      <c r="V136" s="57"/>
      <c r="W136" s="57"/>
      <c r="X136" s="58"/>
      <c r="Y136" s="56" t="s">
        <v>38</v>
      </c>
      <c r="Z136" s="57"/>
      <c r="AA136" s="57"/>
      <c r="AB136" s="57"/>
      <c r="AC136" s="57"/>
      <c r="AD136" s="57"/>
      <c r="AE136" s="57"/>
      <c r="AF136" s="57"/>
      <c r="AG136" s="57"/>
      <c r="AH136" s="57"/>
      <c r="AI136" s="57"/>
      <c r="AJ136" s="57"/>
      <c r="AK136" s="57"/>
      <c r="AL136" s="58"/>
      <c r="AM136" s="56" t="s">
        <v>29</v>
      </c>
      <c r="AN136" s="57"/>
      <c r="AO136" s="57"/>
      <c r="AP136" s="57"/>
      <c r="AQ136" s="57"/>
      <c r="AR136" s="58"/>
      <c r="AS136" s="56" t="s">
        <v>30</v>
      </c>
      <c r="AT136" s="57"/>
      <c r="AU136" s="57"/>
      <c r="AV136" s="57"/>
      <c r="AW136" s="57"/>
      <c r="AX136" s="58"/>
      <c r="AY136" s="46" t="s">
        <v>39</v>
      </c>
      <c r="AZ136" s="47"/>
      <c r="BA136" s="47"/>
      <c r="BB136" s="47"/>
      <c r="BC136" s="47"/>
      <c r="BD136" s="47"/>
      <c r="BE136" s="47"/>
      <c r="BF136" s="47"/>
      <c r="BG136" s="48"/>
      <c r="BH136" s="56" t="s">
        <v>19</v>
      </c>
      <c r="BI136" s="57"/>
      <c r="BJ136" s="57"/>
      <c r="BK136" s="57"/>
      <c r="BL136" s="58"/>
      <c r="BM136" s="1"/>
      <c r="BN136" s="1"/>
      <c r="BO136" s="1"/>
      <c r="BP136" s="1"/>
      <c r="BQ136" s="1"/>
      <c r="BR136" s="1"/>
      <c r="BS136" s="1"/>
      <c r="BT136" s="1"/>
      <c r="BU136" s="1"/>
      <c r="BV136" s="1"/>
      <c r="BW136" s="1"/>
      <c r="BX136" s="1"/>
      <c r="BY136" s="1"/>
      <c r="BZ136" s="1"/>
      <c r="CA136" s="1"/>
      <c r="CB136" s="1"/>
    </row>
    <row r="137" spans="1:80" ht="12.75" customHeight="1">
      <c r="A137" s="59"/>
      <c r="B137" s="60"/>
      <c r="C137" s="60"/>
      <c r="D137" s="60"/>
      <c r="E137" s="60"/>
      <c r="F137" s="60"/>
      <c r="G137" s="60"/>
      <c r="H137" s="60"/>
      <c r="I137" s="60"/>
      <c r="J137" s="60"/>
      <c r="K137" s="60"/>
      <c r="L137" s="60"/>
      <c r="M137" s="60"/>
      <c r="N137" s="60"/>
      <c r="O137" s="60"/>
      <c r="P137" s="61"/>
      <c r="Q137" s="59"/>
      <c r="R137" s="60"/>
      <c r="S137" s="60"/>
      <c r="T137" s="60"/>
      <c r="U137" s="60"/>
      <c r="V137" s="60"/>
      <c r="W137" s="60"/>
      <c r="X137" s="61"/>
      <c r="Y137" s="59"/>
      <c r="Z137" s="60"/>
      <c r="AA137" s="60"/>
      <c r="AB137" s="60"/>
      <c r="AC137" s="60"/>
      <c r="AD137" s="60"/>
      <c r="AE137" s="60"/>
      <c r="AF137" s="60"/>
      <c r="AG137" s="60"/>
      <c r="AH137" s="60"/>
      <c r="AI137" s="60"/>
      <c r="AJ137" s="60"/>
      <c r="AK137" s="60"/>
      <c r="AL137" s="61"/>
      <c r="AM137" s="59"/>
      <c r="AN137" s="60"/>
      <c r="AO137" s="60"/>
      <c r="AP137" s="60"/>
      <c r="AQ137" s="60"/>
      <c r="AR137" s="61"/>
      <c r="AS137" s="59"/>
      <c r="AT137" s="60"/>
      <c r="AU137" s="60"/>
      <c r="AV137" s="60"/>
      <c r="AW137" s="60"/>
      <c r="AX137" s="61"/>
      <c r="AY137" s="46" t="s">
        <v>40</v>
      </c>
      <c r="AZ137" s="47"/>
      <c r="BA137" s="48"/>
      <c r="BB137" s="46" t="s">
        <v>41</v>
      </c>
      <c r="BC137" s="47"/>
      <c r="BD137" s="48"/>
      <c r="BE137" s="46" t="s">
        <v>42</v>
      </c>
      <c r="BF137" s="47"/>
      <c r="BG137" s="48"/>
      <c r="BH137" s="59"/>
      <c r="BI137" s="60"/>
      <c r="BJ137" s="60"/>
      <c r="BK137" s="60"/>
      <c r="BL137" s="61"/>
      <c r="BM137" s="1"/>
      <c r="BN137" s="1"/>
      <c r="BO137" s="1"/>
      <c r="BP137" s="1"/>
      <c r="BQ137" s="1"/>
      <c r="BR137" s="1"/>
      <c r="BS137" s="1"/>
      <c r="BT137" s="1"/>
      <c r="BU137" s="1"/>
      <c r="BV137" s="1"/>
      <c r="BW137" s="1"/>
      <c r="BX137" s="1"/>
      <c r="BY137" s="1"/>
      <c r="BZ137" s="1"/>
      <c r="CA137" s="1"/>
      <c r="CB137" s="1"/>
    </row>
    <row r="138" spans="1:80" ht="30" customHeight="1">
      <c r="A138" s="62"/>
      <c r="B138" s="47"/>
      <c r="C138" s="47"/>
      <c r="D138" s="47"/>
      <c r="E138" s="47"/>
      <c r="F138" s="47"/>
      <c r="G138" s="47"/>
      <c r="H138" s="47"/>
      <c r="I138" s="47"/>
      <c r="J138" s="47"/>
      <c r="K138" s="47"/>
      <c r="L138" s="47"/>
      <c r="M138" s="47"/>
      <c r="N138" s="47"/>
      <c r="O138" s="47"/>
      <c r="P138" s="48"/>
      <c r="Q138" s="62"/>
      <c r="R138" s="47"/>
      <c r="S138" s="47"/>
      <c r="T138" s="47"/>
      <c r="U138" s="47"/>
      <c r="V138" s="47"/>
      <c r="W138" s="47"/>
      <c r="X138" s="48"/>
      <c r="Y138" s="63"/>
      <c r="Z138" s="47"/>
      <c r="AA138" s="47"/>
      <c r="AB138" s="47"/>
      <c r="AC138" s="47"/>
      <c r="AD138" s="47"/>
      <c r="AE138" s="47"/>
      <c r="AF138" s="47"/>
      <c r="AG138" s="47"/>
      <c r="AH138" s="47"/>
      <c r="AI138" s="47"/>
      <c r="AJ138" s="47"/>
      <c r="AK138" s="47"/>
      <c r="AL138" s="48"/>
      <c r="AM138" s="64"/>
      <c r="AN138" s="47"/>
      <c r="AO138" s="47"/>
      <c r="AP138" s="47"/>
      <c r="AQ138" s="47"/>
      <c r="AR138" s="48"/>
      <c r="AS138" s="64"/>
      <c r="AT138" s="47"/>
      <c r="AU138" s="47"/>
      <c r="AV138" s="47"/>
      <c r="AW138" s="47"/>
      <c r="AX138" s="48"/>
      <c r="AY138" s="62">
        <f>DATEDIF(AM138,AS138,"Y")</f>
        <v>0</v>
      </c>
      <c r="AZ138" s="47"/>
      <c r="BA138" s="48"/>
      <c r="BB138" s="62">
        <f>MOD(DATEDIF(AM138,AS138,"M"),12)</f>
        <v>0</v>
      </c>
      <c r="BC138" s="47"/>
      <c r="BD138" s="48"/>
      <c r="BE138" s="62">
        <f>IF(DAY(AM138)&lt;=DAY(AS138),DAY(AS138)-DAY(AM138),AS138-DATE(YEAR(AS138),MONTH(AS138)-1,DAY(AM138)))</f>
        <v>0</v>
      </c>
      <c r="BF138" s="47"/>
      <c r="BG138" s="48"/>
      <c r="BH138" s="62"/>
      <c r="BI138" s="47"/>
      <c r="BJ138" s="47"/>
      <c r="BK138" s="47"/>
      <c r="BL138" s="48"/>
      <c r="BM138" s="1"/>
      <c r="BN138" s="1"/>
      <c r="BO138" s="1"/>
      <c r="BP138" s="1"/>
      <c r="BQ138" s="1"/>
      <c r="BR138" s="1"/>
      <c r="BS138" s="1"/>
      <c r="BT138" s="1"/>
      <c r="BU138" s="1"/>
      <c r="BV138" s="1"/>
      <c r="BW138" s="1"/>
      <c r="BX138" s="1"/>
      <c r="BY138" s="1"/>
      <c r="BZ138" s="1"/>
      <c r="CA138" s="1"/>
      <c r="CB138" s="1"/>
    </row>
    <row r="139" spans="1:80" ht="44.25" customHeight="1">
      <c r="A139" s="65" t="s">
        <v>43</v>
      </c>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8"/>
      <c r="BM139" s="1"/>
      <c r="BN139" s="1"/>
      <c r="BO139" s="1"/>
      <c r="BP139" s="1"/>
      <c r="BQ139" s="1"/>
      <c r="BR139" s="1"/>
      <c r="BS139" s="1"/>
      <c r="BT139" s="1"/>
      <c r="BU139" s="1"/>
      <c r="BV139" s="1"/>
      <c r="BW139" s="1"/>
      <c r="BX139" s="1"/>
      <c r="BY139" s="1"/>
      <c r="BZ139" s="1"/>
      <c r="CA139" s="1"/>
      <c r="CB139" s="1"/>
    </row>
    <row r="140" spans="1:80" ht="8.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2.75" customHeight="1">
      <c r="A141" s="56" t="s">
        <v>36</v>
      </c>
      <c r="B141" s="57"/>
      <c r="C141" s="57"/>
      <c r="D141" s="57"/>
      <c r="E141" s="57"/>
      <c r="F141" s="57"/>
      <c r="G141" s="57"/>
      <c r="H141" s="57"/>
      <c r="I141" s="57"/>
      <c r="J141" s="57"/>
      <c r="K141" s="57"/>
      <c r="L141" s="57"/>
      <c r="M141" s="57"/>
      <c r="N141" s="57"/>
      <c r="O141" s="57"/>
      <c r="P141" s="58"/>
      <c r="Q141" s="56" t="s">
        <v>37</v>
      </c>
      <c r="R141" s="57"/>
      <c r="S141" s="57"/>
      <c r="T141" s="57"/>
      <c r="U141" s="57"/>
      <c r="V141" s="57"/>
      <c r="W141" s="57"/>
      <c r="X141" s="58"/>
      <c r="Y141" s="56" t="s">
        <v>38</v>
      </c>
      <c r="Z141" s="57"/>
      <c r="AA141" s="57"/>
      <c r="AB141" s="57"/>
      <c r="AC141" s="57"/>
      <c r="AD141" s="57"/>
      <c r="AE141" s="57"/>
      <c r="AF141" s="57"/>
      <c r="AG141" s="57"/>
      <c r="AH141" s="57"/>
      <c r="AI141" s="57"/>
      <c r="AJ141" s="57"/>
      <c r="AK141" s="57"/>
      <c r="AL141" s="58"/>
      <c r="AM141" s="56" t="s">
        <v>29</v>
      </c>
      <c r="AN141" s="57"/>
      <c r="AO141" s="57"/>
      <c r="AP141" s="57"/>
      <c r="AQ141" s="57"/>
      <c r="AR141" s="58"/>
      <c r="AS141" s="56" t="s">
        <v>30</v>
      </c>
      <c r="AT141" s="57"/>
      <c r="AU141" s="57"/>
      <c r="AV141" s="57"/>
      <c r="AW141" s="57"/>
      <c r="AX141" s="58"/>
      <c r="AY141" s="46" t="s">
        <v>39</v>
      </c>
      <c r="AZ141" s="47"/>
      <c r="BA141" s="47"/>
      <c r="BB141" s="47"/>
      <c r="BC141" s="47"/>
      <c r="BD141" s="47"/>
      <c r="BE141" s="47"/>
      <c r="BF141" s="47"/>
      <c r="BG141" s="48"/>
      <c r="BH141" s="56" t="s">
        <v>19</v>
      </c>
      <c r="BI141" s="57"/>
      <c r="BJ141" s="57"/>
      <c r="BK141" s="57"/>
      <c r="BL141" s="58"/>
      <c r="BM141" s="1"/>
      <c r="BN141" s="1"/>
      <c r="BO141" s="1"/>
      <c r="BP141" s="1"/>
      <c r="BQ141" s="1"/>
      <c r="BR141" s="1"/>
      <c r="BS141" s="1"/>
      <c r="BT141" s="1"/>
      <c r="BU141" s="1"/>
      <c r="BV141" s="1"/>
      <c r="BW141" s="1"/>
      <c r="BX141" s="1"/>
      <c r="BY141" s="1"/>
      <c r="BZ141" s="1"/>
      <c r="CA141" s="1"/>
      <c r="CB141" s="1"/>
    </row>
    <row r="142" spans="1:80" ht="12.75" customHeight="1">
      <c r="A142" s="59"/>
      <c r="B142" s="60"/>
      <c r="C142" s="60"/>
      <c r="D142" s="60"/>
      <c r="E142" s="60"/>
      <c r="F142" s="60"/>
      <c r="G142" s="60"/>
      <c r="H142" s="60"/>
      <c r="I142" s="60"/>
      <c r="J142" s="60"/>
      <c r="K142" s="60"/>
      <c r="L142" s="60"/>
      <c r="M142" s="60"/>
      <c r="N142" s="60"/>
      <c r="O142" s="60"/>
      <c r="P142" s="61"/>
      <c r="Q142" s="59"/>
      <c r="R142" s="60"/>
      <c r="S142" s="60"/>
      <c r="T142" s="60"/>
      <c r="U142" s="60"/>
      <c r="V142" s="60"/>
      <c r="W142" s="60"/>
      <c r="X142" s="61"/>
      <c r="Y142" s="59"/>
      <c r="Z142" s="60"/>
      <c r="AA142" s="60"/>
      <c r="AB142" s="60"/>
      <c r="AC142" s="60"/>
      <c r="AD142" s="60"/>
      <c r="AE142" s="60"/>
      <c r="AF142" s="60"/>
      <c r="AG142" s="60"/>
      <c r="AH142" s="60"/>
      <c r="AI142" s="60"/>
      <c r="AJ142" s="60"/>
      <c r="AK142" s="60"/>
      <c r="AL142" s="61"/>
      <c r="AM142" s="59"/>
      <c r="AN142" s="60"/>
      <c r="AO142" s="60"/>
      <c r="AP142" s="60"/>
      <c r="AQ142" s="60"/>
      <c r="AR142" s="61"/>
      <c r="AS142" s="59"/>
      <c r="AT142" s="60"/>
      <c r="AU142" s="60"/>
      <c r="AV142" s="60"/>
      <c r="AW142" s="60"/>
      <c r="AX142" s="61"/>
      <c r="AY142" s="46" t="s">
        <v>40</v>
      </c>
      <c r="AZ142" s="47"/>
      <c r="BA142" s="48"/>
      <c r="BB142" s="46" t="s">
        <v>41</v>
      </c>
      <c r="BC142" s="47"/>
      <c r="BD142" s="48"/>
      <c r="BE142" s="46" t="s">
        <v>42</v>
      </c>
      <c r="BF142" s="47"/>
      <c r="BG142" s="48"/>
      <c r="BH142" s="59"/>
      <c r="BI142" s="60"/>
      <c r="BJ142" s="60"/>
      <c r="BK142" s="60"/>
      <c r="BL142" s="61"/>
      <c r="BM142" s="1"/>
      <c r="BN142" s="1"/>
      <c r="BO142" s="1"/>
      <c r="BP142" s="1"/>
      <c r="BQ142" s="1"/>
      <c r="BR142" s="1"/>
      <c r="BS142" s="1"/>
      <c r="BT142" s="1"/>
      <c r="BU142" s="1"/>
      <c r="BV142" s="1"/>
      <c r="BW142" s="1"/>
      <c r="BX142" s="1"/>
      <c r="BY142" s="1"/>
      <c r="BZ142" s="1"/>
      <c r="CA142" s="1"/>
      <c r="CB142" s="1"/>
    </row>
    <row r="143" spans="1:80" ht="30" customHeight="1">
      <c r="A143" s="62"/>
      <c r="B143" s="47"/>
      <c r="C143" s="47"/>
      <c r="D143" s="47"/>
      <c r="E143" s="47"/>
      <c r="F143" s="47"/>
      <c r="G143" s="47"/>
      <c r="H143" s="47"/>
      <c r="I143" s="47"/>
      <c r="J143" s="47"/>
      <c r="K143" s="47"/>
      <c r="L143" s="47"/>
      <c r="M143" s="47"/>
      <c r="N143" s="47"/>
      <c r="O143" s="47"/>
      <c r="P143" s="48"/>
      <c r="Q143" s="62"/>
      <c r="R143" s="47"/>
      <c r="S143" s="47"/>
      <c r="T143" s="47"/>
      <c r="U143" s="47"/>
      <c r="V143" s="47"/>
      <c r="W143" s="47"/>
      <c r="X143" s="48"/>
      <c r="Y143" s="63"/>
      <c r="Z143" s="47"/>
      <c r="AA143" s="47"/>
      <c r="AB143" s="47"/>
      <c r="AC143" s="47"/>
      <c r="AD143" s="47"/>
      <c r="AE143" s="47"/>
      <c r="AF143" s="47"/>
      <c r="AG143" s="47"/>
      <c r="AH143" s="47"/>
      <c r="AI143" s="47"/>
      <c r="AJ143" s="47"/>
      <c r="AK143" s="47"/>
      <c r="AL143" s="48"/>
      <c r="AM143" s="64"/>
      <c r="AN143" s="47"/>
      <c r="AO143" s="47"/>
      <c r="AP143" s="47"/>
      <c r="AQ143" s="47"/>
      <c r="AR143" s="48"/>
      <c r="AS143" s="64"/>
      <c r="AT143" s="47"/>
      <c r="AU143" s="47"/>
      <c r="AV143" s="47"/>
      <c r="AW143" s="47"/>
      <c r="AX143" s="48"/>
      <c r="AY143" s="62">
        <f>DATEDIF(AM143,AS143,"Y")</f>
        <v>0</v>
      </c>
      <c r="AZ143" s="47"/>
      <c r="BA143" s="48"/>
      <c r="BB143" s="62">
        <f>MOD(DATEDIF(AM143,AS143,"M"),12)</f>
        <v>0</v>
      </c>
      <c r="BC143" s="47"/>
      <c r="BD143" s="48"/>
      <c r="BE143" s="62">
        <f>IF(DAY(AM143)&lt;=DAY(AS143),DAY(AS143)-DAY(AM143),AS143-DATE(YEAR(AS143),MONTH(AS143)-1,DAY(AM143)))</f>
        <v>0</v>
      </c>
      <c r="BF143" s="47"/>
      <c r="BG143" s="48"/>
      <c r="BH143" s="62"/>
      <c r="BI143" s="47"/>
      <c r="BJ143" s="47"/>
      <c r="BK143" s="47"/>
      <c r="BL143" s="48"/>
      <c r="BM143" s="1"/>
      <c r="BN143" s="1"/>
      <c r="BO143" s="1"/>
      <c r="BP143" s="1"/>
      <c r="BQ143" s="1"/>
      <c r="BR143" s="1"/>
      <c r="BS143" s="1"/>
      <c r="BT143" s="1"/>
      <c r="BU143" s="1"/>
      <c r="BV143" s="1"/>
      <c r="BW143" s="1"/>
      <c r="BX143" s="1"/>
      <c r="BY143" s="1"/>
      <c r="BZ143" s="1"/>
      <c r="CA143" s="1"/>
      <c r="CB143" s="1"/>
    </row>
    <row r="144" spans="1:80" ht="44.25" customHeight="1">
      <c r="A144" s="65" t="s">
        <v>43</v>
      </c>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8"/>
      <c r="BM144" s="1"/>
      <c r="BN144" s="1"/>
      <c r="BO144" s="1"/>
      <c r="BP144" s="1"/>
      <c r="BQ144" s="1"/>
      <c r="BR144" s="1"/>
      <c r="BS144" s="1"/>
      <c r="BT144" s="1"/>
      <c r="BU144" s="1"/>
      <c r="BV144" s="1"/>
      <c r="BW144" s="1"/>
      <c r="BX144" s="1"/>
      <c r="BY144" s="1"/>
      <c r="BZ144" s="1"/>
      <c r="CA144" s="1"/>
      <c r="CB144" s="1"/>
    </row>
    <row r="145" spans="1:80" ht="8.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2.75" customHeight="1">
      <c r="A146" s="56" t="s">
        <v>36</v>
      </c>
      <c r="B146" s="57"/>
      <c r="C146" s="57"/>
      <c r="D146" s="57"/>
      <c r="E146" s="57"/>
      <c r="F146" s="57"/>
      <c r="G146" s="57"/>
      <c r="H146" s="57"/>
      <c r="I146" s="57"/>
      <c r="J146" s="57"/>
      <c r="K146" s="57"/>
      <c r="L146" s="57"/>
      <c r="M146" s="57"/>
      <c r="N146" s="57"/>
      <c r="O146" s="57"/>
      <c r="P146" s="58"/>
      <c r="Q146" s="56" t="s">
        <v>37</v>
      </c>
      <c r="R146" s="57"/>
      <c r="S146" s="57"/>
      <c r="T146" s="57"/>
      <c r="U146" s="57"/>
      <c r="V146" s="57"/>
      <c r="W146" s="57"/>
      <c r="X146" s="58"/>
      <c r="Y146" s="56" t="s">
        <v>38</v>
      </c>
      <c r="Z146" s="57"/>
      <c r="AA146" s="57"/>
      <c r="AB146" s="57"/>
      <c r="AC146" s="57"/>
      <c r="AD146" s="57"/>
      <c r="AE146" s="57"/>
      <c r="AF146" s="57"/>
      <c r="AG146" s="57"/>
      <c r="AH146" s="57"/>
      <c r="AI146" s="57"/>
      <c r="AJ146" s="57"/>
      <c r="AK146" s="57"/>
      <c r="AL146" s="58"/>
      <c r="AM146" s="56" t="s">
        <v>29</v>
      </c>
      <c r="AN146" s="57"/>
      <c r="AO146" s="57"/>
      <c r="AP146" s="57"/>
      <c r="AQ146" s="57"/>
      <c r="AR146" s="58"/>
      <c r="AS146" s="56" t="s">
        <v>30</v>
      </c>
      <c r="AT146" s="57"/>
      <c r="AU146" s="57"/>
      <c r="AV146" s="57"/>
      <c r="AW146" s="57"/>
      <c r="AX146" s="58"/>
      <c r="AY146" s="46" t="s">
        <v>39</v>
      </c>
      <c r="AZ146" s="47"/>
      <c r="BA146" s="47"/>
      <c r="BB146" s="47"/>
      <c r="BC146" s="47"/>
      <c r="BD146" s="47"/>
      <c r="BE146" s="47"/>
      <c r="BF146" s="47"/>
      <c r="BG146" s="48"/>
      <c r="BH146" s="56" t="s">
        <v>19</v>
      </c>
      <c r="BI146" s="57"/>
      <c r="BJ146" s="57"/>
      <c r="BK146" s="57"/>
      <c r="BL146" s="58"/>
      <c r="BM146" s="1"/>
      <c r="BN146" s="1"/>
      <c r="BO146" s="1"/>
      <c r="BP146" s="1"/>
      <c r="BQ146" s="1"/>
      <c r="BR146" s="1"/>
      <c r="BS146" s="1"/>
      <c r="BT146" s="1"/>
      <c r="BU146" s="1"/>
      <c r="BV146" s="1"/>
      <c r="BW146" s="1"/>
      <c r="BX146" s="1"/>
      <c r="BY146" s="1"/>
      <c r="BZ146" s="1"/>
      <c r="CA146" s="1"/>
      <c r="CB146" s="1"/>
    </row>
    <row r="147" spans="1:80" ht="12.75" customHeight="1">
      <c r="A147" s="59"/>
      <c r="B147" s="60"/>
      <c r="C147" s="60"/>
      <c r="D147" s="60"/>
      <c r="E147" s="60"/>
      <c r="F147" s="60"/>
      <c r="G147" s="60"/>
      <c r="H147" s="60"/>
      <c r="I147" s="60"/>
      <c r="J147" s="60"/>
      <c r="K147" s="60"/>
      <c r="L147" s="60"/>
      <c r="M147" s="60"/>
      <c r="N147" s="60"/>
      <c r="O147" s="60"/>
      <c r="P147" s="61"/>
      <c r="Q147" s="59"/>
      <c r="R147" s="60"/>
      <c r="S147" s="60"/>
      <c r="T147" s="60"/>
      <c r="U147" s="60"/>
      <c r="V147" s="60"/>
      <c r="W147" s="60"/>
      <c r="X147" s="61"/>
      <c r="Y147" s="59"/>
      <c r="Z147" s="60"/>
      <c r="AA147" s="60"/>
      <c r="AB147" s="60"/>
      <c r="AC147" s="60"/>
      <c r="AD147" s="60"/>
      <c r="AE147" s="60"/>
      <c r="AF147" s="60"/>
      <c r="AG147" s="60"/>
      <c r="AH147" s="60"/>
      <c r="AI147" s="60"/>
      <c r="AJ147" s="60"/>
      <c r="AK147" s="60"/>
      <c r="AL147" s="61"/>
      <c r="AM147" s="59"/>
      <c r="AN147" s="60"/>
      <c r="AO147" s="60"/>
      <c r="AP147" s="60"/>
      <c r="AQ147" s="60"/>
      <c r="AR147" s="61"/>
      <c r="AS147" s="59"/>
      <c r="AT147" s="60"/>
      <c r="AU147" s="60"/>
      <c r="AV147" s="60"/>
      <c r="AW147" s="60"/>
      <c r="AX147" s="61"/>
      <c r="AY147" s="46" t="s">
        <v>40</v>
      </c>
      <c r="AZ147" s="47"/>
      <c r="BA147" s="48"/>
      <c r="BB147" s="46" t="s">
        <v>41</v>
      </c>
      <c r="BC147" s="47"/>
      <c r="BD147" s="48"/>
      <c r="BE147" s="46" t="s">
        <v>42</v>
      </c>
      <c r="BF147" s="47"/>
      <c r="BG147" s="48"/>
      <c r="BH147" s="59"/>
      <c r="BI147" s="60"/>
      <c r="BJ147" s="60"/>
      <c r="BK147" s="60"/>
      <c r="BL147" s="61"/>
      <c r="BM147" s="1"/>
      <c r="BN147" s="1"/>
      <c r="BO147" s="1"/>
      <c r="BP147" s="1"/>
      <c r="BQ147" s="1"/>
      <c r="BR147" s="1"/>
      <c r="BS147" s="1"/>
      <c r="BT147" s="1"/>
      <c r="BU147" s="1"/>
      <c r="BV147" s="1"/>
      <c r="BW147" s="1"/>
      <c r="BX147" s="1"/>
      <c r="BY147" s="1"/>
      <c r="BZ147" s="1"/>
      <c r="CA147" s="1"/>
      <c r="CB147" s="1"/>
    </row>
    <row r="148" spans="1:80" ht="30" customHeight="1">
      <c r="A148" s="62"/>
      <c r="B148" s="47"/>
      <c r="C148" s="47"/>
      <c r="D148" s="47"/>
      <c r="E148" s="47"/>
      <c r="F148" s="47"/>
      <c r="G148" s="47"/>
      <c r="H148" s="47"/>
      <c r="I148" s="47"/>
      <c r="J148" s="47"/>
      <c r="K148" s="47"/>
      <c r="L148" s="47"/>
      <c r="M148" s="47"/>
      <c r="N148" s="47"/>
      <c r="O148" s="47"/>
      <c r="P148" s="48"/>
      <c r="Q148" s="62"/>
      <c r="R148" s="47"/>
      <c r="S148" s="47"/>
      <c r="T148" s="47"/>
      <c r="U148" s="47"/>
      <c r="V148" s="47"/>
      <c r="W148" s="47"/>
      <c r="X148" s="48"/>
      <c r="Y148" s="63"/>
      <c r="Z148" s="47"/>
      <c r="AA148" s="47"/>
      <c r="AB148" s="47"/>
      <c r="AC148" s="47"/>
      <c r="AD148" s="47"/>
      <c r="AE148" s="47"/>
      <c r="AF148" s="47"/>
      <c r="AG148" s="47"/>
      <c r="AH148" s="47"/>
      <c r="AI148" s="47"/>
      <c r="AJ148" s="47"/>
      <c r="AK148" s="47"/>
      <c r="AL148" s="48"/>
      <c r="AM148" s="64"/>
      <c r="AN148" s="47"/>
      <c r="AO148" s="47"/>
      <c r="AP148" s="47"/>
      <c r="AQ148" s="47"/>
      <c r="AR148" s="48"/>
      <c r="AS148" s="64"/>
      <c r="AT148" s="47"/>
      <c r="AU148" s="47"/>
      <c r="AV148" s="47"/>
      <c r="AW148" s="47"/>
      <c r="AX148" s="48"/>
      <c r="AY148" s="62">
        <f>DATEDIF(AM148,AS148,"Y")</f>
        <v>0</v>
      </c>
      <c r="AZ148" s="47"/>
      <c r="BA148" s="48"/>
      <c r="BB148" s="62">
        <f>MOD(DATEDIF(AM148,AS148,"M"),12)</f>
        <v>0</v>
      </c>
      <c r="BC148" s="47"/>
      <c r="BD148" s="48"/>
      <c r="BE148" s="62">
        <f>IF(DAY(AM148)&lt;=DAY(AS148),DAY(AS148)-DAY(AM148),AS148-DATE(YEAR(AS148),MONTH(AS148)-1,DAY(AM148)))</f>
        <v>0</v>
      </c>
      <c r="BF148" s="47"/>
      <c r="BG148" s="48"/>
      <c r="BH148" s="62"/>
      <c r="BI148" s="47"/>
      <c r="BJ148" s="47"/>
      <c r="BK148" s="47"/>
      <c r="BL148" s="48"/>
      <c r="BM148" s="1"/>
      <c r="BN148" s="1"/>
      <c r="BO148" s="1"/>
      <c r="BP148" s="1"/>
      <c r="BQ148" s="1"/>
      <c r="BR148" s="1"/>
      <c r="BS148" s="1"/>
      <c r="BT148" s="1"/>
      <c r="BU148" s="1"/>
      <c r="BV148" s="1"/>
      <c r="BW148" s="1"/>
      <c r="BX148" s="1"/>
      <c r="BY148" s="1"/>
      <c r="BZ148" s="1"/>
      <c r="CA148" s="1"/>
      <c r="CB148" s="1"/>
    </row>
    <row r="149" spans="1:80" ht="44.25" customHeight="1">
      <c r="A149" s="65" t="s">
        <v>43</v>
      </c>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8"/>
      <c r="BM149" s="1"/>
      <c r="BN149" s="1"/>
      <c r="BO149" s="1"/>
      <c r="BP149" s="1"/>
      <c r="BQ149" s="1"/>
      <c r="BR149" s="1"/>
      <c r="BS149" s="1"/>
      <c r="BT149" s="1"/>
      <c r="BU149" s="1"/>
      <c r="BV149" s="1"/>
      <c r="BW149" s="1"/>
      <c r="BX149" s="1"/>
      <c r="BY149" s="1"/>
      <c r="BZ149" s="1"/>
      <c r="CA149" s="1"/>
      <c r="CB149" s="1"/>
    </row>
    <row r="150" spans="1:80" ht="8.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2.75" customHeight="1">
      <c r="A151" s="56" t="s">
        <v>36</v>
      </c>
      <c r="B151" s="57"/>
      <c r="C151" s="57"/>
      <c r="D151" s="57"/>
      <c r="E151" s="57"/>
      <c r="F151" s="57"/>
      <c r="G151" s="57"/>
      <c r="H151" s="57"/>
      <c r="I151" s="57"/>
      <c r="J151" s="57"/>
      <c r="K151" s="57"/>
      <c r="L151" s="57"/>
      <c r="M151" s="57"/>
      <c r="N151" s="57"/>
      <c r="O151" s="57"/>
      <c r="P151" s="58"/>
      <c r="Q151" s="56" t="s">
        <v>37</v>
      </c>
      <c r="R151" s="57"/>
      <c r="S151" s="57"/>
      <c r="T151" s="57"/>
      <c r="U151" s="57"/>
      <c r="V151" s="57"/>
      <c r="W151" s="57"/>
      <c r="X151" s="58"/>
      <c r="Y151" s="56" t="s">
        <v>38</v>
      </c>
      <c r="Z151" s="57"/>
      <c r="AA151" s="57"/>
      <c r="AB151" s="57"/>
      <c r="AC151" s="57"/>
      <c r="AD151" s="57"/>
      <c r="AE151" s="57"/>
      <c r="AF151" s="57"/>
      <c r="AG151" s="57"/>
      <c r="AH151" s="57"/>
      <c r="AI151" s="57"/>
      <c r="AJ151" s="57"/>
      <c r="AK151" s="57"/>
      <c r="AL151" s="58"/>
      <c r="AM151" s="56" t="s">
        <v>29</v>
      </c>
      <c r="AN151" s="57"/>
      <c r="AO151" s="57"/>
      <c r="AP151" s="57"/>
      <c r="AQ151" s="57"/>
      <c r="AR151" s="58"/>
      <c r="AS151" s="56" t="s">
        <v>30</v>
      </c>
      <c r="AT151" s="57"/>
      <c r="AU151" s="57"/>
      <c r="AV151" s="57"/>
      <c r="AW151" s="57"/>
      <c r="AX151" s="58"/>
      <c r="AY151" s="46" t="s">
        <v>39</v>
      </c>
      <c r="AZ151" s="47"/>
      <c r="BA151" s="47"/>
      <c r="BB151" s="47"/>
      <c r="BC151" s="47"/>
      <c r="BD151" s="47"/>
      <c r="BE151" s="47"/>
      <c r="BF151" s="47"/>
      <c r="BG151" s="48"/>
      <c r="BH151" s="56" t="s">
        <v>19</v>
      </c>
      <c r="BI151" s="57"/>
      <c r="BJ151" s="57"/>
      <c r="BK151" s="57"/>
      <c r="BL151" s="58"/>
      <c r="BM151" s="1"/>
      <c r="BN151" s="1"/>
      <c r="BO151" s="1"/>
      <c r="BP151" s="1"/>
      <c r="BQ151" s="1"/>
      <c r="BR151" s="1"/>
      <c r="BS151" s="1"/>
      <c r="BT151" s="1"/>
      <c r="BU151" s="1"/>
      <c r="BV151" s="1"/>
      <c r="BW151" s="1"/>
      <c r="BX151" s="1"/>
      <c r="BY151" s="1"/>
      <c r="BZ151" s="1"/>
      <c r="CA151" s="1"/>
      <c r="CB151" s="1"/>
    </row>
    <row r="152" spans="1:80" ht="12.75" customHeight="1">
      <c r="A152" s="59"/>
      <c r="B152" s="60"/>
      <c r="C152" s="60"/>
      <c r="D152" s="60"/>
      <c r="E152" s="60"/>
      <c r="F152" s="60"/>
      <c r="G152" s="60"/>
      <c r="H152" s="60"/>
      <c r="I152" s="60"/>
      <c r="J152" s="60"/>
      <c r="K152" s="60"/>
      <c r="L152" s="60"/>
      <c r="M152" s="60"/>
      <c r="N152" s="60"/>
      <c r="O152" s="60"/>
      <c r="P152" s="61"/>
      <c r="Q152" s="59"/>
      <c r="R152" s="60"/>
      <c r="S152" s="60"/>
      <c r="T152" s="60"/>
      <c r="U152" s="60"/>
      <c r="V152" s="60"/>
      <c r="W152" s="60"/>
      <c r="X152" s="61"/>
      <c r="Y152" s="59"/>
      <c r="Z152" s="60"/>
      <c r="AA152" s="60"/>
      <c r="AB152" s="60"/>
      <c r="AC152" s="60"/>
      <c r="AD152" s="60"/>
      <c r="AE152" s="60"/>
      <c r="AF152" s="60"/>
      <c r="AG152" s="60"/>
      <c r="AH152" s="60"/>
      <c r="AI152" s="60"/>
      <c r="AJ152" s="60"/>
      <c r="AK152" s="60"/>
      <c r="AL152" s="61"/>
      <c r="AM152" s="59"/>
      <c r="AN152" s="60"/>
      <c r="AO152" s="60"/>
      <c r="AP152" s="60"/>
      <c r="AQ152" s="60"/>
      <c r="AR152" s="61"/>
      <c r="AS152" s="59"/>
      <c r="AT152" s="60"/>
      <c r="AU152" s="60"/>
      <c r="AV152" s="60"/>
      <c r="AW152" s="60"/>
      <c r="AX152" s="61"/>
      <c r="AY152" s="46" t="s">
        <v>40</v>
      </c>
      <c r="AZ152" s="47"/>
      <c r="BA152" s="48"/>
      <c r="BB152" s="46" t="s">
        <v>41</v>
      </c>
      <c r="BC152" s="47"/>
      <c r="BD152" s="48"/>
      <c r="BE152" s="46" t="s">
        <v>42</v>
      </c>
      <c r="BF152" s="47"/>
      <c r="BG152" s="48"/>
      <c r="BH152" s="59"/>
      <c r="BI152" s="60"/>
      <c r="BJ152" s="60"/>
      <c r="BK152" s="60"/>
      <c r="BL152" s="61"/>
      <c r="BM152" s="1"/>
      <c r="BN152" s="1"/>
      <c r="BO152" s="1"/>
      <c r="BP152" s="1"/>
      <c r="BQ152" s="1"/>
      <c r="BR152" s="1"/>
      <c r="BS152" s="1"/>
      <c r="BT152" s="1"/>
      <c r="BU152" s="1"/>
      <c r="BV152" s="1"/>
      <c r="BW152" s="1"/>
      <c r="BX152" s="1"/>
      <c r="BY152" s="1"/>
      <c r="BZ152" s="1"/>
      <c r="CA152" s="1"/>
      <c r="CB152" s="1"/>
    </row>
    <row r="153" spans="1:80" ht="30" customHeight="1">
      <c r="A153" s="62"/>
      <c r="B153" s="47"/>
      <c r="C153" s="47"/>
      <c r="D153" s="47"/>
      <c r="E153" s="47"/>
      <c r="F153" s="47"/>
      <c r="G153" s="47"/>
      <c r="H153" s="47"/>
      <c r="I153" s="47"/>
      <c r="J153" s="47"/>
      <c r="K153" s="47"/>
      <c r="L153" s="47"/>
      <c r="M153" s="47"/>
      <c r="N153" s="47"/>
      <c r="O153" s="47"/>
      <c r="P153" s="48"/>
      <c r="Q153" s="62"/>
      <c r="R153" s="47"/>
      <c r="S153" s="47"/>
      <c r="T153" s="47"/>
      <c r="U153" s="47"/>
      <c r="V153" s="47"/>
      <c r="W153" s="47"/>
      <c r="X153" s="48"/>
      <c r="Y153" s="63"/>
      <c r="Z153" s="47"/>
      <c r="AA153" s="47"/>
      <c r="AB153" s="47"/>
      <c r="AC153" s="47"/>
      <c r="AD153" s="47"/>
      <c r="AE153" s="47"/>
      <c r="AF153" s="47"/>
      <c r="AG153" s="47"/>
      <c r="AH153" s="47"/>
      <c r="AI153" s="47"/>
      <c r="AJ153" s="47"/>
      <c r="AK153" s="47"/>
      <c r="AL153" s="48"/>
      <c r="AM153" s="64"/>
      <c r="AN153" s="47"/>
      <c r="AO153" s="47"/>
      <c r="AP153" s="47"/>
      <c r="AQ153" s="47"/>
      <c r="AR153" s="48"/>
      <c r="AS153" s="64"/>
      <c r="AT153" s="47"/>
      <c r="AU153" s="47"/>
      <c r="AV153" s="47"/>
      <c r="AW153" s="47"/>
      <c r="AX153" s="48"/>
      <c r="AY153" s="62">
        <f>DATEDIF(AM153,AS153,"Y")</f>
        <v>0</v>
      </c>
      <c r="AZ153" s="47"/>
      <c r="BA153" s="48"/>
      <c r="BB153" s="62">
        <f>MOD(DATEDIF(AM153,AS153,"M"),12)</f>
        <v>0</v>
      </c>
      <c r="BC153" s="47"/>
      <c r="BD153" s="48"/>
      <c r="BE153" s="62">
        <f>IF(DAY(AM153)&lt;=DAY(AS153),DAY(AS153)-DAY(AM153),AS153-DATE(YEAR(AS153),MONTH(AS153)-1,DAY(AM153)))</f>
        <v>0</v>
      </c>
      <c r="BF153" s="47"/>
      <c r="BG153" s="48"/>
      <c r="BH153" s="62"/>
      <c r="BI153" s="47"/>
      <c r="BJ153" s="47"/>
      <c r="BK153" s="47"/>
      <c r="BL153" s="48"/>
      <c r="BM153" s="1"/>
      <c r="BN153" s="1"/>
      <c r="BO153" s="1"/>
      <c r="BP153" s="1"/>
      <c r="BQ153" s="1"/>
      <c r="BR153" s="1"/>
      <c r="BS153" s="1"/>
      <c r="BT153" s="1"/>
      <c r="BU153" s="1"/>
      <c r="BV153" s="1"/>
      <c r="BW153" s="1"/>
      <c r="BX153" s="1"/>
      <c r="BY153" s="1"/>
      <c r="BZ153" s="1"/>
      <c r="CA153" s="1"/>
      <c r="CB153" s="1"/>
    </row>
    <row r="154" spans="1:80" ht="44.25" customHeight="1">
      <c r="A154" s="65" t="s">
        <v>43</v>
      </c>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8"/>
      <c r="BM154" s="1"/>
      <c r="BN154" s="1"/>
      <c r="BO154" s="1"/>
      <c r="BP154" s="1"/>
      <c r="BQ154" s="1"/>
      <c r="BR154" s="1"/>
      <c r="BS154" s="1"/>
      <c r="BT154" s="1"/>
      <c r="BU154" s="1"/>
      <c r="BV154" s="1"/>
      <c r="BW154" s="1"/>
      <c r="BX154" s="1"/>
      <c r="BY154" s="1"/>
      <c r="BZ154" s="1"/>
      <c r="CA154" s="1"/>
      <c r="CB154" s="1"/>
    </row>
    <row r="155" spans="1:80" ht="6.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2.75" customHeight="1">
      <c r="A156" s="56" t="s">
        <v>36</v>
      </c>
      <c r="B156" s="57"/>
      <c r="C156" s="57"/>
      <c r="D156" s="57"/>
      <c r="E156" s="57"/>
      <c r="F156" s="57"/>
      <c r="G156" s="57"/>
      <c r="H156" s="57"/>
      <c r="I156" s="57"/>
      <c r="J156" s="57"/>
      <c r="K156" s="57"/>
      <c r="L156" s="57"/>
      <c r="M156" s="57"/>
      <c r="N156" s="57"/>
      <c r="O156" s="57"/>
      <c r="P156" s="58"/>
      <c r="Q156" s="56" t="s">
        <v>37</v>
      </c>
      <c r="R156" s="57"/>
      <c r="S156" s="57"/>
      <c r="T156" s="57"/>
      <c r="U156" s="57"/>
      <c r="V156" s="57"/>
      <c r="W156" s="57"/>
      <c r="X156" s="58"/>
      <c r="Y156" s="56" t="s">
        <v>38</v>
      </c>
      <c r="Z156" s="57"/>
      <c r="AA156" s="57"/>
      <c r="AB156" s="57"/>
      <c r="AC156" s="57"/>
      <c r="AD156" s="57"/>
      <c r="AE156" s="57"/>
      <c r="AF156" s="57"/>
      <c r="AG156" s="57"/>
      <c r="AH156" s="57"/>
      <c r="AI156" s="57"/>
      <c r="AJ156" s="57"/>
      <c r="AK156" s="57"/>
      <c r="AL156" s="58"/>
      <c r="AM156" s="56" t="s">
        <v>29</v>
      </c>
      <c r="AN156" s="57"/>
      <c r="AO156" s="57"/>
      <c r="AP156" s="57"/>
      <c r="AQ156" s="57"/>
      <c r="AR156" s="58"/>
      <c r="AS156" s="56" t="s">
        <v>30</v>
      </c>
      <c r="AT156" s="57"/>
      <c r="AU156" s="57"/>
      <c r="AV156" s="57"/>
      <c r="AW156" s="57"/>
      <c r="AX156" s="58"/>
      <c r="AY156" s="46" t="s">
        <v>39</v>
      </c>
      <c r="AZ156" s="47"/>
      <c r="BA156" s="47"/>
      <c r="BB156" s="47"/>
      <c r="BC156" s="47"/>
      <c r="BD156" s="47"/>
      <c r="BE156" s="47"/>
      <c r="BF156" s="47"/>
      <c r="BG156" s="48"/>
      <c r="BH156" s="56" t="s">
        <v>19</v>
      </c>
      <c r="BI156" s="57"/>
      <c r="BJ156" s="57"/>
      <c r="BK156" s="57"/>
      <c r="BL156" s="58"/>
      <c r="BM156" s="1"/>
      <c r="BN156" s="1"/>
      <c r="BO156" s="1"/>
      <c r="BP156" s="1"/>
      <c r="BQ156" s="1"/>
      <c r="BR156" s="1"/>
      <c r="BS156" s="1"/>
      <c r="BT156" s="1"/>
      <c r="BU156" s="1"/>
      <c r="BV156" s="1"/>
      <c r="BW156" s="1"/>
      <c r="BX156" s="1"/>
      <c r="BY156" s="1"/>
      <c r="BZ156" s="1"/>
      <c r="CA156" s="1"/>
      <c r="CB156" s="1"/>
    </row>
    <row r="157" spans="1:80" ht="12.75" customHeight="1">
      <c r="A157" s="59"/>
      <c r="B157" s="60"/>
      <c r="C157" s="60"/>
      <c r="D157" s="60"/>
      <c r="E157" s="60"/>
      <c r="F157" s="60"/>
      <c r="G157" s="60"/>
      <c r="H157" s="60"/>
      <c r="I157" s="60"/>
      <c r="J157" s="60"/>
      <c r="K157" s="60"/>
      <c r="L157" s="60"/>
      <c r="M157" s="60"/>
      <c r="N157" s="60"/>
      <c r="O157" s="60"/>
      <c r="P157" s="61"/>
      <c r="Q157" s="59"/>
      <c r="R157" s="60"/>
      <c r="S157" s="60"/>
      <c r="T157" s="60"/>
      <c r="U157" s="60"/>
      <c r="V157" s="60"/>
      <c r="W157" s="60"/>
      <c r="X157" s="61"/>
      <c r="Y157" s="59"/>
      <c r="Z157" s="60"/>
      <c r="AA157" s="60"/>
      <c r="AB157" s="60"/>
      <c r="AC157" s="60"/>
      <c r="AD157" s="60"/>
      <c r="AE157" s="60"/>
      <c r="AF157" s="60"/>
      <c r="AG157" s="60"/>
      <c r="AH157" s="60"/>
      <c r="AI157" s="60"/>
      <c r="AJ157" s="60"/>
      <c r="AK157" s="60"/>
      <c r="AL157" s="61"/>
      <c r="AM157" s="59"/>
      <c r="AN157" s="60"/>
      <c r="AO157" s="60"/>
      <c r="AP157" s="60"/>
      <c r="AQ157" s="60"/>
      <c r="AR157" s="61"/>
      <c r="AS157" s="59"/>
      <c r="AT157" s="60"/>
      <c r="AU157" s="60"/>
      <c r="AV157" s="60"/>
      <c r="AW157" s="60"/>
      <c r="AX157" s="61"/>
      <c r="AY157" s="46" t="s">
        <v>40</v>
      </c>
      <c r="AZ157" s="47"/>
      <c r="BA157" s="48"/>
      <c r="BB157" s="46" t="s">
        <v>41</v>
      </c>
      <c r="BC157" s="47"/>
      <c r="BD157" s="48"/>
      <c r="BE157" s="46" t="s">
        <v>42</v>
      </c>
      <c r="BF157" s="47"/>
      <c r="BG157" s="48"/>
      <c r="BH157" s="59"/>
      <c r="BI157" s="60"/>
      <c r="BJ157" s="60"/>
      <c r="BK157" s="60"/>
      <c r="BL157" s="61"/>
      <c r="BM157" s="1"/>
      <c r="BN157" s="1"/>
      <c r="BO157" s="1"/>
      <c r="BP157" s="1"/>
      <c r="BQ157" s="1"/>
      <c r="BR157" s="1"/>
      <c r="BS157" s="1"/>
      <c r="BT157" s="1"/>
      <c r="BU157" s="1"/>
      <c r="BV157" s="1"/>
      <c r="BW157" s="1"/>
      <c r="BX157" s="1"/>
      <c r="BY157" s="1"/>
      <c r="BZ157" s="1"/>
      <c r="CA157" s="1"/>
      <c r="CB157" s="1"/>
    </row>
    <row r="158" spans="1:80" ht="30" customHeight="1">
      <c r="A158" s="62"/>
      <c r="B158" s="47"/>
      <c r="C158" s="47"/>
      <c r="D158" s="47"/>
      <c r="E158" s="47"/>
      <c r="F158" s="47"/>
      <c r="G158" s="47"/>
      <c r="H158" s="47"/>
      <c r="I158" s="47"/>
      <c r="J158" s="47"/>
      <c r="K158" s="47"/>
      <c r="L158" s="47"/>
      <c r="M158" s="47"/>
      <c r="N158" s="47"/>
      <c r="O158" s="47"/>
      <c r="P158" s="48"/>
      <c r="Q158" s="62"/>
      <c r="R158" s="47"/>
      <c r="S158" s="47"/>
      <c r="T158" s="47"/>
      <c r="U158" s="47"/>
      <c r="V158" s="47"/>
      <c r="W158" s="47"/>
      <c r="X158" s="48"/>
      <c r="Y158" s="63"/>
      <c r="Z158" s="47"/>
      <c r="AA158" s="47"/>
      <c r="AB158" s="47"/>
      <c r="AC158" s="47"/>
      <c r="AD158" s="47"/>
      <c r="AE158" s="47"/>
      <c r="AF158" s="47"/>
      <c r="AG158" s="47"/>
      <c r="AH158" s="47"/>
      <c r="AI158" s="47"/>
      <c r="AJ158" s="47"/>
      <c r="AK158" s="47"/>
      <c r="AL158" s="48"/>
      <c r="AM158" s="64"/>
      <c r="AN158" s="47"/>
      <c r="AO158" s="47"/>
      <c r="AP158" s="47"/>
      <c r="AQ158" s="47"/>
      <c r="AR158" s="48"/>
      <c r="AS158" s="64"/>
      <c r="AT158" s="47"/>
      <c r="AU158" s="47"/>
      <c r="AV158" s="47"/>
      <c r="AW158" s="47"/>
      <c r="AX158" s="48"/>
      <c r="AY158" s="62">
        <f>DATEDIF(AM158,AS158,"Y")</f>
        <v>0</v>
      </c>
      <c r="AZ158" s="47"/>
      <c r="BA158" s="48"/>
      <c r="BB158" s="62">
        <f>MOD(DATEDIF(AM158,AS158,"M"),12)</f>
        <v>0</v>
      </c>
      <c r="BC158" s="47"/>
      <c r="BD158" s="48"/>
      <c r="BE158" s="62">
        <f>IF(DAY(AM158)&lt;=DAY(AS158),DAY(AS158)-DAY(AM158),AS158-DATE(YEAR(AS158),MONTH(AS158)-1,DAY(AM158)))</f>
        <v>0</v>
      </c>
      <c r="BF158" s="47"/>
      <c r="BG158" s="48"/>
      <c r="BH158" s="62"/>
      <c r="BI158" s="47"/>
      <c r="BJ158" s="47"/>
      <c r="BK158" s="47"/>
      <c r="BL158" s="48"/>
      <c r="BM158" s="1"/>
      <c r="BN158" s="1"/>
      <c r="BO158" s="1"/>
      <c r="BP158" s="1"/>
      <c r="BQ158" s="1"/>
      <c r="BR158" s="1"/>
      <c r="BS158" s="1"/>
      <c r="BT158" s="1"/>
      <c r="BU158" s="1"/>
      <c r="BV158" s="1"/>
      <c r="BW158" s="1"/>
      <c r="BX158" s="1"/>
      <c r="BY158" s="1"/>
      <c r="BZ158" s="1"/>
      <c r="CA158" s="1"/>
      <c r="CB158" s="1"/>
    </row>
    <row r="159" spans="1:80" ht="44.25" customHeight="1">
      <c r="A159" s="65" t="s">
        <v>43</v>
      </c>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8"/>
      <c r="BM159" s="1"/>
      <c r="BN159" s="1"/>
      <c r="BO159" s="1"/>
      <c r="BP159" s="1"/>
      <c r="BQ159" s="1"/>
      <c r="BR159" s="1"/>
      <c r="BS159" s="1"/>
      <c r="BT159" s="1"/>
      <c r="BU159" s="1"/>
      <c r="BV159" s="1"/>
      <c r="BW159" s="1"/>
      <c r="BX159" s="1"/>
      <c r="BY159" s="1"/>
      <c r="BZ159" s="1"/>
      <c r="CA159" s="1"/>
      <c r="CB159" s="1"/>
    </row>
    <row r="160" spans="1:80" ht="8.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2.75" customHeight="1">
      <c r="A161" s="56" t="s">
        <v>36</v>
      </c>
      <c r="B161" s="57"/>
      <c r="C161" s="57"/>
      <c r="D161" s="57"/>
      <c r="E161" s="57"/>
      <c r="F161" s="57"/>
      <c r="G161" s="57"/>
      <c r="H161" s="57"/>
      <c r="I161" s="57"/>
      <c r="J161" s="57"/>
      <c r="K161" s="57"/>
      <c r="L161" s="57"/>
      <c r="M161" s="57"/>
      <c r="N161" s="57"/>
      <c r="O161" s="57"/>
      <c r="P161" s="58"/>
      <c r="Q161" s="56" t="s">
        <v>37</v>
      </c>
      <c r="R161" s="57"/>
      <c r="S161" s="57"/>
      <c r="T161" s="57"/>
      <c r="U161" s="57"/>
      <c r="V161" s="57"/>
      <c r="W161" s="57"/>
      <c r="X161" s="58"/>
      <c r="Y161" s="56" t="s">
        <v>38</v>
      </c>
      <c r="Z161" s="57"/>
      <c r="AA161" s="57"/>
      <c r="AB161" s="57"/>
      <c r="AC161" s="57"/>
      <c r="AD161" s="57"/>
      <c r="AE161" s="57"/>
      <c r="AF161" s="57"/>
      <c r="AG161" s="57"/>
      <c r="AH161" s="57"/>
      <c r="AI161" s="57"/>
      <c r="AJ161" s="57"/>
      <c r="AK161" s="57"/>
      <c r="AL161" s="58"/>
      <c r="AM161" s="56" t="s">
        <v>29</v>
      </c>
      <c r="AN161" s="57"/>
      <c r="AO161" s="57"/>
      <c r="AP161" s="57"/>
      <c r="AQ161" s="57"/>
      <c r="AR161" s="58"/>
      <c r="AS161" s="56" t="s">
        <v>30</v>
      </c>
      <c r="AT161" s="57"/>
      <c r="AU161" s="57"/>
      <c r="AV161" s="57"/>
      <c r="AW161" s="57"/>
      <c r="AX161" s="58"/>
      <c r="AY161" s="46" t="s">
        <v>39</v>
      </c>
      <c r="AZ161" s="47"/>
      <c r="BA161" s="47"/>
      <c r="BB161" s="47"/>
      <c r="BC161" s="47"/>
      <c r="BD161" s="47"/>
      <c r="BE161" s="47"/>
      <c r="BF161" s="47"/>
      <c r="BG161" s="48"/>
      <c r="BH161" s="56" t="s">
        <v>19</v>
      </c>
      <c r="BI161" s="57"/>
      <c r="BJ161" s="57"/>
      <c r="BK161" s="57"/>
      <c r="BL161" s="58"/>
      <c r="BM161" s="1"/>
      <c r="BN161" s="1"/>
      <c r="BO161" s="1"/>
      <c r="BP161" s="1"/>
      <c r="BQ161" s="1"/>
      <c r="BR161" s="1"/>
      <c r="BS161" s="1"/>
      <c r="BT161" s="1"/>
      <c r="BU161" s="1"/>
      <c r="BV161" s="1"/>
      <c r="BW161" s="1"/>
      <c r="BX161" s="1"/>
      <c r="BY161" s="1"/>
      <c r="BZ161" s="1"/>
      <c r="CA161" s="1"/>
      <c r="CB161" s="1"/>
    </row>
    <row r="162" spans="1:80" ht="12.75" customHeight="1">
      <c r="A162" s="59"/>
      <c r="B162" s="60"/>
      <c r="C162" s="60"/>
      <c r="D162" s="60"/>
      <c r="E162" s="60"/>
      <c r="F162" s="60"/>
      <c r="G162" s="60"/>
      <c r="H162" s="60"/>
      <c r="I162" s="60"/>
      <c r="J162" s="60"/>
      <c r="K162" s="60"/>
      <c r="L162" s="60"/>
      <c r="M162" s="60"/>
      <c r="N162" s="60"/>
      <c r="O162" s="60"/>
      <c r="P162" s="61"/>
      <c r="Q162" s="59"/>
      <c r="R162" s="60"/>
      <c r="S162" s="60"/>
      <c r="T162" s="60"/>
      <c r="U162" s="60"/>
      <c r="V162" s="60"/>
      <c r="W162" s="60"/>
      <c r="X162" s="61"/>
      <c r="Y162" s="59"/>
      <c r="Z162" s="60"/>
      <c r="AA162" s="60"/>
      <c r="AB162" s="60"/>
      <c r="AC162" s="60"/>
      <c r="AD162" s="60"/>
      <c r="AE162" s="60"/>
      <c r="AF162" s="60"/>
      <c r="AG162" s="60"/>
      <c r="AH162" s="60"/>
      <c r="AI162" s="60"/>
      <c r="AJ162" s="60"/>
      <c r="AK162" s="60"/>
      <c r="AL162" s="61"/>
      <c r="AM162" s="59"/>
      <c r="AN162" s="60"/>
      <c r="AO162" s="60"/>
      <c r="AP162" s="60"/>
      <c r="AQ162" s="60"/>
      <c r="AR162" s="61"/>
      <c r="AS162" s="59"/>
      <c r="AT162" s="60"/>
      <c r="AU162" s="60"/>
      <c r="AV162" s="60"/>
      <c r="AW162" s="60"/>
      <c r="AX162" s="61"/>
      <c r="AY162" s="46" t="s">
        <v>40</v>
      </c>
      <c r="AZ162" s="47"/>
      <c r="BA162" s="48"/>
      <c r="BB162" s="46" t="s">
        <v>41</v>
      </c>
      <c r="BC162" s="47"/>
      <c r="BD162" s="48"/>
      <c r="BE162" s="46" t="s">
        <v>42</v>
      </c>
      <c r="BF162" s="47"/>
      <c r="BG162" s="48"/>
      <c r="BH162" s="59"/>
      <c r="BI162" s="60"/>
      <c r="BJ162" s="60"/>
      <c r="BK162" s="60"/>
      <c r="BL162" s="61"/>
      <c r="BM162" s="1"/>
      <c r="BN162" s="1"/>
      <c r="BO162" s="1"/>
      <c r="BP162" s="1"/>
      <c r="BQ162" s="1"/>
      <c r="BR162" s="1"/>
      <c r="BS162" s="1"/>
      <c r="BT162" s="1"/>
      <c r="BU162" s="1"/>
      <c r="BV162" s="1"/>
      <c r="BW162" s="1"/>
      <c r="BX162" s="1"/>
      <c r="BY162" s="1"/>
      <c r="BZ162" s="1"/>
      <c r="CA162" s="1"/>
      <c r="CB162" s="1"/>
    </row>
    <row r="163" spans="1:80" ht="30" customHeight="1">
      <c r="A163" s="62"/>
      <c r="B163" s="47"/>
      <c r="C163" s="47"/>
      <c r="D163" s="47"/>
      <c r="E163" s="47"/>
      <c r="F163" s="47"/>
      <c r="G163" s="47"/>
      <c r="H163" s="47"/>
      <c r="I163" s="47"/>
      <c r="J163" s="47"/>
      <c r="K163" s="47"/>
      <c r="L163" s="47"/>
      <c r="M163" s="47"/>
      <c r="N163" s="47"/>
      <c r="O163" s="47"/>
      <c r="P163" s="48"/>
      <c r="Q163" s="62"/>
      <c r="R163" s="47"/>
      <c r="S163" s="47"/>
      <c r="T163" s="47"/>
      <c r="U163" s="47"/>
      <c r="V163" s="47"/>
      <c r="W163" s="47"/>
      <c r="X163" s="48"/>
      <c r="Y163" s="63"/>
      <c r="Z163" s="47"/>
      <c r="AA163" s="47"/>
      <c r="AB163" s="47"/>
      <c r="AC163" s="47"/>
      <c r="AD163" s="47"/>
      <c r="AE163" s="47"/>
      <c r="AF163" s="47"/>
      <c r="AG163" s="47"/>
      <c r="AH163" s="47"/>
      <c r="AI163" s="47"/>
      <c r="AJ163" s="47"/>
      <c r="AK163" s="47"/>
      <c r="AL163" s="48"/>
      <c r="AM163" s="64"/>
      <c r="AN163" s="47"/>
      <c r="AO163" s="47"/>
      <c r="AP163" s="47"/>
      <c r="AQ163" s="47"/>
      <c r="AR163" s="48"/>
      <c r="AS163" s="64"/>
      <c r="AT163" s="47"/>
      <c r="AU163" s="47"/>
      <c r="AV163" s="47"/>
      <c r="AW163" s="47"/>
      <c r="AX163" s="48"/>
      <c r="AY163" s="62">
        <f>DATEDIF(AM163,AS163,"Y")</f>
        <v>0</v>
      </c>
      <c r="AZ163" s="47"/>
      <c r="BA163" s="48"/>
      <c r="BB163" s="62">
        <f>MOD(DATEDIF(AM163,AS163,"M"),12)</f>
        <v>0</v>
      </c>
      <c r="BC163" s="47"/>
      <c r="BD163" s="48"/>
      <c r="BE163" s="62">
        <f>IF(DAY(AM163)&lt;=DAY(AS163),DAY(AS163)-DAY(AM163),AS163-DATE(YEAR(AS163),MONTH(AS163)-1,DAY(AM163)))</f>
        <v>0</v>
      </c>
      <c r="BF163" s="47"/>
      <c r="BG163" s="48"/>
      <c r="BH163" s="62"/>
      <c r="BI163" s="47"/>
      <c r="BJ163" s="47"/>
      <c r="BK163" s="47"/>
      <c r="BL163" s="48"/>
      <c r="BM163" s="1"/>
      <c r="BN163" s="1"/>
      <c r="BO163" s="1"/>
      <c r="BP163" s="1"/>
      <c r="BQ163" s="1"/>
      <c r="BR163" s="1"/>
      <c r="BS163" s="1"/>
      <c r="BT163" s="1"/>
      <c r="BU163" s="1"/>
      <c r="BV163" s="1"/>
      <c r="BW163" s="1"/>
      <c r="BX163" s="1"/>
      <c r="BY163" s="1"/>
      <c r="BZ163" s="1"/>
      <c r="CA163" s="1"/>
      <c r="CB163" s="1"/>
    </row>
    <row r="164" spans="1:80" ht="44.25" customHeight="1">
      <c r="A164" s="65" t="s">
        <v>43</v>
      </c>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8"/>
      <c r="BM164" s="1"/>
      <c r="BN164" s="1"/>
      <c r="BO164" s="1"/>
      <c r="BP164" s="1"/>
      <c r="BQ164" s="1"/>
      <c r="BR164" s="1"/>
      <c r="BS164" s="1"/>
      <c r="BT164" s="1"/>
      <c r="BU164" s="1"/>
      <c r="BV164" s="1"/>
      <c r="BW164" s="1"/>
      <c r="BX164" s="1"/>
      <c r="BY164" s="1"/>
      <c r="BZ164" s="1"/>
      <c r="CA164" s="1"/>
      <c r="CB164" s="1"/>
    </row>
    <row r="165" spans="1:80" ht="8.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2.75" customHeight="1">
      <c r="A166" s="56" t="s">
        <v>36</v>
      </c>
      <c r="B166" s="57"/>
      <c r="C166" s="57"/>
      <c r="D166" s="57"/>
      <c r="E166" s="57"/>
      <c r="F166" s="57"/>
      <c r="G166" s="57"/>
      <c r="H166" s="57"/>
      <c r="I166" s="57"/>
      <c r="J166" s="57"/>
      <c r="K166" s="57"/>
      <c r="L166" s="57"/>
      <c r="M166" s="57"/>
      <c r="N166" s="57"/>
      <c r="O166" s="57"/>
      <c r="P166" s="58"/>
      <c r="Q166" s="56" t="s">
        <v>37</v>
      </c>
      <c r="R166" s="57"/>
      <c r="S166" s="57"/>
      <c r="T166" s="57"/>
      <c r="U166" s="57"/>
      <c r="V166" s="57"/>
      <c r="W166" s="57"/>
      <c r="X166" s="58"/>
      <c r="Y166" s="56" t="s">
        <v>38</v>
      </c>
      <c r="Z166" s="57"/>
      <c r="AA166" s="57"/>
      <c r="AB166" s="57"/>
      <c r="AC166" s="57"/>
      <c r="AD166" s="57"/>
      <c r="AE166" s="57"/>
      <c r="AF166" s="57"/>
      <c r="AG166" s="57"/>
      <c r="AH166" s="57"/>
      <c r="AI166" s="57"/>
      <c r="AJ166" s="57"/>
      <c r="AK166" s="57"/>
      <c r="AL166" s="58"/>
      <c r="AM166" s="56" t="s">
        <v>29</v>
      </c>
      <c r="AN166" s="57"/>
      <c r="AO166" s="57"/>
      <c r="AP166" s="57"/>
      <c r="AQ166" s="57"/>
      <c r="AR166" s="58"/>
      <c r="AS166" s="56" t="s">
        <v>30</v>
      </c>
      <c r="AT166" s="57"/>
      <c r="AU166" s="57"/>
      <c r="AV166" s="57"/>
      <c r="AW166" s="57"/>
      <c r="AX166" s="58"/>
      <c r="AY166" s="46" t="s">
        <v>39</v>
      </c>
      <c r="AZ166" s="47"/>
      <c r="BA166" s="47"/>
      <c r="BB166" s="47"/>
      <c r="BC166" s="47"/>
      <c r="BD166" s="47"/>
      <c r="BE166" s="47"/>
      <c r="BF166" s="47"/>
      <c r="BG166" s="48"/>
      <c r="BH166" s="56" t="s">
        <v>19</v>
      </c>
      <c r="BI166" s="57"/>
      <c r="BJ166" s="57"/>
      <c r="BK166" s="57"/>
      <c r="BL166" s="58"/>
      <c r="BM166" s="1"/>
      <c r="BN166" s="1"/>
      <c r="BO166" s="1"/>
      <c r="BP166" s="1"/>
      <c r="BQ166" s="1"/>
      <c r="BR166" s="1"/>
      <c r="BS166" s="1"/>
      <c r="BT166" s="1"/>
      <c r="BU166" s="1"/>
      <c r="BV166" s="1"/>
      <c r="BW166" s="1"/>
      <c r="BX166" s="1"/>
      <c r="BY166" s="1"/>
      <c r="BZ166" s="1"/>
      <c r="CA166" s="1"/>
      <c r="CB166" s="1"/>
    </row>
    <row r="167" spans="1:80" ht="12.75" customHeight="1">
      <c r="A167" s="59"/>
      <c r="B167" s="60"/>
      <c r="C167" s="60"/>
      <c r="D167" s="60"/>
      <c r="E167" s="60"/>
      <c r="F167" s="60"/>
      <c r="G167" s="60"/>
      <c r="H167" s="60"/>
      <c r="I167" s="60"/>
      <c r="J167" s="60"/>
      <c r="K167" s="60"/>
      <c r="L167" s="60"/>
      <c r="M167" s="60"/>
      <c r="N167" s="60"/>
      <c r="O167" s="60"/>
      <c r="P167" s="61"/>
      <c r="Q167" s="59"/>
      <c r="R167" s="60"/>
      <c r="S167" s="60"/>
      <c r="T167" s="60"/>
      <c r="U167" s="60"/>
      <c r="V167" s="60"/>
      <c r="W167" s="60"/>
      <c r="X167" s="61"/>
      <c r="Y167" s="59"/>
      <c r="Z167" s="60"/>
      <c r="AA167" s="60"/>
      <c r="AB167" s="60"/>
      <c r="AC167" s="60"/>
      <c r="AD167" s="60"/>
      <c r="AE167" s="60"/>
      <c r="AF167" s="60"/>
      <c r="AG167" s="60"/>
      <c r="AH167" s="60"/>
      <c r="AI167" s="60"/>
      <c r="AJ167" s="60"/>
      <c r="AK167" s="60"/>
      <c r="AL167" s="61"/>
      <c r="AM167" s="59"/>
      <c r="AN167" s="60"/>
      <c r="AO167" s="60"/>
      <c r="AP167" s="60"/>
      <c r="AQ167" s="60"/>
      <c r="AR167" s="61"/>
      <c r="AS167" s="59"/>
      <c r="AT167" s="60"/>
      <c r="AU167" s="60"/>
      <c r="AV167" s="60"/>
      <c r="AW167" s="60"/>
      <c r="AX167" s="61"/>
      <c r="AY167" s="46" t="s">
        <v>40</v>
      </c>
      <c r="AZ167" s="47"/>
      <c r="BA167" s="48"/>
      <c r="BB167" s="46" t="s">
        <v>41</v>
      </c>
      <c r="BC167" s="47"/>
      <c r="BD167" s="48"/>
      <c r="BE167" s="46" t="s">
        <v>42</v>
      </c>
      <c r="BF167" s="47"/>
      <c r="BG167" s="48"/>
      <c r="BH167" s="59"/>
      <c r="BI167" s="60"/>
      <c r="BJ167" s="60"/>
      <c r="BK167" s="60"/>
      <c r="BL167" s="61"/>
      <c r="BM167" s="1"/>
      <c r="BN167" s="1"/>
      <c r="BO167" s="1"/>
      <c r="BP167" s="1"/>
      <c r="BQ167" s="1"/>
      <c r="BR167" s="1"/>
      <c r="BS167" s="1"/>
      <c r="BT167" s="1"/>
      <c r="BU167" s="1"/>
      <c r="BV167" s="1"/>
      <c r="BW167" s="1"/>
      <c r="BX167" s="1"/>
      <c r="BY167" s="1"/>
      <c r="BZ167" s="1"/>
      <c r="CA167" s="1"/>
      <c r="CB167" s="1"/>
    </row>
    <row r="168" spans="1:80" ht="30" customHeight="1">
      <c r="A168" s="62"/>
      <c r="B168" s="47"/>
      <c r="C168" s="47"/>
      <c r="D168" s="47"/>
      <c r="E168" s="47"/>
      <c r="F168" s="47"/>
      <c r="G168" s="47"/>
      <c r="H168" s="47"/>
      <c r="I168" s="47"/>
      <c r="J168" s="47"/>
      <c r="K168" s="47"/>
      <c r="L168" s="47"/>
      <c r="M168" s="47"/>
      <c r="N168" s="47"/>
      <c r="O168" s="47"/>
      <c r="P168" s="48"/>
      <c r="Q168" s="62"/>
      <c r="R168" s="47"/>
      <c r="S168" s="47"/>
      <c r="T168" s="47"/>
      <c r="U168" s="47"/>
      <c r="V168" s="47"/>
      <c r="W168" s="47"/>
      <c r="X168" s="48"/>
      <c r="Y168" s="63"/>
      <c r="Z168" s="47"/>
      <c r="AA168" s="47"/>
      <c r="AB168" s="47"/>
      <c r="AC168" s="47"/>
      <c r="AD168" s="47"/>
      <c r="AE168" s="47"/>
      <c r="AF168" s="47"/>
      <c r="AG168" s="47"/>
      <c r="AH168" s="47"/>
      <c r="AI168" s="47"/>
      <c r="AJ168" s="47"/>
      <c r="AK168" s="47"/>
      <c r="AL168" s="48"/>
      <c r="AM168" s="64"/>
      <c r="AN168" s="47"/>
      <c r="AO168" s="47"/>
      <c r="AP168" s="47"/>
      <c r="AQ168" s="47"/>
      <c r="AR168" s="48"/>
      <c r="AS168" s="64"/>
      <c r="AT168" s="47"/>
      <c r="AU168" s="47"/>
      <c r="AV168" s="47"/>
      <c r="AW168" s="47"/>
      <c r="AX168" s="48"/>
      <c r="AY168" s="62">
        <f>DATEDIF(AM168,AS168,"Y")</f>
        <v>0</v>
      </c>
      <c r="AZ168" s="47"/>
      <c r="BA168" s="48"/>
      <c r="BB168" s="62">
        <f>MOD(DATEDIF(AM168,AS168,"M"),12)</f>
        <v>0</v>
      </c>
      <c r="BC168" s="47"/>
      <c r="BD168" s="48"/>
      <c r="BE168" s="62">
        <f>IF(DAY(AM168)&lt;=DAY(AS168),DAY(AS168)-DAY(AM168),AS168-DATE(YEAR(AS168),MONTH(AS168)-1,DAY(AM168)))</f>
        <v>0</v>
      </c>
      <c r="BF168" s="47"/>
      <c r="BG168" s="48"/>
      <c r="BH168" s="62"/>
      <c r="BI168" s="47"/>
      <c r="BJ168" s="47"/>
      <c r="BK168" s="47"/>
      <c r="BL168" s="48"/>
      <c r="BM168" s="1"/>
      <c r="BN168" s="1"/>
      <c r="BO168" s="1"/>
      <c r="BP168" s="1"/>
      <c r="BQ168" s="1"/>
      <c r="BR168" s="1"/>
      <c r="BS168" s="1"/>
      <c r="BT168" s="1"/>
      <c r="BU168" s="1"/>
      <c r="BV168" s="1"/>
      <c r="BW168" s="1"/>
      <c r="BX168" s="1"/>
      <c r="BY168" s="1"/>
      <c r="BZ168" s="1"/>
      <c r="CA168" s="1"/>
      <c r="CB168" s="1"/>
    </row>
    <row r="169" spans="1:80" ht="44.25" customHeight="1">
      <c r="A169" s="65" t="s">
        <v>43</v>
      </c>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8"/>
      <c r="BM169" s="1"/>
      <c r="BN169" s="1"/>
      <c r="BO169" s="1"/>
      <c r="BP169" s="1"/>
      <c r="BQ169" s="1"/>
      <c r="BR169" s="1"/>
      <c r="BS169" s="1"/>
      <c r="BT169" s="1"/>
      <c r="BU169" s="1"/>
      <c r="BV169" s="1"/>
      <c r="BW169" s="1"/>
      <c r="BX169" s="1"/>
      <c r="BY169" s="1"/>
      <c r="BZ169" s="1"/>
      <c r="CA169" s="1"/>
      <c r="CB169" s="1"/>
    </row>
    <row r="170" spans="1:80" ht="8.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2.75" customHeight="1">
      <c r="A171" s="56" t="s">
        <v>36</v>
      </c>
      <c r="B171" s="57"/>
      <c r="C171" s="57"/>
      <c r="D171" s="57"/>
      <c r="E171" s="57"/>
      <c r="F171" s="57"/>
      <c r="G171" s="57"/>
      <c r="H171" s="57"/>
      <c r="I171" s="57"/>
      <c r="J171" s="57"/>
      <c r="K171" s="57"/>
      <c r="L171" s="57"/>
      <c r="M171" s="57"/>
      <c r="N171" s="57"/>
      <c r="O171" s="57"/>
      <c r="P171" s="58"/>
      <c r="Q171" s="56" t="s">
        <v>37</v>
      </c>
      <c r="R171" s="57"/>
      <c r="S171" s="57"/>
      <c r="T171" s="57"/>
      <c r="U171" s="57"/>
      <c r="V171" s="57"/>
      <c r="W171" s="57"/>
      <c r="X171" s="58"/>
      <c r="Y171" s="56" t="s">
        <v>38</v>
      </c>
      <c r="Z171" s="57"/>
      <c r="AA171" s="57"/>
      <c r="AB171" s="57"/>
      <c r="AC171" s="57"/>
      <c r="AD171" s="57"/>
      <c r="AE171" s="57"/>
      <c r="AF171" s="57"/>
      <c r="AG171" s="57"/>
      <c r="AH171" s="57"/>
      <c r="AI171" s="57"/>
      <c r="AJ171" s="57"/>
      <c r="AK171" s="57"/>
      <c r="AL171" s="58"/>
      <c r="AM171" s="56" t="s">
        <v>29</v>
      </c>
      <c r="AN171" s="57"/>
      <c r="AO171" s="57"/>
      <c r="AP171" s="57"/>
      <c r="AQ171" s="57"/>
      <c r="AR171" s="58"/>
      <c r="AS171" s="56" t="s">
        <v>30</v>
      </c>
      <c r="AT171" s="57"/>
      <c r="AU171" s="57"/>
      <c r="AV171" s="57"/>
      <c r="AW171" s="57"/>
      <c r="AX171" s="58"/>
      <c r="AY171" s="46" t="s">
        <v>39</v>
      </c>
      <c r="AZ171" s="47"/>
      <c r="BA171" s="47"/>
      <c r="BB171" s="47"/>
      <c r="BC171" s="47"/>
      <c r="BD171" s="47"/>
      <c r="BE171" s="47"/>
      <c r="BF171" s="47"/>
      <c r="BG171" s="48"/>
      <c r="BH171" s="56" t="s">
        <v>19</v>
      </c>
      <c r="BI171" s="57"/>
      <c r="BJ171" s="57"/>
      <c r="BK171" s="57"/>
      <c r="BL171" s="58"/>
      <c r="BM171" s="1"/>
      <c r="BN171" s="1"/>
      <c r="BO171" s="1"/>
      <c r="BP171" s="1"/>
      <c r="BQ171" s="1"/>
      <c r="BR171" s="1"/>
      <c r="BS171" s="1"/>
      <c r="BT171" s="1"/>
      <c r="BU171" s="1"/>
      <c r="BV171" s="1"/>
      <c r="BW171" s="1"/>
      <c r="BX171" s="1"/>
      <c r="BY171" s="1"/>
      <c r="BZ171" s="1"/>
      <c r="CA171" s="1"/>
      <c r="CB171" s="1"/>
    </row>
    <row r="172" spans="1:80" ht="12.75" customHeight="1">
      <c r="A172" s="59"/>
      <c r="B172" s="60"/>
      <c r="C172" s="60"/>
      <c r="D172" s="60"/>
      <c r="E172" s="60"/>
      <c r="F172" s="60"/>
      <c r="G172" s="60"/>
      <c r="H172" s="60"/>
      <c r="I172" s="60"/>
      <c r="J172" s="60"/>
      <c r="K172" s="60"/>
      <c r="L172" s="60"/>
      <c r="M172" s="60"/>
      <c r="N172" s="60"/>
      <c r="O172" s="60"/>
      <c r="P172" s="61"/>
      <c r="Q172" s="59"/>
      <c r="R172" s="60"/>
      <c r="S172" s="60"/>
      <c r="T172" s="60"/>
      <c r="U172" s="60"/>
      <c r="V172" s="60"/>
      <c r="W172" s="60"/>
      <c r="X172" s="61"/>
      <c r="Y172" s="59"/>
      <c r="Z172" s="60"/>
      <c r="AA172" s="60"/>
      <c r="AB172" s="60"/>
      <c r="AC172" s="60"/>
      <c r="AD172" s="60"/>
      <c r="AE172" s="60"/>
      <c r="AF172" s="60"/>
      <c r="AG172" s="60"/>
      <c r="AH172" s="60"/>
      <c r="AI172" s="60"/>
      <c r="AJ172" s="60"/>
      <c r="AK172" s="60"/>
      <c r="AL172" s="61"/>
      <c r="AM172" s="59"/>
      <c r="AN172" s="60"/>
      <c r="AO172" s="60"/>
      <c r="AP172" s="60"/>
      <c r="AQ172" s="60"/>
      <c r="AR172" s="61"/>
      <c r="AS172" s="59"/>
      <c r="AT172" s="60"/>
      <c r="AU172" s="60"/>
      <c r="AV172" s="60"/>
      <c r="AW172" s="60"/>
      <c r="AX172" s="61"/>
      <c r="AY172" s="46" t="s">
        <v>40</v>
      </c>
      <c r="AZ172" s="47"/>
      <c r="BA172" s="48"/>
      <c r="BB172" s="46" t="s">
        <v>41</v>
      </c>
      <c r="BC172" s="47"/>
      <c r="BD172" s="48"/>
      <c r="BE172" s="46" t="s">
        <v>42</v>
      </c>
      <c r="BF172" s="47"/>
      <c r="BG172" s="48"/>
      <c r="BH172" s="59"/>
      <c r="BI172" s="60"/>
      <c r="BJ172" s="60"/>
      <c r="BK172" s="60"/>
      <c r="BL172" s="61"/>
      <c r="BM172" s="1"/>
      <c r="BN172" s="1"/>
      <c r="BO172" s="1"/>
      <c r="BP172" s="1"/>
      <c r="BQ172" s="1"/>
      <c r="BR172" s="1"/>
      <c r="BS172" s="1"/>
      <c r="BT172" s="1"/>
      <c r="BU172" s="1"/>
      <c r="BV172" s="1"/>
      <c r="BW172" s="1"/>
      <c r="BX172" s="1"/>
      <c r="BY172" s="1"/>
      <c r="BZ172" s="1"/>
      <c r="CA172" s="1"/>
      <c r="CB172" s="1"/>
    </row>
    <row r="173" spans="1:80" ht="30" customHeight="1">
      <c r="A173" s="62"/>
      <c r="B173" s="47"/>
      <c r="C173" s="47"/>
      <c r="D173" s="47"/>
      <c r="E173" s="47"/>
      <c r="F173" s="47"/>
      <c r="G173" s="47"/>
      <c r="H173" s="47"/>
      <c r="I173" s="47"/>
      <c r="J173" s="47"/>
      <c r="K173" s="47"/>
      <c r="L173" s="47"/>
      <c r="M173" s="47"/>
      <c r="N173" s="47"/>
      <c r="O173" s="47"/>
      <c r="P173" s="48"/>
      <c r="Q173" s="62"/>
      <c r="R173" s="47"/>
      <c r="S173" s="47"/>
      <c r="T173" s="47"/>
      <c r="U173" s="47"/>
      <c r="V173" s="47"/>
      <c r="W173" s="47"/>
      <c r="X173" s="48"/>
      <c r="Y173" s="63"/>
      <c r="Z173" s="47"/>
      <c r="AA173" s="47"/>
      <c r="AB173" s="47"/>
      <c r="AC173" s="47"/>
      <c r="AD173" s="47"/>
      <c r="AE173" s="47"/>
      <c r="AF173" s="47"/>
      <c r="AG173" s="47"/>
      <c r="AH173" s="47"/>
      <c r="AI173" s="47"/>
      <c r="AJ173" s="47"/>
      <c r="AK173" s="47"/>
      <c r="AL173" s="48"/>
      <c r="AM173" s="64"/>
      <c r="AN173" s="47"/>
      <c r="AO173" s="47"/>
      <c r="AP173" s="47"/>
      <c r="AQ173" s="47"/>
      <c r="AR173" s="48"/>
      <c r="AS173" s="64"/>
      <c r="AT173" s="47"/>
      <c r="AU173" s="47"/>
      <c r="AV173" s="47"/>
      <c r="AW173" s="47"/>
      <c r="AX173" s="48"/>
      <c r="AY173" s="62">
        <f>DATEDIF(AM173,AS173,"Y")</f>
        <v>0</v>
      </c>
      <c r="AZ173" s="47"/>
      <c r="BA173" s="48"/>
      <c r="BB173" s="62">
        <f>MOD(DATEDIF(AM173,AS173,"M"),12)</f>
        <v>0</v>
      </c>
      <c r="BC173" s="47"/>
      <c r="BD173" s="48"/>
      <c r="BE173" s="62">
        <f>IF(DAY(AM173)&lt;=DAY(AS173),DAY(AS173)-DAY(AM173),AS173-DATE(YEAR(AS173),MONTH(AS173)-1,DAY(AM173)))</f>
        <v>0</v>
      </c>
      <c r="BF173" s="47"/>
      <c r="BG173" s="48"/>
      <c r="BH173" s="62"/>
      <c r="BI173" s="47"/>
      <c r="BJ173" s="47"/>
      <c r="BK173" s="47"/>
      <c r="BL173" s="48"/>
      <c r="BM173" s="1"/>
      <c r="BN173" s="1"/>
      <c r="BO173" s="1"/>
      <c r="BP173" s="1"/>
      <c r="BQ173" s="1"/>
      <c r="BR173" s="1"/>
      <c r="BS173" s="1"/>
      <c r="BT173" s="1"/>
      <c r="BU173" s="1"/>
      <c r="BV173" s="1"/>
      <c r="BW173" s="1"/>
      <c r="BX173" s="1"/>
      <c r="BY173" s="1"/>
      <c r="BZ173" s="1"/>
      <c r="CA173" s="1"/>
      <c r="CB173" s="1"/>
    </row>
    <row r="174" spans="1:80" ht="44.25" customHeight="1">
      <c r="A174" s="65" t="s">
        <v>43</v>
      </c>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8"/>
      <c r="BM174" s="1"/>
      <c r="BN174" s="1"/>
      <c r="BO174" s="1"/>
      <c r="BP174" s="1"/>
      <c r="BQ174" s="1"/>
      <c r="BR174" s="1"/>
      <c r="BS174" s="1"/>
      <c r="BT174" s="1"/>
      <c r="BU174" s="1"/>
      <c r="BV174" s="1"/>
      <c r="BW174" s="1"/>
      <c r="BX174" s="1"/>
      <c r="BY174" s="1"/>
      <c r="BZ174" s="1"/>
      <c r="CA174" s="1"/>
      <c r="CB174" s="1"/>
    </row>
    <row r="175" spans="1:80" ht="8.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2.75" customHeight="1">
      <c r="A176" s="56" t="s">
        <v>36</v>
      </c>
      <c r="B176" s="57"/>
      <c r="C176" s="57"/>
      <c r="D176" s="57"/>
      <c r="E176" s="57"/>
      <c r="F176" s="57"/>
      <c r="G176" s="57"/>
      <c r="H176" s="57"/>
      <c r="I176" s="57"/>
      <c r="J176" s="57"/>
      <c r="K176" s="57"/>
      <c r="L176" s="57"/>
      <c r="M176" s="57"/>
      <c r="N176" s="57"/>
      <c r="O176" s="57"/>
      <c r="P176" s="58"/>
      <c r="Q176" s="56" t="s">
        <v>37</v>
      </c>
      <c r="R176" s="57"/>
      <c r="S176" s="57"/>
      <c r="T176" s="57"/>
      <c r="U176" s="57"/>
      <c r="V176" s="57"/>
      <c r="W176" s="57"/>
      <c r="X176" s="58"/>
      <c r="Y176" s="56" t="s">
        <v>38</v>
      </c>
      <c r="Z176" s="57"/>
      <c r="AA176" s="57"/>
      <c r="AB176" s="57"/>
      <c r="AC176" s="57"/>
      <c r="AD176" s="57"/>
      <c r="AE176" s="57"/>
      <c r="AF176" s="57"/>
      <c r="AG176" s="57"/>
      <c r="AH176" s="57"/>
      <c r="AI176" s="57"/>
      <c r="AJ176" s="57"/>
      <c r="AK176" s="57"/>
      <c r="AL176" s="58"/>
      <c r="AM176" s="56" t="s">
        <v>29</v>
      </c>
      <c r="AN176" s="57"/>
      <c r="AO176" s="57"/>
      <c r="AP176" s="57"/>
      <c r="AQ176" s="57"/>
      <c r="AR176" s="58"/>
      <c r="AS176" s="56" t="s">
        <v>30</v>
      </c>
      <c r="AT176" s="57"/>
      <c r="AU176" s="57"/>
      <c r="AV176" s="57"/>
      <c r="AW176" s="57"/>
      <c r="AX176" s="58"/>
      <c r="AY176" s="46" t="s">
        <v>39</v>
      </c>
      <c r="AZ176" s="47"/>
      <c r="BA176" s="47"/>
      <c r="BB176" s="47"/>
      <c r="BC176" s="47"/>
      <c r="BD176" s="47"/>
      <c r="BE176" s="47"/>
      <c r="BF176" s="47"/>
      <c r="BG176" s="48"/>
      <c r="BH176" s="56" t="s">
        <v>19</v>
      </c>
      <c r="BI176" s="57"/>
      <c r="BJ176" s="57"/>
      <c r="BK176" s="57"/>
      <c r="BL176" s="58"/>
      <c r="BM176" s="1"/>
      <c r="BN176" s="1"/>
      <c r="BO176" s="1"/>
      <c r="BP176" s="1"/>
      <c r="BQ176" s="1"/>
      <c r="BR176" s="1"/>
      <c r="BS176" s="1"/>
      <c r="BT176" s="1"/>
      <c r="BU176" s="1"/>
      <c r="BV176" s="1"/>
      <c r="BW176" s="1"/>
      <c r="BX176" s="1"/>
      <c r="BY176" s="1"/>
      <c r="BZ176" s="1"/>
      <c r="CA176" s="1"/>
      <c r="CB176" s="1"/>
    </row>
    <row r="177" spans="1:80" ht="12.75" customHeight="1">
      <c r="A177" s="59"/>
      <c r="B177" s="60"/>
      <c r="C177" s="60"/>
      <c r="D177" s="60"/>
      <c r="E177" s="60"/>
      <c r="F177" s="60"/>
      <c r="G177" s="60"/>
      <c r="H177" s="60"/>
      <c r="I177" s="60"/>
      <c r="J177" s="60"/>
      <c r="K177" s="60"/>
      <c r="L177" s="60"/>
      <c r="M177" s="60"/>
      <c r="N177" s="60"/>
      <c r="O177" s="60"/>
      <c r="P177" s="61"/>
      <c r="Q177" s="59"/>
      <c r="R177" s="60"/>
      <c r="S177" s="60"/>
      <c r="T177" s="60"/>
      <c r="U177" s="60"/>
      <c r="V177" s="60"/>
      <c r="W177" s="60"/>
      <c r="X177" s="61"/>
      <c r="Y177" s="59"/>
      <c r="Z177" s="60"/>
      <c r="AA177" s="60"/>
      <c r="AB177" s="60"/>
      <c r="AC177" s="60"/>
      <c r="AD177" s="60"/>
      <c r="AE177" s="60"/>
      <c r="AF177" s="60"/>
      <c r="AG177" s="60"/>
      <c r="AH177" s="60"/>
      <c r="AI177" s="60"/>
      <c r="AJ177" s="60"/>
      <c r="AK177" s="60"/>
      <c r="AL177" s="61"/>
      <c r="AM177" s="59"/>
      <c r="AN177" s="60"/>
      <c r="AO177" s="60"/>
      <c r="AP177" s="60"/>
      <c r="AQ177" s="60"/>
      <c r="AR177" s="61"/>
      <c r="AS177" s="59"/>
      <c r="AT177" s="60"/>
      <c r="AU177" s="60"/>
      <c r="AV177" s="60"/>
      <c r="AW177" s="60"/>
      <c r="AX177" s="61"/>
      <c r="AY177" s="46" t="s">
        <v>40</v>
      </c>
      <c r="AZ177" s="47"/>
      <c r="BA177" s="48"/>
      <c r="BB177" s="46" t="s">
        <v>41</v>
      </c>
      <c r="BC177" s="47"/>
      <c r="BD177" s="48"/>
      <c r="BE177" s="46" t="s">
        <v>42</v>
      </c>
      <c r="BF177" s="47"/>
      <c r="BG177" s="48"/>
      <c r="BH177" s="59"/>
      <c r="BI177" s="60"/>
      <c r="BJ177" s="60"/>
      <c r="BK177" s="60"/>
      <c r="BL177" s="61"/>
      <c r="BM177" s="1"/>
      <c r="BN177" s="1"/>
      <c r="BO177" s="1"/>
      <c r="BP177" s="1"/>
      <c r="BQ177" s="1"/>
      <c r="BR177" s="1"/>
      <c r="BS177" s="1"/>
      <c r="BT177" s="1"/>
      <c r="BU177" s="1"/>
      <c r="BV177" s="1"/>
      <c r="BW177" s="1"/>
      <c r="BX177" s="1"/>
      <c r="BY177" s="1"/>
      <c r="BZ177" s="1"/>
      <c r="CA177" s="1"/>
      <c r="CB177" s="1"/>
    </row>
    <row r="178" spans="1:80" ht="30" customHeight="1">
      <c r="A178" s="62"/>
      <c r="B178" s="47"/>
      <c r="C178" s="47"/>
      <c r="D178" s="47"/>
      <c r="E178" s="47"/>
      <c r="F178" s="47"/>
      <c r="G178" s="47"/>
      <c r="H178" s="47"/>
      <c r="I178" s="47"/>
      <c r="J178" s="47"/>
      <c r="K178" s="47"/>
      <c r="L178" s="47"/>
      <c r="M178" s="47"/>
      <c r="N178" s="47"/>
      <c r="O178" s="47"/>
      <c r="P178" s="48"/>
      <c r="Q178" s="62"/>
      <c r="R178" s="47"/>
      <c r="S178" s="47"/>
      <c r="T178" s="47"/>
      <c r="U178" s="47"/>
      <c r="V178" s="47"/>
      <c r="W178" s="47"/>
      <c r="X178" s="48"/>
      <c r="Y178" s="63"/>
      <c r="Z178" s="47"/>
      <c r="AA178" s="47"/>
      <c r="AB178" s="47"/>
      <c r="AC178" s="47"/>
      <c r="AD178" s="47"/>
      <c r="AE178" s="47"/>
      <c r="AF178" s="47"/>
      <c r="AG178" s="47"/>
      <c r="AH178" s="47"/>
      <c r="AI178" s="47"/>
      <c r="AJ178" s="47"/>
      <c r="AK178" s="47"/>
      <c r="AL178" s="48"/>
      <c r="AM178" s="64"/>
      <c r="AN178" s="47"/>
      <c r="AO178" s="47"/>
      <c r="AP178" s="47"/>
      <c r="AQ178" s="47"/>
      <c r="AR178" s="48"/>
      <c r="AS178" s="64"/>
      <c r="AT178" s="47"/>
      <c r="AU178" s="47"/>
      <c r="AV178" s="47"/>
      <c r="AW178" s="47"/>
      <c r="AX178" s="48"/>
      <c r="AY178" s="62">
        <f>DATEDIF(AM178,AS178,"Y")</f>
        <v>0</v>
      </c>
      <c r="AZ178" s="47"/>
      <c r="BA178" s="48"/>
      <c r="BB178" s="62">
        <f>MOD(DATEDIF(AM178,AS178,"M"),12)</f>
        <v>0</v>
      </c>
      <c r="BC178" s="47"/>
      <c r="BD178" s="48"/>
      <c r="BE178" s="62">
        <f>IF(DAY(AM178)&lt;=DAY(AS178),DAY(AS178)-DAY(AM178),AS178-DATE(YEAR(AS178),MONTH(AS178)-1,DAY(AM178)))</f>
        <v>0</v>
      </c>
      <c r="BF178" s="47"/>
      <c r="BG178" s="48"/>
      <c r="BH178" s="62"/>
      <c r="BI178" s="47"/>
      <c r="BJ178" s="47"/>
      <c r="BK178" s="47"/>
      <c r="BL178" s="48"/>
      <c r="BM178" s="1"/>
      <c r="BN178" s="1"/>
      <c r="BO178" s="1"/>
      <c r="BP178" s="1"/>
      <c r="BQ178" s="1"/>
      <c r="BR178" s="1"/>
      <c r="BS178" s="1"/>
      <c r="BT178" s="1"/>
      <c r="BU178" s="1"/>
      <c r="BV178" s="1"/>
      <c r="BW178" s="1"/>
      <c r="BX178" s="1"/>
      <c r="BY178" s="1"/>
      <c r="BZ178" s="1"/>
      <c r="CA178" s="1"/>
      <c r="CB178" s="1"/>
    </row>
    <row r="179" spans="1:80" ht="44.25" customHeight="1">
      <c r="A179" s="65" t="s">
        <v>43</v>
      </c>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8"/>
      <c r="BM179" s="1"/>
      <c r="BN179" s="1"/>
      <c r="BO179" s="1"/>
      <c r="BP179" s="1"/>
      <c r="BQ179" s="1"/>
      <c r="BR179" s="1"/>
      <c r="BS179" s="1"/>
      <c r="BT179" s="1"/>
      <c r="BU179" s="1"/>
      <c r="BV179" s="1"/>
      <c r="BW179" s="1"/>
      <c r="BX179" s="1"/>
      <c r="BY179" s="1"/>
      <c r="BZ179" s="1"/>
      <c r="CA179" s="1"/>
      <c r="CB179" s="1"/>
    </row>
    <row r="180" spans="1:80" ht="8.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2.75" customHeight="1">
      <c r="A181" s="56" t="s">
        <v>36</v>
      </c>
      <c r="B181" s="57"/>
      <c r="C181" s="57"/>
      <c r="D181" s="57"/>
      <c r="E181" s="57"/>
      <c r="F181" s="57"/>
      <c r="G181" s="57"/>
      <c r="H181" s="57"/>
      <c r="I181" s="57"/>
      <c r="J181" s="57"/>
      <c r="K181" s="57"/>
      <c r="L181" s="57"/>
      <c r="M181" s="57"/>
      <c r="N181" s="57"/>
      <c r="O181" s="57"/>
      <c r="P181" s="58"/>
      <c r="Q181" s="56" t="s">
        <v>37</v>
      </c>
      <c r="R181" s="57"/>
      <c r="S181" s="57"/>
      <c r="T181" s="57"/>
      <c r="U181" s="57"/>
      <c r="V181" s="57"/>
      <c r="W181" s="57"/>
      <c r="X181" s="58"/>
      <c r="Y181" s="56" t="s">
        <v>38</v>
      </c>
      <c r="Z181" s="57"/>
      <c r="AA181" s="57"/>
      <c r="AB181" s="57"/>
      <c r="AC181" s="57"/>
      <c r="AD181" s="57"/>
      <c r="AE181" s="57"/>
      <c r="AF181" s="57"/>
      <c r="AG181" s="57"/>
      <c r="AH181" s="57"/>
      <c r="AI181" s="57"/>
      <c r="AJ181" s="57"/>
      <c r="AK181" s="57"/>
      <c r="AL181" s="58"/>
      <c r="AM181" s="56" t="s">
        <v>29</v>
      </c>
      <c r="AN181" s="57"/>
      <c r="AO181" s="57"/>
      <c r="AP181" s="57"/>
      <c r="AQ181" s="57"/>
      <c r="AR181" s="58"/>
      <c r="AS181" s="56" t="s">
        <v>30</v>
      </c>
      <c r="AT181" s="57"/>
      <c r="AU181" s="57"/>
      <c r="AV181" s="57"/>
      <c r="AW181" s="57"/>
      <c r="AX181" s="58"/>
      <c r="AY181" s="46" t="s">
        <v>39</v>
      </c>
      <c r="AZ181" s="47"/>
      <c r="BA181" s="47"/>
      <c r="BB181" s="47"/>
      <c r="BC181" s="47"/>
      <c r="BD181" s="47"/>
      <c r="BE181" s="47"/>
      <c r="BF181" s="47"/>
      <c r="BG181" s="48"/>
      <c r="BH181" s="56" t="s">
        <v>19</v>
      </c>
      <c r="BI181" s="57"/>
      <c r="BJ181" s="57"/>
      <c r="BK181" s="57"/>
      <c r="BL181" s="58"/>
      <c r="BM181" s="1"/>
      <c r="BN181" s="1"/>
      <c r="BO181" s="1"/>
      <c r="BP181" s="1"/>
      <c r="BQ181" s="1"/>
      <c r="BR181" s="1"/>
      <c r="BS181" s="1"/>
      <c r="BT181" s="1"/>
      <c r="BU181" s="1"/>
      <c r="BV181" s="1"/>
      <c r="BW181" s="1"/>
      <c r="BX181" s="1"/>
      <c r="BY181" s="1"/>
      <c r="BZ181" s="1"/>
      <c r="CA181" s="1"/>
      <c r="CB181" s="1"/>
    </row>
    <row r="182" spans="1:80" ht="12.75" customHeight="1">
      <c r="A182" s="59"/>
      <c r="B182" s="60"/>
      <c r="C182" s="60"/>
      <c r="D182" s="60"/>
      <c r="E182" s="60"/>
      <c r="F182" s="60"/>
      <c r="G182" s="60"/>
      <c r="H182" s="60"/>
      <c r="I182" s="60"/>
      <c r="J182" s="60"/>
      <c r="K182" s="60"/>
      <c r="L182" s="60"/>
      <c r="M182" s="60"/>
      <c r="N182" s="60"/>
      <c r="O182" s="60"/>
      <c r="P182" s="61"/>
      <c r="Q182" s="59"/>
      <c r="R182" s="60"/>
      <c r="S182" s="60"/>
      <c r="T182" s="60"/>
      <c r="U182" s="60"/>
      <c r="V182" s="60"/>
      <c r="W182" s="60"/>
      <c r="X182" s="61"/>
      <c r="Y182" s="59"/>
      <c r="Z182" s="60"/>
      <c r="AA182" s="60"/>
      <c r="AB182" s="60"/>
      <c r="AC182" s="60"/>
      <c r="AD182" s="60"/>
      <c r="AE182" s="60"/>
      <c r="AF182" s="60"/>
      <c r="AG182" s="60"/>
      <c r="AH182" s="60"/>
      <c r="AI182" s="60"/>
      <c r="AJ182" s="60"/>
      <c r="AK182" s="60"/>
      <c r="AL182" s="61"/>
      <c r="AM182" s="59"/>
      <c r="AN182" s="60"/>
      <c r="AO182" s="60"/>
      <c r="AP182" s="60"/>
      <c r="AQ182" s="60"/>
      <c r="AR182" s="61"/>
      <c r="AS182" s="59"/>
      <c r="AT182" s="60"/>
      <c r="AU182" s="60"/>
      <c r="AV182" s="60"/>
      <c r="AW182" s="60"/>
      <c r="AX182" s="61"/>
      <c r="AY182" s="46" t="s">
        <v>40</v>
      </c>
      <c r="AZ182" s="47"/>
      <c r="BA182" s="48"/>
      <c r="BB182" s="46" t="s">
        <v>41</v>
      </c>
      <c r="BC182" s="47"/>
      <c r="BD182" s="48"/>
      <c r="BE182" s="46" t="s">
        <v>42</v>
      </c>
      <c r="BF182" s="47"/>
      <c r="BG182" s="48"/>
      <c r="BH182" s="59"/>
      <c r="BI182" s="60"/>
      <c r="BJ182" s="60"/>
      <c r="BK182" s="60"/>
      <c r="BL182" s="61"/>
      <c r="BM182" s="1"/>
      <c r="BN182" s="1"/>
      <c r="BO182" s="1"/>
      <c r="BP182" s="1"/>
      <c r="BQ182" s="1"/>
      <c r="BR182" s="1"/>
      <c r="BS182" s="1"/>
      <c r="BT182" s="1"/>
      <c r="BU182" s="1"/>
      <c r="BV182" s="1"/>
      <c r="BW182" s="1"/>
      <c r="BX182" s="1"/>
      <c r="BY182" s="1"/>
      <c r="BZ182" s="1"/>
      <c r="CA182" s="1"/>
      <c r="CB182" s="1"/>
    </row>
    <row r="183" spans="1:80" ht="30" customHeight="1">
      <c r="A183" s="62"/>
      <c r="B183" s="47"/>
      <c r="C183" s="47"/>
      <c r="D183" s="47"/>
      <c r="E183" s="47"/>
      <c r="F183" s="47"/>
      <c r="G183" s="47"/>
      <c r="H183" s="47"/>
      <c r="I183" s="47"/>
      <c r="J183" s="47"/>
      <c r="K183" s="47"/>
      <c r="L183" s="47"/>
      <c r="M183" s="47"/>
      <c r="N183" s="47"/>
      <c r="O183" s="47"/>
      <c r="P183" s="48"/>
      <c r="Q183" s="62"/>
      <c r="R183" s="47"/>
      <c r="S183" s="47"/>
      <c r="T183" s="47"/>
      <c r="U183" s="47"/>
      <c r="V183" s="47"/>
      <c r="W183" s="47"/>
      <c r="X183" s="48"/>
      <c r="Y183" s="63"/>
      <c r="Z183" s="47"/>
      <c r="AA183" s="47"/>
      <c r="AB183" s="47"/>
      <c r="AC183" s="47"/>
      <c r="AD183" s="47"/>
      <c r="AE183" s="47"/>
      <c r="AF183" s="47"/>
      <c r="AG183" s="47"/>
      <c r="AH183" s="47"/>
      <c r="AI183" s="47"/>
      <c r="AJ183" s="47"/>
      <c r="AK183" s="47"/>
      <c r="AL183" s="48"/>
      <c r="AM183" s="64"/>
      <c r="AN183" s="47"/>
      <c r="AO183" s="47"/>
      <c r="AP183" s="47"/>
      <c r="AQ183" s="47"/>
      <c r="AR183" s="48"/>
      <c r="AS183" s="64"/>
      <c r="AT183" s="47"/>
      <c r="AU183" s="47"/>
      <c r="AV183" s="47"/>
      <c r="AW183" s="47"/>
      <c r="AX183" s="48"/>
      <c r="AY183" s="62">
        <f>DATEDIF(AM183,AS183,"Y")</f>
        <v>0</v>
      </c>
      <c r="AZ183" s="47"/>
      <c r="BA183" s="48"/>
      <c r="BB183" s="62">
        <f>MOD(DATEDIF(AM183,AS183,"M"),12)</f>
        <v>0</v>
      </c>
      <c r="BC183" s="47"/>
      <c r="BD183" s="48"/>
      <c r="BE183" s="62">
        <f>IF(DAY(AM183)&lt;=DAY(AS183),DAY(AS183)-DAY(AM183),AS183-DATE(YEAR(AS183),MONTH(AS183)-1,DAY(AM183)))</f>
        <v>0</v>
      </c>
      <c r="BF183" s="47"/>
      <c r="BG183" s="48"/>
      <c r="BH183" s="62"/>
      <c r="BI183" s="47"/>
      <c r="BJ183" s="47"/>
      <c r="BK183" s="47"/>
      <c r="BL183" s="48"/>
      <c r="BM183" s="1"/>
      <c r="BN183" s="1"/>
      <c r="BO183" s="1"/>
      <c r="BP183" s="1"/>
      <c r="BQ183" s="1"/>
      <c r="BR183" s="1"/>
      <c r="BS183" s="1"/>
      <c r="BT183" s="1"/>
      <c r="BU183" s="1"/>
      <c r="BV183" s="1"/>
      <c r="BW183" s="1"/>
      <c r="BX183" s="1"/>
      <c r="BY183" s="1"/>
      <c r="BZ183" s="1"/>
      <c r="CA183" s="1"/>
      <c r="CB183" s="1"/>
    </row>
    <row r="184" spans="1:80" ht="44.25" customHeight="1">
      <c r="A184" s="65" t="s">
        <v>43</v>
      </c>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8"/>
      <c r="BM184" s="1"/>
      <c r="BN184" s="1"/>
      <c r="BO184" s="1"/>
      <c r="BP184" s="1"/>
      <c r="BQ184" s="1"/>
      <c r="BR184" s="1"/>
      <c r="BS184" s="1"/>
      <c r="BT184" s="1"/>
      <c r="BU184" s="1"/>
      <c r="BV184" s="1"/>
      <c r="BW184" s="1"/>
      <c r="BX184" s="1"/>
      <c r="BY184" s="1"/>
      <c r="BZ184" s="1"/>
      <c r="CA184" s="1"/>
      <c r="CB184" s="1"/>
    </row>
    <row r="185" spans="1:80" ht="8.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2.75" customHeight="1">
      <c r="A186" s="56" t="s">
        <v>36</v>
      </c>
      <c r="B186" s="57"/>
      <c r="C186" s="57"/>
      <c r="D186" s="57"/>
      <c r="E186" s="57"/>
      <c r="F186" s="57"/>
      <c r="G186" s="57"/>
      <c r="H186" s="57"/>
      <c r="I186" s="57"/>
      <c r="J186" s="57"/>
      <c r="K186" s="57"/>
      <c r="L186" s="57"/>
      <c r="M186" s="57"/>
      <c r="N186" s="57"/>
      <c r="O186" s="57"/>
      <c r="P186" s="58"/>
      <c r="Q186" s="56" t="s">
        <v>37</v>
      </c>
      <c r="R186" s="57"/>
      <c r="S186" s="57"/>
      <c r="T186" s="57"/>
      <c r="U186" s="57"/>
      <c r="V186" s="57"/>
      <c r="W186" s="57"/>
      <c r="X186" s="58"/>
      <c r="Y186" s="56" t="s">
        <v>38</v>
      </c>
      <c r="Z186" s="57"/>
      <c r="AA186" s="57"/>
      <c r="AB186" s="57"/>
      <c r="AC186" s="57"/>
      <c r="AD186" s="57"/>
      <c r="AE186" s="57"/>
      <c r="AF186" s="57"/>
      <c r="AG186" s="57"/>
      <c r="AH186" s="57"/>
      <c r="AI186" s="57"/>
      <c r="AJ186" s="57"/>
      <c r="AK186" s="57"/>
      <c r="AL186" s="58"/>
      <c r="AM186" s="56" t="s">
        <v>29</v>
      </c>
      <c r="AN186" s="57"/>
      <c r="AO186" s="57"/>
      <c r="AP186" s="57"/>
      <c r="AQ186" s="57"/>
      <c r="AR186" s="58"/>
      <c r="AS186" s="56" t="s">
        <v>30</v>
      </c>
      <c r="AT186" s="57"/>
      <c r="AU186" s="57"/>
      <c r="AV186" s="57"/>
      <c r="AW186" s="57"/>
      <c r="AX186" s="58"/>
      <c r="AY186" s="46" t="s">
        <v>39</v>
      </c>
      <c r="AZ186" s="47"/>
      <c r="BA186" s="47"/>
      <c r="BB186" s="47"/>
      <c r="BC186" s="47"/>
      <c r="BD186" s="47"/>
      <c r="BE186" s="47"/>
      <c r="BF186" s="47"/>
      <c r="BG186" s="48"/>
      <c r="BH186" s="56" t="s">
        <v>19</v>
      </c>
      <c r="BI186" s="57"/>
      <c r="BJ186" s="57"/>
      <c r="BK186" s="57"/>
      <c r="BL186" s="58"/>
      <c r="BM186" s="1"/>
      <c r="BN186" s="1"/>
      <c r="BO186" s="1"/>
      <c r="BP186" s="1"/>
      <c r="BQ186" s="1"/>
      <c r="BR186" s="1"/>
      <c r="BS186" s="1"/>
      <c r="BT186" s="1"/>
      <c r="BU186" s="1"/>
      <c r="BV186" s="1"/>
      <c r="BW186" s="1"/>
      <c r="BX186" s="1"/>
      <c r="BY186" s="1"/>
      <c r="BZ186" s="1"/>
      <c r="CA186" s="1"/>
      <c r="CB186" s="1"/>
    </row>
    <row r="187" spans="1:80" ht="12.75" customHeight="1">
      <c r="A187" s="59"/>
      <c r="B187" s="60"/>
      <c r="C187" s="60"/>
      <c r="D187" s="60"/>
      <c r="E187" s="60"/>
      <c r="F187" s="60"/>
      <c r="G187" s="60"/>
      <c r="H187" s="60"/>
      <c r="I187" s="60"/>
      <c r="J187" s="60"/>
      <c r="K187" s="60"/>
      <c r="L187" s="60"/>
      <c r="M187" s="60"/>
      <c r="N187" s="60"/>
      <c r="O187" s="60"/>
      <c r="P187" s="61"/>
      <c r="Q187" s="59"/>
      <c r="R187" s="60"/>
      <c r="S187" s="60"/>
      <c r="T187" s="60"/>
      <c r="U187" s="60"/>
      <c r="V187" s="60"/>
      <c r="W187" s="60"/>
      <c r="X187" s="61"/>
      <c r="Y187" s="59"/>
      <c r="Z187" s="60"/>
      <c r="AA187" s="60"/>
      <c r="AB187" s="60"/>
      <c r="AC187" s="60"/>
      <c r="AD187" s="60"/>
      <c r="AE187" s="60"/>
      <c r="AF187" s="60"/>
      <c r="AG187" s="60"/>
      <c r="AH187" s="60"/>
      <c r="AI187" s="60"/>
      <c r="AJ187" s="60"/>
      <c r="AK187" s="60"/>
      <c r="AL187" s="61"/>
      <c r="AM187" s="59"/>
      <c r="AN187" s="60"/>
      <c r="AO187" s="60"/>
      <c r="AP187" s="60"/>
      <c r="AQ187" s="60"/>
      <c r="AR187" s="61"/>
      <c r="AS187" s="59"/>
      <c r="AT187" s="60"/>
      <c r="AU187" s="60"/>
      <c r="AV187" s="60"/>
      <c r="AW187" s="60"/>
      <c r="AX187" s="61"/>
      <c r="AY187" s="46" t="s">
        <v>40</v>
      </c>
      <c r="AZ187" s="47"/>
      <c r="BA187" s="48"/>
      <c r="BB187" s="46" t="s">
        <v>41</v>
      </c>
      <c r="BC187" s="47"/>
      <c r="BD187" s="48"/>
      <c r="BE187" s="46" t="s">
        <v>42</v>
      </c>
      <c r="BF187" s="47"/>
      <c r="BG187" s="48"/>
      <c r="BH187" s="59"/>
      <c r="BI187" s="60"/>
      <c r="BJ187" s="60"/>
      <c r="BK187" s="60"/>
      <c r="BL187" s="61"/>
      <c r="BM187" s="1"/>
      <c r="BN187" s="1"/>
      <c r="BO187" s="1"/>
      <c r="BP187" s="1"/>
      <c r="BQ187" s="1"/>
      <c r="BR187" s="1"/>
      <c r="BS187" s="1"/>
      <c r="BT187" s="1"/>
      <c r="BU187" s="1"/>
      <c r="BV187" s="1"/>
      <c r="BW187" s="1"/>
      <c r="BX187" s="1"/>
      <c r="BY187" s="1"/>
      <c r="BZ187" s="1"/>
      <c r="CA187" s="1"/>
      <c r="CB187" s="1"/>
    </row>
    <row r="188" spans="1:80" ht="30" customHeight="1">
      <c r="A188" s="62"/>
      <c r="B188" s="47"/>
      <c r="C188" s="47"/>
      <c r="D188" s="47"/>
      <c r="E188" s="47"/>
      <c r="F188" s="47"/>
      <c r="G188" s="47"/>
      <c r="H188" s="47"/>
      <c r="I188" s="47"/>
      <c r="J188" s="47"/>
      <c r="K188" s="47"/>
      <c r="L188" s="47"/>
      <c r="M188" s="47"/>
      <c r="N188" s="47"/>
      <c r="O188" s="47"/>
      <c r="P188" s="48"/>
      <c r="Q188" s="62"/>
      <c r="R188" s="47"/>
      <c r="S188" s="47"/>
      <c r="T188" s="47"/>
      <c r="U188" s="47"/>
      <c r="V188" s="47"/>
      <c r="W188" s="47"/>
      <c r="X188" s="48"/>
      <c r="Y188" s="63"/>
      <c r="Z188" s="47"/>
      <c r="AA188" s="47"/>
      <c r="AB188" s="47"/>
      <c r="AC188" s="47"/>
      <c r="AD188" s="47"/>
      <c r="AE188" s="47"/>
      <c r="AF188" s="47"/>
      <c r="AG188" s="47"/>
      <c r="AH188" s="47"/>
      <c r="AI188" s="47"/>
      <c r="AJ188" s="47"/>
      <c r="AK188" s="47"/>
      <c r="AL188" s="48"/>
      <c r="AM188" s="64"/>
      <c r="AN188" s="47"/>
      <c r="AO188" s="47"/>
      <c r="AP188" s="47"/>
      <c r="AQ188" s="47"/>
      <c r="AR188" s="48"/>
      <c r="AS188" s="64"/>
      <c r="AT188" s="47"/>
      <c r="AU188" s="47"/>
      <c r="AV188" s="47"/>
      <c r="AW188" s="47"/>
      <c r="AX188" s="48"/>
      <c r="AY188" s="62">
        <f>DATEDIF(AM188,AS188,"Y")</f>
        <v>0</v>
      </c>
      <c r="AZ188" s="47"/>
      <c r="BA188" s="48"/>
      <c r="BB188" s="62">
        <f>MOD(DATEDIF(AM188,AS188,"M"),12)</f>
        <v>0</v>
      </c>
      <c r="BC188" s="47"/>
      <c r="BD188" s="48"/>
      <c r="BE188" s="62">
        <f>IF(DAY(AM188)&lt;=DAY(AS188),DAY(AS188)-DAY(AM188),AS188-DATE(YEAR(AS188),MONTH(AS188)-1,DAY(AM188)))</f>
        <v>0</v>
      </c>
      <c r="BF188" s="47"/>
      <c r="BG188" s="48"/>
      <c r="BH188" s="62"/>
      <c r="BI188" s="47"/>
      <c r="BJ188" s="47"/>
      <c r="BK188" s="47"/>
      <c r="BL188" s="48"/>
      <c r="BM188" s="1"/>
      <c r="BN188" s="1"/>
      <c r="BO188" s="1"/>
      <c r="BP188" s="1"/>
      <c r="BQ188" s="1"/>
      <c r="BR188" s="1"/>
      <c r="BS188" s="1"/>
      <c r="BT188" s="1"/>
      <c r="BU188" s="1"/>
      <c r="BV188" s="1"/>
      <c r="BW188" s="1"/>
      <c r="BX188" s="1"/>
      <c r="BY188" s="1"/>
      <c r="BZ188" s="1"/>
      <c r="CA188" s="1"/>
      <c r="CB188" s="1"/>
    </row>
    <row r="189" spans="1:80" ht="44.25" customHeight="1">
      <c r="A189" s="65" t="s">
        <v>43</v>
      </c>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8"/>
      <c r="BM189" s="1"/>
      <c r="BN189" s="1"/>
      <c r="BO189" s="1"/>
      <c r="BP189" s="1"/>
      <c r="BQ189" s="1"/>
      <c r="BR189" s="1"/>
      <c r="BS189" s="1"/>
      <c r="BT189" s="1"/>
      <c r="BU189" s="1"/>
      <c r="BV189" s="1"/>
      <c r="BW189" s="1"/>
      <c r="BX189" s="1"/>
      <c r="BY189" s="1"/>
      <c r="BZ189" s="1"/>
      <c r="CA189" s="1"/>
      <c r="CB189" s="1"/>
    </row>
    <row r="190" spans="1:80" ht="6"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2.75" customHeight="1">
      <c r="A191" s="56" t="s">
        <v>36</v>
      </c>
      <c r="B191" s="57"/>
      <c r="C191" s="57"/>
      <c r="D191" s="57"/>
      <c r="E191" s="57"/>
      <c r="F191" s="57"/>
      <c r="G191" s="57"/>
      <c r="H191" s="57"/>
      <c r="I191" s="57"/>
      <c r="J191" s="57"/>
      <c r="K191" s="57"/>
      <c r="L191" s="57"/>
      <c r="M191" s="57"/>
      <c r="N191" s="57"/>
      <c r="O191" s="57"/>
      <c r="P191" s="58"/>
      <c r="Q191" s="56" t="s">
        <v>37</v>
      </c>
      <c r="R191" s="57"/>
      <c r="S191" s="57"/>
      <c r="T191" s="57"/>
      <c r="U191" s="57"/>
      <c r="V191" s="57"/>
      <c r="W191" s="57"/>
      <c r="X191" s="58"/>
      <c r="Y191" s="56" t="s">
        <v>38</v>
      </c>
      <c r="Z191" s="57"/>
      <c r="AA191" s="57"/>
      <c r="AB191" s="57"/>
      <c r="AC191" s="57"/>
      <c r="AD191" s="57"/>
      <c r="AE191" s="57"/>
      <c r="AF191" s="57"/>
      <c r="AG191" s="57"/>
      <c r="AH191" s="57"/>
      <c r="AI191" s="57"/>
      <c r="AJ191" s="57"/>
      <c r="AK191" s="57"/>
      <c r="AL191" s="58"/>
      <c r="AM191" s="56" t="s">
        <v>29</v>
      </c>
      <c r="AN191" s="57"/>
      <c r="AO191" s="57"/>
      <c r="AP191" s="57"/>
      <c r="AQ191" s="57"/>
      <c r="AR191" s="58"/>
      <c r="AS191" s="56" t="s">
        <v>30</v>
      </c>
      <c r="AT191" s="57"/>
      <c r="AU191" s="57"/>
      <c r="AV191" s="57"/>
      <c r="AW191" s="57"/>
      <c r="AX191" s="58"/>
      <c r="AY191" s="46" t="s">
        <v>39</v>
      </c>
      <c r="AZ191" s="47"/>
      <c r="BA191" s="47"/>
      <c r="BB191" s="47"/>
      <c r="BC191" s="47"/>
      <c r="BD191" s="47"/>
      <c r="BE191" s="47"/>
      <c r="BF191" s="47"/>
      <c r="BG191" s="48"/>
      <c r="BH191" s="56" t="s">
        <v>19</v>
      </c>
      <c r="BI191" s="57"/>
      <c r="BJ191" s="57"/>
      <c r="BK191" s="57"/>
      <c r="BL191" s="58"/>
      <c r="BM191" s="1"/>
      <c r="BN191" s="1"/>
      <c r="BO191" s="1"/>
      <c r="BP191" s="1"/>
      <c r="BQ191" s="1"/>
      <c r="BR191" s="1"/>
      <c r="BS191" s="1"/>
      <c r="BT191" s="1"/>
      <c r="BU191" s="1"/>
      <c r="BV191" s="1"/>
      <c r="BW191" s="1"/>
      <c r="BX191" s="1"/>
      <c r="BY191" s="1"/>
      <c r="BZ191" s="1"/>
      <c r="CA191" s="1"/>
      <c r="CB191" s="1"/>
    </row>
    <row r="192" spans="1:80" ht="12.75" customHeight="1">
      <c r="A192" s="59"/>
      <c r="B192" s="60"/>
      <c r="C192" s="60"/>
      <c r="D192" s="60"/>
      <c r="E192" s="60"/>
      <c r="F192" s="60"/>
      <c r="G192" s="60"/>
      <c r="H192" s="60"/>
      <c r="I192" s="60"/>
      <c r="J192" s="60"/>
      <c r="K192" s="60"/>
      <c r="L192" s="60"/>
      <c r="M192" s="60"/>
      <c r="N192" s="60"/>
      <c r="O192" s="60"/>
      <c r="P192" s="61"/>
      <c r="Q192" s="59"/>
      <c r="R192" s="60"/>
      <c r="S192" s="60"/>
      <c r="T192" s="60"/>
      <c r="U192" s="60"/>
      <c r="V192" s="60"/>
      <c r="W192" s="60"/>
      <c r="X192" s="61"/>
      <c r="Y192" s="59"/>
      <c r="Z192" s="60"/>
      <c r="AA192" s="60"/>
      <c r="AB192" s="60"/>
      <c r="AC192" s="60"/>
      <c r="AD192" s="60"/>
      <c r="AE192" s="60"/>
      <c r="AF192" s="60"/>
      <c r="AG192" s="60"/>
      <c r="AH192" s="60"/>
      <c r="AI192" s="60"/>
      <c r="AJ192" s="60"/>
      <c r="AK192" s="60"/>
      <c r="AL192" s="61"/>
      <c r="AM192" s="59"/>
      <c r="AN192" s="60"/>
      <c r="AO192" s="60"/>
      <c r="AP192" s="60"/>
      <c r="AQ192" s="60"/>
      <c r="AR192" s="61"/>
      <c r="AS192" s="59"/>
      <c r="AT192" s="60"/>
      <c r="AU192" s="60"/>
      <c r="AV192" s="60"/>
      <c r="AW192" s="60"/>
      <c r="AX192" s="61"/>
      <c r="AY192" s="46" t="s">
        <v>40</v>
      </c>
      <c r="AZ192" s="47"/>
      <c r="BA192" s="48"/>
      <c r="BB192" s="46" t="s">
        <v>41</v>
      </c>
      <c r="BC192" s="47"/>
      <c r="BD192" s="48"/>
      <c r="BE192" s="46" t="s">
        <v>42</v>
      </c>
      <c r="BF192" s="47"/>
      <c r="BG192" s="48"/>
      <c r="BH192" s="59"/>
      <c r="BI192" s="60"/>
      <c r="BJ192" s="60"/>
      <c r="BK192" s="60"/>
      <c r="BL192" s="61"/>
      <c r="BM192" s="1"/>
      <c r="BN192" s="1"/>
      <c r="BO192" s="1"/>
      <c r="BP192" s="1"/>
      <c r="BQ192" s="1"/>
      <c r="BR192" s="1"/>
      <c r="BS192" s="1"/>
      <c r="BT192" s="1"/>
      <c r="BU192" s="1"/>
      <c r="BV192" s="1"/>
      <c r="BW192" s="1"/>
      <c r="BX192" s="1"/>
      <c r="BY192" s="1"/>
      <c r="BZ192" s="1"/>
      <c r="CA192" s="1"/>
      <c r="CB192" s="1"/>
    </row>
    <row r="193" spans="1:80" ht="30" customHeight="1">
      <c r="A193" s="62"/>
      <c r="B193" s="47"/>
      <c r="C193" s="47"/>
      <c r="D193" s="47"/>
      <c r="E193" s="47"/>
      <c r="F193" s="47"/>
      <c r="G193" s="47"/>
      <c r="H193" s="47"/>
      <c r="I193" s="47"/>
      <c r="J193" s="47"/>
      <c r="K193" s="47"/>
      <c r="L193" s="47"/>
      <c r="M193" s="47"/>
      <c r="N193" s="47"/>
      <c r="O193" s="47"/>
      <c r="P193" s="48"/>
      <c r="Q193" s="62"/>
      <c r="R193" s="47"/>
      <c r="S193" s="47"/>
      <c r="T193" s="47"/>
      <c r="U193" s="47"/>
      <c r="V193" s="47"/>
      <c r="W193" s="47"/>
      <c r="X193" s="48"/>
      <c r="Y193" s="63"/>
      <c r="Z193" s="47"/>
      <c r="AA193" s="47"/>
      <c r="AB193" s="47"/>
      <c r="AC193" s="47"/>
      <c r="AD193" s="47"/>
      <c r="AE193" s="47"/>
      <c r="AF193" s="47"/>
      <c r="AG193" s="47"/>
      <c r="AH193" s="47"/>
      <c r="AI193" s="47"/>
      <c r="AJ193" s="47"/>
      <c r="AK193" s="47"/>
      <c r="AL193" s="48"/>
      <c r="AM193" s="64"/>
      <c r="AN193" s="47"/>
      <c r="AO193" s="47"/>
      <c r="AP193" s="47"/>
      <c r="AQ193" s="47"/>
      <c r="AR193" s="48"/>
      <c r="AS193" s="64"/>
      <c r="AT193" s="47"/>
      <c r="AU193" s="47"/>
      <c r="AV193" s="47"/>
      <c r="AW193" s="47"/>
      <c r="AX193" s="48"/>
      <c r="AY193" s="62">
        <f>DATEDIF(AM193,AS193,"Y")</f>
        <v>0</v>
      </c>
      <c r="AZ193" s="47"/>
      <c r="BA193" s="48"/>
      <c r="BB193" s="62">
        <f>MOD(DATEDIF(AM193,AS193,"M"),12)</f>
        <v>0</v>
      </c>
      <c r="BC193" s="47"/>
      <c r="BD193" s="48"/>
      <c r="BE193" s="62">
        <f>IF(DAY(AM193)&lt;=DAY(AS193),DAY(AS193)-DAY(AM193),AS193-DATE(YEAR(AS193),MONTH(AS193)-1,DAY(AM193)))</f>
        <v>0</v>
      </c>
      <c r="BF193" s="47"/>
      <c r="BG193" s="48"/>
      <c r="BH193" s="62"/>
      <c r="BI193" s="47"/>
      <c r="BJ193" s="47"/>
      <c r="BK193" s="47"/>
      <c r="BL193" s="48"/>
      <c r="BM193" s="1"/>
      <c r="BN193" s="1"/>
      <c r="BO193" s="1"/>
      <c r="BP193" s="1"/>
      <c r="BQ193" s="1"/>
      <c r="BR193" s="1"/>
      <c r="BS193" s="1"/>
      <c r="BT193" s="1"/>
      <c r="BU193" s="1"/>
      <c r="BV193" s="1"/>
      <c r="BW193" s="1"/>
      <c r="BX193" s="1"/>
      <c r="BY193" s="1"/>
      <c r="BZ193" s="1"/>
      <c r="CA193" s="1"/>
      <c r="CB193" s="1"/>
    </row>
    <row r="194" spans="1:80" ht="44.25" customHeight="1">
      <c r="A194" s="65" t="s">
        <v>43</v>
      </c>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8"/>
      <c r="BM194" s="1"/>
      <c r="BN194" s="1"/>
      <c r="BO194" s="1"/>
      <c r="BP194" s="1"/>
      <c r="BQ194" s="1"/>
      <c r="BR194" s="1"/>
      <c r="BS194" s="1"/>
      <c r="BT194" s="1"/>
      <c r="BU194" s="1"/>
      <c r="BV194" s="1"/>
      <c r="BW194" s="1"/>
      <c r="BX194" s="1"/>
      <c r="BY194" s="1"/>
      <c r="BZ194" s="1"/>
      <c r="CA194" s="1"/>
      <c r="CB194" s="1"/>
    </row>
    <row r="195" spans="1:80" ht="8.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2.75" customHeight="1">
      <c r="A196" s="56" t="s">
        <v>36</v>
      </c>
      <c r="B196" s="57"/>
      <c r="C196" s="57"/>
      <c r="D196" s="57"/>
      <c r="E196" s="57"/>
      <c r="F196" s="57"/>
      <c r="G196" s="57"/>
      <c r="H196" s="57"/>
      <c r="I196" s="57"/>
      <c r="J196" s="57"/>
      <c r="K196" s="57"/>
      <c r="L196" s="57"/>
      <c r="M196" s="57"/>
      <c r="N196" s="57"/>
      <c r="O196" s="57"/>
      <c r="P196" s="58"/>
      <c r="Q196" s="56" t="s">
        <v>37</v>
      </c>
      <c r="R196" s="57"/>
      <c r="S196" s="57"/>
      <c r="T196" s="57"/>
      <c r="U196" s="57"/>
      <c r="V196" s="57"/>
      <c r="W196" s="57"/>
      <c r="X196" s="58"/>
      <c r="Y196" s="56" t="s">
        <v>38</v>
      </c>
      <c r="Z196" s="57"/>
      <c r="AA196" s="57"/>
      <c r="AB196" s="57"/>
      <c r="AC196" s="57"/>
      <c r="AD196" s="57"/>
      <c r="AE196" s="57"/>
      <c r="AF196" s="57"/>
      <c r="AG196" s="57"/>
      <c r="AH196" s="57"/>
      <c r="AI196" s="57"/>
      <c r="AJ196" s="57"/>
      <c r="AK196" s="57"/>
      <c r="AL196" s="58"/>
      <c r="AM196" s="56" t="s">
        <v>29</v>
      </c>
      <c r="AN196" s="57"/>
      <c r="AO196" s="57"/>
      <c r="AP196" s="57"/>
      <c r="AQ196" s="57"/>
      <c r="AR196" s="58"/>
      <c r="AS196" s="56" t="s">
        <v>30</v>
      </c>
      <c r="AT196" s="57"/>
      <c r="AU196" s="57"/>
      <c r="AV196" s="57"/>
      <c r="AW196" s="57"/>
      <c r="AX196" s="58"/>
      <c r="AY196" s="46" t="s">
        <v>39</v>
      </c>
      <c r="AZ196" s="47"/>
      <c r="BA196" s="47"/>
      <c r="BB196" s="47"/>
      <c r="BC196" s="47"/>
      <c r="BD196" s="47"/>
      <c r="BE196" s="47"/>
      <c r="BF196" s="47"/>
      <c r="BG196" s="48"/>
      <c r="BH196" s="56" t="s">
        <v>19</v>
      </c>
      <c r="BI196" s="57"/>
      <c r="BJ196" s="57"/>
      <c r="BK196" s="57"/>
      <c r="BL196" s="58"/>
      <c r="BM196" s="1"/>
      <c r="BN196" s="1"/>
      <c r="BO196" s="1"/>
      <c r="BP196" s="1"/>
      <c r="BQ196" s="1"/>
      <c r="BR196" s="1"/>
      <c r="BS196" s="1"/>
      <c r="BT196" s="1"/>
      <c r="BU196" s="1"/>
      <c r="BV196" s="1"/>
      <c r="BW196" s="1"/>
      <c r="BX196" s="1"/>
      <c r="BY196" s="1"/>
      <c r="BZ196" s="1"/>
      <c r="CA196" s="1"/>
      <c r="CB196" s="1"/>
    </row>
    <row r="197" spans="1:80" ht="12.75" customHeight="1">
      <c r="A197" s="59"/>
      <c r="B197" s="60"/>
      <c r="C197" s="60"/>
      <c r="D197" s="60"/>
      <c r="E197" s="60"/>
      <c r="F197" s="60"/>
      <c r="G197" s="60"/>
      <c r="H197" s="60"/>
      <c r="I197" s="60"/>
      <c r="J197" s="60"/>
      <c r="K197" s="60"/>
      <c r="L197" s="60"/>
      <c r="M197" s="60"/>
      <c r="N197" s="60"/>
      <c r="O197" s="60"/>
      <c r="P197" s="61"/>
      <c r="Q197" s="59"/>
      <c r="R197" s="60"/>
      <c r="S197" s="60"/>
      <c r="T197" s="60"/>
      <c r="U197" s="60"/>
      <c r="V197" s="60"/>
      <c r="W197" s="60"/>
      <c r="X197" s="61"/>
      <c r="Y197" s="59"/>
      <c r="Z197" s="60"/>
      <c r="AA197" s="60"/>
      <c r="AB197" s="60"/>
      <c r="AC197" s="60"/>
      <c r="AD197" s="60"/>
      <c r="AE197" s="60"/>
      <c r="AF197" s="60"/>
      <c r="AG197" s="60"/>
      <c r="AH197" s="60"/>
      <c r="AI197" s="60"/>
      <c r="AJ197" s="60"/>
      <c r="AK197" s="60"/>
      <c r="AL197" s="61"/>
      <c r="AM197" s="59"/>
      <c r="AN197" s="60"/>
      <c r="AO197" s="60"/>
      <c r="AP197" s="60"/>
      <c r="AQ197" s="60"/>
      <c r="AR197" s="61"/>
      <c r="AS197" s="59"/>
      <c r="AT197" s="60"/>
      <c r="AU197" s="60"/>
      <c r="AV197" s="60"/>
      <c r="AW197" s="60"/>
      <c r="AX197" s="61"/>
      <c r="AY197" s="46" t="s">
        <v>40</v>
      </c>
      <c r="AZ197" s="47"/>
      <c r="BA197" s="48"/>
      <c r="BB197" s="46" t="s">
        <v>41</v>
      </c>
      <c r="BC197" s="47"/>
      <c r="BD197" s="48"/>
      <c r="BE197" s="46" t="s">
        <v>42</v>
      </c>
      <c r="BF197" s="47"/>
      <c r="BG197" s="48"/>
      <c r="BH197" s="59"/>
      <c r="BI197" s="60"/>
      <c r="BJ197" s="60"/>
      <c r="BK197" s="60"/>
      <c r="BL197" s="61"/>
      <c r="BM197" s="1"/>
      <c r="BN197" s="1"/>
      <c r="BO197" s="1"/>
      <c r="BP197" s="1"/>
      <c r="BQ197" s="1"/>
      <c r="BR197" s="1"/>
      <c r="BS197" s="1"/>
      <c r="BT197" s="1"/>
      <c r="BU197" s="1"/>
      <c r="BV197" s="1"/>
      <c r="BW197" s="1"/>
      <c r="BX197" s="1"/>
      <c r="BY197" s="1"/>
      <c r="BZ197" s="1"/>
      <c r="CA197" s="1"/>
      <c r="CB197" s="1"/>
    </row>
    <row r="198" spans="1:80" ht="30" customHeight="1">
      <c r="A198" s="62"/>
      <c r="B198" s="47"/>
      <c r="C198" s="47"/>
      <c r="D198" s="47"/>
      <c r="E198" s="47"/>
      <c r="F198" s="47"/>
      <c r="G198" s="47"/>
      <c r="H198" s="47"/>
      <c r="I198" s="47"/>
      <c r="J198" s="47"/>
      <c r="K198" s="47"/>
      <c r="L198" s="47"/>
      <c r="M198" s="47"/>
      <c r="N198" s="47"/>
      <c r="O198" s="47"/>
      <c r="P198" s="48"/>
      <c r="Q198" s="62"/>
      <c r="R198" s="47"/>
      <c r="S198" s="47"/>
      <c r="T198" s="47"/>
      <c r="U198" s="47"/>
      <c r="V198" s="47"/>
      <c r="W198" s="47"/>
      <c r="X198" s="48"/>
      <c r="Y198" s="63"/>
      <c r="Z198" s="47"/>
      <c r="AA198" s="47"/>
      <c r="AB198" s="47"/>
      <c r="AC198" s="47"/>
      <c r="AD198" s="47"/>
      <c r="AE198" s="47"/>
      <c r="AF198" s="47"/>
      <c r="AG198" s="47"/>
      <c r="AH198" s="47"/>
      <c r="AI198" s="47"/>
      <c r="AJ198" s="47"/>
      <c r="AK198" s="47"/>
      <c r="AL198" s="48"/>
      <c r="AM198" s="64"/>
      <c r="AN198" s="47"/>
      <c r="AO198" s="47"/>
      <c r="AP198" s="47"/>
      <c r="AQ198" s="47"/>
      <c r="AR198" s="48"/>
      <c r="AS198" s="64"/>
      <c r="AT198" s="47"/>
      <c r="AU198" s="47"/>
      <c r="AV198" s="47"/>
      <c r="AW198" s="47"/>
      <c r="AX198" s="48"/>
      <c r="AY198" s="62">
        <f>DATEDIF(AM198,AS198,"Y")</f>
        <v>0</v>
      </c>
      <c r="AZ198" s="47"/>
      <c r="BA198" s="48"/>
      <c r="BB198" s="62">
        <f>MOD(DATEDIF(AM198,AS198,"M"),12)</f>
        <v>0</v>
      </c>
      <c r="BC198" s="47"/>
      <c r="BD198" s="48"/>
      <c r="BE198" s="62">
        <f>IF(DAY(AM198)&lt;=DAY(AS198),DAY(AS198)-DAY(AM198),AS198-DATE(YEAR(AS198),MONTH(AS198)-1,DAY(AM198)))</f>
        <v>0</v>
      </c>
      <c r="BF198" s="47"/>
      <c r="BG198" s="48"/>
      <c r="BH198" s="62"/>
      <c r="BI198" s="47"/>
      <c r="BJ198" s="47"/>
      <c r="BK198" s="47"/>
      <c r="BL198" s="48"/>
      <c r="BM198" s="1"/>
      <c r="BN198" s="1"/>
      <c r="BO198" s="1"/>
      <c r="BP198" s="1"/>
      <c r="BQ198" s="1"/>
      <c r="BR198" s="1"/>
      <c r="BS198" s="1"/>
      <c r="BT198" s="1"/>
      <c r="BU198" s="1"/>
      <c r="BV198" s="1"/>
      <c r="BW198" s="1"/>
      <c r="BX198" s="1"/>
      <c r="BY198" s="1"/>
      <c r="BZ198" s="1"/>
      <c r="CA198" s="1"/>
      <c r="CB198" s="1"/>
    </row>
    <row r="199" spans="1:80" ht="44.25" customHeight="1">
      <c r="A199" s="65" t="s">
        <v>43</v>
      </c>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8"/>
      <c r="BM199" s="1"/>
      <c r="BN199" s="1"/>
      <c r="BO199" s="1"/>
      <c r="BP199" s="1"/>
      <c r="BQ199" s="1"/>
      <c r="BR199" s="1"/>
      <c r="BS199" s="1"/>
      <c r="BT199" s="1"/>
      <c r="BU199" s="1"/>
      <c r="BV199" s="1"/>
      <c r="BW199" s="1"/>
      <c r="BX199" s="1"/>
      <c r="BY199" s="1"/>
      <c r="BZ199" s="1"/>
      <c r="CA199" s="1"/>
      <c r="CB199" s="1"/>
    </row>
    <row r="200" spans="1:80" ht="8.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2.75" customHeight="1">
      <c r="A201" s="56" t="s">
        <v>36</v>
      </c>
      <c r="B201" s="57"/>
      <c r="C201" s="57"/>
      <c r="D201" s="57"/>
      <c r="E201" s="57"/>
      <c r="F201" s="57"/>
      <c r="G201" s="57"/>
      <c r="H201" s="57"/>
      <c r="I201" s="57"/>
      <c r="J201" s="57"/>
      <c r="K201" s="57"/>
      <c r="L201" s="57"/>
      <c r="M201" s="57"/>
      <c r="N201" s="57"/>
      <c r="O201" s="57"/>
      <c r="P201" s="58"/>
      <c r="Q201" s="56" t="s">
        <v>37</v>
      </c>
      <c r="R201" s="57"/>
      <c r="S201" s="57"/>
      <c r="T201" s="57"/>
      <c r="U201" s="57"/>
      <c r="V201" s="57"/>
      <c r="W201" s="57"/>
      <c r="X201" s="58"/>
      <c r="Y201" s="56" t="s">
        <v>38</v>
      </c>
      <c r="Z201" s="57"/>
      <c r="AA201" s="57"/>
      <c r="AB201" s="57"/>
      <c r="AC201" s="57"/>
      <c r="AD201" s="57"/>
      <c r="AE201" s="57"/>
      <c r="AF201" s="57"/>
      <c r="AG201" s="57"/>
      <c r="AH201" s="57"/>
      <c r="AI201" s="57"/>
      <c r="AJ201" s="57"/>
      <c r="AK201" s="57"/>
      <c r="AL201" s="58"/>
      <c r="AM201" s="56" t="s">
        <v>29</v>
      </c>
      <c r="AN201" s="57"/>
      <c r="AO201" s="57"/>
      <c r="AP201" s="57"/>
      <c r="AQ201" s="57"/>
      <c r="AR201" s="58"/>
      <c r="AS201" s="56" t="s">
        <v>30</v>
      </c>
      <c r="AT201" s="57"/>
      <c r="AU201" s="57"/>
      <c r="AV201" s="57"/>
      <c r="AW201" s="57"/>
      <c r="AX201" s="58"/>
      <c r="AY201" s="46" t="s">
        <v>39</v>
      </c>
      <c r="AZ201" s="47"/>
      <c r="BA201" s="47"/>
      <c r="BB201" s="47"/>
      <c r="BC201" s="47"/>
      <c r="BD201" s="47"/>
      <c r="BE201" s="47"/>
      <c r="BF201" s="47"/>
      <c r="BG201" s="48"/>
      <c r="BH201" s="56" t="s">
        <v>19</v>
      </c>
      <c r="BI201" s="57"/>
      <c r="BJ201" s="57"/>
      <c r="BK201" s="57"/>
      <c r="BL201" s="58"/>
      <c r="BM201" s="1"/>
      <c r="BN201" s="1"/>
      <c r="BO201" s="1"/>
      <c r="BP201" s="1"/>
      <c r="BQ201" s="1"/>
      <c r="BR201" s="1"/>
      <c r="BS201" s="1"/>
      <c r="BT201" s="1"/>
      <c r="BU201" s="1"/>
      <c r="BV201" s="1"/>
      <c r="BW201" s="1"/>
      <c r="BX201" s="1"/>
      <c r="BY201" s="1"/>
      <c r="BZ201" s="1"/>
      <c r="CA201" s="1"/>
      <c r="CB201" s="1"/>
    </row>
    <row r="202" spans="1:80" ht="12.75" customHeight="1">
      <c r="A202" s="59"/>
      <c r="B202" s="60"/>
      <c r="C202" s="60"/>
      <c r="D202" s="60"/>
      <c r="E202" s="60"/>
      <c r="F202" s="60"/>
      <c r="G202" s="60"/>
      <c r="H202" s="60"/>
      <c r="I202" s="60"/>
      <c r="J202" s="60"/>
      <c r="K202" s="60"/>
      <c r="L202" s="60"/>
      <c r="M202" s="60"/>
      <c r="N202" s="60"/>
      <c r="O202" s="60"/>
      <c r="P202" s="61"/>
      <c r="Q202" s="59"/>
      <c r="R202" s="60"/>
      <c r="S202" s="60"/>
      <c r="T202" s="60"/>
      <c r="U202" s="60"/>
      <c r="V202" s="60"/>
      <c r="W202" s="60"/>
      <c r="X202" s="61"/>
      <c r="Y202" s="59"/>
      <c r="Z202" s="60"/>
      <c r="AA202" s="60"/>
      <c r="AB202" s="60"/>
      <c r="AC202" s="60"/>
      <c r="AD202" s="60"/>
      <c r="AE202" s="60"/>
      <c r="AF202" s="60"/>
      <c r="AG202" s="60"/>
      <c r="AH202" s="60"/>
      <c r="AI202" s="60"/>
      <c r="AJ202" s="60"/>
      <c r="AK202" s="60"/>
      <c r="AL202" s="61"/>
      <c r="AM202" s="59"/>
      <c r="AN202" s="60"/>
      <c r="AO202" s="60"/>
      <c r="AP202" s="60"/>
      <c r="AQ202" s="60"/>
      <c r="AR202" s="61"/>
      <c r="AS202" s="59"/>
      <c r="AT202" s="60"/>
      <c r="AU202" s="60"/>
      <c r="AV202" s="60"/>
      <c r="AW202" s="60"/>
      <c r="AX202" s="61"/>
      <c r="AY202" s="46" t="s">
        <v>40</v>
      </c>
      <c r="AZ202" s="47"/>
      <c r="BA202" s="48"/>
      <c r="BB202" s="46" t="s">
        <v>41</v>
      </c>
      <c r="BC202" s="47"/>
      <c r="BD202" s="48"/>
      <c r="BE202" s="46" t="s">
        <v>42</v>
      </c>
      <c r="BF202" s="47"/>
      <c r="BG202" s="48"/>
      <c r="BH202" s="59"/>
      <c r="BI202" s="60"/>
      <c r="BJ202" s="60"/>
      <c r="BK202" s="60"/>
      <c r="BL202" s="61"/>
      <c r="BM202" s="1"/>
      <c r="BN202" s="1"/>
      <c r="BO202" s="1"/>
      <c r="BP202" s="1"/>
      <c r="BQ202" s="1"/>
      <c r="BR202" s="1"/>
      <c r="BS202" s="1"/>
      <c r="BT202" s="1"/>
      <c r="BU202" s="1"/>
      <c r="BV202" s="1"/>
      <c r="BW202" s="1"/>
      <c r="BX202" s="1"/>
      <c r="BY202" s="1"/>
      <c r="BZ202" s="1"/>
      <c r="CA202" s="1"/>
      <c r="CB202" s="1"/>
    </row>
    <row r="203" spans="1:80" ht="30" customHeight="1">
      <c r="A203" s="62"/>
      <c r="B203" s="47"/>
      <c r="C203" s="47"/>
      <c r="D203" s="47"/>
      <c r="E203" s="47"/>
      <c r="F203" s="47"/>
      <c r="G203" s="47"/>
      <c r="H203" s="47"/>
      <c r="I203" s="47"/>
      <c r="J203" s="47"/>
      <c r="K203" s="47"/>
      <c r="L203" s="47"/>
      <c r="M203" s="47"/>
      <c r="N203" s="47"/>
      <c r="O203" s="47"/>
      <c r="P203" s="48"/>
      <c r="Q203" s="62"/>
      <c r="R203" s="47"/>
      <c r="S203" s="47"/>
      <c r="T203" s="47"/>
      <c r="U203" s="47"/>
      <c r="V203" s="47"/>
      <c r="W203" s="47"/>
      <c r="X203" s="48"/>
      <c r="Y203" s="63"/>
      <c r="Z203" s="47"/>
      <c r="AA203" s="47"/>
      <c r="AB203" s="47"/>
      <c r="AC203" s="47"/>
      <c r="AD203" s="47"/>
      <c r="AE203" s="47"/>
      <c r="AF203" s="47"/>
      <c r="AG203" s="47"/>
      <c r="AH203" s="47"/>
      <c r="AI203" s="47"/>
      <c r="AJ203" s="47"/>
      <c r="AK203" s="47"/>
      <c r="AL203" s="48"/>
      <c r="AM203" s="64"/>
      <c r="AN203" s="47"/>
      <c r="AO203" s="47"/>
      <c r="AP203" s="47"/>
      <c r="AQ203" s="47"/>
      <c r="AR203" s="48"/>
      <c r="AS203" s="64"/>
      <c r="AT203" s="47"/>
      <c r="AU203" s="47"/>
      <c r="AV203" s="47"/>
      <c r="AW203" s="47"/>
      <c r="AX203" s="48"/>
      <c r="AY203" s="62">
        <f>DATEDIF(AM203,AS203,"Y")</f>
        <v>0</v>
      </c>
      <c r="AZ203" s="47"/>
      <c r="BA203" s="48"/>
      <c r="BB203" s="62">
        <f>MOD(DATEDIF(AM203,AS203,"M"),12)</f>
        <v>0</v>
      </c>
      <c r="BC203" s="47"/>
      <c r="BD203" s="48"/>
      <c r="BE203" s="62">
        <f>IF(DAY(AM203)&lt;=DAY(AS203),DAY(AS203)-DAY(AM203),AS203-DATE(YEAR(AS203),MONTH(AS203)-1,DAY(AM203)))</f>
        <v>0</v>
      </c>
      <c r="BF203" s="47"/>
      <c r="BG203" s="48"/>
      <c r="BH203" s="62"/>
      <c r="BI203" s="47"/>
      <c r="BJ203" s="47"/>
      <c r="BK203" s="47"/>
      <c r="BL203" s="48"/>
      <c r="BM203" s="1"/>
      <c r="BN203" s="1"/>
      <c r="BO203" s="1"/>
      <c r="BP203" s="1"/>
      <c r="BQ203" s="1"/>
      <c r="BR203" s="1"/>
      <c r="BS203" s="1"/>
      <c r="BT203" s="1"/>
      <c r="BU203" s="1"/>
      <c r="BV203" s="1"/>
      <c r="BW203" s="1"/>
      <c r="BX203" s="1"/>
      <c r="BY203" s="1"/>
      <c r="BZ203" s="1"/>
      <c r="CA203" s="1"/>
      <c r="CB203" s="1"/>
    </row>
    <row r="204" spans="1:80" ht="44.25" customHeight="1">
      <c r="A204" s="65" t="s">
        <v>43</v>
      </c>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8"/>
      <c r="BM204" s="1"/>
      <c r="BN204" s="1"/>
      <c r="BO204" s="1"/>
      <c r="BP204" s="1"/>
      <c r="BQ204" s="1"/>
      <c r="BR204" s="1"/>
      <c r="BS204" s="1"/>
      <c r="BT204" s="1"/>
      <c r="BU204" s="1"/>
      <c r="BV204" s="1"/>
      <c r="BW204" s="1"/>
      <c r="BX204" s="1"/>
      <c r="BY204" s="1"/>
      <c r="BZ204" s="1"/>
      <c r="CA204" s="1"/>
      <c r="CB204" s="1"/>
    </row>
    <row r="205" spans="1:80" ht="8.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2.75" customHeight="1">
      <c r="A206" s="56" t="s">
        <v>36</v>
      </c>
      <c r="B206" s="57"/>
      <c r="C206" s="57"/>
      <c r="D206" s="57"/>
      <c r="E206" s="57"/>
      <c r="F206" s="57"/>
      <c r="G206" s="57"/>
      <c r="H206" s="57"/>
      <c r="I206" s="57"/>
      <c r="J206" s="57"/>
      <c r="K206" s="57"/>
      <c r="L206" s="57"/>
      <c r="M206" s="57"/>
      <c r="N206" s="57"/>
      <c r="O206" s="57"/>
      <c r="P206" s="58"/>
      <c r="Q206" s="56" t="s">
        <v>37</v>
      </c>
      <c r="R206" s="57"/>
      <c r="S206" s="57"/>
      <c r="T206" s="57"/>
      <c r="U206" s="57"/>
      <c r="V206" s="57"/>
      <c r="W206" s="57"/>
      <c r="X206" s="58"/>
      <c r="Y206" s="56" t="s">
        <v>38</v>
      </c>
      <c r="Z206" s="57"/>
      <c r="AA206" s="57"/>
      <c r="AB206" s="57"/>
      <c r="AC206" s="57"/>
      <c r="AD206" s="57"/>
      <c r="AE206" s="57"/>
      <c r="AF206" s="57"/>
      <c r="AG206" s="57"/>
      <c r="AH206" s="57"/>
      <c r="AI206" s="57"/>
      <c r="AJ206" s="57"/>
      <c r="AK206" s="57"/>
      <c r="AL206" s="58"/>
      <c r="AM206" s="56" t="s">
        <v>29</v>
      </c>
      <c r="AN206" s="57"/>
      <c r="AO206" s="57"/>
      <c r="AP206" s="57"/>
      <c r="AQ206" s="57"/>
      <c r="AR206" s="58"/>
      <c r="AS206" s="56" t="s">
        <v>30</v>
      </c>
      <c r="AT206" s="57"/>
      <c r="AU206" s="57"/>
      <c r="AV206" s="57"/>
      <c r="AW206" s="57"/>
      <c r="AX206" s="58"/>
      <c r="AY206" s="46" t="s">
        <v>39</v>
      </c>
      <c r="AZ206" s="47"/>
      <c r="BA206" s="47"/>
      <c r="BB206" s="47"/>
      <c r="BC206" s="47"/>
      <c r="BD206" s="47"/>
      <c r="BE206" s="47"/>
      <c r="BF206" s="47"/>
      <c r="BG206" s="48"/>
      <c r="BH206" s="56" t="s">
        <v>19</v>
      </c>
      <c r="BI206" s="57"/>
      <c r="BJ206" s="57"/>
      <c r="BK206" s="57"/>
      <c r="BL206" s="58"/>
      <c r="BM206" s="1"/>
      <c r="BN206" s="1"/>
      <c r="BO206" s="1"/>
      <c r="BP206" s="1"/>
      <c r="BQ206" s="1"/>
      <c r="BR206" s="1"/>
      <c r="BS206" s="1"/>
      <c r="BT206" s="1"/>
      <c r="BU206" s="1"/>
      <c r="BV206" s="1"/>
      <c r="BW206" s="1"/>
      <c r="BX206" s="1"/>
      <c r="BY206" s="1"/>
      <c r="BZ206" s="1"/>
      <c r="CA206" s="1"/>
      <c r="CB206" s="1"/>
    </row>
    <row r="207" spans="1:80" ht="12.75" customHeight="1">
      <c r="A207" s="59"/>
      <c r="B207" s="60"/>
      <c r="C207" s="60"/>
      <c r="D207" s="60"/>
      <c r="E207" s="60"/>
      <c r="F207" s="60"/>
      <c r="G207" s="60"/>
      <c r="H207" s="60"/>
      <c r="I207" s="60"/>
      <c r="J207" s="60"/>
      <c r="K207" s="60"/>
      <c r="L207" s="60"/>
      <c r="M207" s="60"/>
      <c r="N207" s="60"/>
      <c r="O207" s="60"/>
      <c r="P207" s="61"/>
      <c r="Q207" s="59"/>
      <c r="R207" s="60"/>
      <c r="S207" s="60"/>
      <c r="T207" s="60"/>
      <c r="U207" s="60"/>
      <c r="V207" s="60"/>
      <c r="W207" s="60"/>
      <c r="X207" s="61"/>
      <c r="Y207" s="59"/>
      <c r="Z207" s="60"/>
      <c r="AA207" s="60"/>
      <c r="AB207" s="60"/>
      <c r="AC207" s="60"/>
      <c r="AD207" s="60"/>
      <c r="AE207" s="60"/>
      <c r="AF207" s="60"/>
      <c r="AG207" s="60"/>
      <c r="AH207" s="60"/>
      <c r="AI207" s="60"/>
      <c r="AJ207" s="60"/>
      <c r="AK207" s="60"/>
      <c r="AL207" s="61"/>
      <c r="AM207" s="59"/>
      <c r="AN207" s="60"/>
      <c r="AO207" s="60"/>
      <c r="AP207" s="60"/>
      <c r="AQ207" s="60"/>
      <c r="AR207" s="61"/>
      <c r="AS207" s="59"/>
      <c r="AT207" s="60"/>
      <c r="AU207" s="60"/>
      <c r="AV207" s="60"/>
      <c r="AW207" s="60"/>
      <c r="AX207" s="61"/>
      <c r="AY207" s="46" t="s">
        <v>40</v>
      </c>
      <c r="AZ207" s="47"/>
      <c r="BA207" s="48"/>
      <c r="BB207" s="46" t="s">
        <v>41</v>
      </c>
      <c r="BC207" s="47"/>
      <c r="BD207" s="48"/>
      <c r="BE207" s="46" t="s">
        <v>42</v>
      </c>
      <c r="BF207" s="47"/>
      <c r="BG207" s="48"/>
      <c r="BH207" s="59"/>
      <c r="BI207" s="60"/>
      <c r="BJ207" s="60"/>
      <c r="BK207" s="60"/>
      <c r="BL207" s="61"/>
      <c r="BM207" s="1"/>
      <c r="BN207" s="1"/>
      <c r="BO207" s="1"/>
      <c r="BP207" s="1"/>
      <c r="BQ207" s="1"/>
      <c r="BR207" s="1"/>
      <c r="BS207" s="1"/>
      <c r="BT207" s="1"/>
      <c r="BU207" s="1"/>
      <c r="BV207" s="1"/>
      <c r="BW207" s="1"/>
      <c r="BX207" s="1"/>
      <c r="BY207" s="1"/>
      <c r="BZ207" s="1"/>
      <c r="CA207" s="1"/>
      <c r="CB207" s="1"/>
    </row>
    <row r="208" spans="1:80" ht="30" customHeight="1">
      <c r="A208" s="62"/>
      <c r="B208" s="47"/>
      <c r="C208" s="47"/>
      <c r="D208" s="47"/>
      <c r="E208" s="47"/>
      <c r="F208" s="47"/>
      <c r="G208" s="47"/>
      <c r="H208" s="47"/>
      <c r="I208" s="47"/>
      <c r="J208" s="47"/>
      <c r="K208" s="47"/>
      <c r="L208" s="47"/>
      <c r="M208" s="47"/>
      <c r="N208" s="47"/>
      <c r="O208" s="47"/>
      <c r="P208" s="48"/>
      <c r="Q208" s="62"/>
      <c r="R208" s="47"/>
      <c r="S208" s="47"/>
      <c r="T208" s="47"/>
      <c r="U208" s="47"/>
      <c r="V208" s="47"/>
      <c r="W208" s="47"/>
      <c r="X208" s="48"/>
      <c r="Y208" s="63"/>
      <c r="Z208" s="47"/>
      <c r="AA208" s="47"/>
      <c r="AB208" s="47"/>
      <c r="AC208" s="47"/>
      <c r="AD208" s="47"/>
      <c r="AE208" s="47"/>
      <c r="AF208" s="47"/>
      <c r="AG208" s="47"/>
      <c r="AH208" s="47"/>
      <c r="AI208" s="47"/>
      <c r="AJ208" s="47"/>
      <c r="AK208" s="47"/>
      <c r="AL208" s="48"/>
      <c r="AM208" s="64"/>
      <c r="AN208" s="47"/>
      <c r="AO208" s="47"/>
      <c r="AP208" s="47"/>
      <c r="AQ208" s="47"/>
      <c r="AR208" s="48"/>
      <c r="AS208" s="64"/>
      <c r="AT208" s="47"/>
      <c r="AU208" s="47"/>
      <c r="AV208" s="47"/>
      <c r="AW208" s="47"/>
      <c r="AX208" s="48"/>
      <c r="AY208" s="62">
        <f>DATEDIF(AM208,AS208,"Y")</f>
        <v>0</v>
      </c>
      <c r="AZ208" s="47"/>
      <c r="BA208" s="48"/>
      <c r="BB208" s="62">
        <f>MOD(DATEDIF(AM208,AS208,"M"),12)</f>
        <v>0</v>
      </c>
      <c r="BC208" s="47"/>
      <c r="BD208" s="48"/>
      <c r="BE208" s="62">
        <f>IF(DAY(AM208)&lt;=DAY(AS208),DAY(AS208)-DAY(AM208),AS208-DATE(YEAR(AS208),MONTH(AS208)-1,DAY(AM208)))</f>
        <v>0</v>
      </c>
      <c r="BF208" s="47"/>
      <c r="BG208" s="48"/>
      <c r="BH208" s="62"/>
      <c r="BI208" s="47"/>
      <c r="BJ208" s="47"/>
      <c r="BK208" s="47"/>
      <c r="BL208" s="48"/>
      <c r="BM208" s="1"/>
      <c r="BN208" s="1"/>
      <c r="BO208" s="1"/>
      <c r="BP208" s="1"/>
      <c r="BQ208" s="1"/>
      <c r="BR208" s="1"/>
      <c r="BS208" s="1"/>
      <c r="BT208" s="1"/>
      <c r="BU208" s="1"/>
      <c r="BV208" s="1"/>
      <c r="BW208" s="1"/>
      <c r="BX208" s="1"/>
      <c r="BY208" s="1"/>
      <c r="BZ208" s="1"/>
      <c r="CA208" s="1"/>
      <c r="CB208" s="1"/>
    </row>
    <row r="209" spans="1:80" ht="44.25" customHeight="1">
      <c r="A209" s="65" t="s">
        <v>43</v>
      </c>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8"/>
      <c r="BM209" s="1"/>
      <c r="BN209" s="1"/>
      <c r="BO209" s="1"/>
      <c r="BP209" s="1"/>
      <c r="BQ209" s="1"/>
      <c r="BR209" s="1"/>
      <c r="BS209" s="1"/>
      <c r="BT209" s="1"/>
      <c r="BU209" s="1"/>
      <c r="BV209" s="1"/>
      <c r="BW209" s="1"/>
      <c r="BX209" s="1"/>
      <c r="BY209" s="1"/>
      <c r="BZ209" s="1"/>
      <c r="CA209" s="1"/>
      <c r="CB209" s="1"/>
    </row>
    <row r="210" spans="1:80" ht="8.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2.75" customHeight="1">
      <c r="A211" s="56" t="s">
        <v>36</v>
      </c>
      <c r="B211" s="57"/>
      <c r="C211" s="57"/>
      <c r="D211" s="57"/>
      <c r="E211" s="57"/>
      <c r="F211" s="57"/>
      <c r="G211" s="57"/>
      <c r="H211" s="57"/>
      <c r="I211" s="57"/>
      <c r="J211" s="57"/>
      <c r="K211" s="57"/>
      <c r="L211" s="57"/>
      <c r="M211" s="57"/>
      <c r="N211" s="57"/>
      <c r="O211" s="57"/>
      <c r="P211" s="58"/>
      <c r="Q211" s="56" t="s">
        <v>37</v>
      </c>
      <c r="R211" s="57"/>
      <c r="S211" s="57"/>
      <c r="T211" s="57"/>
      <c r="U211" s="57"/>
      <c r="V211" s="57"/>
      <c r="W211" s="57"/>
      <c r="X211" s="58"/>
      <c r="Y211" s="56" t="s">
        <v>38</v>
      </c>
      <c r="Z211" s="57"/>
      <c r="AA211" s="57"/>
      <c r="AB211" s="57"/>
      <c r="AC211" s="57"/>
      <c r="AD211" s="57"/>
      <c r="AE211" s="57"/>
      <c r="AF211" s="57"/>
      <c r="AG211" s="57"/>
      <c r="AH211" s="57"/>
      <c r="AI211" s="57"/>
      <c r="AJ211" s="57"/>
      <c r="AK211" s="57"/>
      <c r="AL211" s="58"/>
      <c r="AM211" s="56" t="s">
        <v>29</v>
      </c>
      <c r="AN211" s="57"/>
      <c r="AO211" s="57"/>
      <c r="AP211" s="57"/>
      <c r="AQ211" s="57"/>
      <c r="AR211" s="58"/>
      <c r="AS211" s="56" t="s">
        <v>30</v>
      </c>
      <c r="AT211" s="57"/>
      <c r="AU211" s="57"/>
      <c r="AV211" s="57"/>
      <c r="AW211" s="57"/>
      <c r="AX211" s="58"/>
      <c r="AY211" s="46" t="s">
        <v>39</v>
      </c>
      <c r="AZ211" s="47"/>
      <c r="BA211" s="47"/>
      <c r="BB211" s="47"/>
      <c r="BC211" s="47"/>
      <c r="BD211" s="47"/>
      <c r="BE211" s="47"/>
      <c r="BF211" s="47"/>
      <c r="BG211" s="48"/>
      <c r="BH211" s="56" t="s">
        <v>19</v>
      </c>
      <c r="BI211" s="57"/>
      <c r="BJ211" s="57"/>
      <c r="BK211" s="57"/>
      <c r="BL211" s="58"/>
      <c r="BM211" s="1"/>
      <c r="BN211" s="1"/>
      <c r="BO211" s="1"/>
      <c r="BP211" s="1"/>
      <c r="BQ211" s="1"/>
      <c r="BR211" s="1"/>
      <c r="BS211" s="1"/>
      <c r="BT211" s="1"/>
      <c r="BU211" s="1"/>
      <c r="BV211" s="1"/>
      <c r="BW211" s="1"/>
      <c r="BX211" s="1"/>
      <c r="BY211" s="1"/>
      <c r="BZ211" s="1"/>
      <c r="CA211" s="1"/>
      <c r="CB211" s="1"/>
    </row>
    <row r="212" spans="1:80" ht="12.75" customHeight="1">
      <c r="A212" s="59"/>
      <c r="B212" s="60"/>
      <c r="C212" s="60"/>
      <c r="D212" s="60"/>
      <c r="E212" s="60"/>
      <c r="F212" s="60"/>
      <c r="G212" s="60"/>
      <c r="H212" s="60"/>
      <c r="I212" s="60"/>
      <c r="J212" s="60"/>
      <c r="K212" s="60"/>
      <c r="L212" s="60"/>
      <c r="M212" s="60"/>
      <c r="N212" s="60"/>
      <c r="O212" s="60"/>
      <c r="P212" s="61"/>
      <c r="Q212" s="59"/>
      <c r="R212" s="60"/>
      <c r="S212" s="60"/>
      <c r="T212" s="60"/>
      <c r="U212" s="60"/>
      <c r="V212" s="60"/>
      <c r="W212" s="60"/>
      <c r="X212" s="61"/>
      <c r="Y212" s="59"/>
      <c r="Z212" s="60"/>
      <c r="AA212" s="60"/>
      <c r="AB212" s="60"/>
      <c r="AC212" s="60"/>
      <c r="AD212" s="60"/>
      <c r="AE212" s="60"/>
      <c r="AF212" s="60"/>
      <c r="AG212" s="60"/>
      <c r="AH212" s="60"/>
      <c r="AI212" s="60"/>
      <c r="AJ212" s="60"/>
      <c r="AK212" s="60"/>
      <c r="AL212" s="61"/>
      <c r="AM212" s="59"/>
      <c r="AN212" s="60"/>
      <c r="AO212" s="60"/>
      <c r="AP212" s="60"/>
      <c r="AQ212" s="60"/>
      <c r="AR212" s="61"/>
      <c r="AS212" s="59"/>
      <c r="AT212" s="60"/>
      <c r="AU212" s="60"/>
      <c r="AV212" s="60"/>
      <c r="AW212" s="60"/>
      <c r="AX212" s="61"/>
      <c r="AY212" s="46" t="s">
        <v>40</v>
      </c>
      <c r="AZ212" s="47"/>
      <c r="BA212" s="48"/>
      <c r="BB212" s="46" t="s">
        <v>41</v>
      </c>
      <c r="BC212" s="47"/>
      <c r="BD212" s="48"/>
      <c r="BE212" s="46" t="s">
        <v>42</v>
      </c>
      <c r="BF212" s="47"/>
      <c r="BG212" s="48"/>
      <c r="BH212" s="59"/>
      <c r="BI212" s="60"/>
      <c r="BJ212" s="60"/>
      <c r="BK212" s="60"/>
      <c r="BL212" s="61"/>
      <c r="BM212" s="1"/>
      <c r="BN212" s="1"/>
      <c r="BO212" s="1"/>
      <c r="BP212" s="1"/>
      <c r="BQ212" s="1"/>
      <c r="BR212" s="1"/>
      <c r="BS212" s="1"/>
      <c r="BT212" s="1"/>
      <c r="BU212" s="1"/>
      <c r="BV212" s="1"/>
      <c r="BW212" s="1"/>
      <c r="BX212" s="1"/>
      <c r="BY212" s="1"/>
      <c r="BZ212" s="1"/>
      <c r="CA212" s="1"/>
      <c r="CB212" s="1"/>
    </row>
    <row r="213" spans="1:80" ht="30" customHeight="1">
      <c r="A213" s="62"/>
      <c r="B213" s="47"/>
      <c r="C213" s="47"/>
      <c r="D213" s="47"/>
      <c r="E213" s="47"/>
      <c r="F213" s="47"/>
      <c r="G213" s="47"/>
      <c r="H213" s="47"/>
      <c r="I213" s="47"/>
      <c r="J213" s="47"/>
      <c r="K213" s="47"/>
      <c r="L213" s="47"/>
      <c r="M213" s="47"/>
      <c r="N213" s="47"/>
      <c r="O213" s="47"/>
      <c r="P213" s="48"/>
      <c r="Q213" s="62"/>
      <c r="R213" s="47"/>
      <c r="S213" s="47"/>
      <c r="T213" s="47"/>
      <c r="U213" s="47"/>
      <c r="V213" s="47"/>
      <c r="W213" s="47"/>
      <c r="X213" s="48"/>
      <c r="Y213" s="63"/>
      <c r="Z213" s="47"/>
      <c r="AA213" s="47"/>
      <c r="AB213" s="47"/>
      <c r="AC213" s="47"/>
      <c r="AD213" s="47"/>
      <c r="AE213" s="47"/>
      <c r="AF213" s="47"/>
      <c r="AG213" s="47"/>
      <c r="AH213" s="47"/>
      <c r="AI213" s="47"/>
      <c r="AJ213" s="47"/>
      <c r="AK213" s="47"/>
      <c r="AL213" s="48"/>
      <c r="AM213" s="64"/>
      <c r="AN213" s="47"/>
      <c r="AO213" s="47"/>
      <c r="AP213" s="47"/>
      <c r="AQ213" s="47"/>
      <c r="AR213" s="48"/>
      <c r="AS213" s="64"/>
      <c r="AT213" s="47"/>
      <c r="AU213" s="47"/>
      <c r="AV213" s="47"/>
      <c r="AW213" s="47"/>
      <c r="AX213" s="48"/>
      <c r="AY213" s="62">
        <f>DATEDIF(AM213,AS213,"Y")</f>
        <v>0</v>
      </c>
      <c r="AZ213" s="47"/>
      <c r="BA213" s="48"/>
      <c r="BB213" s="62">
        <f>MOD(DATEDIF(AM213,AS213,"M"),12)</f>
        <v>0</v>
      </c>
      <c r="BC213" s="47"/>
      <c r="BD213" s="48"/>
      <c r="BE213" s="62">
        <f>IF(DAY(AM213)&lt;=DAY(AS213),DAY(AS213)-DAY(AM213),AS213-DATE(YEAR(AS213),MONTH(AS213)-1,DAY(AM213)))</f>
        <v>0</v>
      </c>
      <c r="BF213" s="47"/>
      <c r="BG213" s="48"/>
      <c r="BH213" s="62"/>
      <c r="BI213" s="47"/>
      <c r="BJ213" s="47"/>
      <c r="BK213" s="47"/>
      <c r="BL213" s="48"/>
      <c r="BM213" s="1"/>
      <c r="BN213" s="1"/>
      <c r="BO213" s="1"/>
      <c r="BP213" s="1"/>
      <c r="BQ213" s="1"/>
      <c r="BR213" s="1"/>
      <c r="BS213" s="1"/>
      <c r="BT213" s="1"/>
      <c r="BU213" s="1"/>
      <c r="BV213" s="1"/>
      <c r="BW213" s="1"/>
      <c r="BX213" s="1"/>
      <c r="BY213" s="1"/>
      <c r="BZ213" s="1"/>
      <c r="CA213" s="1"/>
      <c r="CB213" s="1"/>
    </row>
    <row r="214" spans="1:80" ht="44.25" customHeight="1">
      <c r="A214" s="65" t="s">
        <v>43</v>
      </c>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8"/>
      <c r="BM214" s="1"/>
      <c r="BN214" s="1"/>
      <c r="BO214" s="1"/>
      <c r="BP214" s="1"/>
      <c r="BQ214" s="1"/>
      <c r="BR214" s="1"/>
      <c r="BS214" s="1"/>
      <c r="BT214" s="1"/>
      <c r="BU214" s="1"/>
      <c r="BV214" s="1"/>
      <c r="BW214" s="1"/>
      <c r="BX214" s="1"/>
      <c r="BY214" s="1"/>
      <c r="BZ214" s="1"/>
      <c r="CA214" s="1"/>
      <c r="CB214" s="1"/>
    </row>
    <row r="215" spans="1:80" ht="8.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9"/>
      <c r="AW215" s="9"/>
      <c r="AX215" s="10"/>
      <c r="AY215" s="11">
        <f>SUM(AY213+AY208+AY203+AY198+AY193+AY188+AY183+AY178+AY173+AY168+AY163+AY158+AY153+AY148+AY143+AY138+AY133+AY128+AY123+AY118+AY113+AY108+AY103+AY98+AY93+AY88+AY83+AY78+AY73+AY68)</f>
        <v>0</v>
      </c>
      <c r="AZ215" s="11"/>
      <c r="BA215" s="11"/>
      <c r="BB215" s="11">
        <f>SUM(BB213+BB208+BB203+BB198+BB193+BB188+BB183+BB178+BB173+BB168+BB163+BB158+BB153+BB148+BB143+BB138+BB133+BB128+BB123+BB118+BB113+BB108+BB103+BB98+BB93+BB88+BB83+BB78+BB73+BB68)+BE216</f>
        <v>0</v>
      </c>
      <c r="BC215" s="11"/>
      <c r="BD215" s="11"/>
      <c r="BE215" s="11">
        <f>SUM(BE213+BE208+BE203+BE198+BE193+BE188+BE183+BE178+BE173+BE168+BE163+BE158+BE153+BE148+BE143+BE138+BE133+BE128+BE123+BE118+BE113+BE108+BE103+BE98+BE93+BE88+BE83+BE78+BE73+BE68)</f>
        <v>0</v>
      </c>
      <c r="BF215" s="12"/>
      <c r="BG215" s="13"/>
      <c r="BH215" s="14"/>
      <c r="BI215" s="1"/>
      <c r="BJ215" s="1"/>
      <c r="BK215" s="1"/>
      <c r="BL215" s="1"/>
      <c r="BM215" s="1"/>
      <c r="BN215" s="1"/>
      <c r="BO215" s="1"/>
      <c r="BP215" s="1"/>
      <c r="BQ215" s="1"/>
      <c r="BR215" s="1"/>
      <c r="BS215" s="1"/>
      <c r="BT215" s="1"/>
      <c r="BU215" s="1"/>
      <c r="BV215" s="1"/>
      <c r="BW215" s="1"/>
      <c r="BX215" s="1"/>
      <c r="BY215" s="1"/>
      <c r="BZ215" s="1"/>
      <c r="CA215" s="1"/>
      <c r="CB215" s="1"/>
    </row>
    <row r="216" spans="1:80" ht="12" customHeight="1">
      <c r="A216" s="15" t="s">
        <v>33</v>
      </c>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7"/>
      <c r="AW216" s="17"/>
      <c r="AX216" s="18"/>
      <c r="AY216" s="19"/>
      <c r="AZ216" s="19"/>
      <c r="BA216" s="19"/>
      <c r="BB216" s="19">
        <f>IF(BB215&gt;=12,INT(BB215/12),0)</f>
        <v>0</v>
      </c>
      <c r="BC216" s="19"/>
      <c r="BD216" s="19"/>
      <c r="BE216" s="19">
        <f>IF(BE215&gt;=30,INT(BE215/30),0)</f>
        <v>0</v>
      </c>
      <c r="BF216" s="20"/>
      <c r="BG216" s="21"/>
      <c r="BH216" s="22"/>
      <c r="BI216" s="16"/>
      <c r="BJ216" s="16"/>
      <c r="BK216" s="16"/>
      <c r="BL216" s="16"/>
      <c r="BM216" s="1"/>
      <c r="BN216" s="1"/>
      <c r="BO216" s="1"/>
      <c r="BP216" s="1"/>
      <c r="BQ216" s="1"/>
      <c r="BR216" s="1"/>
      <c r="BS216" s="1"/>
      <c r="BT216" s="1"/>
      <c r="BU216" s="1"/>
      <c r="BV216" s="1"/>
      <c r="BW216" s="1"/>
      <c r="BX216" s="1"/>
      <c r="BY216" s="1"/>
      <c r="BZ216" s="1"/>
      <c r="CA216" s="1"/>
      <c r="CB216" s="1"/>
    </row>
    <row r="217" spans="1:80" ht="3.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6"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22.5" customHeight="1">
      <c r="A219" s="66" t="s">
        <v>44</v>
      </c>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4"/>
      <c r="AY219" s="46" t="s">
        <v>40</v>
      </c>
      <c r="AZ219" s="47"/>
      <c r="BA219" s="48"/>
      <c r="BB219" s="46" t="s">
        <v>41</v>
      </c>
      <c r="BC219" s="47"/>
      <c r="BD219" s="48"/>
      <c r="BE219" s="46" t="s">
        <v>42</v>
      </c>
      <c r="BF219" s="47"/>
      <c r="BG219" s="48"/>
      <c r="BH219" s="1"/>
      <c r="BI219" s="1"/>
      <c r="BJ219" s="1"/>
      <c r="BK219" s="1"/>
      <c r="BL219" s="1"/>
      <c r="BM219" s="1"/>
      <c r="BN219" s="1"/>
      <c r="BO219" s="1"/>
      <c r="BP219" s="1"/>
      <c r="BQ219" s="1"/>
      <c r="BR219" s="1"/>
      <c r="BS219" s="1"/>
      <c r="BT219" s="1"/>
      <c r="BU219" s="1"/>
      <c r="BV219" s="1"/>
      <c r="BW219" s="1"/>
      <c r="BX219" s="1"/>
      <c r="BY219" s="1"/>
      <c r="BZ219" s="1"/>
      <c r="CA219" s="1"/>
      <c r="CB219" s="1"/>
    </row>
    <row r="220" spans="1:80" ht="42" customHeight="1">
      <c r="A220" s="55" t="s">
        <v>45</v>
      </c>
      <c r="B220" s="50"/>
      <c r="C220" s="50"/>
      <c r="D220" s="50"/>
      <c r="E220" s="50"/>
      <c r="F220" s="50"/>
      <c r="G220" s="50"/>
      <c r="H220" s="50"/>
      <c r="I220" s="49" t="s">
        <v>46</v>
      </c>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1"/>
      <c r="AY220" s="62">
        <f>AY215+BB216</f>
        <v>0</v>
      </c>
      <c r="AZ220" s="47"/>
      <c r="BA220" s="48"/>
      <c r="BB220" s="62">
        <f>IF(BB216&gt;0,BB215-(BB216*12),BB215)</f>
        <v>0</v>
      </c>
      <c r="BC220" s="47"/>
      <c r="BD220" s="48"/>
      <c r="BE220" s="62">
        <f>IF(BE216&gt;0,BE215-(BE216*30),BE215)</f>
        <v>0</v>
      </c>
      <c r="BF220" s="47"/>
      <c r="BG220" s="48"/>
      <c r="BH220" s="23"/>
      <c r="BI220" s="23"/>
      <c r="BJ220" s="23"/>
      <c r="BK220" s="23"/>
      <c r="BL220" s="23"/>
      <c r="BM220" s="1"/>
      <c r="BN220" s="1"/>
      <c r="BO220" s="1"/>
      <c r="BP220" s="1"/>
      <c r="BQ220" s="1"/>
      <c r="BR220" s="1"/>
      <c r="BS220" s="1"/>
      <c r="BT220" s="1"/>
      <c r="BU220" s="1"/>
      <c r="BV220" s="1"/>
      <c r="BW220" s="1"/>
      <c r="BX220" s="1"/>
      <c r="BY220" s="1"/>
      <c r="BZ220" s="1"/>
      <c r="CA220" s="1"/>
      <c r="CB220" s="1"/>
    </row>
    <row r="221" spans="1:80" ht="21" customHeight="1">
      <c r="A221" s="24"/>
      <c r="B221" s="25"/>
      <c r="C221" s="25"/>
      <c r="D221" s="25"/>
      <c r="E221" s="25"/>
      <c r="F221" s="25"/>
      <c r="G221" s="25"/>
      <c r="H221" s="25"/>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7"/>
      <c r="AZ221" s="27"/>
      <c r="BA221" s="27"/>
      <c r="BB221" s="27"/>
      <c r="BC221" s="27"/>
      <c r="BD221" s="27"/>
      <c r="BE221" s="27"/>
      <c r="BF221" s="27"/>
      <c r="BG221" s="27"/>
      <c r="BH221" s="28"/>
      <c r="BI221" s="28"/>
      <c r="BJ221" s="28"/>
      <c r="BK221" s="28"/>
      <c r="BL221" s="28"/>
      <c r="BM221" s="8"/>
      <c r="BN221" s="8"/>
      <c r="BO221" s="8"/>
      <c r="BP221" s="8"/>
      <c r="BQ221" s="8"/>
      <c r="BR221" s="8"/>
      <c r="BS221" s="8"/>
      <c r="BT221" s="8"/>
      <c r="BU221" s="8"/>
      <c r="BV221" s="8"/>
      <c r="BW221" s="8"/>
      <c r="BX221" s="8"/>
      <c r="BY221" s="8"/>
      <c r="BZ221" s="8"/>
      <c r="CA221" s="8"/>
      <c r="CB221" s="8"/>
    </row>
    <row r="222" spans="1:80" ht="15.75" customHeight="1">
      <c r="A222" s="52" t="s">
        <v>47</v>
      </c>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4"/>
      <c r="BM222" s="1"/>
      <c r="BN222" s="1"/>
      <c r="BO222" s="1"/>
      <c r="BP222" s="1"/>
      <c r="BQ222" s="1"/>
      <c r="BR222" s="1"/>
      <c r="BS222" s="1"/>
      <c r="BT222" s="1"/>
      <c r="BU222" s="1"/>
      <c r="BV222" s="1"/>
      <c r="BW222" s="1"/>
      <c r="BX222" s="1"/>
      <c r="BY222" s="1"/>
      <c r="BZ222" s="1"/>
      <c r="CA222" s="1"/>
      <c r="CB222" s="1"/>
    </row>
    <row r="223" spans="1:80" ht="29.25" customHeight="1">
      <c r="A223" s="55" t="s">
        <v>35</v>
      </c>
      <c r="B223" s="50"/>
      <c r="C223" s="50"/>
      <c r="D223" s="50"/>
      <c r="E223" s="50"/>
      <c r="F223" s="50"/>
      <c r="G223" s="50"/>
      <c r="H223" s="50"/>
      <c r="I223" s="49" t="s">
        <v>367</v>
      </c>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1"/>
      <c r="BM223" s="1"/>
      <c r="BN223" s="1"/>
      <c r="BO223" s="1"/>
      <c r="BP223" s="1"/>
      <c r="BQ223" s="1"/>
      <c r="BR223" s="1"/>
      <c r="BS223" s="1"/>
      <c r="BT223" s="1"/>
      <c r="BU223" s="1"/>
      <c r="BV223" s="1"/>
      <c r="BW223" s="1"/>
      <c r="BX223" s="1"/>
      <c r="BY223" s="1"/>
      <c r="BZ223" s="1"/>
      <c r="CA223" s="1"/>
      <c r="CB223" s="1"/>
    </row>
    <row r="224" spans="1:80" ht="12.75" customHeight="1">
      <c r="A224" s="56" t="s">
        <v>36</v>
      </c>
      <c r="B224" s="57"/>
      <c r="C224" s="57"/>
      <c r="D224" s="57"/>
      <c r="E224" s="57"/>
      <c r="F224" s="57"/>
      <c r="G224" s="57"/>
      <c r="H224" s="57"/>
      <c r="I224" s="57"/>
      <c r="J224" s="57"/>
      <c r="K224" s="57"/>
      <c r="L224" s="57"/>
      <c r="M224" s="57"/>
      <c r="N224" s="57"/>
      <c r="O224" s="57"/>
      <c r="P224" s="58"/>
      <c r="Q224" s="56" t="s">
        <v>37</v>
      </c>
      <c r="R224" s="57"/>
      <c r="S224" s="57"/>
      <c r="T224" s="57"/>
      <c r="U224" s="57"/>
      <c r="V224" s="57"/>
      <c r="W224" s="57"/>
      <c r="X224" s="58"/>
      <c r="Y224" s="56" t="s">
        <v>38</v>
      </c>
      <c r="Z224" s="57"/>
      <c r="AA224" s="57"/>
      <c r="AB224" s="57"/>
      <c r="AC224" s="57"/>
      <c r="AD224" s="57"/>
      <c r="AE224" s="57"/>
      <c r="AF224" s="57"/>
      <c r="AG224" s="57"/>
      <c r="AH224" s="57"/>
      <c r="AI224" s="57"/>
      <c r="AJ224" s="57"/>
      <c r="AK224" s="57"/>
      <c r="AL224" s="58"/>
      <c r="AM224" s="67" t="s">
        <v>29</v>
      </c>
      <c r="AN224" s="68"/>
      <c r="AO224" s="68"/>
      <c r="AP224" s="68"/>
      <c r="AQ224" s="68"/>
      <c r="AR224" s="69"/>
      <c r="AS224" s="67" t="s">
        <v>30</v>
      </c>
      <c r="AT224" s="68"/>
      <c r="AU224" s="68"/>
      <c r="AV224" s="68"/>
      <c r="AW224" s="68"/>
      <c r="AX224" s="69"/>
      <c r="AY224" s="55" t="s">
        <v>39</v>
      </c>
      <c r="AZ224" s="50"/>
      <c r="BA224" s="50"/>
      <c r="BB224" s="50"/>
      <c r="BC224" s="50"/>
      <c r="BD224" s="50"/>
      <c r="BE224" s="50"/>
      <c r="BF224" s="50"/>
      <c r="BG224" s="51"/>
      <c r="BH224" s="67" t="s">
        <v>19</v>
      </c>
      <c r="BI224" s="68"/>
      <c r="BJ224" s="68"/>
      <c r="BK224" s="68"/>
      <c r="BL224" s="69"/>
      <c r="BM224" s="1"/>
      <c r="BN224" s="1"/>
      <c r="BO224" s="1"/>
      <c r="BP224" s="1"/>
      <c r="BQ224" s="1"/>
      <c r="BR224" s="1"/>
      <c r="BS224" s="1"/>
      <c r="BT224" s="1"/>
      <c r="BU224" s="1"/>
      <c r="BV224" s="1"/>
      <c r="BW224" s="1"/>
      <c r="BX224" s="1"/>
      <c r="BY224" s="1"/>
      <c r="BZ224" s="1"/>
      <c r="CA224" s="1"/>
      <c r="CB224" s="1"/>
    </row>
    <row r="225" spans="1:80" ht="12.75" customHeight="1">
      <c r="A225" s="59"/>
      <c r="B225" s="60"/>
      <c r="C225" s="60"/>
      <c r="D225" s="60"/>
      <c r="E225" s="60"/>
      <c r="F225" s="60"/>
      <c r="G225" s="60"/>
      <c r="H225" s="60"/>
      <c r="I225" s="60"/>
      <c r="J225" s="60"/>
      <c r="K225" s="60"/>
      <c r="L225" s="60"/>
      <c r="M225" s="60"/>
      <c r="N225" s="60"/>
      <c r="O225" s="60"/>
      <c r="P225" s="61"/>
      <c r="Q225" s="59"/>
      <c r="R225" s="60"/>
      <c r="S225" s="60"/>
      <c r="T225" s="60"/>
      <c r="U225" s="60"/>
      <c r="V225" s="60"/>
      <c r="W225" s="60"/>
      <c r="X225" s="61"/>
      <c r="Y225" s="59"/>
      <c r="Z225" s="60"/>
      <c r="AA225" s="60"/>
      <c r="AB225" s="60"/>
      <c r="AC225" s="60"/>
      <c r="AD225" s="60"/>
      <c r="AE225" s="60"/>
      <c r="AF225" s="60"/>
      <c r="AG225" s="60"/>
      <c r="AH225" s="60"/>
      <c r="AI225" s="60"/>
      <c r="AJ225" s="60"/>
      <c r="AK225" s="60"/>
      <c r="AL225" s="61"/>
      <c r="AM225" s="59"/>
      <c r="AN225" s="60"/>
      <c r="AO225" s="60"/>
      <c r="AP225" s="60"/>
      <c r="AQ225" s="60"/>
      <c r="AR225" s="61"/>
      <c r="AS225" s="59"/>
      <c r="AT225" s="60"/>
      <c r="AU225" s="60"/>
      <c r="AV225" s="60"/>
      <c r="AW225" s="60"/>
      <c r="AX225" s="61"/>
      <c r="AY225" s="46" t="s">
        <v>40</v>
      </c>
      <c r="AZ225" s="47"/>
      <c r="BA225" s="48"/>
      <c r="BB225" s="46" t="s">
        <v>41</v>
      </c>
      <c r="BC225" s="47"/>
      <c r="BD225" s="48"/>
      <c r="BE225" s="46" t="s">
        <v>42</v>
      </c>
      <c r="BF225" s="47"/>
      <c r="BG225" s="48"/>
      <c r="BH225" s="59"/>
      <c r="BI225" s="60"/>
      <c r="BJ225" s="60"/>
      <c r="BK225" s="60"/>
      <c r="BL225" s="61"/>
      <c r="BM225" s="1"/>
      <c r="BN225" s="1"/>
      <c r="BO225" s="1"/>
      <c r="BP225" s="1"/>
      <c r="BQ225" s="1"/>
      <c r="BR225" s="1"/>
      <c r="BS225" s="1"/>
      <c r="BT225" s="1"/>
      <c r="BU225" s="1"/>
      <c r="BV225" s="1"/>
      <c r="BW225" s="1"/>
      <c r="BX225" s="1"/>
      <c r="BY225" s="1"/>
      <c r="BZ225" s="1"/>
      <c r="CA225" s="1"/>
      <c r="CB225" s="1"/>
    </row>
    <row r="226" spans="1:80" ht="30" customHeight="1">
      <c r="A226" s="62"/>
      <c r="B226" s="47"/>
      <c r="C226" s="47"/>
      <c r="D226" s="47"/>
      <c r="E226" s="47"/>
      <c r="F226" s="47"/>
      <c r="G226" s="47"/>
      <c r="H226" s="47"/>
      <c r="I226" s="47"/>
      <c r="J226" s="47"/>
      <c r="K226" s="47"/>
      <c r="L226" s="47"/>
      <c r="M226" s="47"/>
      <c r="N226" s="47"/>
      <c r="O226" s="47"/>
      <c r="P226" s="48"/>
      <c r="Q226" s="62"/>
      <c r="R226" s="47"/>
      <c r="S226" s="47"/>
      <c r="T226" s="47"/>
      <c r="U226" s="47"/>
      <c r="V226" s="47"/>
      <c r="W226" s="47"/>
      <c r="X226" s="48"/>
      <c r="Y226" s="63"/>
      <c r="Z226" s="47"/>
      <c r="AA226" s="47"/>
      <c r="AB226" s="47"/>
      <c r="AC226" s="47"/>
      <c r="AD226" s="47"/>
      <c r="AE226" s="47"/>
      <c r="AF226" s="47"/>
      <c r="AG226" s="47"/>
      <c r="AH226" s="47"/>
      <c r="AI226" s="47"/>
      <c r="AJ226" s="47"/>
      <c r="AK226" s="47"/>
      <c r="AL226" s="48"/>
      <c r="AM226" s="64"/>
      <c r="AN226" s="47"/>
      <c r="AO226" s="47"/>
      <c r="AP226" s="47"/>
      <c r="AQ226" s="47"/>
      <c r="AR226" s="48"/>
      <c r="AS226" s="64"/>
      <c r="AT226" s="47"/>
      <c r="AU226" s="47"/>
      <c r="AV226" s="47"/>
      <c r="AW226" s="47"/>
      <c r="AX226" s="48"/>
      <c r="AY226" s="62">
        <f>DATEDIF(AM226,AS226,"Y")</f>
        <v>0</v>
      </c>
      <c r="AZ226" s="47"/>
      <c r="BA226" s="48"/>
      <c r="BB226" s="62">
        <f>MOD(DATEDIF(AM226,AS226,"M"),12)</f>
        <v>0</v>
      </c>
      <c r="BC226" s="47"/>
      <c r="BD226" s="48"/>
      <c r="BE226" s="62">
        <f>IF(DAY(AM226)&lt;=DAY(AS226),DAY(AS226)-DAY(AM226),AS226-DATE(YEAR(AS226),MONTH(AS226)-1,DAY(AM226)))</f>
        <v>0</v>
      </c>
      <c r="BF226" s="47"/>
      <c r="BG226" s="48"/>
      <c r="BH226" s="62"/>
      <c r="BI226" s="47"/>
      <c r="BJ226" s="47"/>
      <c r="BK226" s="47"/>
      <c r="BL226" s="48"/>
      <c r="BM226" s="1"/>
      <c r="BN226" s="1"/>
      <c r="BO226" s="1"/>
      <c r="BP226" s="1"/>
      <c r="BQ226" s="1"/>
      <c r="BR226" s="1"/>
      <c r="BS226" s="1"/>
      <c r="BT226" s="1"/>
      <c r="BU226" s="1"/>
      <c r="BV226" s="1"/>
      <c r="BW226" s="1"/>
      <c r="BX226" s="1"/>
      <c r="BY226" s="1"/>
      <c r="BZ226" s="1"/>
      <c r="CA226" s="1"/>
      <c r="CB226" s="1"/>
    </row>
    <row r="227" spans="1:80" ht="44.25" customHeight="1">
      <c r="A227" s="65" t="s">
        <v>48</v>
      </c>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8"/>
      <c r="BM227" s="1"/>
      <c r="BN227" s="1"/>
      <c r="BO227" s="1"/>
      <c r="BP227" s="1"/>
      <c r="BQ227" s="1"/>
      <c r="BR227" s="1"/>
      <c r="BS227" s="1"/>
      <c r="BT227" s="1"/>
      <c r="BU227" s="1"/>
      <c r="BV227" s="1"/>
      <c r="BW227" s="1"/>
      <c r="BX227" s="1"/>
      <c r="BY227" s="1"/>
      <c r="BZ227" s="1"/>
      <c r="CA227" s="1"/>
      <c r="CB227" s="1"/>
    </row>
    <row r="228" spans="1:80" ht="8.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2.75" customHeight="1">
      <c r="A229" s="56" t="s">
        <v>36</v>
      </c>
      <c r="B229" s="57"/>
      <c r="C229" s="57"/>
      <c r="D229" s="57"/>
      <c r="E229" s="57"/>
      <c r="F229" s="57"/>
      <c r="G229" s="57"/>
      <c r="H229" s="57"/>
      <c r="I229" s="57"/>
      <c r="J229" s="57"/>
      <c r="K229" s="57"/>
      <c r="L229" s="57"/>
      <c r="M229" s="57"/>
      <c r="N229" s="57"/>
      <c r="O229" s="57"/>
      <c r="P229" s="58"/>
      <c r="Q229" s="56" t="s">
        <v>37</v>
      </c>
      <c r="R229" s="57"/>
      <c r="S229" s="57"/>
      <c r="T229" s="57"/>
      <c r="U229" s="57"/>
      <c r="V229" s="57"/>
      <c r="W229" s="57"/>
      <c r="X229" s="58"/>
      <c r="Y229" s="56" t="s">
        <v>38</v>
      </c>
      <c r="Z229" s="57"/>
      <c r="AA229" s="57"/>
      <c r="AB229" s="57"/>
      <c r="AC229" s="57"/>
      <c r="AD229" s="57"/>
      <c r="AE229" s="57"/>
      <c r="AF229" s="57"/>
      <c r="AG229" s="57"/>
      <c r="AH229" s="57"/>
      <c r="AI229" s="57"/>
      <c r="AJ229" s="57"/>
      <c r="AK229" s="57"/>
      <c r="AL229" s="58"/>
      <c r="AM229" s="56" t="s">
        <v>29</v>
      </c>
      <c r="AN229" s="57"/>
      <c r="AO229" s="57"/>
      <c r="AP229" s="57"/>
      <c r="AQ229" s="57"/>
      <c r="AR229" s="58"/>
      <c r="AS229" s="56" t="s">
        <v>30</v>
      </c>
      <c r="AT229" s="57"/>
      <c r="AU229" s="57"/>
      <c r="AV229" s="57"/>
      <c r="AW229" s="57"/>
      <c r="AX229" s="58"/>
      <c r="AY229" s="46" t="s">
        <v>39</v>
      </c>
      <c r="AZ229" s="47"/>
      <c r="BA229" s="47"/>
      <c r="BB229" s="47"/>
      <c r="BC229" s="47"/>
      <c r="BD229" s="47"/>
      <c r="BE229" s="47"/>
      <c r="BF229" s="47"/>
      <c r="BG229" s="48"/>
      <c r="BH229" s="56" t="s">
        <v>19</v>
      </c>
      <c r="BI229" s="57"/>
      <c r="BJ229" s="57"/>
      <c r="BK229" s="57"/>
      <c r="BL229" s="58"/>
      <c r="BM229" s="1"/>
      <c r="BN229" s="1"/>
      <c r="BO229" s="1"/>
      <c r="BP229" s="1"/>
      <c r="BQ229" s="1"/>
      <c r="BR229" s="1"/>
      <c r="BS229" s="1"/>
      <c r="BT229" s="1"/>
      <c r="BU229" s="1"/>
      <c r="BV229" s="1"/>
      <c r="BW229" s="1"/>
      <c r="BX229" s="1"/>
      <c r="BY229" s="1"/>
      <c r="BZ229" s="1"/>
      <c r="CA229" s="1"/>
      <c r="CB229" s="1"/>
    </row>
    <row r="230" spans="1:80" ht="12.75" customHeight="1">
      <c r="A230" s="59"/>
      <c r="B230" s="60"/>
      <c r="C230" s="60"/>
      <c r="D230" s="60"/>
      <c r="E230" s="60"/>
      <c r="F230" s="60"/>
      <c r="G230" s="60"/>
      <c r="H230" s="60"/>
      <c r="I230" s="60"/>
      <c r="J230" s="60"/>
      <c r="K230" s="60"/>
      <c r="L230" s="60"/>
      <c r="M230" s="60"/>
      <c r="N230" s="60"/>
      <c r="O230" s="60"/>
      <c r="P230" s="61"/>
      <c r="Q230" s="59"/>
      <c r="R230" s="60"/>
      <c r="S230" s="60"/>
      <c r="T230" s="60"/>
      <c r="U230" s="60"/>
      <c r="V230" s="60"/>
      <c r="W230" s="60"/>
      <c r="X230" s="61"/>
      <c r="Y230" s="59"/>
      <c r="Z230" s="60"/>
      <c r="AA230" s="60"/>
      <c r="AB230" s="60"/>
      <c r="AC230" s="60"/>
      <c r="AD230" s="60"/>
      <c r="AE230" s="60"/>
      <c r="AF230" s="60"/>
      <c r="AG230" s="60"/>
      <c r="AH230" s="60"/>
      <c r="AI230" s="60"/>
      <c r="AJ230" s="60"/>
      <c r="AK230" s="60"/>
      <c r="AL230" s="61"/>
      <c r="AM230" s="59"/>
      <c r="AN230" s="60"/>
      <c r="AO230" s="60"/>
      <c r="AP230" s="60"/>
      <c r="AQ230" s="60"/>
      <c r="AR230" s="61"/>
      <c r="AS230" s="59"/>
      <c r="AT230" s="60"/>
      <c r="AU230" s="60"/>
      <c r="AV230" s="60"/>
      <c r="AW230" s="60"/>
      <c r="AX230" s="61"/>
      <c r="AY230" s="46" t="s">
        <v>40</v>
      </c>
      <c r="AZ230" s="47"/>
      <c r="BA230" s="48"/>
      <c r="BB230" s="46" t="s">
        <v>41</v>
      </c>
      <c r="BC230" s="47"/>
      <c r="BD230" s="48"/>
      <c r="BE230" s="46" t="s">
        <v>42</v>
      </c>
      <c r="BF230" s="47"/>
      <c r="BG230" s="48"/>
      <c r="BH230" s="59"/>
      <c r="BI230" s="60"/>
      <c r="BJ230" s="60"/>
      <c r="BK230" s="60"/>
      <c r="BL230" s="61"/>
      <c r="BM230" s="1"/>
      <c r="BN230" s="1"/>
      <c r="BO230" s="1"/>
      <c r="BP230" s="1"/>
      <c r="BQ230" s="1"/>
      <c r="BR230" s="1"/>
      <c r="BS230" s="1"/>
      <c r="BT230" s="1"/>
      <c r="BU230" s="1"/>
      <c r="BV230" s="1"/>
      <c r="BW230" s="1"/>
      <c r="BX230" s="1"/>
      <c r="BY230" s="1"/>
      <c r="BZ230" s="1"/>
      <c r="CA230" s="1"/>
      <c r="CB230" s="1"/>
    </row>
    <row r="231" spans="1:80" ht="30" customHeight="1">
      <c r="A231" s="62"/>
      <c r="B231" s="47"/>
      <c r="C231" s="47"/>
      <c r="D231" s="47"/>
      <c r="E231" s="47"/>
      <c r="F231" s="47"/>
      <c r="G231" s="47"/>
      <c r="H231" s="47"/>
      <c r="I231" s="47"/>
      <c r="J231" s="47"/>
      <c r="K231" s="47"/>
      <c r="L231" s="47"/>
      <c r="M231" s="47"/>
      <c r="N231" s="47"/>
      <c r="O231" s="47"/>
      <c r="P231" s="48"/>
      <c r="Q231" s="62"/>
      <c r="R231" s="47"/>
      <c r="S231" s="47"/>
      <c r="T231" s="47"/>
      <c r="U231" s="47"/>
      <c r="V231" s="47"/>
      <c r="W231" s="47"/>
      <c r="X231" s="48"/>
      <c r="Y231" s="63"/>
      <c r="Z231" s="47"/>
      <c r="AA231" s="47"/>
      <c r="AB231" s="47"/>
      <c r="AC231" s="47"/>
      <c r="AD231" s="47"/>
      <c r="AE231" s="47"/>
      <c r="AF231" s="47"/>
      <c r="AG231" s="47"/>
      <c r="AH231" s="47"/>
      <c r="AI231" s="47"/>
      <c r="AJ231" s="47"/>
      <c r="AK231" s="47"/>
      <c r="AL231" s="48"/>
      <c r="AM231" s="64"/>
      <c r="AN231" s="47"/>
      <c r="AO231" s="47"/>
      <c r="AP231" s="47"/>
      <c r="AQ231" s="47"/>
      <c r="AR231" s="48"/>
      <c r="AS231" s="64"/>
      <c r="AT231" s="47"/>
      <c r="AU231" s="47"/>
      <c r="AV231" s="47"/>
      <c r="AW231" s="47"/>
      <c r="AX231" s="48"/>
      <c r="AY231" s="62">
        <f>DATEDIF(AM231,AS231,"Y")</f>
        <v>0</v>
      </c>
      <c r="AZ231" s="47"/>
      <c r="BA231" s="48"/>
      <c r="BB231" s="62">
        <f>MOD(DATEDIF(AM231,AS231,"M"),12)</f>
        <v>0</v>
      </c>
      <c r="BC231" s="47"/>
      <c r="BD231" s="48"/>
      <c r="BE231" s="62">
        <f>IF(DAY(AM231)&lt;=DAY(AS231),DAY(AS231)-DAY(AM231),AS231-DATE(YEAR(AS231),MONTH(AS231)-1,DAY(AM231)))</f>
        <v>0</v>
      </c>
      <c r="BF231" s="47"/>
      <c r="BG231" s="48"/>
      <c r="BH231" s="62"/>
      <c r="BI231" s="47"/>
      <c r="BJ231" s="47"/>
      <c r="BK231" s="47"/>
      <c r="BL231" s="48"/>
      <c r="BM231" s="1"/>
      <c r="BN231" s="1"/>
      <c r="BO231" s="1"/>
      <c r="BP231" s="1"/>
      <c r="BQ231" s="1"/>
      <c r="BR231" s="1"/>
      <c r="BS231" s="1"/>
      <c r="BT231" s="1"/>
      <c r="BU231" s="1"/>
      <c r="BV231" s="1"/>
      <c r="BW231" s="1"/>
      <c r="BX231" s="1"/>
      <c r="BY231" s="1"/>
      <c r="BZ231" s="1"/>
      <c r="CA231" s="1"/>
      <c r="CB231" s="1"/>
    </row>
    <row r="232" spans="1:80" ht="44.25" customHeight="1">
      <c r="A232" s="65" t="s">
        <v>43</v>
      </c>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8"/>
      <c r="BM232" s="1"/>
      <c r="BN232" s="1"/>
      <c r="BO232" s="1"/>
      <c r="BP232" s="1"/>
      <c r="BQ232" s="1"/>
      <c r="BR232" s="1"/>
      <c r="BS232" s="1"/>
      <c r="BT232" s="1"/>
      <c r="BU232" s="1"/>
      <c r="BV232" s="1"/>
      <c r="BW232" s="1"/>
      <c r="BX232" s="1"/>
      <c r="BY232" s="1"/>
      <c r="BZ232" s="1"/>
      <c r="CA232" s="1"/>
      <c r="CB232" s="1"/>
    </row>
    <row r="233" spans="1:80" ht="8.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2.75" customHeight="1">
      <c r="A234" s="56" t="s">
        <v>36</v>
      </c>
      <c r="B234" s="57"/>
      <c r="C234" s="57"/>
      <c r="D234" s="57"/>
      <c r="E234" s="57"/>
      <c r="F234" s="57"/>
      <c r="G234" s="57"/>
      <c r="H234" s="57"/>
      <c r="I234" s="57"/>
      <c r="J234" s="57"/>
      <c r="K234" s="57"/>
      <c r="L234" s="57"/>
      <c r="M234" s="57"/>
      <c r="N234" s="57"/>
      <c r="O234" s="57"/>
      <c r="P234" s="58"/>
      <c r="Q234" s="56" t="s">
        <v>37</v>
      </c>
      <c r="R234" s="57"/>
      <c r="S234" s="57"/>
      <c r="T234" s="57"/>
      <c r="U234" s="57"/>
      <c r="V234" s="57"/>
      <c r="W234" s="57"/>
      <c r="X234" s="58"/>
      <c r="Y234" s="56" t="s">
        <v>38</v>
      </c>
      <c r="Z234" s="57"/>
      <c r="AA234" s="57"/>
      <c r="AB234" s="57"/>
      <c r="AC234" s="57"/>
      <c r="AD234" s="57"/>
      <c r="AE234" s="57"/>
      <c r="AF234" s="57"/>
      <c r="AG234" s="57"/>
      <c r="AH234" s="57"/>
      <c r="AI234" s="57"/>
      <c r="AJ234" s="57"/>
      <c r="AK234" s="57"/>
      <c r="AL234" s="58"/>
      <c r="AM234" s="56" t="s">
        <v>29</v>
      </c>
      <c r="AN234" s="57"/>
      <c r="AO234" s="57"/>
      <c r="AP234" s="57"/>
      <c r="AQ234" s="57"/>
      <c r="AR234" s="58"/>
      <c r="AS234" s="56" t="s">
        <v>30</v>
      </c>
      <c r="AT234" s="57"/>
      <c r="AU234" s="57"/>
      <c r="AV234" s="57"/>
      <c r="AW234" s="57"/>
      <c r="AX234" s="58"/>
      <c r="AY234" s="46" t="s">
        <v>39</v>
      </c>
      <c r="AZ234" s="47"/>
      <c r="BA234" s="47"/>
      <c r="BB234" s="47"/>
      <c r="BC234" s="47"/>
      <c r="BD234" s="47"/>
      <c r="BE234" s="47"/>
      <c r="BF234" s="47"/>
      <c r="BG234" s="48"/>
      <c r="BH234" s="56" t="s">
        <v>19</v>
      </c>
      <c r="BI234" s="57"/>
      <c r="BJ234" s="57"/>
      <c r="BK234" s="57"/>
      <c r="BL234" s="58"/>
      <c r="BM234" s="1"/>
      <c r="BN234" s="1"/>
      <c r="BO234" s="1"/>
      <c r="BP234" s="1"/>
      <c r="BQ234" s="1"/>
      <c r="BR234" s="1"/>
      <c r="BS234" s="1"/>
      <c r="BT234" s="1"/>
      <c r="BU234" s="1"/>
      <c r="BV234" s="1"/>
      <c r="BW234" s="1"/>
      <c r="BX234" s="1"/>
      <c r="BY234" s="1"/>
      <c r="BZ234" s="1"/>
      <c r="CA234" s="1"/>
      <c r="CB234" s="1"/>
    </row>
    <row r="235" spans="1:80" ht="12.75" customHeight="1">
      <c r="A235" s="59"/>
      <c r="B235" s="60"/>
      <c r="C235" s="60"/>
      <c r="D235" s="60"/>
      <c r="E235" s="60"/>
      <c r="F235" s="60"/>
      <c r="G235" s="60"/>
      <c r="H235" s="60"/>
      <c r="I235" s="60"/>
      <c r="J235" s="60"/>
      <c r="K235" s="60"/>
      <c r="L235" s="60"/>
      <c r="M235" s="60"/>
      <c r="N235" s="60"/>
      <c r="O235" s="60"/>
      <c r="P235" s="61"/>
      <c r="Q235" s="59"/>
      <c r="R235" s="60"/>
      <c r="S235" s="60"/>
      <c r="T235" s="60"/>
      <c r="U235" s="60"/>
      <c r="V235" s="60"/>
      <c r="W235" s="60"/>
      <c r="X235" s="61"/>
      <c r="Y235" s="59"/>
      <c r="Z235" s="60"/>
      <c r="AA235" s="60"/>
      <c r="AB235" s="60"/>
      <c r="AC235" s="60"/>
      <c r="AD235" s="60"/>
      <c r="AE235" s="60"/>
      <c r="AF235" s="60"/>
      <c r="AG235" s="60"/>
      <c r="AH235" s="60"/>
      <c r="AI235" s="60"/>
      <c r="AJ235" s="60"/>
      <c r="AK235" s="60"/>
      <c r="AL235" s="61"/>
      <c r="AM235" s="59"/>
      <c r="AN235" s="60"/>
      <c r="AO235" s="60"/>
      <c r="AP235" s="60"/>
      <c r="AQ235" s="60"/>
      <c r="AR235" s="61"/>
      <c r="AS235" s="59"/>
      <c r="AT235" s="60"/>
      <c r="AU235" s="60"/>
      <c r="AV235" s="60"/>
      <c r="AW235" s="60"/>
      <c r="AX235" s="61"/>
      <c r="AY235" s="46" t="s">
        <v>40</v>
      </c>
      <c r="AZ235" s="47"/>
      <c r="BA235" s="48"/>
      <c r="BB235" s="46" t="s">
        <v>41</v>
      </c>
      <c r="BC235" s="47"/>
      <c r="BD235" s="48"/>
      <c r="BE235" s="46" t="s">
        <v>42</v>
      </c>
      <c r="BF235" s="47"/>
      <c r="BG235" s="48"/>
      <c r="BH235" s="59"/>
      <c r="BI235" s="60"/>
      <c r="BJ235" s="60"/>
      <c r="BK235" s="60"/>
      <c r="BL235" s="61"/>
      <c r="BM235" s="1"/>
      <c r="BN235" s="1"/>
      <c r="BO235" s="1"/>
      <c r="BP235" s="1"/>
      <c r="BQ235" s="1"/>
      <c r="BR235" s="1"/>
      <c r="BS235" s="1"/>
      <c r="BT235" s="1"/>
      <c r="BU235" s="1"/>
      <c r="BV235" s="1"/>
      <c r="BW235" s="1"/>
      <c r="BX235" s="1"/>
      <c r="BY235" s="1"/>
      <c r="BZ235" s="1"/>
      <c r="CA235" s="1"/>
      <c r="CB235" s="1"/>
    </row>
    <row r="236" spans="1:80" ht="30" customHeight="1">
      <c r="A236" s="62"/>
      <c r="B236" s="47"/>
      <c r="C236" s="47"/>
      <c r="D236" s="47"/>
      <c r="E236" s="47"/>
      <c r="F236" s="47"/>
      <c r="G236" s="47"/>
      <c r="H236" s="47"/>
      <c r="I236" s="47"/>
      <c r="J236" s="47"/>
      <c r="K236" s="47"/>
      <c r="L236" s="47"/>
      <c r="M236" s="47"/>
      <c r="N236" s="47"/>
      <c r="O236" s="47"/>
      <c r="P236" s="48"/>
      <c r="Q236" s="62"/>
      <c r="R236" s="47"/>
      <c r="S236" s="47"/>
      <c r="T236" s="47"/>
      <c r="U236" s="47"/>
      <c r="V236" s="47"/>
      <c r="W236" s="47"/>
      <c r="X236" s="48"/>
      <c r="Y236" s="63"/>
      <c r="Z236" s="47"/>
      <c r="AA236" s="47"/>
      <c r="AB236" s="47"/>
      <c r="AC236" s="47"/>
      <c r="AD236" s="47"/>
      <c r="AE236" s="47"/>
      <c r="AF236" s="47"/>
      <c r="AG236" s="47"/>
      <c r="AH236" s="47"/>
      <c r="AI236" s="47"/>
      <c r="AJ236" s="47"/>
      <c r="AK236" s="47"/>
      <c r="AL236" s="48"/>
      <c r="AM236" s="64"/>
      <c r="AN236" s="47"/>
      <c r="AO236" s="47"/>
      <c r="AP236" s="47"/>
      <c r="AQ236" s="47"/>
      <c r="AR236" s="48"/>
      <c r="AS236" s="64"/>
      <c r="AT236" s="47"/>
      <c r="AU236" s="47"/>
      <c r="AV236" s="47"/>
      <c r="AW236" s="47"/>
      <c r="AX236" s="48"/>
      <c r="AY236" s="62">
        <f>DATEDIF(AM236,AS236,"Y")</f>
        <v>0</v>
      </c>
      <c r="AZ236" s="47"/>
      <c r="BA236" s="48"/>
      <c r="BB236" s="62">
        <f>MOD(DATEDIF(AM236,AS236,"M"),12)</f>
        <v>0</v>
      </c>
      <c r="BC236" s="47"/>
      <c r="BD236" s="48"/>
      <c r="BE236" s="62">
        <f>IF(DAY(AM236)&lt;=DAY(AS236),DAY(AS236)-DAY(AM236),AS236-DATE(YEAR(AS236),MONTH(AS236)-1,DAY(AM236)))</f>
        <v>0</v>
      </c>
      <c r="BF236" s="47"/>
      <c r="BG236" s="48"/>
      <c r="BH236" s="62"/>
      <c r="BI236" s="47"/>
      <c r="BJ236" s="47"/>
      <c r="BK236" s="47"/>
      <c r="BL236" s="48"/>
      <c r="BM236" s="1"/>
      <c r="BN236" s="1"/>
      <c r="BO236" s="1"/>
      <c r="BP236" s="1"/>
      <c r="BQ236" s="1"/>
      <c r="BR236" s="1"/>
      <c r="BS236" s="1"/>
      <c r="BT236" s="1"/>
      <c r="BU236" s="1"/>
      <c r="BV236" s="1"/>
      <c r="BW236" s="1"/>
      <c r="BX236" s="1"/>
      <c r="BY236" s="1"/>
      <c r="BZ236" s="1"/>
      <c r="CA236" s="1"/>
      <c r="CB236" s="1"/>
    </row>
    <row r="237" spans="1:80" ht="44.25" customHeight="1">
      <c r="A237" s="65" t="s">
        <v>49</v>
      </c>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8"/>
      <c r="BM237" s="1"/>
      <c r="BN237" s="1"/>
      <c r="BO237" s="1"/>
      <c r="BP237" s="1"/>
      <c r="BQ237" s="1"/>
      <c r="BR237" s="1"/>
      <c r="BS237" s="1"/>
      <c r="BT237" s="1"/>
      <c r="BU237" s="1"/>
      <c r="BV237" s="1"/>
      <c r="BW237" s="1"/>
      <c r="BX237" s="1"/>
      <c r="BY237" s="1"/>
      <c r="BZ237" s="1"/>
      <c r="CA237" s="1"/>
      <c r="CB237" s="1"/>
    </row>
    <row r="238" spans="1:80" ht="8.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2.75" customHeight="1">
      <c r="A239" s="56" t="s">
        <v>36</v>
      </c>
      <c r="B239" s="57"/>
      <c r="C239" s="57"/>
      <c r="D239" s="57"/>
      <c r="E239" s="57"/>
      <c r="F239" s="57"/>
      <c r="G239" s="57"/>
      <c r="H239" s="57"/>
      <c r="I239" s="57"/>
      <c r="J239" s="57"/>
      <c r="K239" s="57"/>
      <c r="L239" s="57"/>
      <c r="M239" s="57"/>
      <c r="N239" s="57"/>
      <c r="O239" s="57"/>
      <c r="P239" s="58"/>
      <c r="Q239" s="56" t="s">
        <v>37</v>
      </c>
      <c r="R239" s="57"/>
      <c r="S239" s="57"/>
      <c r="T239" s="57"/>
      <c r="U239" s="57"/>
      <c r="V239" s="57"/>
      <c r="W239" s="57"/>
      <c r="X239" s="58"/>
      <c r="Y239" s="56" t="s">
        <v>38</v>
      </c>
      <c r="Z239" s="57"/>
      <c r="AA239" s="57"/>
      <c r="AB239" s="57"/>
      <c r="AC239" s="57"/>
      <c r="AD239" s="57"/>
      <c r="AE239" s="57"/>
      <c r="AF239" s="57"/>
      <c r="AG239" s="57"/>
      <c r="AH239" s="57"/>
      <c r="AI239" s="57"/>
      <c r="AJ239" s="57"/>
      <c r="AK239" s="57"/>
      <c r="AL239" s="58"/>
      <c r="AM239" s="56" t="s">
        <v>29</v>
      </c>
      <c r="AN239" s="57"/>
      <c r="AO239" s="57"/>
      <c r="AP239" s="57"/>
      <c r="AQ239" s="57"/>
      <c r="AR239" s="58"/>
      <c r="AS239" s="56" t="s">
        <v>30</v>
      </c>
      <c r="AT239" s="57"/>
      <c r="AU239" s="57"/>
      <c r="AV239" s="57"/>
      <c r="AW239" s="57"/>
      <c r="AX239" s="58"/>
      <c r="AY239" s="46" t="s">
        <v>39</v>
      </c>
      <c r="AZ239" s="47"/>
      <c r="BA239" s="47"/>
      <c r="BB239" s="47"/>
      <c r="BC239" s="47"/>
      <c r="BD239" s="47"/>
      <c r="BE239" s="47"/>
      <c r="BF239" s="47"/>
      <c r="BG239" s="48"/>
      <c r="BH239" s="56" t="s">
        <v>19</v>
      </c>
      <c r="BI239" s="57"/>
      <c r="BJ239" s="57"/>
      <c r="BK239" s="57"/>
      <c r="BL239" s="58"/>
      <c r="BM239" s="1"/>
      <c r="BN239" s="1"/>
      <c r="BO239" s="1"/>
      <c r="BP239" s="1"/>
      <c r="BQ239" s="1"/>
      <c r="BR239" s="1"/>
      <c r="BS239" s="1"/>
      <c r="BT239" s="1"/>
      <c r="BU239" s="1"/>
      <c r="BV239" s="1"/>
      <c r="BW239" s="1"/>
      <c r="BX239" s="1"/>
      <c r="BY239" s="1"/>
      <c r="BZ239" s="1"/>
      <c r="CA239" s="1"/>
      <c r="CB239" s="1"/>
    </row>
    <row r="240" spans="1:80" ht="12.75" customHeight="1">
      <c r="A240" s="59"/>
      <c r="B240" s="60"/>
      <c r="C240" s="60"/>
      <c r="D240" s="60"/>
      <c r="E240" s="60"/>
      <c r="F240" s="60"/>
      <c r="G240" s="60"/>
      <c r="H240" s="60"/>
      <c r="I240" s="60"/>
      <c r="J240" s="60"/>
      <c r="K240" s="60"/>
      <c r="L240" s="60"/>
      <c r="M240" s="60"/>
      <c r="N240" s="60"/>
      <c r="O240" s="60"/>
      <c r="P240" s="61"/>
      <c r="Q240" s="59"/>
      <c r="R240" s="60"/>
      <c r="S240" s="60"/>
      <c r="T240" s="60"/>
      <c r="U240" s="60"/>
      <c r="V240" s="60"/>
      <c r="W240" s="60"/>
      <c r="X240" s="61"/>
      <c r="Y240" s="59"/>
      <c r="Z240" s="60"/>
      <c r="AA240" s="60"/>
      <c r="AB240" s="60"/>
      <c r="AC240" s="60"/>
      <c r="AD240" s="60"/>
      <c r="AE240" s="60"/>
      <c r="AF240" s="60"/>
      <c r="AG240" s="60"/>
      <c r="AH240" s="60"/>
      <c r="AI240" s="60"/>
      <c r="AJ240" s="60"/>
      <c r="AK240" s="60"/>
      <c r="AL240" s="61"/>
      <c r="AM240" s="59"/>
      <c r="AN240" s="60"/>
      <c r="AO240" s="60"/>
      <c r="AP240" s="60"/>
      <c r="AQ240" s="60"/>
      <c r="AR240" s="61"/>
      <c r="AS240" s="59"/>
      <c r="AT240" s="60"/>
      <c r="AU240" s="60"/>
      <c r="AV240" s="60"/>
      <c r="AW240" s="60"/>
      <c r="AX240" s="61"/>
      <c r="AY240" s="46" t="s">
        <v>40</v>
      </c>
      <c r="AZ240" s="47"/>
      <c r="BA240" s="48"/>
      <c r="BB240" s="46" t="s">
        <v>41</v>
      </c>
      <c r="BC240" s="47"/>
      <c r="BD240" s="48"/>
      <c r="BE240" s="46" t="s">
        <v>42</v>
      </c>
      <c r="BF240" s="47"/>
      <c r="BG240" s="48"/>
      <c r="BH240" s="59"/>
      <c r="BI240" s="60"/>
      <c r="BJ240" s="60"/>
      <c r="BK240" s="60"/>
      <c r="BL240" s="61"/>
      <c r="BM240" s="1"/>
      <c r="BN240" s="1"/>
      <c r="BO240" s="1"/>
      <c r="BP240" s="1"/>
      <c r="BQ240" s="1"/>
      <c r="BR240" s="1"/>
      <c r="BS240" s="1"/>
      <c r="BT240" s="1"/>
      <c r="BU240" s="1"/>
      <c r="BV240" s="1"/>
      <c r="BW240" s="1"/>
      <c r="BX240" s="1"/>
      <c r="BY240" s="1"/>
      <c r="BZ240" s="1"/>
      <c r="CA240" s="1"/>
      <c r="CB240" s="1"/>
    </row>
    <row r="241" spans="1:80" ht="30" customHeight="1">
      <c r="A241" s="62"/>
      <c r="B241" s="47"/>
      <c r="C241" s="47"/>
      <c r="D241" s="47"/>
      <c r="E241" s="47"/>
      <c r="F241" s="47"/>
      <c r="G241" s="47"/>
      <c r="H241" s="47"/>
      <c r="I241" s="47"/>
      <c r="J241" s="47"/>
      <c r="K241" s="47"/>
      <c r="L241" s="47"/>
      <c r="M241" s="47"/>
      <c r="N241" s="47"/>
      <c r="O241" s="47"/>
      <c r="P241" s="48"/>
      <c r="Q241" s="62"/>
      <c r="R241" s="47"/>
      <c r="S241" s="47"/>
      <c r="T241" s="47"/>
      <c r="U241" s="47"/>
      <c r="V241" s="47"/>
      <c r="W241" s="47"/>
      <c r="X241" s="48"/>
      <c r="Y241" s="63"/>
      <c r="Z241" s="47"/>
      <c r="AA241" s="47"/>
      <c r="AB241" s="47"/>
      <c r="AC241" s="47"/>
      <c r="AD241" s="47"/>
      <c r="AE241" s="47"/>
      <c r="AF241" s="47"/>
      <c r="AG241" s="47"/>
      <c r="AH241" s="47"/>
      <c r="AI241" s="47"/>
      <c r="AJ241" s="47"/>
      <c r="AK241" s="47"/>
      <c r="AL241" s="48"/>
      <c r="AM241" s="64"/>
      <c r="AN241" s="47"/>
      <c r="AO241" s="47"/>
      <c r="AP241" s="47"/>
      <c r="AQ241" s="47"/>
      <c r="AR241" s="48"/>
      <c r="AS241" s="64"/>
      <c r="AT241" s="47"/>
      <c r="AU241" s="47"/>
      <c r="AV241" s="47"/>
      <c r="AW241" s="47"/>
      <c r="AX241" s="48"/>
      <c r="AY241" s="62">
        <f>DATEDIF(AM241,AS241,"Y")</f>
        <v>0</v>
      </c>
      <c r="AZ241" s="47"/>
      <c r="BA241" s="48"/>
      <c r="BB241" s="62">
        <f>MOD(DATEDIF(AM241,AS241,"M"),12)</f>
        <v>0</v>
      </c>
      <c r="BC241" s="47"/>
      <c r="BD241" s="48"/>
      <c r="BE241" s="62">
        <f>IF(DAY(AM241)&lt;=DAY(AS241),DAY(AS241)-DAY(AM241),AS241-DATE(YEAR(AS241),MONTH(AS241)-1,DAY(AM241)))</f>
        <v>0</v>
      </c>
      <c r="BF241" s="47"/>
      <c r="BG241" s="48"/>
      <c r="BH241" s="62"/>
      <c r="BI241" s="47"/>
      <c r="BJ241" s="47"/>
      <c r="BK241" s="47"/>
      <c r="BL241" s="48"/>
      <c r="BM241" s="1"/>
      <c r="BN241" s="1"/>
      <c r="BO241" s="1"/>
      <c r="BP241" s="1"/>
      <c r="BQ241" s="1"/>
      <c r="BR241" s="1"/>
      <c r="BS241" s="1"/>
      <c r="BT241" s="1"/>
      <c r="BU241" s="1"/>
      <c r="BV241" s="1"/>
      <c r="BW241" s="1"/>
      <c r="BX241" s="1"/>
      <c r="BY241" s="1"/>
      <c r="BZ241" s="1"/>
      <c r="CA241" s="1"/>
      <c r="CB241" s="1"/>
    </row>
    <row r="242" spans="1:80" ht="44.25" customHeight="1">
      <c r="A242" s="65" t="s">
        <v>48</v>
      </c>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8"/>
      <c r="BM242" s="1"/>
      <c r="BN242" s="1"/>
      <c r="BO242" s="1"/>
      <c r="BP242" s="1"/>
      <c r="BQ242" s="1"/>
      <c r="BR242" s="1"/>
      <c r="BS242" s="1"/>
      <c r="BT242" s="1"/>
      <c r="BU242" s="1"/>
      <c r="BV242" s="1"/>
      <c r="BW242" s="1"/>
      <c r="BX242" s="1"/>
      <c r="BY242" s="1"/>
      <c r="BZ242" s="1"/>
      <c r="CA242" s="1"/>
      <c r="CB242" s="1"/>
    </row>
    <row r="243" spans="1:80"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22"/>
      <c r="AO243" s="22"/>
      <c r="AP243" s="22"/>
      <c r="AQ243" s="22"/>
      <c r="AR243" s="22"/>
      <c r="AS243" s="22"/>
      <c r="AT243" s="22"/>
      <c r="AU243" s="22"/>
      <c r="AV243" s="22"/>
      <c r="AW243" s="22"/>
      <c r="AX243" s="22"/>
      <c r="AY243" s="29"/>
      <c r="AZ243" s="22"/>
      <c r="BA243" s="22"/>
      <c r="BB243" s="29"/>
      <c r="BC243" s="22"/>
      <c r="BD243" s="22"/>
      <c r="BE243" s="29"/>
      <c r="BF243" s="22"/>
      <c r="BG243" s="22"/>
      <c r="BH243" s="22"/>
      <c r="BI243" s="22"/>
      <c r="BJ243" s="22"/>
      <c r="BK243" s="22"/>
      <c r="BL243" s="22"/>
      <c r="BM243" s="14"/>
      <c r="BN243" s="1"/>
      <c r="BO243" s="1"/>
      <c r="BP243" s="1"/>
      <c r="BQ243" s="1"/>
      <c r="BR243" s="1"/>
      <c r="BS243" s="1"/>
      <c r="BT243" s="1"/>
      <c r="BU243" s="1"/>
      <c r="BV243" s="1"/>
      <c r="BW243" s="1"/>
      <c r="BX243" s="1"/>
      <c r="BY243" s="1"/>
      <c r="BZ243" s="1"/>
      <c r="CA243" s="1"/>
      <c r="CB243" s="1"/>
    </row>
    <row r="244" spans="1:80" ht="12.75" customHeight="1">
      <c r="A244" s="56" t="s">
        <v>36</v>
      </c>
      <c r="B244" s="57"/>
      <c r="C244" s="57"/>
      <c r="D244" s="57"/>
      <c r="E244" s="57"/>
      <c r="F244" s="57"/>
      <c r="G244" s="57"/>
      <c r="H244" s="57"/>
      <c r="I244" s="57"/>
      <c r="J244" s="57"/>
      <c r="K244" s="57"/>
      <c r="L244" s="57"/>
      <c r="M244" s="57"/>
      <c r="N244" s="57"/>
      <c r="O244" s="57"/>
      <c r="P244" s="58"/>
      <c r="Q244" s="56" t="s">
        <v>37</v>
      </c>
      <c r="R244" s="57"/>
      <c r="S244" s="57"/>
      <c r="T244" s="57"/>
      <c r="U244" s="57"/>
      <c r="V244" s="57"/>
      <c r="W244" s="57"/>
      <c r="X244" s="58"/>
      <c r="Y244" s="56" t="s">
        <v>38</v>
      </c>
      <c r="Z244" s="57"/>
      <c r="AA244" s="57"/>
      <c r="AB244" s="57"/>
      <c r="AC244" s="57"/>
      <c r="AD244" s="57"/>
      <c r="AE244" s="57"/>
      <c r="AF244" s="57"/>
      <c r="AG244" s="57"/>
      <c r="AH244" s="57"/>
      <c r="AI244" s="57"/>
      <c r="AJ244" s="57"/>
      <c r="AK244" s="57"/>
      <c r="AL244" s="58"/>
      <c r="AM244" s="56" t="s">
        <v>29</v>
      </c>
      <c r="AN244" s="57"/>
      <c r="AO244" s="57"/>
      <c r="AP244" s="57"/>
      <c r="AQ244" s="57"/>
      <c r="AR244" s="58"/>
      <c r="AS244" s="56" t="s">
        <v>30</v>
      </c>
      <c r="AT244" s="57"/>
      <c r="AU244" s="57"/>
      <c r="AV244" s="57"/>
      <c r="AW244" s="57"/>
      <c r="AX244" s="58"/>
      <c r="AY244" s="46" t="s">
        <v>39</v>
      </c>
      <c r="AZ244" s="47"/>
      <c r="BA244" s="47"/>
      <c r="BB244" s="47"/>
      <c r="BC244" s="47"/>
      <c r="BD244" s="47"/>
      <c r="BE244" s="47"/>
      <c r="BF244" s="47"/>
      <c r="BG244" s="48"/>
      <c r="BH244" s="56" t="s">
        <v>19</v>
      </c>
      <c r="BI244" s="57"/>
      <c r="BJ244" s="57"/>
      <c r="BK244" s="57"/>
      <c r="BL244" s="58"/>
      <c r="BM244" s="1"/>
      <c r="BN244" s="1"/>
      <c r="BO244" s="1"/>
      <c r="BP244" s="1"/>
      <c r="BQ244" s="1"/>
      <c r="BR244" s="1"/>
      <c r="BS244" s="1"/>
      <c r="BT244" s="1"/>
      <c r="BU244" s="1"/>
      <c r="BV244" s="1"/>
      <c r="BW244" s="1"/>
      <c r="BX244" s="1"/>
      <c r="BY244" s="1"/>
      <c r="BZ244" s="1"/>
      <c r="CA244" s="1"/>
      <c r="CB244" s="1"/>
    </row>
    <row r="245" spans="1:80" ht="12.75" customHeight="1">
      <c r="A245" s="59"/>
      <c r="B245" s="60"/>
      <c r="C245" s="60"/>
      <c r="D245" s="60"/>
      <c r="E245" s="60"/>
      <c r="F245" s="60"/>
      <c r="G245" s="60"/>
      <c r="H245" s="60"/>
      <c r="I245" s="60"/>
      <c r="J245" s="60"/>
      <c r="K245" s="60"/>
      <c r="L245" s="60"/>
      <c r="M245" s="60"/>
      <c r="N245" s="60"/>
      <c r="O245" s="60"/>
      <c r="P245" s="61"/>
      <c r="Q245" s="59"/>
      <c r="R245" s="60"/>
      <c r="S245" s="60"/>
      <c r="T245" s="60"/>
      <c r="U245" s="60"/>
      <c r="V245" s="60"/>
      <c r="W245" s="60"/>
      <c r="X245" s="61"/>
      <c r="Y245" s="59"/>
      <c r="Z245" s="60"/>
      <c r="AA245" s="60"/>
      <c r="AB245" s="60"/>
      <c r="AC245" s="60"/>
      <c r="AD245" s="60"/>
      <c r="AE245" s="60"/>
      <c r="AF245" s="60"/>
      <c r="AG245" s="60"/>
      <c r="AH245" s="60"/>
      <c r="AI245" s="60"/>
      <c r="AJ245" s="60"/>
      <c r="AK245" s="60"/>
      <c r="AL245" s="61"/>
      <c r="AM245" s="59"/>
      <c r="AN245" s="60"/>
      <c r="AO245" s="60"/>
      <c r="AP245" s="60"/>
      <c r="AQ245" s="60"/>
      <c r="AR245" s="61"/>
      <c r="AS245" s="59"/>
      <c r="AT245" s="60"/>
      <c r="AU245" s="60"/>
      <c r="AV245" s="60"/>
      <c r="AW245" s="60"/>
      <c r="AX245" s="61"/>
      <c r="AY245" s="46" t="s">
        <v>40</v>
      </c>
      <c r="AZ245" s="47"/>
      <c r="BA245" s="48"/>
      <c r="BB245" s="46" t="s">
        <v>41</v>
      </c>
      <c r="BC245" s="47"/>
      <c r="BD245" s="48"/>
      <c r="BE245" s="46" t="s">
        <v>42</v>
      </c>
      <c r="BF245" s="47"/>
      <c r="BG245" s="48"/>
      <c r="BH245" s="59"/>
      <c r="BI245" s="60"/>
      <c r="BJ245" s="60"/>
      <c r="BK245" s="60"/>
      <c r="BL245" s="61"/>
      <c r="BM245" s="1"/>
      <c r="BN245" s="1"/>
      <c r="BO245" s="1"/>
      <c r="BP245" s="1"/>
      <c r="BQ245" s="1"/>
      <c r="BR245" s="1"/>
      <c r="BS245" s="1"/>
      <c r="BT245" s="1"/>
      <c r="BU245" s="1"/>
      <c r="BV245" s="1"/>
      <c r="BW245" s="1"/>
      <c r="BX245" s="1"/>
      <c r="BY245" s="1"/>
      <c r="BZ245" s="1"/>
      <c r="CA245" s="1"/>
      <c r="CB245" s="1"/>
    </row>
    <row r="246" spans="1:80" ht="30" customHeight="1">
      <c r="A246" s="62"/>
      <c r="B246" s="47"/>
      <c r="C246" s="47"/>
      <c r="D246" s="47"/>
      <c r="E246" s="47"/>
      <c r="F246" s="47"/>
      <c r="G246" s="47"/>
      <c r="H246" s="47"/>
      <c r="I246" s="47"/>
      <c r="J246" s="47"/>
      <c r="K246" s="47"/>
      <c r="L246" s="47"/>
      <c r="M246" s="47"/>
      <c r="N246" s="47"/>
      <c r="O246" s="47"/>
      <c r="P246" s="48"/>
      <c r="Q246" s="62"/>
      <c r="R246" s="47"/>
      <c r="S246" s="47"/>
      <c r="T246" s="47"/>
      <c r="U246" s="47"/>
      <c r="V246" s="47"/>
      <c r="W246" s="47"/>
      <c r="X246" s="48"/>
      <c r="Y246" s="63"/>
      <c r="Z246" s="47"/>
      <c r="AA246" s="47"/>
      <c r="AB246" s="47"/>
      <c r="AC246" s="47"/>
      <c r="AD246" s="47"/>
      <c r="AE246" s="47"/>
      <c r="AF246" s="47"/>
      <c r="AG246" s="47"/>
      <c r="AH246" s="47"/>
      <c r="AI246" s="47"/>
      <c r="AJ246" s="47"/>
      <c r="AK246" s="47"/>
      <c r="AL246" s="48"/>
      <c r="AM246" s="64"/>
      <c r="AN246" s="47"/>
      <c r="AO246" s="47"/>
      <c r="AP246" s="47"/>
      <c r="AQ246" s="47"/>
      <c r="AR246" s="48"/>
      <c r="AS246" s="64"/>
      <c r="AT246" s="47"/>
      <c r="AU246" s="47"/>
      <c r="AV246" s="47"/>
      <c r="AW246" s="47"/>
      <c r="AX246" s="48"/>
      <c r="AY246" s="62">
        <f>DATEDIF(AM246,AS246,"Y")</f>
        <v>0</v>
      </c>
      <c r="AZ246" s="47"/>
      <c r="BA246" s="48"/>
      <c r="BB246" s="62">
        <f>MOD(DATEDIF(AM246,AS246,"M"),12)</f>
        <v>0</v>
      </c>
      <c r="BC246" s="47"/>
      <c r="BD246" s="48"/>
      <c r="BE246" s="62">
        <f>IF(DAY(AM246)&lt;=DAY(AS246),DAY(AS246)-DAY(AM246),AS246-DATE(YEAR(AS246),MONTH(AS246)-1,DAY(AM246)))</f>
        <v>0</v>
      </c>
      <c r="BF246" s="47"/>
      <c r="BG246" s="48"/>
      <c r="BH246" s="62"/>
      <c r="BI246" s="47"/>
      <c r="BJ246" s="47"/>
      <c r="BK246" s="47"/>
      <c r="BL246" s="48"/>
      <c r="BM246" s="1"/>
      <c r="BN246" s="1"/>
      <c r="BO246" s="1"/>
      <c r="BP246" s="1"/>
      <c r="BQ246" s="1"/>
      <c r="BR246" s="1"/>
      <c r="BS246" s="1"/>
      <c r="BT246" s="1"/>
      <c r="BU246" s="1"/>
      <c r="BV246" s="1"/>
      <c r="BW246" s="1"/>
      <c r="BX246" s="1"/>
      <c r="BY246" s="1"/>
      <c r="BZ246" s="1"/>
      <c r="CA246" s="1"/>
      <c r="CB246" s="1"/>
    </row>
    <row r="247" spans="1:80" ht="44.25" customHeight="1">
      <c r="A247" s="65" t="s">
        <v>43</v>
      </c>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8"/>
      <c r="BM247" s="1"/>
      <c r="BN247" s="1"/>
      <c r="BO247" s="1"/>
      <c r="BP247" s="1"/>
      <c r="BQ247" s="1"/>
      <c r="BR247" s="1"/>
      <c r="BS247" s="1"/>
      <c r="BT247" s="1"/>
      <c r="BU247" s="1"/>
      <c r="BV247" s="1"/>
      <c r="BW247" s="1"/>
      <c r="BX247" s="1"/>
      <c r="BY247" s="1"/>
      <c r="BZ247" s="1"/>
      <c r="CA247" s="1"/>
      <c r="CB247" s="1"/>
    </row>
    <row r="248" spans="1:8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30"/>
      <c r="AN248" s="1"/>
      <c r="AO248" s="1"/>
      <c r="AP248" s="1"/>
      <c r="AQ248" s="1"/>
      <c r="AR248" s="1"/>
      <c r="AS248" s="30"/>
      <c r="AT248" s="1"/>
      <c r="AU248" s="1"/>
      <c r="AV248" s="1"/>
      <c r="AW248" s="31"/>
      <c r="AX248" s="14"/>
      <c r="AY248" s="14"/>
      <c r="AZ248" s="14"/>
      <c r="BA248" s="14"/>
      <c r="BB248" s="29"/>
      <c r="BC248" s="14"/>
      <c r="BD248" s="14"/>
      <c r="BE248" s="29"/>
      <c r="BF248" s="29"/>
      <c r="BG248" s="29"/>
      <c r="BH248" s="14"/>
      <c r="BI248" s="14"/>
      <c r="BJ248" s="14"/>
      <c r="BK248" s="14"/>
      <c r="BL248" s="14"/>
      <c r="BM248" s="1"/>
      <c r="BN248" s="1"/>
      <c r="BO248" s="1"/>
      <c r="BP248" s="1"/>
      <c r="BQ248" s="1"/>
      <c r="BR248" s="1"/>
      <c r="BS248" s="1"/>
      <c r="BT248" s="1"/>
      <c r="BU248" s="1"/>
      <c r="BV248" s="1"/>
      <c r="BW248" s="1"/>
      <c r="BX248" s="1"/>
      <c r="BY248" s="1"/>
      <c r="BZ248" s="1"/>
      <c r="CA248" s="1"/>
      <c r="CB248" s="1"/>
    </row>
    <row r="249" spans="1:80" ht="12.75" customHeight="1">
      <c r="A249" s="56" t="s">
        <v>36</v>
      </c>
      <c r="B249" s="57"/>
      <c r="C249" s="57"/>
      <c r="D249" s="57"/>
      <c r="E249" s="57"/>
      <c r="F249" s="57"/>
      <c r="G249" s="57"/>
      <c r="H249" s="57"/>
      <c r="I249" s="57"/>
      <c r="J249" s="57"/>
      <c r="K249" s="57"/>
      <c r="L249" s="57"/>
      <c r="M249" s="57"/>
      <c r="N249" s="57"/>
      <c r="O249" s="57"/>
      <c r="P249" s="58"/>
      <c r="Q249" s="56" t="s">
        <v>37</v>
      </c>
      <c r="R249" s="57"/>
      <c r="S249" s="57"/>
      <c r="T249" s="57"/>
      <c r="U249" s="57"/>
      <c r="V249" s="57"/>
      <c r="W249" s="57"/>
      <c r="X249" s="58"/>
      <c r="Y249" s="56" t="s">
        <v>38</v>
      </c>
      <c r="Z249" s="57"/>
      <c r="AA249" s="57"/>
      <c r="AB249" s="57"/>
      <c r="AC249" s="57"/>
      <c r="AD249" s="57"/>
      <c r="AE249" s="57"/>
      <c r="AF249" s="57"/>
      <c r="AG249" s="57"/>
      <c r="AH249" s="57"/>
      <c r="AI249" s="57"/>
      <c r="AJ249" s="57"/>
      <c r="AK249" s="57"/>
      <c r="AL249" s="58"/>
      <c r="AM249" s="56" t="s">
        <v>29</v>
      </c>
      <c r="AN249" s="57"/>
      <c r="AO249" s="57"/>
      <c r="AP249" s="57"/>
      <c r="AQ249" s="57"/>
      <c r="AR249" s="58"/>
      <c r="AS249" s="56" t="s">
        <v>30</v>
      </c>
      <c r="AT249" s="57"/>
      <c r="AU249" s="57"/>
      <c r="AV249" s="57"/>
      <c r="AW249" s="57"/>
      <c r="AX249" s="58"/>
      <c r="AY249" s="46" t="s">
        <v>39</v>
      </c>
      <c r="AZ249" s="47"/>
      <c r="BA249" s="47"/>
      <c r="BB249" s="47"/>
      <c r="BC249" s="47"/>
      <c r="BD249" s="47"/>
      <c r="BE249" s="47"/>
      <c r="BF249" s="47"/>
      <c r="BG249" s="48"/>
      <c r="BH249" s="56" t="s">
        <v>19</v>
      </c>
      <c r="BI249" s="57"/>
      <c r="BJ249" s="57"/>
      <c r="BK249" s="57"/>
      <c r="BL249" s="58"/>
      <c r="BM249" s="1"/>
      <c r="BN249" s="1"/>
      <c r="BO249" s="1"/>
      <c r="BP249" s="1"/>
      <c r="BQ249" s="1"/>
      <c r="BR249" s="1"/>
      <c r="BS249" s="1"/>
      <c r="BT249" s="1"/>
      <c r="BU249" s="1"/>
      <c r="BV249" s="1"/>
      <c r="BW249" s="1"/>
      <c r="BX249" s="1"/>
      <c r="BY249" s="1"/>
      <c r="BZ249" s="1"/>
      <c r="CA249" s="1"/>
      <c r="CB249" s="1"/>
    </row>
    <row r="250" spans="1:80" ht="12.75" customHeight="1">
      <c r="A250" s="59"/>
      <c r="B250" s="60"/>
      <c r="C250" s="60"/>
      <c r="D250" s="60"/>
      <c r="E250" s="60"/>
      <c r="F250" s="60"/>
      <c r="G250" s="60"/>
      <c r="H250" s="60"/>
      <c r="I250" s="60"/>
      <c r="J250" s="60"/>
      <c r="K250" s="60"/>
      <c r="L250" s="60"/>
      <c r="M250" s="60"/>
      <c r="N250" s="60"/>
      <c r="O250" s="60"/>
      <c r="P250" s="61"/>
      <c r="Q250" s="59"/>
      <c r="R250" s="60"/>
      <c r="S250" s="60"/>
      <c r="T250" s="60"/>
      <c r="U250" s="60"/>
      <c r="V250" s="60"/>
      <c r="W250" s="60"/>
      <c r="X250" s="61"/>
      <c r="Y250" s="59"/>
      <c r="Z250" s="60"/>
      <c r="AA250" s="60"/>
      <c r="AB250" s="60"/>
      <c r="AC250" s="60"/>
      <c r="AD250" s="60"/>
      <c r="AE250" s="60"/>
      <c r="AF250" s="60"/>
      <c r="AG250" s="60"/>
      <c r="AH250" s="60"/>
      <c r="AI250" s="60"/>
      <c r="AJ250" s="60"/>
      <c r="AK250" s="60"/>
      <c r="AL250" s="61"/>
      <c r="AM250" s="59"/>
      <c r="AN250" s="60"/>
      <c r="AO250" s="60"/>
      <c r="AP250" s="60"/>
      <c r="AQ250" s="60"/>
      <c r="AR250" s="61"/>
      <c r="AS250" s="59"/>
      <c r="AT250" s="60"/>
      <c r="AU250" s="60"/>
      <c r="AV250" s="60"/>
      <c r="AW250" s="60"/>
      <c r="AX250" s="61"/>
      <c r="AY250" s="46" t="s">
        <v>40</v>
      </c>
      <c r="AZ250" s="47"/>
      <c r="BA250" s="48"/>
      <c r="BB250" s="46" t="s">
        <v>41</v>
      </c>
      <c r="BC250" s="47"/>
      <c r="BD250" s="48"/>
      <c r="BE250" s="46" t="s">
        <v>42</v>
      </c>
      <c r="BF250" s="47"/>
      <c r="BG250" s="48"/>
      <c r="BH250" s="59"/>
      <c r="BI250" s="60"/>
      <c r="BJ250" s="60"/>
      <c r="BK250" s="60"/>
      <c r="BL250" s="61"/>
      <c r="BM250" s="1"/>
      <c r="BN250" s="1"/>
      <c r="BO250" s="1"/>
      <c r="BP250" s="1"/>
      <c r="BQ250" s="1"/>
      <c r="BR250" s="1"/>
      <c r="BS250" s="1"/>
      <c r="BT250" s="1"/>
      <c r="BU250" s="1"/>
      <c r="BV250" s="1"/>
      <c r="BW250" s="1"/>
      <c r="BX250" s="1"/>
      <c r="BY250" s="1"/>
      <c r="BZ250" s="1"/>
      <c r="CA250" s="1"/>
      <c r="CB250" s="1"/>
    </row>
    <row r="251" spans="1:80" ht="30" customHeight="1">
      <c r="A251" s="62"/>
      <c r="B251" s="47"/>
      <c r="C251" s="47"/>
      <c r="D251" s="47"/>
      <c r="E251" s="47"/>
      <c r="F251" s="47"/>
      <c r="G251" s="47"/>
      <c r="H251" s="47"/>
      <c r="I251" s="47"/>
      <c r="J251" s="47"/>
      <c r="K251" s="47"/>
      <c r="L251" s="47"/>
      <c r="M251" s="47"/>
      <c r="N251" s="47"/>
      <c r="O251" s="47"/>
      <c r="P251" s="48"/>
      <c r="Q251" s="62"/>
      <c r="R251" s="47"/>
      <c r="S251" s="47"/>
      <c r="T251" s="47"/>
      <c r="U251" s="47"/>
      <c r="V251" s="47"/>
      <c r="W251" s="47"/>
      <c r="X251" s="48"/>
      <c r="Y251" s="63"/>
      <c r="Z251" s="47"/>
      <c r="AA251" s="47"/>
      <c r="AB251" s="47"/>
      <c r="AC251" s="47"/>
      <c r="AD251" s="47"/>
      <c r="AE251" s="47"/>
      <c r="AF251" s="47"/>
      <c r="AG251" s="47"/>
      <c r="AH251" s="47"/>
      <c r="AI251" s="47"/>
      <c r="AJ251" s="47"/>
      <c r="AK251" s="47"/>
      <c r="AL251" s="48"/>
      <c r="AM251" s="64"/>
      <c r="AN251" s="47"/>
      <c r="AO251" s="47"/>
      <c r="AP251" s="47"/>
      <c r="AQ251" s="47"/>
      <c r="AR251" s="48"/>
      <c r="AS251" s="64"/>
      <c r="AT251" s="47"/>
      <c r="AU251" s="47"/>
      <c r="AV251" s="47"/>
      <c r="AW251" s="47"/>
      <c r="AX251" s="48"/>
      <c r="AY251" s="62">
        <f>DATEDIF(AM251,AS251,"Y")</f>
        <v>0</v>
      </c>
      <c r="AZ251" s="47"/>
      <c r="BA251" s="48"/>
      <c r="BB251" s="62">
        <f>MOD(DATEDIF(AM251,AS251,"M"),12)</f>
        <v>0</v>
      </c>
      <c r="BC251" s="47"/>
      <c r="BD251" s="48"/>
      <c r="BE251" s="62">
        <f>IF(DAY(AM251)&lt;=DAY(AS251),DAY(AS251)-DAY(AM251),AS251-DATE(YEAR(AS251),MONTH(AS251)-1,DAY(AM251)))</f>
        <v>0</v>
      </c>
      <c r="BF251" s="47"/>
      <c r="BG251" s="48"/>
      <c r="BH251" s="62"/>
      <c r="BI251" s="47"/>
      <c r="BJ251" s="47"/>
      <c r="BK251" s="47"/>
      <c r="BL251" s="48"/>
      <c r="BM251" s="1"/>
      <c r="BN251" s="1"/>
      <c r="BO251" s="1"/>
      <c r="BP251" s="1"/>
      <c r="BQ251" s="1"/>
      <c r="BR251" s="1"/>
      <c r="BS251" s="1"/>
      <c r="BT251" s="1"/>
      <c r="BU251" s="1"/>
      <c r="BV251" s="1"/>
      <c r="BW251" s="1"/>
      <c r="BX251" s="1"/>
      <c r="BY251" s="1"/>
      <c r="BZ251" s="1"/>
      <c r="CA251" s="1"/>
      <c r="CB251" s="1"/>
    </row>
    <row r="252" spans="1:80" ht="44.25" customHeight="1">
      <c r="A252" s="65" t="s">
        <v>43</v>
      </c>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8"/>
      <c r="BM252" s="1"/>
      <c r="BN252" s="1"/>
      <c r="BO252" s="1"/>
      <c r="BP252" s="1"/>
      <c r="BQ252" s="1"/>
      <c r="BR252" s="1"/>
      <c r="BS252" s="1"/>
      <c r="BT252" s="1"/>
      <c r="BU252" s="1"/>
      <c r="BV252" s="1"/>
      <c r="BW252" s="1"/>
      <c r="BX252" s="1"/>
      <c r="BY252" s="1"/>
      <c r="BZ252" s="1"/>
      <c r="CA252" s="1"/>
      <c r="CB252" s="1"/>
    </row>
    <row r="253" spans="1:80" ht="8.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12.75" customHeight="1">
      <c r="A254" s="56" t="s">
        <v>36</v>
      </c>
      <c r="B254" s="57"/>
      <c r="C254" s="57"/>
      <c r="D254" s="57"/>
      <c r="E254" s="57"/>
      <c r="F254" s="57"/>
      <c r="G254" s="57"/>
      <c r="H254" s="57"/>
      <c r="I254" s="57"/>
      <c r="J254" s="57"/>
      <c r="K254" s="57"/>
      <c r="L254" s="57"/>
      <c r="M254" s="57"/>
      <c r="N254" s="57"/>
      <c r="O254" s="57"/>
      <c r="P254" s="58"/>
      <c r="Q254" s="56" t="s">
        <v>37</v>
      </c>
      <c r="R254" s="57"/>
      <c r="S254" s="57"/>
      <c r="T254" s="57"/>
      <c r="U254" s="57"/>
      <c r="V254" s="57"/>
      <c r="W254" s="57"/>
      <c r="X254" s="58"/>
      <c r="Y254" s="56" t="s">
        <v>38</v>
      </c>
      <c r="Z254" s="57"/>
      <c r="AA254" s="57"/>
      <c r="AB254" s="57"/>
      <c r="AC254" s="57"/>
      <c r="AD254" s="57"/>
      <c r="AE254" s="57"/>
      <c r="AF254" s="57"/>
      <c r="AG254" s="57"/>
      <c r="AH254" s="57"/>
      <c r="AI254" s="57"/>
      <c r="AJ254" s="57"/>
      <c r="AK254" s="57"/>
      <c r="AL254" s="58"/>
      <c r="AM254" s="56" t="s">
        <v>29</v>
      </c>
      <c r="AN254" s="57"/>
      <c r="AO254" s="57"/>
      <c r="AP254" s="57"/>
      <c r="AQ254" s="57"/>
      <c r="AR254" s="58"/>
      <c r="AS254" s="56" t="s">
        <v>30</v>
      </c>
      <c r="AT254" s="57"/>
      <c r="AU254" s="57"/>
      <c r="AV254" s="57"/>
      <c r="AW254" s="57"/>
      <c r="AX254" s="58"/>
      <c r="AY254" s="46" t="s">
        <v>39</v>
      </c>
      <c r="AZ254" s="47"/>
      <c r="BA254" s="47"/>
      <c r="BB254" s="47"/>
      <c r="BC254" s="47"/>
      <c r="BD254" s="47"/>
      <c r="BE254" s="47"/>
      <c r="BF254" s="47"/>
      <c r="BG254" s="48"/>
      <c r="BH254" s="56" t="s">
        <v>19</v>
      </c>
      <c r="BI254" s="57"/>
      <c r="BJ254" s="57"/>
      <c r="BK254" s="57"/>
      <c r="BL254" s="58"/>
      <c r="BM254" s="1"/>
      <c r="BN254" s="1"/>
      <c r="BO254" s="1"/>
      <c r="BP254" s="1"/>
      <c r="BQ254" s="1"/>
      <c r="BR254" s="1"/>
      <c r="BS254" s="1"/>
      <c r="BT254" s="1"/>
      <c r="BU254" s="1"/>
      <c r="BV254" s="1"/>
      <c r="BW254" s="1"/>
      <c r="BX254" s="1"/>
      <c r="BY254" s="1"/>
      <c r="BZ254" s="1"/>
      <c r="CA254" s="1"/>
      <c r="CB254" s="1"/>
    </row>
    <row r="255" spans="1:80" ht="12.75" customHeight="1">
      <c r="A255" s="59"/>
      <c r="B255" s="60"/>
      <c r="C255" s="60"/>
      <c r="D255" s="60"/>
      <c r="E255" s="60"/>
      <c r="F255" s="60"/>
      <c r="G255" s="60"/>
      <c r="H255" s="60"/>
      <c r="I255" s="60"/>
      <c r="J255" s="60"/>
      <c r="K255" s="60"/>
      <c r="L255" s="60"/>
      <c r="M255" s="60"/>
      <c r="N255" s="60"/>
      <c r="O255" s="60"/>
      <c r="P255" s="61"/>
      <c r="Q255" s="59"/>
      <c r="R255" s="60"/>
      <c r="S255" s="60"/>
      <c r="T255" s="60"/>
      <c r="U255" s="60"/>
      <c r="V255" s="60"/>
      <c r="W255" s="60"/>
      <c r="X255" s="61"/>
      <c r="Y255" s="59"/>
      <c r="Z255" s="60"/>
      <c r="AA255" s="60"/>
      <c r="AB255" s="60"/>
      <c r="AC255" s="60"/>
      <c r="AD255" s="60"/>
      <c r="AE255" s="60"/>
      <c r="AF255" s="60"/>
      <c r="AG255" s="60"/>
      <c r="AH255" s="60"/>
      <c r="AI255" s="60"/>
      <c r="AJ255" s="60"/>
      <c r="AK255" s="60"/>
      <c r="AL255" s="61"/>
      <c r="AM255" s="59"/>
      <c r="AN255" s="60"/>
      <c r="AO255" s="60"/>
      <c r="AP255" s="60"/>
      <c r="AQ255" s="60"/>
      <c r="AR255" s="61"/>
      <c r="AS255" s="59"/>
      <c r="AT255" s="60"/>
      <c r="AU255" s="60"/>
      <c r="AV255" s="60"/>
      <c r="AW255" s="60"/>
      <c r="AX255" s="61"/>
      <c r="AY255" s="46" t="s">
        <v>40</v>
      </c>
      <c r="AZ255" s="47"/>
      <c r="BA255" s="48"/>
      <c r="BB255" s="46" t="s">
        <v>41</v>
      </c>
      <c r="BC255" s="47"/>
      <c r="BD255" s="48"/>
      <c r="BE255" s="46" t="s">
        <v>42</v>
      </c>
      <c r="BF255" s="47"/>
      <c r="BG255" s="48"/>
      <c r="BH255" s="59"/>
      <c r="BI255" s="60"/>
      <c r="BJ255" s="60"/>
      <c r="BK255" s="60"/>
      <c r="BL255" s="61"/>
      <c r="BM255" s="1"/>
      <c r="BN255" s="1"/>
      <c r="BO255" s="1"/>
      <c r="BP255" s="1"/>
      <c r="BQ255" s="1"/>
      <c r="BR255" s="1"/>
      <c r="BS255" s="1"/>
      <c r="BT255" s="1"/>
      <c r="BU255" s="1"/>
      <c r="BV255" s="1"/>
      <c r="BW255" s="1"/>
      <c r="BX255" s="1"/>
      <c r="BY255" s="1"/>
      <c r="BZ255" s="1"/>
      <c r="CA255" s="1"/>
      <c r="CB255" s="1"/>
    </row>
    <row r="256" spans="1:80" ht="30" customHeight="1">
      <c r="A256" s="62"/>
      <c r="B256" s="47"/>
      <c r="C256" s="47"/>
      <c r="D256" s="47"/>
      <c r="E256" s="47"/>
      <c r="F256" s="47"/>
      <c r="G256" s="47"/>
      <c r="H256" s="47"/>
      <c r="I256" s="47"/>
      <c r="J256" s="47"/>
      <c r="K256" s="47"/>
      <c r="L256" s="47"/>
      <c r="M256" s="47"/>
      <c r="N256" s="47"/>
      <c r="O256" s="47"/>
      <c r="P256" s="48"/>
      <c r="Q256" s="62"/>
      <c r="R256" s="47"/>
      <c r="S256" s="47"/>
      <c r="T256" s="47"/>
      <c r="U256" s="47"/>
      <c r="V256" s="47"/>
      <c r="W256" s="47"/>
      <c r="X256" s="48"/>
      <c r="Y256" s="63"/>
      <c r="Z256" s="47"/>
      <c r="AA256" s="47"/>
      <c r="AB256" s="47"/>
      <c r="AC256" s="47"/>
      <c r="AD256" s="47"/>
      <c r="AE256" s="47"/>
      <c r="AF256" s="47"/>
      <c r="AG256" s="47"/>
      <c r="AH256" s="47"/>
      <c r="AI256" s="47"/>
      <c r="AJ256" s="47"/>
      <c r="AK256" s="47"/>
      <c r="AL256" s="48"/>
      <c r="AM256" s="64"/>
      <c r="AN256" s="47"/>
      <c r="AO256" s="47"/>
      <c r="AP256" s="47"/>
      <c r="AQ256" s="47"/>
      <c r="AR256" s="48"/>
      <c r="AS256" s="64"/>
      <c r="AT256" s="47"/>
      <c r="AU256" s="47"/>
      <c r="AV256" s="47"/>
      <c r="AW256" s="47"/>
      <c r="AX256" s="48"/>
      <c r="AY256" s="62">
        <f>DATEDIF(AM256,AS256,"Y")</f>
        <v>0</v>
      </c>
      <c r="AZ256" s="47"/>
      <c r="BA256" s="48"/>
      <c r="BB256" s="62">
        <f>MOD(DATEDIF(AM256,AS256,"M"),12)</f>
        <v>0</v>
      </c>
      <c r="BC256" s="47"/>
      <c r="BD256" s="48"/>
      <c r="BE256" s="62">
        <f>IF(DAY(AM256)&lt;=DAY(AS256),DAY(AS256)-DAY(AM256),AS256-DATE(YEAR(AS256),MONTH(AS256)-1,DAY(AM256)))</f>
        <v>0</v>
      </c>
      <c r="BF256" s="47"/>
      <c r="BG256" s="48"/>
      <c r="BH256" s="62"/>
      <c r="BI256" s="47"/>
      <c r="BJ256" s="47"/>
      <c r="BK256" s="47"/>
      <c r="BL256" s="48"/>
      <c r="BM256" s="1"/>
      <c r="BN256" s="1"/>
      <c r="BO256" s="1"/>
      <c r="BP256" s="1"/>
      <c r="BQ256" s="1"/>
      <c r="BR256" s="1"/>
      <c r="BS256" s="1"/>
      <c r="BT256" s="1"/>
      <c r="BU256" s="1"/>
      <c r="BV256" s="1"/>
      <c r="BW256" s="1"/>
      <c r="BX256" s="1"/>
      <c r="BY256" s="1"/>
      <c r="BZ256" s="1"/>
      <c r="CA256" s="1"/>
      <c r="CB256" s="1"/>
    </row>
    <row r="257" spans="1:80" ht="44.25" customHeight="1">
      <c r="A257" s="65" t="s">
        <v>43</v>
      </c>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8"/>
      <c r="BM257" s="1"/>
      <c r="BN257" s="1"/>
      <c r="BO257" s="1"/>
      <c r="BP257" s="1"/>
      <c r="BQ257" s="1"/>
      <c r="BR257" s="1"/>
      <c r="BS257" s="1"/>
      <c r="BT257" s="1"/>
      <c r="BU257" s="1"/>
      <c r="BV257" s="1"/>
      <c r="BW257" s="1"/>
      <c r="BX257" s="1"/>
      <c r="BY257" s="1"/>
      <c r="BZ257" s="1"/>
      <c r="CA257" s="1"/>
      <c r="CB257" s="1"/>
    </row>
    <row r="258" spans="1:80" ht="8.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12.75" customHeight="1">
      <c r="A259" s="56" t="s">
        <v>36</v>
      </c>
      <c r="B259" s="57"/>
      <c r="C259" s="57"/>
      <c r="D259" s="57"/>
      <c r="E259" s="57"/>
      <c r="F259" s="57"/>
      <c r="G259" s="57"/>
      <c r="H259" s="57"/>
      <c r="I259" s="57"/>
      <c r="J259" s="57"/>
      <c r="K259" s="57"/>
      <c r="L259" s="57"/>
      <c r="M259" s="57"/>
      <c r="N259" s="57"/>
      <c r="O259" s="57"/>
      <c r="P259" s="58"/>
      <c r="Q259" s="56" t="s">
        <v>37</v>
      </c>
      <c r="R259" s="57"/>
      <c r="S259" s="57"/>
      <c r="T259" s="57"/>
      <c r="U259" s="57"/>
      <c r="V259" s="57"/>
      <c r="W259" s="57"/>
      <c r="X259" s="58"/>
      <c r="Y259" s="56" t="s">
        <v>38</v>
      </c>
      <c r="Z259" s="57"/>
      <c r="AA259" s="57"/>
      <c r="AB259" s="57"/>
      <c r="AC259" s="57"/>
      <c r="AD259" s="57"/>
      <c r="AE259" s="57"/>
      <c r="AF259" s="57"/>
      <c r="AG259" s="57"/>
      <c r="AH259" s="57"/>
      <c r="AI259" s="57"/>
      <c r="AJ259" s="57"/>
      <c r="AK259" s="57"/>
      <c r="AL259" s="58"/>
      <c r="AM259" s="56" t="s">
        <v>29</v>
      </c>
      <c r="AN259" s="57"/>
      <c r="AO259" s="57"/>
      <c r="AP259" s="57"/>
      <c r="AQ259" s="57"/>
      <c r="AR259" s="58"/>
      <c r="AS259" s="56" t="s">
        <v>30</v>
      </c>
      <c r="AT259" s="57"/>
      <c r="AU259" s="57"/>
      <c r="AV259" s="57"/>
      <c r="AW259" s="57"/>
      <c r="AX259" s="58"/>
      <c r="AY259" s="46" t="s">
        <v>39</v>
      </c>
      <c r="AZ259" s="47"/>
      <c r="BA259" s="47"/>
      <c r="BB259" s="47"/>
      <c r="BC259" s="47"/>
      <c r="BD259" s="47"/>
      <c r="BE259" s="47"/>
      <c r="BF259" s="47"/>
      <c r="BG259" s="48"/>
      <c r="BH259" s="56" t="s">
        <v>19</v>
      </c>
      <c r="BI259" s="57"/>
      <c r="BJ259" s="57"/>
      <c r="BK259" s="57"/>
      <c r="BL259" s="58"/>
      <c r="BM259" s="1"/>
      <c r="BN259" s="1"/>
      <c r="BO259" s="1"/>
      <c r="BP259" s="1"/>
      <c r="BQ259" s="1"/>
      <c r="BR259" s="1"/>
      <c r="BS259" s="1"/>
      <c r="BT259" s="1"/>
      <c r="BU259" s="1"/>
      <c r="BV259" s="1"/>
      <c r="BW259" s="1"/>
      <c r="BX259" s="1"/>
      <c r="BY259" s="1"/>
      <c r="BZ259" s="1"/>
      <c r="CA259" s="1"/>
      <c r="CB259" s="1"/>
    </row>
    <row r="260" spans="1:80" ht="12.75" customHeight="1">
      <c r="A260" s="59"/>
      <c r="B260" s="60"/>
      <c r="C260" s="60"/>
      <c r="D260" s="60"/>
      <c r="E260" s="60"/>
      <c r="F260" s="60"/>
      <c r="G260" s="60"/>
      <c r="H260" s="60"/>
      <c r="I260" s="60"/>
      <c r="J260" s="60"/>
      <c r="K260" s="60"/>
      <c r="L260" s="60"/>
      <c r="M260" s="60"/>
      <c r="N260" s="60"/>
      <c r="O260" s="60"/>
      <c r="P260" s="61"/>
      <c r="Q260" s="59"/>
      <c r="R260" s="60"/>
      <c r="S260" s="60"/>
      <c r="T260" s="60"/>
      <c r="U260" s="60"/>
      <c r="V260" s="60"/>
      <c r="W260" s="60"/>
      <c r="X260" s="61"/>
      <c r="Y260" s="59"/>
      <c r="Z260" s="60"/>
      <c r="AA260" s="60"/>
      <c r="AB260" s="60"/>
      <c r="AC260" s="60"/>
      <c r="AD260" s="60"/>
      <c r="AE260" s="60"/>
      <c r="AF260" s="60"/>
      <c r="AG260" s="60"/>
      <c r="AH260" s="60"/>
      <c r="AI260" s="60"/>
      <c r="AJ260" s="60"/>
      <c r="AK260" s="60"/>
      <c r="AL260" s="61"/>
      <c r="AM260" s="59"/>
      <c r="AN260" s="60"/>
      <c r="AO260" s="60"/>
      <c r="AP260" s="60"/>
      <c r="AQ260" s="60"/>
      <c r="AR260" s="61"/>
      <c r="AS260" s="59"/>
      <c r="AT260" s="60"/>
      <c r="AU260" s="60"/>
      <c r="AV260" s="60"/>
      <c r="AW260" s="60"/>
      <c r="AX260" s="61"/>
      <c r="AY260" s="46" t="s">
        <v>40</v>
      </c>
      <c r="AZ260" s="47"/>
      <c r="BA260" s="48"/>
      <c r="BB260" s="46" t="s">
        <v>41</v>
      </c>
      <c r="BC260" s="47"/>
      <c r="BD260" s="48"/>
      <c r="BE260" s="46" t="s">
        <v>42</v>
      </c>
      <c r="BF260" s="47"/>
      <c r="BG260" s="48"/>
      <c r="BH260" s="59"/>
      <c r="BI260" s="60"/>
      <c r="BJ260" s="60"/>
      <c r="BK260" s="60"/>
      <c r="BL260" s="61"/>
      <c r="BM260" s="1"/>
      <c r="BN260" s="1"/>
      <c r="BO260" s="1"/>
      <c r="BP260" s="1"/>
      <c r="BQ260" s="1"/>
      <c r="BR260" s="1"/>
      <c r="BS260" s="1"/>
      <c r="BT260" s="1"/>
      <c r="BU260" s="1"/>
      <c r="BV260" s="1"/>
      <c r="BW260" s="1"/>
      <c r="BX260" s="1"/>
      <c r="BY260" s="1"/>
      <c r="BZ260" s="1"/>
      <c r="CA260" s="1"/>
      <c r="CB260" s="1"/>
    </row>
    <row r="261" spans="1:80" ht="30" customHeight="1">
      <c r="A261" s="62"/>
      <c r="B261" s="47"/>
      <c r="C261" s="47"/>
      <c r="D261" s="47"/>
      <c r="E261" s="47"/>
      <c r="F261" s="47"/>
      <c r="G261" s="47"/>
      <c r="H261" s="47"/>
      <c r="I261" s="47"/>
      <c r="J261" s="47"/>
      <c r="K261" s="47"/>
      <c r="L261" s="47"/>
      <c r="M261" s="47"/>
      <c r="N261" s="47"/>
      <c r="O261" s="47"/>
      <c r="P261" s="48"/>
      <c r="Q261" s="62"/>
      <c r="R261" s="47"/>
      <c r="S261" s="47"/>
      <c r="T261" s="47"/>
      <c r="U261" s="47"/>
      <c r="V261" s="47"/>
      <c r="W261" s="47"/>
      <c r="X261" s="48"/>
      <c r="Y261" s="63"/>
      <c r="Z261" s="47"/>
      <c r="AA261" s="47"/>
      <c r="AB261" s="47"/>
      <c r="AC261" s="47"/>
      <c r="AD261" s="47"/>
      <c r="AE261" s="47"/>
      <c r="AF261" s="47"/>
      <c r="AG261" s="47"/>
      <c r="AH261" s="47"/>
      <c r="AI261" s="47"/>
      <c r="AJ261" s="47"/>
      <c r="AK261" s="47"/>
      <c r="AL261" s="48"/>
      <c r="AM261" s="64"/>
      <c r="AN261" s="47"/>
      <c r="AO261" s="47"/>
      <c r="AP261" s="47"/>
      <c r="AQ261" s="47"/>
      <c r="AR261" s="48"/>
      <c r="AS261" s="64"/>
      <c r="AT261" s="47"/>
      <c r="AU261" s="47"/>
      <c r="AV261" s="47"/>
      <c r="AW261" s="47"/>
      <c r="AX261" s="48"/>
      <c r="AY261" s="62">
        <f>DATEDIF(AM261,AS261,"Y")</f>
        <v>0</v>
      </c>
      <c r="AZ261" s="47"/>
      <c r="BA261" s="48"/>
      <c r="BB261" s="62">
        <f>MOD(DATEDIF(AM261,AS261,"M"),12)</f>
        <v>0</v>
      </c>
      <c r="BC261" s="47"/>
      <c r="BD261" s="48"/>
      <c r="BE261" s="62">
        <f>IF(DAY(AM261)&lt;=DAY(AS261),DAY(AS261)-DAY(AM261),AS261-DATE(YEAR(AS261),MONTH(AS261)-1,DAY(AM261)))</f>
        <v>0</v>
      </c>
      <c r="BF261" s="47"/>
      <c r="BG261" s="48"/>
      <c r="BH261" s="62"/>
      <c r="BI261" s="47"/>
      <c r="BJ261" s="47"/>
      <c r="BK261" s="47"/>
      <c r="BL261" s="48"/>
      <c r="BM261" s="1"/>
      <c r="BN261" s="1"/>
      <c r="BO261" s="1"/>
      <c r="BP261" s="1"/>
      <c r="BQ261" s="1"/>
      <c r="BR261" s="1"/>
      <c r="BS261" s="1"/>
      <c r="BT261" s="1"/>
      <c r="BU261" s="1"/>
      <c r="BV261" s="1"/>
      <c r="BW261" s="1"/>
      <c r="BX261" s="1"/>
      <c r="BY261" s="1"/>
      <c r="BZ261" s="1"/>
      <c r="CA261" s="1"/>
      <c r="CB261" s="1"/>
    </row>
    <row r="262" spans="1:80" ht="44.25" customHeight="1">
      <c r="A262" s="65" t="s">
        <v>43</v>
      </c>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8"/>
      <c r="BM262" s="1"/>
      <c r="BN262" s="1"/>
      <c r="BO262" s="1"/>
      <c r="BP262" s="1"/>
      <c r="BQ262" s="1"/>
      <c r="BR262" s="1"/>
      <c r="BS262" s="1"/>
      <c r="BT262" s="1"/>
      <c r="BU262" s="1"/>
      <c r="BV262" s="1"/>
      <c r="BW262" s="1"/>
      <c r="BX262" s="1"/>
      <c r="BY262" s="1"/>
      <c r="BZ262" s="1"/>
      <c r="CA262" s="1"/>
      <c r="CB262" s="1"/>
    </row>
    <row r="263" spans="1:80" ht="8.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12.75" customHeight="1">
      <c r="A264" s="56" t="s">
        <v>36</v>
      </c>
      <c r="B264" s="57"/>
      <c r="C264" s="57"/>
      <c r="D264" s="57"/>
      <c r="E264" s="57"/>
      <c r="F264" s="57"/>
      <c r="G264" s="57"/>
      <c r="H264" s="57"/>
      <c r="I264" s="57"/>
      <c r="J264" s="57"/>
      <c r="K264" s="57"/>
      <c r="L264" s="57"/>
      <c r="M264" s="57"/>
      <c r="N264" s="57"/>
      <c r="O264" s="57"/>
      <c r="P264" s="58"/>
      <c r="Q264" s="56" t="s">
        <v>37</v>
      </c>
      <c r="R264" s="57"/>
      <c r="S264" s="57"/>
      <c r="T264" s="57"/>
      <c r="U264" s="57"/>
      <c r="V264" s="57"/>
      <c r="W264" s="57"/>
      <c r="X264" s="58"/>
      <c r="Y264" s="56" t="s">
        <v>38</v>
      </c>
      <c r="Z264" s="57"/>
      <c r="AA264" s="57"/>
      <c r="AB264" s="57"/>
      <c r="AC264" s="57"/>
      <c r="AD264" s="57"/>
      <c r="AE264" s="57"/>
      <c r="AF264" s="57"/>
      <c r="AG264" s="57"/>
      <c r="AH264" s="57"/>
      <c r="AI264" s="57"/>
      <c r="AJ264" s="57"/>
      <c r="AK264" s="57"/>
      <c r="AL264" s="58"/>
      <c r="AM264" s="56" t="s">
        <v>29</v>
      </c>
      <c r="AN264" s="57"/>
      <c r="AO264" s="57"/>
      <c r="AP264" s="57"/>
      <c r="AQ264" s="57"/>
      <c r="AR264" s="58"/>
      <c r="AS264" s="56" t="s">
        <v>30</v>
      </c>
      <c r="AT264" s="57"/>
      <c r="AU264" s="57"/>
      <c r="AV264" s="57"/>
      <c r="AW264" s="57"/>
      <c r="AX264" s="58"/>
      <c r="AY264" s="46" t="s">
        <v>39</v>
      </c>
      <c r="AZ264" s="47"/>
      <c r="BA264" s="47"/>
      <c r="BB264" s="47"/>
      <c r="BC264" s="47"/>
      <c r="BD264" s="47"/>
      <c r="BE264" s="47"/>
      <c r="BF264" s="47"/>
      <c r="BG264" s="48"/>
      <c r="BH264" s="56" t="s">
        <v>19</v>
      </c>
      <c r="BI264" s="57"/>
      <c r="BJ264" s="57"/>
      <c r="BK264" s="57"/>
      <c r="BL264" s="58"/>
      <c r="BM264" s="1"/>
      <c r="BN264" s="1"/>
      <c r="BO264" s="1"/>
      <c r="BP264" s="1"/>
      <c r="BQ264" s="1"/>
      <c r="BR264" s="1"/>
      <c r="BS264" s="1"/>
      <c r="BT264" s="1"/>
      <c r="BU264" s="1"/>
      <c r="BV264" s="1"/>
      <c r="BW264" s="1"/>
      <c r="BX264" s="1"/>
      <c r="BY264" s="1"/>
      <c r="BZ264" s="1"/>
      <c r="CA264" s="1"/>
      <c r="CB264" s="1"/>
    </row>
    <row r="265" spans="1:80" ht="12.75" customHeight="1">
      <c r="A265" s="59"/>
      <c r="B265" s="60"/>
      <c r="C265" s="60"/>
      <c r="D265" s="60"/>
      <c r="E265" s="60"/>
      <c r="F265" s="60"/>
      <c r="G265" s="60"/>
      <c r="H265" s="60"/>
      <c r="I265" s="60"/>
      <c r="J265" s="60"/>
      <c r="K265" s="60"/>
      <c r="L265" s="60"/>
      <c r="M265" s="60"/>
      <c r="N265" s="60"/>
      <c r="O265" s="60"/>
      <c r="P265" s="61"/>
      <c r="Q265" s="59"/>
      <c r="R265" s="60"/>
      <c r="S265" s="60"/>
      <c r="T265" s="60"/>
      <c r="U265" s="60"/>
      <c r="V265" s="60"/>
      <c r="W265" s="60"/>
      <c r="X265" s="61"/>
      <c r="Y265" s="59"/>
      <c r="Z265" s="60"/>
      <c r="AA265" s="60"/>
      <c r="AB265" s="60"/>
      <c r="AC265" s="60"/>
      <c r="AD265" s="60"/>
      <c r="AE265" s="60"/>
      <c r="AF265" s="60"/>
      <c r="AG265" s="60"/>
      <c r="AH265" s="60"/>
      <c r="AI265" s="60"/>
      <c r="AJ265" s="60"/>
      <c r="AK265" s="60"/>
      <c r="AL265" s="61"/>
      <c r="AM265" s="59"/>
      <c r="AN265" s="60"/>
      <c r="AO265" s="60"/>
      <c r="AP265" s="60"/>
      <c r="AQ265" s="60"/>
      <c r="AR265" s="61"/>
      <c r="AS265" s="59"/>
      <c r="AT265" s="60"/>
      <c r="AU265" s="60"/>
      <c r="AV265" s="60"/>
      <c r="AW265" s="60"/>
      <c r="AX265" s="61"/>
      <c r="AY265" s="46" t="s">
        <v>40</v>
      </c>
      <c r="AZ265" s="47"/>
      <c r="BA265" s="48"/>
      <c r="BB265" s="46" t="s">
        <v>41</v>
      </c>
      <c r="BC265" s="47"/>
      <c r="BD265" s="48"/>
      <c r="BE265" s="46" t="s">
        <v>42</v>
      </c>
      <c r="BF265" s="47"/>
      <c r="BG265" s="48"/>
      <c r="BH265" s="59"/>
      <c r="BI265" s="60"/>
      <c r="BJ265" s="60"/>
      <c r="BK265" s="60"/>
      <c r="BL265" s="61"/>
      <c r="BM265" s="1"/>
      <c r="BN265" s="1"/>
      <c r="BO265" s="1"/>
      <c r="BP265" s="1"/>
      <c r="BQ265" s="1"/>
      <c r="BR265" s="1"/>
      <c r="BS265" s="1"/>
      <c r="BT265" s="1"/>
      <c r="BU265" s="1"/>
      <c r="BV265" s="1"/>
      <c r="BW265" s="1"/>
      <c r="BX265" s="1"/>
      <c r="BY265" s="1"/>
      <c r="BZ265" s="1"/>
      <c r="CA265" s="1"/>
      <c r="CB265" s="1"/>
    </row>
    <row r="266" spans="1:80" ht="30" customHeight="1">
      <c r="A266" s="62"/>
      <c r="B266" s="47"/>
      <c r="C266" s="47"/>
      <c r="D266" s="47"/>
      <c r="E266" s="47"/>
      <c r="F266" s="47"/>
      <c r="G266" s="47"/>
      <c r="H266" s="47"/>
      <c r="I266" s="47"/>
      <c r="J266" s="47"/>
      <c r="K266" s="47"/>
      <c r="L266" s="47"/>
      <c r="M266" s="47"/>
      <c r="N266" s="47"/>
      <c r="O266" s="47"/>
      <c r="P266" s="48"/>
      <c r="Q266" s="62"/>
      <c r="R266" s="47"/>
      <c r="S266" s="47"/>
      <c r="T266" s="47"/>
      <c r="U266" s="47"/>
      <c r="V266" s="47"/>
      <c r="W266" s="47"/>
      <c r="X266" s="48"/>
      <c r="Y266" s="63"/>
      <c r="Z266" s="47"/>
      <c r="AA266" s="47"/>
      <c r="AB266" s="47"/>
      <c r="AC266" s="47"/>
      <c r="AD266" s="47"/>
      <c r="AE266" s="47"/>
      <c r="AF266" s="47"/>
      <c r="AG266" s="47"/>
      <c r="AH266" s="47"/>
      <c r="AI266" s="47"/>
      <c r="AJ266" s="47"/>
      <c r="AK266" s="47"/>
      <c r="AL266" s="48"/>
      <c r="AM266" s="64"/>
      <c r="AN266" s="47"/>
      <c r="AO266" s="47"/>
      <c r="AP266" s="47"/>
      <c r="AQ266" s="47"/>
      <c r="AR266" s="48"/>
      <c r="AS266" s="64"/>
      <c r="AT266" s="47"/>
      <c r="AU266" s="47"/>
      <c r="AV266" s="47"/>
      <c r="AW266" s="47"/>
      <c r="AX266" s="48"/>
      <c r="AY266" s="62">
        <f>DATEDIF(AM266,AS266,"Y")</f>
        <v>0</v>
      </c>
      <c r="AZ266" s="47"/>
      <c r="BA266" s="48"/>
      <c r="BB266" s="62">
        <f>MOD(DATEDIF(AM266,AS266,"M"),12)</f>
        <v>0</v>
      </c>
      <c r="BC266" s="47"/>
      <c r="BD266" s="48"/>
      <c r="BE266" s="62">
        <f>IF(DAY(AM266)&lt;=DAY(AS266),DAY(AS266)-DAY(AM266),AS266-DATE(YEAR(AS266),MONTH(AS266)-1,DAY(AM266)))</f>
        <v>0</v>
      </c>
      <c r="BF266" s="47"/>
      <c r="BG266" s="48"/>
      <c r="BH266" s="62"/>
      <c r="BI266" s="47"/>
      <c r="BJ266" s="47"/>
      <c r="BK266" s="47"/>
      <c r="BL266" s="48"/>
      <c r="BM266" s="1"/>
      <c r="BN266" s="1"/>
      <c r="BO266" s="1"/>
      <c r="BP266" s="1"/>
      <c r="BQ266" s="1"/>
      <c r="BR266" s="1"/>
      <c r="BS266" s="1"/>
      <c r="BT266" s="1"/>
      <c r="BU266" s="1"/>
      <c r="BV266" s="1"/>
      <c r="BW266" s="1"/>
      <c r="BX266" s="1"/>
      <c r="BY266" s="1"/>
      <c r="BZ266" s="1"/>
      <c r="CA266" s="1"/>
      <c r="CB266" s="1"/>
    </row>
    <row r="267" spans="1:80" ht="44.25" customHeight="1">
      <c r="A267" s="65" t="s">
        <v>43</v>
      </c>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8"/>
      <c r="BM267" s="1"/>
      <c r="BN267" s="1"/>
      <c r="BO267" s="1"/>
      <c r="BP267" s="1"/>
      <c r="BQ267" s="1"/>
      <c r="BR267" s="1"/>
      <c r="BS267" s="1"/>
      <c r="BT267" s="1"/>
      <c r="BU267" s="1"/>
      <c r="BV267" s="1"/>
      <c r="BW267" s="1"/>
      <c r="BX267" s="1"/>
      <c r="BY267" s="1"/>
      <c r="BZ267" s="1"/>
      <c r="CA267" s="1"/>
      <c r="CB267" s="1"/>
    </row>
    <row r="268" spans="1:80" ht="8.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12.75" customHeight="1">
      <c r="A269" s="56" t="s">
        <v>36</v>
      </c>
      <c r="B269" s="73"/>
      <c r="C269" s="73"/>
      <c r="D269" s="73"/>
      <c r="E269" s="73"/>
      <c r="F269" s="73"/>
      <c r="G269" s="73"/>
      <c r="H269" s="73"/>
      <c r="I269" s="73"/>
      <c r="J269" s="73"/>
      <c r="K269" s="73"/>
      <c r="L269" s="73"/>
      <c r="M269" s="73"/>
      <c r="N269" s="73"/>
      <c r="O269" s="73"/>
      <c r="P269" s="74"/>
      <c r="Q269" s="56" t="s">
        <v>37</v>
      </c>
      <c r="R269" s="73"/>
      <c r="S269" s="73"/>
      <c r="T269" s="73"/>
      <c r="U269" s="73"/>
      <c r="V269" s="73"/>
      <c r="W269" s="73"/>
      <c r="X269" s="74"/>
      <c r="Y269" s="56" t="s">
        <v>38</v>
      </c>
      <c r="Z269" s="73"/>
      <c r="AA269" s="73"/>
      <c r="AB269" s="73"/>
      <c r="AC269" s="73"/>
      <c r="AD269" s="73"/>
      <c r="AE269" s="73"/>
      <c r="AF269" s="73"/>
      <c r="AG269" s="73"/>
      <c r="AH269" s="73"/>
      <c r="AI269" s="73"/>
      <c r="AJ269" s="73"/>
      <c r="AK269" s="73"/>
      <c r="AL269" s="74"/>
      <c r="AM269" s="56" t="s">
        <v>29</v>
      </c>
      <c r="AN269" s="73"/>
      <c r="AO269" s="73"/>
      <c r="AP269" s="73"/>
      <c r="AQ269" s="73"/>
      <c r="AR269" s="74"/>
      <c r="AS269" s="56" t="s">
        <v>30</v>
      </c>
      <c r="AT269" s="73"/>
      <c r="AU269" s="73"/>
      <c r="AV269" s="73"/>
      <c r="AW269" s="73"/>
      <c r="AX269" s="74"/>
      <c r="AY269" s="70" t="s">
        <v>39</v>
      </c>
      <c r="AZ269" s="71"/>
      <c r="BA269" s="71"/>
      <c r="BB269" s="71"/>
      <c r="BC269" s="71"/>
      <c r="BD269" s="71"/>
      <c r="BE269" s="71"/>
      <c r="BF269" s="71"/>
      <c r="BG269" s="72"/>
      <c r="BH269" s="56" t="s">
        <v>19</v>
      </c>
      <c r="BI269" s="73"/>
      <c r="BJ269" s="73"/>
      <c r="BK269" s="73"/>
      <c r="BL269" s="74"/>
      <c r="BM269" s="1"/>
      <c r="BN269" s="1"/>
      <c r="BO269" s="1"/>
      <c r="BP269" s="1"/>
      <c r="BQ269" s="1"/>
      <c r="BR269" s="1"/>
      <c r="BS269" s="1"/>
      <c r="BT269" s="1"/>
      <c r="BU269" s="1"/>
      <c r="BV269" s="1"/>
      <c r="BW269" s="1"/>
      <c r="BX269" s="1"/>
      <c r="BY269" s="1"/>
      <c r="BZ269" s="1"/>
      <c r="CA269" s="1"/>
      <c r="CB269" s="1"/>
    </row>
    <row r="270" spans="1:80" ht="12.75" customHeight="1">
      <c r="A270" s="75"/>
      <c r="B270" s="76"/>
      <c r="C270" s="76"/>
      <c r="D270" s="76"/>
      <c r="E270" s="76"/>
      <c r="F270" s="76"/>
      <c r="G270" s="76"/>
      <c r="H270" s="76"/>
      <c r="I270" s="76"/>
      <c r="J270" s="76"/>
      <c r="K270" s="76"/>
      <c r="L270" s="76"/>
      <c r="M270" s="76"/>
      <c r="N270" s="76"/>
      <c r="O270" s="76"/>
      <c r="P270" s="77"/>
      <c r="Q270" s="75"/>
      <c r="R270" s="76"/>
      <c r="S270" s="76"/>
      <c r="T270" s="76"/>
      <c r="U270" s="76"/>
      <c r="V270" s="76"/>
      <c r="W270" s="76"/>
      <c r="X270" s="77"/>
      <c r="Y270" s="75"/>
      <c r="Z270" s="76"/>
      <c r="AA270" s="76"/>
      <c r="AB270" s="76"/>
      <c r="AC270" s="76"/>
      <c r="AD270" s="76"/>
      <c r="AE270" s="76"/>
      <c r="AF270" s="76"/>
      <c r="AG270" s="76"/>
      <c r="AH270" s="76"/>
      <c r="AI270" s="76"/>
      <c r="AJ270" s="76"/>
      <c r="AK270" s="76"/>
      <c r="AL270" s="77"/>
      <c r="AM270" s="75"/>
      <c r="AN270" s="76"/>
      <c r="AO270" s="76"/>
      <c r="AP270" s="76"/>
      <c r="AQ270" s="76"/>
      <c r="AR270" s="77"/>
      <c r="AS270" s="75"/>
      <c r="AT270" s="76"/>
      <c r="AU270" s="76"/>
      <c r="AV270" s="76"/>
      <c r="AW270" s="76"/>
      <c r="AX270" s="77"/>
      <c r="AY270" s="70" t="s">
        <v>40</v>
      </c>
      <c r="AZ270" s="71"/>
      <c r="BA270" s="72"/>
      <c r="BB270" s="70" t="s">
        <v>41</v>
      </c>
      <c r="BC270" s="71"/>
      <c r="BD270" s="72"/>
      <c r="BE270" s="70" t="s">
        <v>42</v>
      </c>
      <c r="BF270" s="71"/>
      <c r="BG270" s="72"/>
      <c r="BH270" s="75"/>
      <c r="BI270" s="76"/>
      <c r="BJ270" s="76"/>
      <c r="BK270" s="76"/>
      <c r="BL270" s="77"/>
      <c r="BM270" s="1"/>
      <c r="BN270" s="1"/>
      <c r="BO270" s="1"/>
      <c r="BP270" s="1"/>
      <c r="BQ270" s="1"/>
      <c r="BR270" s="1"/>
      <c r="BS270" s="1"/>
      <c r="BT270" s="1"/>
      <c r="BU270" s="1"/>
      <c r="BV270" s="1"/>
      <c r="BW270" s="1"/>
      <c r="BX270" s="1"/>
      <c r="BY270" s="1"/>
      <c r="BZ270" s="1"/>
      <c r="CA270" s="1"/>
      <c r="CB270" s="1"/>
    </row>
    <row r="271" spans="1:80" ht="30" customHeight="1">
      <c r="A271" s="81"/>
      <c r="B271" s="82"/>
      <c r="C271" s="82"/>
      <c r="D271" s="82"/>
      <c r="E271" s="82"/>
      <c r="F271" s="82"/>
      <c r="G271" s="82"/>
      <c r="H271" s="82"/>
      <c r="I271" s="82"/>
      <c r="J271" s="82"/>
      <c r="K271" s="82"/>
      <c r="L271" s="82"/>
      <c r="M271" s="82"/>
      <c r="N271" s="82"/>
      <c r="O271" s="82"/>
      <c r="P271" s="83"/>
      <c r="Q271" s="81"/>
      <c r="R271" s="82"/>
      <c r="S271" s="82"/>
      <c r="T271" s="82"/>
      <c r="U271" s="82"/>
      <c r="V271" s="82"/>
      <c r="W271" s="82"/>
      <c r="X271" s="83"/>
      <c r="Y271" s="81"/>
      <c r="Z271" s="82"/>
      <c r="AA271" s="82"/>
      <c r="AB271" s="82"/>
      <c r="AC271" s="82"/>
      <c r="AD271" s="82"/>
      <c r="AE271" s="82"/>
      <c r="AF271" s="82"/>
      <c r="AG271" s="82"/>
      <c r="AH271" s="82"/>
      <c r="AI271" s="82"/>
      <c r="AJ271" s="82"/>
      <c r="AK271" s="82"/>
      <c r="AL271" s="83"/>
      <c r="AM271" s="78"/>
      <c r="AN271" s="79"/>
      <c r="AO271" s="79"/>
      <c r="AP271" s="79"/>
      <c r="AQ271" s="79"/>
      <c r="AR271" s="80"/>
      <c r="AS271" s="78"/>
      <c r="AT271" s="79"/>
      <c r="AU271" s="79"/>
      <c r="AV271" s="79"/>
      <c r="AW271" s="79"/>
      <c r="AX271" s="80"/>
      <c r="AY271" s="81">
        <f>DATEDIF(AM271,AS271,"Y")</f>
        <v>0</v>
      </c>
      <c r="AZ271" s="82"/>
      <c r="BA271" s="83"/>
      <c r="BB271" s="81">
        <f>MOD(DATEDIF(AM271,AS271,"M"),12)</f>
        <v>0</v>
      </c>
      <c r="BC271" s="82"/>
      <c r="BD271" s="83"/>
      <c r="BE271" s="81">
        <f>IF(DAY(AM271)&lt;=DAY(AS271),DAY(AS271)-DAY(AM271),AS271-DATE(YEAR(AS271),MONTH(AS271)-1,DAY(AM271)))</f>
        <v>0</v>
      </c>
      <c r="BF271" s="82"/>
      <c r="BG271" s="83"/>
      <c r="BH271" s="81"/>
      <c r="BI271" s="82"/>
      <c r="BJ271" s="82"/>
      <c r="BK271" s="82"/>
      <c r="BL271" s="83"/>
      <c r="BM271" s="1"/>
      <c r="BN271" s="1"/>
      <c r="BO271" s="1"/>
      <c r="BP271" s="1"/>
      <c r="BQ271" s="1"/>
      <c r="BR271" s="1"/>
      <c r="BS271" s="1"/>
      <c r="BT271" s="1"/>
      <c r="BU271" s="1"/>
      <c r="BV271" s="1"/>
      <c r="BW271" s="1"/>
      <c r="BX271" s="1"/>
      <c r="BY271" s="1"/>
      <c r="BZ271" s="1"/>
      <c r="CA271" s="1"/>
      <c r="CB271" s="1"/>
    </row>
    <row r="272" spans="1:80" ht="44.25" customHeight="1">
      <c r="A272" s="84" t="s">
        <v>43</v>
      </c>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6"/>
      <c r="BM272" s="1"/>
      <c r="BN272" s="1"/>
      <c r="BO272" s="1"/>
      <c r="BP272" s="1"/>
      <c r="BQ272" s="1"/>
      <c r="BR272" s="1"/>
      <c r="BS272" s="1"/>
      <c r="BT272" s="1"/>
      <c r="BU272" s="1"/>
      <c r="BV272" s="1"/>
      <c r="BW272" s="1"/>
      <c r="BX272" s="1"/>
      <c r="BY272" s="1"/>
      <c r="BZ272" s="1"/>
      <c r="CA272" s="1"/>
      <c r="CB272" s="1"/>
    </row>
    <row r="273" spans="1:80" ht="8.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12.75" customHeight="1">
      <c r="A274" s="56" t="s">
        <v>36</v>
      </c>
      <c r="B274" s="73"/>
      <c r="C274" s="73"/>
      <c r="D274" s="73"/>
      <c r="E274" s="73"/>
      <c r="F274" s="73"/>
      <c r="G274" s="73"/>
      <c r="H274" s="73"/>
      <c r="I274" s="73"/>
      <c r="J274" s="73"/>
      <c r="K274" s="73"/>
      <c r="L274" s="73"/>
      <c r="M274" s="73"/>
      <c r="N274" s="73"/>
      <c r="O274" s="73"/>
      <c r="P274" s="74"/>
      <c r="Q274" s="56" t="s">
        <v>37</v>
      </c>
      <c r="R274" s="73"/>
      <c r="S274" s="73"/>
      <c r="T274" s="73"/>
      <c r="U274" s="73"/>
      <c r="V274" s="73"/>
      <c r="W274" s="73"/>
      <c r="X274" s="74"/>
      <c r="Y274" s="56" t="s">
        <v>38</v>
      </c>
      <c r="Z274" s="73"/>
      <c r="AA274" s="73"/>
      <c r="AB274" s="73"/>
      <c r="AC274" s="73"/>
      <c r="AD274" s="73"/>
      <c r="AE274" s="73"/>
      <c r="AF274" s="73"/>
      <c r="AG274" s="73"/>
      <c r="AH274" s="73"/>
      <c r="AI274" s="73"/>
      <c r="AJ274" s="73"/>
      <c r="AK274" s="73"/>
      <c r="AL274" s="74"/>
      <c r="AM274" s="56" t="s">
        <v>29</v>
      </c>
      <c r="AN274" s="73"/>
      <c r="AO274" s="73"/>
      <c r="AP274" s="73"/>
      <c r="AQ274" s="73"/>
      <c r="AR274" s="74"/>
      <c r="AS274" s="56" t="s">
        <v>30</v>
      </c>
      <c r="AT274" s="73"/>
      <c r="AU274" s="73"/>
      <c r="AV274" s="73"/>
      <c r="AW274" s="73"/>
      <c r="AX274" s="74"/>
      <c r="AY274" s="70" t="s">
        <v>39</v>
      </c>
      <c r="AZ274" s="71"/>
      <c r="BA274" s="71"/>
      <c r="BB274" s="71"/>
      <c r="BC274" s="71"/>
      <c r="BD274" s="71"/>
      <c r="BE274" s="71"/>
      <c r="BF274" s="71"/>
      <c r="BG274" s="72"/>
      <c r="BH274" s="56" t="s">
        <v>19</v>
      </c>
      <c r="BI274" s="73"/>
      <c r="BJ274" s="73"/>
      <c r="BK274" s="73"/>
      <c r="BL274" s="74"/>
      <c r="BM274" s="1"/>
      <c r="BN274" s="1"/>
      <c r="BO274" s="1"/>
      <c r="BP274" s="1"/>
      <c r="BQ274" s="1"/>
      <c r="BR274" s="1"/>
      <c r="BS274" s="1"/>
      <c r="BT274" s="1"/>
      <c r="BU274" s="1"/>
      <c r="BV274" s="1"/>
      <c r="BW274" s="1"/>
      <c r="BX274" s="1"/>
      <c r="BY274" s="1"/>
      <c r="BZ274" s="1"/>
      <c r="CA274" s="1"/>
      <c r="CB274" s="1"/>
    </row>
    <row r="275" spans="1:80" ht="12.75" customHeight="1">
      <c r="A275" s="75"/>
      <c r="B275" s="76"/>
      <c r="C275" s="76"/>
      <c r="D275" s="76"/>
      <c r="E275" s="76"/>
      <c r="F275" s="76"/>
      <c r="G275" s="76"/>
      <c r="H275" s="76"/>
      <c r="I275" s="76"/>
      <c r="J275" s="76"/>
      <c r="K275" s="76"/>
      <c r="L275" s="76"/>
      <c r="M275" s="76"/>
      <c r="N275" s="76"/>
      <c r="O275" s="76"/>
      <c r="P275" s="77"/>
      <c r="Q275" s="75"/>
      <c r="R275" s="76"/>
      <c r="S275" s="76"/>
      <c r="T275" s="76"/>
      <c r="U275" s="76"/>
      <c r="V275" s="76"/>
      <c r="W275" s="76"/>
      <c r="X275" s="77"/>
      <c r="Y275" s="75"/>
      <c r="Z275" s="76"/>
      <c r="AA275" s="76"/>
      <c r="AB275" s="76"/>
      <c r="AC275" s="76"/>
      <c r="AD275" s="76"/>
      <c r="AE275" s="76"/>
      <c r="AF275" s="76"/>
      <c r="AG275" s="76"/>
      <c r="AH275" s="76"/>
      <c r="AI275" s="76"/>
      <c r="AJ275" s="76"/>
      <c r="AK275" s="76"/>
      <c r="AL275" s="77"/>
      <c r="AM275" s="75"/>
      <c r="AN275" s="76"/>
      <c r="AO275" s="76"/>
      <c r="AP275" s="76"/>
      <c r="AQ275" s="76"/>
      <c r="AR275" s="77"/>
      <c r="AS275" s="75"/>
      <c r="AT275" s="76"/>
      <c r="AU275" s="76"/>
      <c r="AV275" s="76"/>
      <c r="AW275" s="76"/>
      <c r="AX275" s="77"/>
      <c r="AY275" s="70" t="s">
        <v>40</v>
      </c>
      <c r="AZ275" s="71"/>
      <c r="BA275" s="72"/>
      <c r="BB275" s="70" t="s">
        <v>41</v>
      </c>
      <c r="BC275" s="71"/>
      <c r="BD275" s="72"/>
      <c r="BE275" s="70" t="s">
        <v>42</v>
      </c>
      <c r="BF275" s="71"/>
      <c r="BG275" s="72"/>
      <c r="BH275" s="75"/>
      <c r="BI275" s="76"/>
      <c r="BJ275" s="76"/>
      <c r="BK275" s="76"/>
      <c r="BL275" s="77"/>
      <c r="BM275" s="1"/>
      <c r="BN275" s="1"/>
      <c r="BO275" s="1"/>
      <c r="BP275" s="1"/>
      <c r="BQ275" s="1"/>
      <c r="BR275" s="1"/>
      <c r="BS275" s="1"/>
      <c r="BT275" s="1"/>
      <c r="BU275" s="1"/>
      <c r="BV275" s="1"/>
      <c r="BW275" s="1"/>
      <c r="BX275" s="1"/>
      <c r="BY275" s="1"/>
      <c r="BZ275" s="1"/>
      <c r="CA275" s="1"/>
      <c r="CB275" s="1"/>
    </row>
    <row r="276" spans="1:80" ht="30" customHeight="1">
      <c r="A276" s="81"/>
      <c r="B276" s="82"/>
      <c r="C276" s="82"/>
      <c r="D276" s="82"/>
      <c r="E276" s="82"/>
      <c r="F276" s="82"/>
      <c r="G276" s="82"/>
      <c r="H276" s="82"/>
      <c r="I276" s="82"/>
      <c r="J276" s="82"/>
      <c r="K276" s="82"/>
      <c r="L276" s="82"/>
      <c r="M276" s="82"/>
      <c r="N276" s="82"/>
      <c r="O276" s="82"/>
      <c r="P276" s="83"/>
      <c r="Q276" s="81"/>
      <c r="R276" s="82"/>
      <c r="S276" s="82"/>
      <c r="T276" s="82"/>
      <c r="U276" s="82"/>
      <c r="V276" s="82"/>
      <c r="W276" s="82"/>
      <c r="X276" s="83"/>
      <c r="Y276" s="81"/>
      <c r="Z276" s="82"/>
      <c r="AA276" s="82"/>
      <c r="AB276" s="82"/>
      <c r="AC276" s="82"/>
      <c r="AD276" s="82"/>
      <c r="AE276" s="82"/>
      <c r="AF276" s="82"/>
      <c r="AG276" s="82"/>
      <c r="AH276" s="82"/>
      <c r="AI276" s="82"/>
      <c r="AJ276" s="82"/>
      <c r="AK276" s="82"/>
      <c r="AL276" s="83"/>
      <c r="AM276" s="78"/>
      <c r="AN276" s="79"/>
      <c r="AO276" s="79"/>
      <c r="AP276" s="79"/>
      <c r="AQ276" s="79"/>
      <c r="AR276" s="80"/>
      <c r="AS276" s="78"/>
      <c r="AT276" s="79"/>
      <c r="AU276" s="79"/>
      <c r="AV276" s="79"/>
      <c r="AW276" s="79"/>
      <c r="AX276" s="80"/>
      <c r="AY276" s="81">
        <f>DATEDIF(AM276,AS276,"Y")</f>
        <v>0</v>
      </c>
      <c r="AZ276" s="82"/>
      <c r="BA276" s="83"/>
      <c r="BB276" s="81">
        <f>MOD(DATEDIF(AM276,AS276,"M"),12)</f>
        <v>0</v>
      </c>
      <c r="BC276" s="82"/>
      <c r="BD276" s="83"/>
      <c r="BE276" s="81">
        <f>IF(DAY(AM276)&lt;=DAY(AS276),DAY(AS276)-DAY(AM276),AS276-DATE(YEAR(AS276),MONTH(AS276)-1,DAY(AM276)))</f>
        <v>0</v>
      </c>
      <c r="BF276" s="82"/>
      <c r="BG276" s="83"/>
      <c r="BH276" s="81"/>
      <c r="BI276" s="82"/>
      <c r="BJ276" s="82"/>
      <c r="BK276" s="82"/>
      <c r="BL276" s="83"/>
      <c r="BM276" s="1"/>
      <c r="BN276" s="1"/>
      <c r="BO276" s="1"/>
      <c r="BP276" s="1"/>
      <c r="BQ276" s="1"/>
      <c r="BR276" s="1"/>
      <c r="BS276" s="1"/>
      <c r="BT276" s="1"/>
      <c r="BU276" s="1"/>
      <c r="BV276" s="1"/>
      <c r="BW276" s="1"/>
      <c r="BX276" s="1"/>
      <c r="BY276" s="1"/>
      <c r="BZ276" s="1"/>
      <c r="CA276" s="1"/>
      <c r="CB276" s="1"/>
    </row>
    <row r="277" spans="1:80" ht="44.25" customHeight="1">
      <c r="A277" s="84" t="s">
        <v>43</v>
      </c>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6"/>
      <c r="BM277" s="1"/>
      <c r="BN277" s="1"/>
      <c r="BO277" s="1"/>
      <c r="BP277" s="1"/>
      <c r="BQ277" s="1"/>
      <c r="BR277" s="1"/>
      <c r="BS277" s="1"/>
      <c r="BT277" s="1"/>
      <c r="BU277" s="1"/>
      <c r="BV277" s="1"/>
      <c r="BW277" s="1"/>
      <c r="BX277" s="1"/>
      <c r="BY277" s="1"/>
      <c r="BZ277" s="1"/>
      <c r="CA277" s="1"/>
      <c r="CB277" s="1"/>
    </row>
    <row r="278" spans="1:80" ht="8.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12.75" customHeight="1">
      <c r="A279" s="56" t="s">
        <v>36</v>
      </c>
      <c r="B279" s="73"/>
      <c r="C279" s="73"/>
      <c r="D279" s="73"/>
      <c r="E279" s="73"/>
      <c r="F279" s="73"/>
      <c r="G279" s="73"/>
      <c r="H279" s="73"/>
      <c r="I279" s="73"/>
      <c r="J279" s="73"/>
      <c r="K279" s="73"/>
      <c r="L279" s="73"/>
      <c r="M279" s="73"/>
      <c r="N279" s="73"/>
      <c r="O279" s="73"/>
      <c r="P279" s="74"/>
      <c r="Q279" s="56" t="s">
        <v>37</v>
      </c>
      <c r="R279" s="73"/>
      <c r="S279" s="73"/>
      <c r="T279" s="73"/>
      <c r="U279" s="73"/>
      <c r="V279" s="73"/>
      <c r="W279" s="73"/>
      <c r="X279" s="74"/>
      <c r="Y279" s="56" t="s">
        <v>38</v>
      </c>
      <c r="Z279" s="73"/>
      <c r="AA279" s="73"/>
      <c r="AB279" s="73"/>
      <c r="AC279" s="73"/>
      <c r="AD279" s="73"/>
      <c r="AE279" s="73"/>
      <c r="AF279" s="73"/>
      <c r="AG279" s="73"/>
      <c r="AH279" s="73"/>
      <c r="AI279" s="73"/>
      <c r="AJ279" s="73"/>
      <c r="AK279" s="73"/>
      <c r="AL279" s="74"/>
      <c r="AM279" s="56" t="s">
        <v>29</v>
      </c>
      <c r="AN279" s="73"/>
      <c r="AO279" s="73"/>
      <c r="AP279" s="73"/>
      <c r="AQ279" s="73"/>
      <c r="AR279" s="74"/>
      <c r="AS279" s="56" t="s">
        <v>30</v>
      </c>
      <c r="AT279" s="73"/>
      <c r="AU279" s="73"/>
      <c r="AV279" s="73"/>
      <c r="AW279" s="73"/>
      <c r="AX279" s="74"/>
      <c r="AY279" s="70" t="s">
        <v>39</v>
      </c>
      <c r="AZ279" s="71"/>
      <c r="BA279" s="71"/>
      <c r="BB279" s="71"/>
      <c r="BC279" s="71"/>
      <c r="BD279" s="71"/>
      <c r="BE279" s="71"/>
      <c r="BF279" s="71"/>
      <c r="BG279" s="72"/>
      <c r="BH279" s="56" t="s">
        <v>19</v>
      </c>
      <c r="BI279" s="73"/>
      <c r="BJ279" s="73"/>
      <c r="BK279" s="73"/>
      <c r="BL279" s="74"/>
      <c r="BM279" s="1"/>
      <c r="BN279" s="1"/>
      <c r="BO279" s="1"/>
      <c r="BP279" s="1"/>
      <c r="BQ279" s="1"/>
      <c r="BR279" s="1"/>
      <c r="BS279" s="1"/>
      <c r="BT279" s="1"/>
      <c r="BU279" s="1"/>
      <c r="BV279" s="1"/>
      <c r="BW279" s="1"/>
      <c r="BX279" s="1"/>
      <c r="BY279" s="1"/>
      <c r="BZ279" s="1"/>
      <c r="CA279" s="1"/>
      <c r="CB279" s="1"/>
    </row>
    <row r="280" spans="1:80" ht="12.75" customHeight="1">
      <c r="A280" s="75"/>
      <c r="B280" s="76"/>
      <c r="C280" s="76"/>
      <c r="D280" s="76"/>
      <c r="E280" s="76"/>
      <c r="F280" s="76"/>
      <c r="G280" s="76"/>
      <c r="H280" s="76"/>
      <c r="I280" s="76"/>
      <c r="J280" s="76"/>
      <c r="K280" s="76"/>
      <c r="L280" s="76"/>
      <c r="M280" s="76"/>
      <c r="N280" s="76"/>
      <c r="O280" s="76"/>
      <c r="P280" s="77"/>
      <c r="Q280" s="75"/>
      <c r="R280" s="76"/>
      <c r="S280" s="76"/>
      <c r="T280" s="76"/>
      <c r="U280" s="76"/>
      <c r="V280" s="76"/>
      <c r="W280" s="76"/>
      <c r="X280" s="77"/>
      <c r="Y280" s="75"/>
      <c r="Z280" s="76"/>
      <c r="AA280" s="76"/>
      <c r="AB280" s="76"/>
      <c r="AC280" s="76"/>
      <c r="AD280" s="76"/>
      <c r="AE280" s="76"/>
      <c r="AF280" s="76"/>
      <c r="AG280" s="76"/>
      <c r="AH280" s="76"/>
      <c r="AI280" s="76"/>
      <c r="AJ280" s="76"/>
      <c r="AK280" s="76"/>
      <c r="AL280" s="77"/>
      <c r="AM280" s="75"/>
      <c r="AN280" s="76"/>
      <c r="AO280" s="76"/>
      <c r="AP280" s="76"/>
      <c r="AQ280" s="76"/>
      <c r="AR280" s="77"/>
      <c r="AS280" s="75"/>
      <c r="AT280" s="76"/>
      <c r="AU280" s="76"/>
      <c r="AV280" s="76"/>
      <c r="AW280" s="76"/>
      <c r="AX280" s="77"/>
      <c r="AY280" s="70" t="s">
        <v>40</v>
      </c>
      <c r="AZ280" s="71"/>
      <c r="BA280" s="72"/>
      <c r="BB280" s="70" t="s">
        <v>41</v>
      </c>
      <c r="BC280" s="71"/>
      <c r="BD280" s="72"/>
      <c r="BE280" s="70" t="s">
        <v>42</v>
      </c>
      <c r="BF280" s="71"/>
      <c r="BG280" s="72"/>
      <c r="BH280" s="75"/>
      <c r="BI280" s="76"/>
      <c r="BJ280" s="76"/>
      <c r="BK280" s="76"/>
      <c r="BL280" s="77"/>
      <c r="BM280" s="1"/>
      <c r="BN280" s="1"/>
      <c r="BO280" s="1"/>
      <c r="BP280" s="1"/>
      <c r="BQ280" s="1"/>
      <c r="BR280" s="1"/>
      <c r="BS280" s="1"/>
      <c r="BT280" s="1"/>
      <c r="BU280" s="1"/>
      <c r="BV280" s="1"/>
      <c r="BW280" s="1"/>
      <c r="BX280" s="1"/>
      <c r="BY280" s="1"/>
      <c r="BZ280" s="1"/>
      <c r="CA280" s="1"/>
      <c r="CB280" s="1"/>
    </row>
    <row r="281" spans="1:80" ht="30" customHeight="1">
      <c r="A281" s="81"/>
      <c r="B281" s="82"/>
      <c r="C281" s="82"/>
      <c r="D281" s="82"/>
      <c r="E281" s="82"/>
      <c r="F281" s="82"/>
      <c r="G281" s="82"/>
      <c r="H281" s="82"/>
      <c r="I281" s="82"/>
      <c r="J281" s="82"/>
      <c r="K281" s="82"/>
      <c r="L281" s="82"/>
      <c r="M281" s="82"/>
      <c r="N281" s="82"/>
      <c r="O281" s="82"/>
      <c r="P281" s="83"/>
      <c r="Q281" s="81"/>
      <c r="R281" s="82"/>
      <c r="S281" s="82"/>
      <c r="T281" s="82"/>
      <c r="U281" s="82"/>
      <c r="V281" s="82"/>
      <c r="W281" s="82"/>
      <c r="X281" s="83"/>
      <c r="Y281" s="81"/>
      <c r="Z281" s="82"/>
      <c r="AA281" s="82"/>
      <c r="AB281" s="82"/>
      <c r="AC281" s="82"/>
      <c r="AD281" s="82"/>
      <c r="AE281" s="82"/>
      <c r="AF281" s="82"/>
      <c r="AG281" s="82"/>
      <c r="AH281" s="82"/>
      <c r="AI281" s="82"/>
      <c r="AJ281" s="82"/>
      <c r="AK281" s="82"/>
      <c r="AL281" s="83"/>
      <c r="AM281" s="78"/>
      <c r="AN281" s="79"/>
      <c r="AO281" s="79"/>
      <c r="AP281" s="79"/>
      <c r="AQ281" s="79"/>
      <c r="AR281" s="80"/>
      <c r="AS281" s="78"/>
      <c r="AT281" s="79"/>
      <c r="AU281" s="79"/>
      <c r="AV281" s="79"/>
      <c r="AW281" s="79"/>
      <c r="AX281" s="80"/>
      <c r="AY281" s="81">
        <f>DATEDIF(AM281,AS281,"Y")</f>
        <v>0</v>
      </c>
      <c r="AZ281" s="82"/>
      <c r="BA281" s="83"/>
      <c r="BB281" s="81">
        <f>MOD(DATEDIF(AM281,AS281,"M"),12)</f>
        <v>0</v>
      </c>
      <c r="BC281" s="82"/>
      <c r="BD281" s="83"/>
      <c r="BE281" s="81">
        <f>IF(DAY(AM281)&lt;=DAY(AS281),DAY(AS281)-DAY(AM281),AS281-DATE(YEAR(AS281),MONTH(AS281)-1,DAY(AM281)))</f>
        <v>0</v>
      </c>
      <c r="BF281" s="82"/>
      <c r="BG281" s="83"/>
      <c r="BH281" s="81"/>
      <c r="BI281" s="82"/>
      <c r="BJ281" s="82"/>
      <c r="BK281" s="82"/>
      <c r="BL281" s="83"/>
      <c r="BM281" s="1"/>
      <c r="BN281" s="1"/>
      <c r="BO281" s="1"/>
      <c r="BP281" s="1"/>
      <c r="BQ281" s="1"/>
      <c r="BR281" s="1"/>
      <c r="BS281" s="1"/>
      <c r="BT281" s="1"/>
      <c r="BU281" s="1"/>
      <c r="BV281" s="1"/>
      <c r="BW281" s="1"/>
      <c r="BX281" s="1"/>
      <c r="BY281" s="1"/>
      <c r="BZ281" s="1"/>
      <c r="CA281" s="1"/>
      <c r="CB281" s="1"/>
    </row>
    <row r="282" spans="1:80" ht="44.25" customHeight="1">
      <c r="A282" s="84" t="s">
        <v>43</v>
      </c>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6"/>
      <c r="BM282" s="1"/>
      <c r="BN282" s="1"/>
      <c r="BO282" s="1"/>
      <c r="BP282" s="1"/>
      <c r="BQ282" s="1"/>
      <c r="BR282" s="1"/>
      <c r="BS282" s="1"/>
      <c r="BT282" s="1"/>
      <c r="BU282" s="1"/>
      <c r="BV282" s="1"/>
      <c r="BW282" s="1"/>
      <c r="BX282" s="1"/>
      <c r="BY282" s="1"/>
      <c r="BZ282" s="1"/>
      <c r="CA282" s="1"/>
      <c r="CB282" s="1"/>
    </row>
    <row r="283" spans="1:80" ht="6.75" customHeight="1">
      <c r="A283" s="32"/>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4"/>
      <c r="BM283" s="1"/>
      <c r="BN283" s="1"/>
      <c r="BO283" s="1"/>
      <c r="BP283" s="1"/>
      <c r="BQ283" s="1"/>
      <c r="BR283" s="1"/>
      <c r="BS283" s="1"/>
      <c r="BT283" s="1"/>
      <c r="BU283" s="1"/>
      <c r="BV283" s="1"/>
      <c r="BW283" s="1"/>
      <c r="BX283" s="1"/>
      <c r="BY283" s="1"/>
      <c r="BZ283" s="1"/>
      <c r="CA283" s="1"/>
      <c r="CB283" s="1"/>
    </row>
    <row r="284" spans="1:80" ht="12.75" customHeight="1">
      <c r="A284" s="56" t="s">
        <v>36</v>
      </c>
      <c r="B284" s="73"/>
      <c r="C284" s="73"/>
      <c r="D284" s="73"/>
      <c r="E284" s="73"/>
      <c r="F284" s="73"/>
      <c r="G284" s="73"/>
      <c r="H284" s="73"/>
      <c r="I284" s="73"/>
      <c r="J284" s="73"/>
      <c r="K284" s="73"/>
      <c r="L284" s="73"/>
      <c r="M284" s="73"/>
      <c r="N284" s="73"/>
      <c r="O284" s="73"/>
      <c r="P284" s="74"/>
      <c r="Q284" s="56" t="s">
        <v>37</v>
      </c>
      <c r="R284" s="73"/>
      <c r="S284" s="73"/>
      <c r="T284" s="73"/>
      <c r="U284" s="73"/>
      <c r="V284" s="73"/>
      <c r="W284" s="73"/>
      <c r="X284" s="74"/>
      <c r="Y284" s="56" t="s">
        <v>38</v>
      </c>
      <c r="Z284" s="73"/>
      <c r="AA284" s="73"/>
      <c r="AB284" s="73"/>
      <c r="AC284" s="73"/>
      <c r="AD284" s="73"/>
      <c r="AE284" s="73"/>
      <c r="AF284" s="73"/>
      <c r="AG284" s="73"/>
      <c r="AH284" s="73"/>
      <c r="AI284" s="73"/>
      <c r="AJ284" s="73"/>
      <c r="AK284" s="73"/>
      <c r="AL284" s="74"/>
      <c r="AM284" s="56" t="s">
        <v>29</v>
      </c>
      <c r="AN284" s="73"/>
      <c r="AO284" s="73"/>
      <c r="AP284" s="73"/>
      <c r="AQ284" s="73"/>
      <c r="AR284" s="74"/>
      <c r="AS284" s="56" t="s">
        <v>30</v>
      </c>
      <c r="AT284" s="73"/>
      <c r="AU284" s="73"/>
      <c r="AV284" s="73"/>
      <c r="AW284" s="73"/>
      <c r="AX284" s="74"/>
      <c r="AY284" s="70" t="s">
        <v>39</v>
      </c>
      <c r="AZ284" s="71"/>
      <c r="BA284" s="71"/>
      <c r="BB284" s="71"/>
      <c r="BC284" s="71"/>
      <c r="BD284" s="71"/>
      <c r="BE284" s="71"/>
      <c r="BF284" s="71"/>
      <c r="BG284" s="72"/>
      <c r="BH284" s="56" t="s">
        <v>19</v>
      </c>
      <c r="BI284" s="73"/>
      <c r="BJ284" s="73"/>
      <c r="BK284" s="73"/>
      <c r="BL284" s="74"/>
      <c r="BM284" s="1"/>
      <c r="BN284" s="1"/>
      <c r="BO284" s="1"/>
      <c r="BP284" s="1"/>
      <c r="BQ284" s="1"/>
      <c r="BR284" s="1"/>
      <c r="BS284" s="1"/>
      <c r="BT284" s="1"/>
      <c r="BU284" s="1"/>
      <c r="BV284" s="1"/>
      <c r="BW284" s="1"/>
      <c r="BX284" s="1"/>
      <c r="BY284" s="1"/>
      <c r="BZ284" s="1"/>
      <c r="CA284" s="1"/>
      <c r="CB284" s="1"/>
    </row>
    <row r="285" spans="1:80" ht="12.75" customHeight="1">
      <c r="A285" s="75"/>
      <c r="B285" s="76"/>
      <c r="C285" s="76"/>
      <c r="D285" s="76"/>
      <c r="E285" s="76"/>
      <c r="F285" s="76"/>
      <c r="G285" s="76"/>
      <c r="H285" s="76"/>
      <c r="I285" s="76"/>
      <c r="J285" s="76"/>
      <c r="K285" s="76"/>
      <c r="L285" s="76"/>
      <c r="M285" s="76"/>
      <c r="N285" s="76"/>
      <c r="O285" s="76"/>
      <c r="P285" s="77"/>
      <c r="Q285" s="75"/>
      <c r="R285" s="76"/>
      <c r="S285" s="76"/>
      <c r="T285" s="76"/>
      <c r="U285" s="76"/>
      <c r="V285" s="76"/>
      <c r="W285" s="76"/>
      <c r="X285" s="77"/>
      <c r="Y285" s="75"/>
      <c r="Z285" s="76"/>
      <c r="AA285" s="76"/>
      <c r="AB285" s="76"/>
      <c r="AC285" s="76"/>
      <c r="AD285" s="76"/>
      <c r="AE285" s="76"/>
      <c r="AF285" s="76"/>
      <c r="AG285" s="76"/>
      <c r="AH285" s="76"/>
      <c r="AI285" s="76"/>
      <c r="AJ285" s="76"/>
      <c r="AK285" s="76"/>
      <c r="AL285" s="77"/>
      <c r="AM285" s="75"/>
      <c r="AN285" s="76"/>
      <c r="AO285" s="76"/>
      <c r="AP285" s="76"/>
      <c r="AQ285" s="76"/>
      <c r="AR285" s="77"/>
      <c r="AS285" s="75"/>
      <c r="AT285" s="76"/>
      <c r="AU285" s="76"/>
      <c r="AV285" s="76"/>
      <c r="AW285" s="76"/>
      <c r="AX285" s="77"/>
      <c r="AY285" s="70" t="s">
        <v>40</v>
      </c>
      <c r="AZ285" s="71"/>
      <c r="BA285" s="72"/>
      <c r="BB285" s="70" t="s">
        <v>41</v>
      </c>
      <c r="BC285" s="71"/>
      <c r="BD285" s="72"/>
      <c r="BE285" s="70" t="s">
        <v>42</v>
      </c>
      <c r="BF285" s="71"/>
      <c r="BG285" s="72"/>
      <c r="BH285" s="75"/>
      <c r="BI285" s="76"/>
      <c r="BJ285" s="76"/>
      <c r="BK285" s="76"/>
      <c r="BL285" s="77"/>
      <c r="BM285" s="1"/>
      <c r="BN285" s="1"/>
      <c r="BO285" s="1"/>
      <c r="BP285" s="1"/>
      <c r="BQ285" s="1"/>
      <c r="BR285" s="1"/>
      <c r="BS285" s="1"/>
      <c r="BT285" s="1"/>
      <c r="BU285" s="1"/>
      <c r="BV285" s="1"/>
      <c r="BW285" s="1"/>
      <c r="BX285" s="1"/>
      <c r="BY285" s="1"/>
      <c r="BZ285" s="1"/>
      <c r="CA285" s="1"/>
      <c r="CB285" s="1"/>
    </row>
    <row r="286" spans="1:80" ht="30" customHeight="1">
      <c r="A286" s="81"/>
      <c r="B286" s="82"/>
      <c r="C286" s="82"/>
      <c r="D286" s="82"/>
      <c r="E286" s="82"/>
      <c r="F286" s="82"/>
      <c r="G286" s="82"/>
      <c r="H286" s="82"/>
      <c r="I286" s="82"/>
      <c r="J286" s="82"/>
      <c r="K286" s="82"/>
      <c r="L286" s="82"/>
      <c r="M286" s="82"/>
      <c r="N286" s="82"/>
      <c r="O286" s="82"/>
      <c r="P286" s="83"/>
      <c r="Q286" s="81"/>
      <c r="R286" s="82"/>
      <c r="S286" s="82"/>
      <c r="T286" s="82"/>
      <c r="U286" s="82"/>
      <c r="V286" s="82"/>
      <c r="W286" s="82"/>
      <c r="X286" s="83"/>
      <c r="Y286" s="81"/>
      <c r="Z286" s="82"/>
      <c r="AA286" s="82"/>
      <c r="AB286" s="82"/>
      <c r="AC286" s="82"/>
      <c r="AD286" s="82"/>
      <c r="AE286" s="82"/>
      <c r="AF286" s="82"/>
      <c r="AG286" s="82"/>
      <c r="AH286" s="82"/>
      <c r="AI286" s="82"/>
      <c r="AJ286" s="82"/>
      <c r="AK286" s="82"/>
      <c r="AL286" s="83"/>
      <c r="AM286" s="78"/>
      <c r="AN286" s="79"/>
      <c r="AO286" s="79"/>
      <c r="AP286" s="79"/>
      <c r="AQ286" s="79"/>
      <c r="AR286" s="80"/>
      <c r="AS286" s="78"/>
      <c r="AT286" s="79"/>
      <c r="AU286" s="79"/>
      <c r="AV286" s="79"/>
      <c r="AW286" s="79"/>
      <c r="AX286" s="80"/>
      <c r="AY286" s="81">
        <f>DATEDIF(AM286,AS286,"Y")</f>
        <v>0</v>
      </c>
      <c r="AZ286" s="82"/>
      <c r="BA286" s="83"/>
      <c r="BB286" s="81">
        <f>MOD(DATEDIF(AM286,AS286,"M"),12)</f>
        <v>0</v>
      </c>
      <c r="BC286" s="82"/>
      <c r="BD286" s="83"/>
      <c r="BE286" s="81">
        <f>IF(DAY(AM286)&lt;=DAY(AS286),DAY(AS286)-DAY(AM286),AS286-DATE(YEAR(AS286),MONTH(AS286)-1,DAY(AM286)))</f>
        <v>0</v>
      </c>
      <c r="BF286" s="82"/>
      <c r="BG286" s="83"/>
      <c r="BH286" s="81"/>
      <c r="BI286" s="82"/>
      <c r="BJ286" s="82"/>
      <c r="BK286" s="82"/>
      <c r="BL286" s="83"/>
      <c r="BM286" s="1"/>
      <c r="BN286" s="1"/>
      <c r="BO286" s="1"/>
      <c r="BP286" s="1"/>
      <c r="BQ286" s="1"/>
      <c r="BR286" s="1"/>
      <c r="BS286" s="1"/>
      <c r="BT286" s="1"/>
      <c r="BU286" s="1"/>
      <c r="BV286" s="1"/>
      <c r="BW286" s="1"/>
      <c r="BX286" s="1"/>
      <c r="BY286" s="1"/>
      <c r="BZ286" s="1"/>
      <c r="CA286" s="1"/>
      <c r="CB286" s="1"/>
    </row>
    <row r="287" spans="1:80" ht="44.25" customHeight="1">
      <c r="A287" s="84" t="s">
        <v>43</v>
      </c>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6"/>
      <c r="BM287" s="1"/>
      <c r="BN287" s="1"/>
      <c r="BO287" s="1"/>
      <c r="BP287" s="1"/>
      <c r="BQ287" s="1"/>
      <c r="BR287" s="1"/>
      <c r="BS287" s="1"/>
      <c r="BT287" s="1"/>
      <c r="BU287" s="1"/>
      <c r="BV287" s="1"/>
      <c r="BW287" s="1"/>
      <c r="BX287" s="1"/>
      <c r="BY287" s="1"/>
      <c r="BZ287" s="1"/>
      <c r="CA287" s="1"/>
      <c r="CB287" s="1"/>
    </row>
    <row r="288" spans="1:80" ht="12.75" customHeight="1">
      <c r="A288" s="56" t="s">
        <v>36</v>
      </c>
      <c r="B288" s="73"/>
      <c r="C288" s="73"/>
      <c r="D288" s="73"/>
      <c r="E288" s="73"/>
      <c r="F288" s="73"/>
      <c r="G288" s="73"/>
      <c r="H288" s="73"/>
      <c r="I288" s="73"/>
      <c r="J288" s="73"/>
      <c r="K288" s="73"/>
      <c r="L288" s="73"/>
      <c r="M288" s="73"/>
      <c r="N288" s="73"/>
      <c r="O288" s="73"/>
      <c r="P288" s="74"/>
      <c r="Q288" s="56" t="s">
        <v>37</v>
      </c>
      <c r="R288" s="73"/>
      <c r="S288" s="73"/>
      <c r="T288" s="73"/>
      <c r="U288" s="73"/>
      <c r="V288" s="73"/>
      <c r="W288" s="73"/>
      <c r="X288" s="74"/>
      <c r="Y288" s="56" t="s">
        <v>38</v>
      </c>
      <c r="Z288" s="73"/>
      <c r="AA288" s="73"/>
      <c r="AB288" s="73"/>
      <c r="AC288" s="73"/>
      <c r="AD288" s="73"/>
      <c r="AE288" s="73"/>
      <c r="AF288" s="73"/>
      <c r="AG288" s="73"/>
      <c r="AH288" s="73"/>
      <c r="AI288" s="73"/>
      <c r="AJ288" s="73"/>
      <c r="AK288" s="73"/>
      <c r="AL288" s="74"/>
      <c r="AM288" s="56" t="s">
        <v>29</v>
      </c>
      <c r="AN288" s="73"/>
      <c r="AO288" s="73"/>
      <c r="AP288" s="73"/>
      <c r="AQ288" s="73"/>
      <c r="AR288" s="74"/>
      <c r="AS288" s="56" t="s">
        <v>30</v>
      </c>
      <c r="AT288" s="73"/>
      <c r="AU288" s="73"/>
      <c r="AV288" s="73"/>
      <c r="AW288" s="73"/>
      <c r="AX288" s="74"/>
      <c r="AY288" s="70" t="s">
        <v>39</v>
      </c>
      <c r="AZ288" s="71"/>
      <c r="BA288" s="71"/>
      <c r="BB288" s="71"/>
      <c r="BC288" s="71"/>
      <c r="BD288" s="71"/>
      <c r="BE288" s="71"/>
      <c r="BF288" s="71"/>
      <c r="BG288" s="72"/>
      <c r="BH288" s="56" t="s">
        <v>19</v>
      </c>
      <c r="BI288" s="73"/>
      <c r="BJ288" s="73"/>
      <c r="BK288" s="73"/>
      <c r="BL288" s="74"/>
      <c r="BM288" s="1"/>
      <c r="BN288" s="1"/>
      <c r="BO288" s="1"/>
      <c r="BP288" s="1"/>
      <c r="BQ288" s="1"/>
      <c r="BR288" s="1"/>
      <c r="BS288" s="1"/>
      <c r="BT288" s="1"/>
      <c r="BU288" s="1"/>
      <c r="BV288" s="1"/>
      <c r="BW288" s="1"/>
      <c r="BX288" s="1"/>
      <c r="BY288" s="1"/>
      <c r="BZ288" s="1"/>
      <c r="CA288" s="1"/>
      <c r="CB288" s="1"/>
    </row>
    <row r="289" spans="1:80" ht="12.75" customHeight="1">
      <c r="A289" s="75"/>
      <c r="B289" s="76"/>
      <c r="C289" s="76"/>
      <c r="D289" s="76"/>
      <c r="E289" s="76"/>
      <c r="F289" s="76"/>
      <c r="G289" s="76"/>
      <c r="H289" s="76"/>
      <c r="I289" s="76"/>
      <c r="J289" s="76"/>
      <c r="K289" s="76"/>
      <c r="L289" s="76"/>
      <c r="M289" s="76"/>
      <c r="N289" s="76"/>
      <c r="O289" s="76"/>
      <c r="P289" s="77"/>
      <c r="Q289" s="75"/>
      <c r="R289" s="76"/>
      <c r="S289" s="76"/>
      <c r="T289" s="76"/>
      <c r="U289" s="76"/>
      <c r="V289" s="76"/>
      <c r="W289" s="76"/>
      <c r="X289" s="77"/>
      <c r="Y289" s="75"/>
      <c r="Z289" s="76"/>
      <c r="AA289" s="76"/>
      <c r="AB289" s="76"/>
      <c r="AC289" s="76"/>
      <c r="AD289" s="76"/>
      <c r="AE289" s="76"/>
      <c r="AF289" s="76"/>
      <c r="AG289" s="76"/>
      <c r="AH289" s="76"/>
      <c r="AI289" s="76"/>
      <c r="AJ289" s="76"/>
      <c r="AK289" s="76"/>
      <c r="AL289" s="77"/>
      <c r="AM289" s="75"/>
      <c r="AN289" s="76"/>
      <c r="AO289" s="76"/>
      <c r="AP289" s="76"/>
      <c r="AQ289" s="76"/>
      <c r="AR289" s="77"/>
      <c r="AS289" s="75"/>
      <c r="AT289" s="76"/>
      <c r="AU289" s="76"/>
      <c r="AV289" s="76"/>
      <c r="AW289" s="76"/>
      <c r="AX289" s="77"/>
      <c r="AY289" s="70" t="s">
        <v>40</v>
      </c>
      <c r="AZ289" s="71"/>
      <c r="BA289" s="72"/>
      <c r="BB289" s="70" t="s">
        <v>41</v>
      </c>
      <c r="BC289" s="71"/>
      <c r="BD289" s="72"/>
      <c r="BE289" s="70" t="s">
        <v>42</v>
      </c>
      <c r="BF289" s="71"/>
      <c r="BG289" s="72"/>
      <c r="BH289" s="75"/>
      <c r="BI289" s="76"/>
      <c r="BJ289" s="76"/>
      <c r="BK289" s="76"/>
      <c r="BL289" s="77"/>
      <c r="BM289" s="1"/>
      <c r="BN289" s="1"/>
      <c r="BO289" s="1"/>
      <c r="BP289" s="1"/>
      <c r="BQ289" s="1"/>
      <c r="BR289" s="1"/>
      <c r="BS289" s="1"/>
      <c r="BT289" s="1"/>
      <c r="BU289" s="1"/>
      <c r="BV289" s="1"/>
      <c r="BW289" s="1"/>
      <c r="BX289" s="1"/>
      <c r="BY289" s="1"/>
      <c r="BZ289" s="1"/>
      <c r="CA289" s="1"/>
      <c r="CB289" s="1"/>
    </row>
    <row r="290" spans="1:80" ht="30" customHeight="1">
      <c r="A290" s="81"/>
      <c r="B290" s="82"/>
      <c r="C290" s="82"/>
      <c r="D290" s="82"/>
      <c r="E290" s="82"/>
      <c r="F290" s="82"/>
      <c r="G290" s="82"/>
      <c r="H290" s="82"/>
      <c r="I290" s="82"/>
      <c r="J290" s="82"/>
      <c r="K290" s="82"/>
      <c r="L290" s="82"/>
      <c r="M290" s="82"/>
      <c r="N290" s="82"/>
      <c r="O290" s="82"/>
      <c r="P290" s="83"/>
      <c r="Q290" s="81"/>
      <c r="R290" s="82"/>
      <c r="S290" s="82"/>
      <c r="T290" s="82"/>
      <c r="U290" s="82"/>
      <c r="V290" s="82"/>
      <c r="W290" s="82"/>
      <c r="X290" s="83"/>
      <c r="Y290" s="81"/>
      <c r="Z290" s="82"/>
      <c r="AA290" s="82"/>
      <c r="AB290" s="82"/>
      <c r="AC290" s="82"/>
      <c r="AD290" s="82"/>
      <c r="AE290" s="82"/>
      <c r="AF290" s="82"/>
      <c r="AG290" s="82"/>
      <c r="AH290" s="82"/>
      <c r="AI290" s="82"/>
      <c r="AJ290" s="82"/>
      <c r="AK290" s="82"/>
      <c r="AL290" s="83"/>
      <c r="AM290" s="78"/>
      <c r="AN290" s="79"/>
      <c r="AO290" s="79"/>
      <c r="AP290" s="79"/>
      <c r="AQ290" s="79"/>
      <c r="AR290" s="80"/>
      <c r="AS290" s="78"/>
      <c r="AT290" s="79"/>
      <c r="AU290" s="79"/>
      <c r="AV290" s="79"/>
      <c r="AW290" s="79"/>
      <c r="AX290" s="80"/>
      <c r="AY290" s="81">
        <f>DATEDIF(AM290,AS290,"Y")</f>
        <v>0</v>
      </c>
      <c r="AZ290" s="82"/>
      <c r="BA290" s="83"/>
      <c r="BB290" s="81">
        <f>MOD(DATEDIF(AM290,AS290,"M"),12)</f>
        <v>0</v>
      </c>
      <c r="BC290" s="82"/>
      <c r="BD290" s="83"/>
      <c r="BE290" s="81">
        <f>IF(DAY(AM290)&lt;=DAY(AS290),DAY(AS290)-DAY(AM290),AS290-DATE(YEAR(AS290),MONTH(AS290)-1,DAY(AM290)))</f>
        <v>0</v>
      </c>
      <c r="BF290" s="82"/>
      <c r="BG290" s="83"/>
      <c r="BH290" s="81"/>
      <c r="BI290" s="82"/>
      <c r="BJ290" s="82"/>
      <c r="BK290" s="82"/>
      <c r="BL290" s="83"/>
      <c r="BM290" s="1"/>
      <c r="BN290" s="1"/>
      <c r="BO290" s="1"/>
      <c r="BP290" s="1"/>
      <c r="BQ290" s="1"/>
      <c r="BR290" s="1"/>
      <c r="BS290" s="1"/>
      <c r="BT290" s="1"/>
      <c r="BU290" s="1"/>
      <c r="BV290" s="1"/>
      <c r="BW290" s="1"/>
      <c r="BX290" s="1"/>
      <c r="BY290" s="1"/>
      <c r="BZ290" s="1"/>
      <c r="CA290" s="1"/>
      <c r="CB290" s="1"/>
    </row>
    <row r="291" spans="1:80" ht="44.25" customHeight="1">
      <c r="A291" s="84" t="s">
        <v>43</v>
      </c>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6"/>
      <c r="BM291" s="1"/>
      <c r="BN291" s="1"/>
      <c r="BO291" s="1"/>
      <c r="BP291" s="1"/>
      <c r="BQ291" s="1"/>
      <c r="BR291" s="1"/>
      <c r="BS291" s="1"/>
      <c r="BT291" s="1"/>
      <c r="BU291" s="1"/>
      <c r="BV291" s="1"/>
      <c r="BW291" s="1"/>
      <c r="BX291" s="1"/>
      <c r="BY291" s="1"/>
      <c r="BZ291" s="1"/>
      <c r="CA291" s="1"/>
      <c r="CB291" s="1"/>
    </row>
    <row r="292" spans="1:80" ht="6"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12.75" customHeight="1">
      <c r="A293" s="56" t="s">
        <v>36</v>
      </c>
      <c r="B293" s="73"/>
      <c r="C293" s="73"/>
      <c r="D293" s="73"/>
      <c r="E293" s="73"/>
      <c r="F293" s="73"/>
      <c r="G293" s="73"/>
      <c r="H293" s="73"/>
      <c r="I293" s="73"/>
      <c r="J293" s="73"/>
      <c r="K293" s="73"/>
      <c r="L293" s="73"/>
      <c r="M293" s="73"/>
      <c r="N293" s="73"/>
      <c r="O293" s="73"/>
      <c r="P293" s="74"/>
      <c r="Q293" s="56" t="s">
        <v>37</v>
      </c>
      <c r="R293" s="73"/>
      <c r="S293" s="73"/>
      <c r="T293" s="73"/>
      <c r="U293" s="73"/>
      <c r="V293" s="73"/>
      <c r="W293" s="73"/>
      <c r="X293" s="74"/>
      <c r="Y293" s="56" t="s">
        <v>38</v>
      </c>
      <c r="Z293" s="73"/>
      <c r="AA293" s="73"/>
      <c r="AB293" s="73"/>
      <c r="AC293" s="73"/>
      <c r="AD293" s="73"/>
      <c r="AE293" s="73"/>
      <c r="AF293" s="73"/>
      <c r="AG293" s="73"/>
      <c r="AH293" s="73"/>
      <c r="AI293" s="73"/>
      <c r="AJ293" s="73"/>
      <c r="AK293" s="73"/>
      <c r="AL293" s="74"/>
      <c r="AM293" s="56" t="s">
        <v>29</v>
      </c>
      <c r="AN293" s="73"/>
      <c r="AO293" s="73"/>
      <c r="AP293" s="73"/>
      <c r="AQ293" s="73"/>
      <c r="AR293" s="74"/>
      <c r="AS293" s="56" t="s">
        <v>30</v>
      </c>
      <c r="AT293" s="73"/>
      <c r="AU293" s="73"/>
      <c r="AV293" s="73"/>
      <c r="AW293" s="73"/>
      <c r="AX293" s="74"/>
      <c r="AY293" s="70" t="s">
        <v>39</v>
      </c>
      <c r="AZ293" s="71"/>
      <c r="BA293" s="71"/>
      <c r="BB293" s="71"/>
      <c r="BC293" s="71"/>
      <c r="BD293" s="71"/>
      <c r="BE293" s="71"/>
      <c r="BF293" s="71"/>
      <c r="BG293" s="72"/>
      <c r="BH293" s="56" t="s">
        <v>19</v>
      </c>
      <c r="BI293" s="73"/>
      <c r="BJ293" s="73"/>
      <c r="BK293" s="73"/>
      <c r="BL293" s="74"/>
      <c r="BM293" s="1"/>
      <c r="BN293" s="1"/>
      <c r="BO293" s="1"/>
      <c r="BP293" s="1"/>
      <c r="BQ293" s="1"/>
      <c r="BR293" s="1"/>
      <c r="BS293" s="1"/>
      <c r="BT293" s="1"/>
      <c r="BU293" s="1"/>
      <c r="BV293" s="1"/>
      <c r="BW293" s="1"/>
      <c r="BX293" s="1"/>
      <c r="BY293" s="1"/>
      <c r="BZ293" s="1"/>
      <c r="CA293" s="1"/>
      <c r="CB293" s="1"/>
    </row>
    <row r="294" spans="1:80" ht="12.75" customHeight="1">
      <c r="A294" s="75"/>
      <c r="B294" s="76"/>
      <c r="C294" s="76"/>
      <c r="D294" s="76"/>
      <c r="E294" s="76"/>
      <c r="F294" s="76"/>
      <c r="G294" s="76"/>
      <c r="H294" s="76"/>
      <c r="I294" s="76"/>
      <c r="J294" s="76"/>
      <c r="K294" s="76"/>
      <c r="L294" s="76"/>
      <c r="M294" s="76"/>
      <c r="N294" s="76"/>
      <c r="O294" s="76"/>
      <c r="P294" s="77"/>
      <c r="Q294" s="75"/>
      <c r="R294" s="76"/>
      <c r="S294" s="76"/>
      <c r="T294" s="76"/>
      <c r="U294" s="76"/>
      <c r="V294" s="76"/>
      <c r="W294" s="76"/>
      <c r="X294" s="77"/>
      <c r="Y294" s="75"/>
      <c r="Z294" s="76"/>
      <c r="AA294" s="76"/>
      <c r="AB294" s="76"/>
      <c r="AC294" s="76"/>
      <c r="AD294" s="76"/>
      <c r="AE294" s="76"/>
      <c r="AF294" s="76"/>
      <c r="AG294" s="76"/>
      <c r="AH294" s="76"/>
      <c r="AI294" s="76"/>
      <c r="AJ294" s="76"/>
      <c r="AK294" s="76"/>
      <c r="AL294" s="77"/>
      <c r="AM294" s="75"/>
      <c r="AN294" s="76"/>
      <c r="AO294" s="76"/>
      <c r="AP294" s="76"/>
      <c r="AQ294" s="76"/>
      <c r="AR294" s="77"/>
      <c r="AS294" s="75"/>
      <c r="AT294" s="76"/>
      <c r="AU294" s="76"/>
      <c r="AV294" s="76"/>
      <c r="AW294" s="76"/>
      <c r="AX294" s="77"/>
      <c r="AY294" s="70" t="s">
        <v>40</v>
      </c>
      <c r="AZ294" s="71"/>
      <c r="BA294" s="72"/>
      <c r="BB294" s="70" t="s">
        <v>41</v>
      </c>
      <c r="BC294" s="71"/>
      <c r="BD294" s="72"/>
      <c r="BE294" s="70" t="s">
        <v>42</v>
      </c>
      <c r="BF294" s="71"/>
      <c r="BG294" s="72"/>
      <c r="BH294" s="75"/>
      <c r="BI294" s="76"/>
      <c r="BJ294" s="76"/>
      <c r="BK294" s="76"/>
      <c r="BL294" s="77"/>
      <c r="BM294" s="1"/>
      <c r="BN294" s="1"/>
      <c r="BO294" s="1"/>
      <c r="BP294" s="1"/>
      <c r="BQ294" s="1"/>
      <c r="BR294" s="1"/>
      <c r="BS294" s="1"/>
      <c r="BT294" s="1"/>
      <c r="BU294" s="1"/>
      <c r="BV294" s="1"/>
      <c r="BW294" s="1"/>
      <c r="BX294" s="1"/>
      <c r="BY294" s="1"/>
      <c r="BZ294" s="1"/>
      <c r="CA294" s="1"/>
      <c r="CB294" s="1"/>
    </row>
    <row r="295" spans="1:80" ht="30" customHeight="1">
      <c r="A295" s="81"/>
      <c r="B295" s="82"/>
      <c r="C295" s="82"/>
      <c r="D295" s="82"/>
      <c r="E295" s="82"/>
      <c r="F295" s="82"/>
      <c r="G295" s="82"/>
      <c r="H295" s="82"/>
      <c r="I295" s="82"/>
      <c r="J295" s="82"/>
      <c r="K295" s="82"/>
      <c r="L295" s="82"/>
      <c r="M295" s="82"/>
      <c r="N295" s="82"/>
      <c r="O295" s="82"/>
      <c r="P295" s="83"/>
      <c r="Q295" s="81"/>
      <c r="R295" s="82"/>
      <c r="S295" s="82"/>
      <c r="T295" s="82"/>
      <c r="U295" s="82"/>
      <c r="V295" s="82"/>
      <c r="W295" s="82"/>
      <c r="X295" s="83"/>
      <c r="Y295" s="81"/>
      <c r="Z295" s="82"/>
      <c r="AA295" s="82"/>
      <c r="AB295" s="82"/>
      <c r="AC295" s="82"/>
      <c r="AD295" s="82"/>
      <c r="AE295" s="82"/>
      <c r="AF295" s="82"/>
      <c r="AG295" s="82"/>
      <c r="AH295" s="82"/>
      <c r="AI295" s="82"/>
      <c r="AJ295" s="82"/>
      <c r="AK295" s="82"/>
      <c r="AL295" s="83"/>
      <c r="AM295" s="78"/>
      <c r="AN295" s="79"/>
      <c r="AO295" s="79"/>
      <c r="AP295" s="79"/>
      <c r="AQ295" s="79"/>
      <c r="AR295" s="80"/>
      <c r="AS295" s="78"/>
      <c r="AT295" s="79"/>
      <c r="AU295" s="79"/>
      <c r="AV295" s="79"/>
      <c r="AW295" s="79"/>
      <c r="AX295" s="80"/>
      <c r="AY295" s="81">
        <f>DATEDIF(AM295,AS295,"Y")</f>
        <v>0</v>
      </c>
      <c r="AZ295" s="82"/>
      <c r="BA295" s="83"/>
      <c r="BB295" s="81">
        <f>MOD(DATEDIF(AM295,AS295,"M"),12)</f>
        <v>0</v>
      </c>
      <c r="BC295" s="82"/>
      <c r="BD295" s="83"/>
      <c r="BE295" s="81">
        <f>IF(DAY(AM295)&lt;=DAY(AS295),DAY(AS295)-DAY(AM295),AS295-DATE(YEAR(AS295),MONTH(AS295)-1,DAY(AM295)))</f>
        <v>0</v>
      </c>
      <c r="BF295" s="82"/>
      <c r="BG295" s="83"/>
      <c r="BH295" s="81"/>
      <c r="BI295" s="82"/>
      <c r="BJ295" s="82"/>
      <c r="BK295" s="82"/>
      <c r="BL295" s="83"/>
      <c r="BM295" s="1"/>
      <c r="BN295" s="1"/>
      <c r="BO295" s="1"/>
      <c r="BP295" s="1"/>
      <c r="BQ295" s="1"/>
      <c r="BR295" s="1"/>
      <c r="BS295" s="1"/>
      <c r="BT295" s="1"/>
      <c r="BU295" s="1"/>
      <c r="BV295" s="1"/>
      <c r="BW295" s="1"/>
      <c r="BX295" s="1"/>
      <c r="BY295" s="1"/>
      <c r="BZ295" s="1"/>
      <c r="CA295" s="1"/>
      <c r="CB295" s="1"/>
    </row>
    <row r="296" spans="1:80" ht="44.25" customHeight="1">
      <c r="A296" s="84" t="s">
        <v>43</v>
      </c>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6"/>
      <c r="BM296" s="1"/>
      <c r="BN296" s="1"/>
      <c r="BO296" s="1"/>
      <c r="BP296" s="1"/>
      <c r="BQ296" s="1"/>
      <c r="BR296" s="1"/>
      <c r="BS296" s="1"/>
      <c r="BT296" s="1"/>
      <c r="BU296" s="1"/>
      <c r="BV296" s="1"/>
      <c r="BW296" s="1"/>
      <c r="BX296" s="1"/>
      <c r="BY296" s="1"/>
      <c r="BZ296" s="1"/>
      <c r="CA296" s="1"/>
      <c r="CB296" s="1"/>
    </row>
    <row r="297" spans="1:80" ht="8.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12.75" customHeight="1">
      <c r="A298" s="56" t="s">
        <v>36</v>
      </c>
      <c r="B298" s="73"/>
      <c r="C298" s="73"/>
      <c r="D298" s="73"/>
      <c r="E298" s="73"/>
      <c r="F298" s="73"/>
      <c r="G298" s="73"/>
      <c r="H298" s="73"/>
      <c r="I298" s="73"/>
      <c r="J298" s="73"/>
      <c r="K298" s="73"/>
      <c r="L298" s="73"/>
      <c r="M298" s="73"/>
      <c r="N298" s="73"/>
      <c r="O298" s="73"/>
      <c r="P298" s="74"/>
      <c r="Q298" s="56" t="s">
        <v>37</v>
      </c>
      <c r="R298" s="73"/>
      <c r="S298" s="73"/>
      <c r="T298" s="73"/>
      <c r="U298" s="73"/>
      <c r="V298" s="73"/>
      <c r="W298" s="73"/>
      <c r="X298" s="74"/>
      <c r="Y298" s="56" t="s">
        <v>38</v>
      </c>
      <c r="Z298" s="73"/>
      <c r="AA298" s="73"/>
      <c r="AB298" s="73"/>
      <c r="AC298" s="73"/>
      <c r="AD298" s="73"/>
      <c r="AE298" s="73"/>
      <c r="AF298" s="73"/>
      <c r="AG298" s="73"/>
      <c r="AH298" s="73"/>
      <c r="AI298" s="73"/>
      <c r="AJ298" s="73"/>
      <c r="AK298" s="73"/>
      <c r="AL298" s="74"/>
      <c r="AM298" s="56" t="s">
        <v>29</v>
      </c>
      <c r="AN298" s="73"/>
      <c r="AO298" s="73"/>
      <c r="AP298" s="73"/>
      <c r="AQ298" s="73"/>
      <c r="AR298" s="74"/>
      <c r="AS298" s="56" t="s">
        <v>30</v>
      </c>
      <c r="AT298" s="73"/>
      <c r="AU298" s="73"/>
      <c r="AV298" s="73"/>
      <c r="AW298" s="73"/>
      <c r="AX298" s="74"/>
      <c r="AY298" s="70" t="s">
        <v>39</v>
      </c>
      <c r="AZ298" s="71"/>
      <c r="BA298" s="71"/>
      <c r="BB298" s="71"/>
      <c r="BC298" s="71"/>
      <c r="BD298" s="71"/>
      <c r="BE298" s="71"/>
      <c r="BF298" s="71"/>
      <c r="BG298" s="72"/>
      <c r="BH298" s="56" t="s">
        <v>19</v>
      </c>
      <c r="BI298" s="73"/>
      <c r="BJ298" s="73"/>
      <c r="BK298" s="73"/>
      <c r="BL298" s="74"/>
      <c r="BM298" s="1"/>
      <c r="BN298" s="1"/>
      <c r="BO298" s="1"/>
      <c r="BP298" s="1"/>
      <c r="BQ298" s="1"/>
      <c r="BR298" s="1"/>
      <c r="BS298" s="1"/>
      <c r="BT298" s="1"/>
      <c r="BU298" s="1"/>
      <c r="BV298" s="1"/>
      <c r="BW298" s="1"/>
      <c r="BX298" s="1"/>
      <c r="BY298" s="1"/>
      <c r="BZ298" s="1"/>
      <c r="CA298" s="1"/>
      <c r="CB298" s="1"/>
    </row>
    <row r="299" spans="1:80" ht="12.75" customHeight="1">
      <c r="A299" s="75"/>
      <c r="B299" s="76"/>
      <c r="C299" s="76"/>
      <c r="D299" s="76"/>
      <c r="E299" s="76"/>
      <c r="F299" s="76"/>
      <c r="G299" s="76"/>
      <c r="H299" s="76"/>
      <c r="I299" s="76"/>
      <c r="J299" s="76"/>
      <c r="K299" s="76"/>
      <c r="L299" s="76"/>
      <c r="M299" s="76"/>
      <c r="N299" s="76"/>
      <c r="O299" s="76"/>
      <c r="P299" s="77"/>
      <c r="Q299" s="75"/>
      <c r="R299" s="76"/>
      <c r="S299" s="76"/>
      <c r="T299" s="76"/>
      <c r="U299" s="76"/>
      <c r="V299" s="76"/>
      <c r="W299" s="76"/>
      <c r="X299" s="77"/>
      <c r="Y299" s="75"/>
      <c r="Z299" s="76"/>
      <c r="AA299" s="76"/>
      <c r="AB299" s="76"/>
      <c r="AC299" s="76"/>
      <c r="AD299" s="76"/>
      <c r="AE299" s="76"/>
      <c r="AF299" s="76"/>
      <c r="AG299" s="76"/>
      <c r="AH299" s="76"/>
      <c r="AI299" s="76"/>
      <c r="AJ299" s="76"/>
      <c r="AK299" s="76"/>
      <c r="AL299" s="77"/>
      <c r="AM299" s="75"/>
      <c r="AN299" s="76"/>
      <c r="AO299" s="76"/>
      <c r="AP299" s="76"/>
      <c r="AQ299" s="76"/>
      <c r="AR299" s="77"/>
      <c r="AS299" s="75"/>
      <c r="AT299" s="76"/>
      <c r="AU299" s="76"/>
      <c r="AV299" s="76"/>
      <c r="AW299" s="76"/>
      <c r="AX299" s="77"/>
      <c r="AY299" s="70" t="s">
        <v>40</v>
      </c>
      <c r="AZ299" s="71"/>
      <c r="BA299" s="72"/>
      <c r="BB299" s="70" t="s">
        <v>41</v>
      </c>
      <c r="BC299" s="71"/>
      <c r="BD299" s="72"/>
      <c r="BE299" s="70" t="s">
        <v>42</v>
      </c>
      <c r="BF299" s="71"/>
      <c r="BG299" s="72"/>
      <c r="BH299" s="75"/>
      <c r="BI299" s="76"/>
      <c r="BJ299" s="76"/>
      <c r="BK299" s="76"/>
      <c r="BL299" s="77"/>
      <c r="BM299" s="1"/>
      <c r="BN299" s="1"/>
      <c r="BO299" s="1"/>
      <c r="BP299" s="1"/>
      <c r="BQ299" s="1"/>
      <c r="BR299" s="1"/>
      <c r="BS299" s="1"/>
      <c r="BT299" s="1"/>
      <c r="BU299" s="1"/>
      <c r="BV299" s="1"/>
      <c r="BW299" s="1"/>
      <c r="BX299" s="1"/>
      <c r="BY299" s="1"/>
      <c r="BZ299" s="1"/>
      <c r="CA299" s="1"/>
      <c r="CB299" s="1"/>
    </row>
    <row r="300" spans="1:80" ht="30" customHeight="1">
      <c r="A300" s="81"/>
      <c r="B300" s="82"/>
      <c r="C300" s="82"/>
      <c r="D300" s="82"/>
      <c r="E300" s="82"/>
      <c r="F300" s="82"/>
      <c r="G300" s="82"/>
      <c r="H300" s="82"/>
      <c r="I300" s="82"/>
      <c r="J300" s="82"/>
      <c r="K300" s="82"/>
      <c r="L300" s="82"/>
      <c r="M300" s="82"/>
      <c r="N300" s="82"/>
      <c r="O300" s="82"/>
      <c r="P300" s="83"/>
      <c r="Q300" s="81"/>
      <c r="R300" s="82"/>
      <c r="S300" s="82"/>
      <c r="T300" s="82"/>
      <c r="U300" s="82"/>
      <c r="V300" s="82"/>
      <c r="W300" s="82"/>
      <c r="X300" s="83"/>
      <c r="Y300" s="81"/>
      <c r="Z300" s="82"/>
      <c r="AA300" s="82"/>
      <c r="AB300" s="82"/>
      <c r="AC300" s="82"/>
      <c r="AD300" s="82"/>
      <c r="AE300" s="82"/>
      <c r="AF300" s="82"/>
      <c r="AG300" s="82"/>
      <c r="AH300" s="82"/>
      <c r="AI300" s="82"/>
      <c r="AJ300" s="82"/>
      <c r="AK300" s="82"/>
      <c r="AL300" s="83"/>
      <c r="AM300" s="78"/>
      <c r="AN300" s="79"/>
      <c r="AO300" s="79"/>
      <c r="AP300" s="79"/>
      <c r="AQ300" s="79"/>
      <c r="AR300" s="80"/>
      <c r="AS300" s="78"/>
      <c r="AT300" s="79"/>
      <c r="AU300" s="79"/>
      <c r="AV300" s="79"/>
      <c r="AW300" s="79"/>
      <c r="AX300" s="80"/>
      <c r="AY300" s="81">
        <f>DATEDIF(AM300,AS300,"Y")</f>
        <v>0</v>
      </c>
      <c r="AZ300" s="82"/>
      <c r="BA300" s="83"/>
      <c r="BB300" s="81">
        <f>MOD(DATEDIF(AM300,AS300,"M"),12)</f>
        <v>0</v>
      </c>
      <c r="BC300" s="82"/>
      <c r="BD300" s="83"/>
      <c r="BE300" s="81">
        <f>IF(DAY(AM300)&lt;=DAY(AS300),DAY(AS300)-DAY(AM300),AS300-DATE(YEAR(AS300),MONTH(AS300)-1,DAY(AM300)))</f>
        <v>0</v>
      </c>
      <c r="BF300" s="82"/>
      <c r="BG300" s="83"/>
      <c r="BH300" s="81"/>
      <c r="BI300" s="82"/>
      <c r="BJ300" s="82"/>
      <c r="BK300" s="82"/>
      <c r="BL300" s="83"/>
      <c r="BM300" s="1"/>
      <c r="BN300" s="1"/>
      <c r="BO300" s="1"/>
      <c r="BP300" s="1"/>
      <c r="BQ300" s="1"/>
      <c r="BR300" s="1"/>
      <c r="BS300" s="1"/>
      <c r="BT300" s="1"/>
      <c r="BU300" s="1"/>
      <c r="BV300" s="1"/>
      <c r="BW300" s="1"/>
      <c r="BX300" s="1"/>
      <c r="BY300" s="1"/>
      <c r="BZ300" s="1"/>
      <c r="CA300" s="1"/>
      <c r="CB300" s="1"/>
    </row>
    <row r="301" spans="1:80" ht="44.25" customHeight="1">
      <c r="A301" s="84" t="s">
        <v>43</v>
      </c>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6"/>
      <c r="BM301" s="1"/>
      <c r="BN301" s="1"/>
      <c r="BO301" s="1"/>
      <c r="BP301" s="1"/>
      <c r="BQ301" s="1"/>
      <c r="BR301" s="1"/>
      <c r="BS301" s="1"/>
      <c r="BT301" s="1"/>
      <c r="BU301" s="1"/>
      <c r="BV301" s="1"/>
      <c r="BW301" s="1"/>
      <c r="BX301" s="1"/>
      <c r="BY301" s="1"/>
      <c r="BZ301" s="1"/>
      <c r="CA301" s="1"/>
      <c r="CB301" s="1"/>
    </row>
    <row r="302" spans="1:80" ht="8.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12.75" customHeight="1">
      <c r="A303" s="56" t="s">
        <v>36</v>
      </c>
      <c r="B303" s="73"/>
      <c r="C303" s="73"/>
      <c r="D303" s="73"/>
      <c r="E303" s="73"/>
      <c r="F303" s="73"/>
      <c r="G303" s="73"/>
      <c r="H303" s="73"/>
      <c r="I303" s="73"/>
      <c r="J303" s="73"/>
      <c r="K303" s="73"/>
      <c r="L303" s="73"/>
      <c r="M303" s="73"/>
      <c r="N303" s="73"/>
      <c r="O303" s="73"/>
      <c r="P303" s="74"/>
      <c r="Q303" s="56" t="s">
        <v>37</v>
      </c>
      <c r="R303" s="73"/>
      <c r="S303" s="73"/>
      <c r="T303" s="73"/>
      <c r="U303" s="73"/>
      <c r="V303" s="73"/>
      <c r="W303" s="73"/>
      <c r="X303" s="74"/>
      <c r="Y303" s="56" t="s">
        <v>38</v>
      </c>
      <c r="Z303" s="73"/>
      <c r="AA303" s="73"/>
      <c r="AB303" s="73"/>
      <c r="AC303" s="73"/>
      <c r="AD303" s="73"/>
      <c r="AE303" s="73"/>
      <c r="AF303" s="73"/>
      <c r="AG303" s="73"/>
      <c r="AH303" s="73"/>
      <c r="AI303" s="73"/>
      <c r="AJ303" s="73"/>
      <c r="AK303" s="73"/>
      <c r="AL303" s="74"/>
      <c r="AM303" s="56" t="s">
        <v>29</v>
      </c>
      <c r="AN303" s="73"/>
      <c r="AO303" s="73"/>
      <c r="AP303" s="73"/>
      <c r="AQ303" s="73"/>
      <c r="AR303" s="74"/>
      <c r="AS303" s="56" t="s">
        <v>30</v>
      </c>
      <c r="AT303" s="73"/>
      <c r="AU303" s="73"/>
      <c r="AV303" s="73"/>
      <c r="AW303" s="73"/>
      <c r="AX303" s="74"/>
      <c r="AY303" s="70" t="s">
        <v>39</v>
      </c>
      <c r="AZ303" s="71"/>
      <c r="BA303" s="71"/>
      <c r="BB303" s="71"/>
      <c r="BC303" s="71"/>
      <c r="BD303" s="71"/>
      <c r="BE303" s="71"/>
      <c r="BF303" s="71"/>
      <c r="BG303" s="72"/>
      <c r="BH303" s="56" t="s">
        <v>19</v>
      </c>
      <c r="BI303" s="73"/>
      <c r="BJ303" s="73"/>
      <c r="BK303" s="73"/>
      <c r="BL303" s="74"/>
      <c r="BM303" s="1"/>
      <c r="BN303" s="1"/>
      <c r="BO303" s="1"/>
      <c r="BP303" s="1"/>
      <c r="BQ303" s="1"/>
      <c r="BR303" s="1"/>
      <c r="BS303" s="1"/>
      <c r="BT303" s="1"/>
      <c r="BU303" s="1"/>
      <c r="BV303" s="1"/>
      <c r="BW303" s="1"/>
      <c r="BX303" s="1"/>
      <c r="BY303" s="1"/>
      <c r="BZ303" s="1"/>
      <c r="CA303" s="1"/>
      <c r="CB303" s="1"/>
    </row>
    <row r="304" spans="1:80" ht="12.75" customHeight="1">
      <c r="A304" s="75"/>
      <c r="B304" s="76"/>
      <c r="C304" s="76"/>
      <c r="D304" s="76"/>
      <c r="E304" s="76"/>
      <c r="F304" s="76"/>
      <c r="G304" s="76"/>
      <c r="H304" s="76"/>
      <c r="I304" s="76"/>
      <c r="J304" s="76"/>
      <c r="K304" s="76"/>
      <c r="L304" s="76"/>
      <c r="M304" s="76"/>
      <c r="N304" s="76"/>
      <c r="O304" s="76"/>
      <c r="P304" s="77"/>
      <c r="Q304" s="75"/>
      <c r="R304" s="76"/>
      <c r="S304" s="76"/>
      <c r="T304" s="76"/>
      <c r="U304" s="76"/>
      <c r="V304" s="76"/>
      <c r="W304" s="76"/>
      <c r="X304" s="77"/>
      <c r="Y304" s="75"/>
      <c r="Z304" s="76"/>
      <c r="AA304" s="76"/>
      <c r="AB304" s="76"/>
      <c r="AC304" s="76"/>
      <c r="AD304" s="76"/>
      <c r="AE304" s="76"/>
      <c r="AF304" s="76"/>
      <c r="AG304" s="76"/>
      <c r="AH304" s="76"/>
      <c r="AI304" s="76"/>
      <c r="AJ304" s="76"/>
      <c r="AK304" s="76"/>
      <c r="AL304" s="77"/>
      <c r="AM304" s="75"/>
      <c r="AN304" s="76"/>
      <c r="AO304" s="76"/>
      <c r="AP304" s="76"/>
      <c r="AQ304" s="76"/>
      <c r="AR304" s="77"/>
      <c r="AS304" s="75"/>
      <c r="AT304" s="76"/>
      <c r="AU304" s="76"/>
      <c r="AV304" s="76"/>
      <c r="AW304" s="76"/>
      <c r="AX304" s="77"/>
      <c r="AY304" s="70" t="s">
        <v>40</v>
      </c>
      <c r="AZ304" s="71"/>
      <c r="BA304" s="72"/>
      <c r="BB304" s="70" t="s">
        <v>41</v>
      </c>
      <c r="BC304" s="71"/>
      <c r="BD304" s="72"/>
      <c r="BE304" s="70" t="s">
        <v>42</v>
      </c>
      <c r="BF304" s="71"/>
      <c r="BG304" s="72"/>
      <c r="BH304" s="75"/>
      <c r="BI304" s="76"/>
      <c r="BJ304" s="76"/>
      <c r="BK304" s="76"/>
      <c r="BL304" s="77"/>
      <c r="BM304" s="1"/>
      <c r="BN304" s="1"/>
      <c r="BO304" s="1"/>
      <c r="BP304" s="1"/>
      <c r="BQ304" s="1"/>
      <c r="BR304" s="1"/>
      <c r="BS304" s="1"/>
      <c r="BT304" s="1"/>
      <c r="BU304" s="1"/>
      <c r="BV304" s="1"/>
      <c r="BW304" s="1"/>
      <c r="BX304" s="1"/>
      <c r="BY304" s="1"/>
      <c r="BZ304" s="1"/>
      <c r="CA304" s="1"/>
      <c r="CB304" s="1"/>
    </row>
    <row r="305" spans="1:80" ht="30" customHeight="1">
      <c r="A305" s="81"/>
      <c r="B305" s="82"/>
      <c r="C305" s="82"/>
      <c r="D305" s="82"/>
      <c r="E305" s="82"/>
      <c r="F305" s="82"/>
      <c r="G305" s="82"/>
      <c r="H305" s="82"/>
      <c r="I305" s="82"/>
      <c r="J305" s="82"/>
      <c r="K305" s="82"/>
      <c r="L305" s="82"/>
      <c r="M305" s="82"/>
      <c r="N305" s="82"/>
      <c r="O305" s="82"/>
      <c r="P305" s="83"/>
      <c r="Q305" s="81"/>
      <c r="R305" s="82"/>
      <c r="S305" s="82"/>
      <c r="T305" s="82"/>
      <c r="U305" s="82"/>
      <c r="V305" s="82"/>
      <c r="W305" s="82"/>
      <c r="X305" s="83"/>
      <c r="Y305" s="81"/>
      <c r="Z305" s="82"/>
      <c r="AA305" s="82"/>
      <c r="AB305" s="82"/>
      <c r="AC305" s="82"/>
      <c r="AD305" s="82"/>
      <c r="AE305" s="82"/>
      <c r="AF305" s="82"/>
      <c r="AG305" s="82"/>
      <c r="AH305" s="82"/>
      <c r="AI305" s="82"/>
      <c r="AJ305" s="82"/>
      <c r="AK305" s="82"/>
      <c r="AL305" s="83"/>
      <c r="AM305" s="78"/>
      <c r="AN305" s="79"/>
      <c r="AO305" s="79"/>
      <c r="AP305" s="79"/>
      <c r="AQ305" s="79"/>
      <c r="AR305" s="80"/>
      <c r="AS305" s="78"/>
      <c r="AT305" s="79"/>
      <c r="AU305" s="79"/>
      <c r="AV305" s="79"/>
      <c r="AW305" s="79"/>
      <c r="AX305" s="80"/>
      <c r="AY305" s="81">
        <f>DATEDIF(AM305,AS305,"Y")</f>
        <v>0</v>
      </c>
      <c r="AZ305" s="82"/>
      <c r="BA305" s="83"/>
      <c r="BB305" s="81">
        <f>MOD(DATEDIF(AM305,AS305,"M"),12)</f>
        <v>0</v>
      </c>
      <c r="BC305" s="82"/>
      <c r="BD305" s="83"/>
      <c r="BE305" s="81">
        <f>IF(DAY(AM305)&lt;=DAY(AS305),DAY(AS305)-DAY(AM305),AS305-DATE(YEAR(AS305),MONTH(AS305)-1,DAY(AM305)))</f>
        <v>0</v>
      </c>
      <c r="BF305" s="82"/>
      <c r="BG305" s="83"/>
      <c r="BH305" s="81"/>
      <c r="BI305" s="82"/>
      <c r="BJ305" s="82"/>
      <c r="BK305" s="82"/>
      <c r="BL305" s="83"/>
      <c r="BM305" s="1"/>
      <c r="BN305" s="1"/>
      <c r="BO305" s="1"/>
      <c r="BP305" s="1"/>
      <c r="BQ305" s="1"/>
      <c r="BR305" s="1"/>
      <c r="BS305" s="1"/>
      <c r="BT305" s="1"/>
      <c r="BU305" s="1"/>
      <c r="BV305" s="1"/>
      <c r="BW305" s="1"/>
      <c r="BX305" s="1"/>
      <c r="BY305" s="1"/>
      <c r="BZ305" s="1"/>
      <c r="CA305" s="1"/>
      <c r="CB305" s="1"/>
    </row>
    <row r="306" spans="1:80" ht="44.25" customHeight="1">
      <c r="A306" s="84" t="s">
        <v>43</v>
      </c>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c r="BL306" s="86"/>
      <c r="BM306" s="1"/>
      <c r="BN306" s="1"/>
      <c r="BO306" s="1"/>
      <c r="BP306" s="1"/>
      <c r="BQ306" s="1"/>
      <c r="BR306" s="1"/>
      <c r="BS306" s="1"/>
      <c r="BT306" s="1"/>
      <c r="BU306" s="1"/>
      <c r="BV306" s="1"/>
      <c r="BW306" s="1"/>
      <c r="BX306" s="1"/>
      <c r="BY306" s="1"/>
      <c r="BZ306" s="1"/>
      <c r="CA306" s="1"/>
      <c r="CB306" s="1"/>
    </row>
    <row r="307" spans="1:80" ht="8.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12.75" customHeight="1">
      <c r="A308" s="56" t="s">
        <v>36</v>
      </c>
      <c r="B308" s="73"/>
      <c r="C308" s="73"/>
      <c r="D308" s="73"/>
      <c r="E308" s="73"/>
      <c r="F308" s="73"/>
      <c r="G308" s="73"/>
      <c r="H308" s="73"/>
      <c r="I308" s="73"/>
      <c r="J308" s="73"/>
      <c r="K308" s="73"/>
      <c r="L308" s="73"/>
      <c r="M308" s="73"/>
      <c r="N308" s="73"/>
      <c r="O308" s="73"/>
      <c r="P308" s="74"/>
      <c r="Q308" s="56" t="s">
        <v>37</v>
      </c>
      <c r="R308" s="73"/>
      <c r="S308" s="73"/>
      <c r="T308" s="73"/>
      <c r="U308" s="73"/>
      <c r="V308" s="73"/>
      <c r="W308" s="73"/>
      <c r="X308" s="74"/>
      <c r="Y308" s="56" t="s">
        <v>38</v>
      </c>
      <c r="Z308" s="73"/>
      <c r="AA308" s="73"/>
      <c r="AB308" s="73"/>
      <c r="AC308" s="73"/>
      <c r="AD308" s="73"/>
      <c r="AE308" s="73"/>
      <c r="AF308" s="73"/>
      <c r="AG308" s="73"/>
      <c r="AH308" s="73"/>
      <c r="AI308" s="73"/>
      <c r="AJ308" s="73"/>
      <c r="AK308" s="73"/>
      <c r="AL308" s="74"/>
      <c r="AM308" s="56" t="s">
        <v>29</v>
      </c>
      <c r="AN308" s="73"/>
      <c r="AO308" s="73"/>
      <c r="AP308" s="73"/>
      <c r="AQ308" s="73"/>
      <c r="AR308" s="74"/>
      <c r="AS308" s="56" t="s">
        <v>30</v>
      </c>
      <c r="AT308" s="73"/>
      <c r="AU308" s="73"/>
      <c r="AV308" s="73"/>
      <c r="AW308" s="73"/>
      <c r="AX308" s="74"/>
      <c r="AY308" s="70" t="s">
        <v>39</v>
      </c>
      <c r="AZ308" s="71"/>
      <c r="BA308" s="71"/>
      <c r="BB308" s="71"/>
      <c r="BC308" s="71"/>
      <c r="BD308" s="71"/>
      <c r="BE308" s="71"/>
      <c r="BF308" s="71"/>
      <c r="BG308" s="72"/>
      <c r="BH308" s="56" t="s">
        <v>19</v>
      </c>
      <c r="BI308" s="73"/>
      <c r="BJ308" s="73"/>
      <c r="BK308" s="73"/>
      <c r="BL308" s="74"/>
      <c r="BM308" s="1"/>
      <c r="BN308" s="1"/>
      <c r="BO308" s="1"/>
      <c r="BP308" s="1"/>
      <c r="BQ308" s="1"/>
      <c r="BR308" s="1"/>
      <c r="BS308" s="1"/>
      <c r="BT308" s="1"/>
      <c r="BU308" s="1"/>
      <c r="BV308" s="1"/>
      <c r="BW308" s="1"/>
      <c r="BX308" s="1"/>
      <c r="BY308" s="1"/>
      <c r="BZ308" s="1"/>
      <c r="CA308" s="1"/>
      <c r="CB308" s="1"/>
    </row>
    <row r="309" spans="1:80" ht="12.75" customHeight="1">
      <c r="A309" s="75"/>
      <c r="B309" s="76"/>
      <c r="C309" s="76"/>
      <c r="D309" s="76"/>
      <c r="E309" s="76"/>
      <c r="F309" s="76"/>
      <c r="G309" s="76"/>
      <c r="H309" s="76"/>
      <c r="I309" s="76"/>
      <c r="J309" s="76"/>
      <c r="K309" s="76"/>
      <c r="L309" s="76"/>
      <c r="M309" s="76"/>
      <c r="N309" s="76"/>
      <c r="O309" s="76"/>
      <c r="P309" s="77"/>
      <c r="Q309" s="75"/>
      <c r="R309" s="76"/>
      <c r="S309" s="76"/>
      <c r="T309" s="76"/>
      <c r="U309" s="76"/>
      <c r="V309" s="76"/>
      <c r="W309" s="76"/>
      <c r="X309" s="77"/>
      <c r="Y309" s="75"/>
      <c r="Z309" s="76"/>
      <c r="AA309" s="76"/>
      <c r="AB309" s="76"/>
      <c r="AC309" s="76"/>
      <c r="AD309" s="76"/>
      <c r="AE309" s="76"/>
      <c r="AF309" s="76"/>
      <c r="AG309" s="76"/>
      <c r="AH309" s="76"/>
      <c r="AI309" s="76"/>
      <c r="AJ309" s="76"/>
      <c r="AK309" s="76"/>
      <c r="AL309" s="77"/>
      <c r="AM309" s="75"/>
      <c r="AN309" s="76"/>
      <c r="AO309" s="76"/>
      <c r="AP309" s="76"/>
      <c r="AQ309" s="76"/>
      <c r="AR309" s="77"/>
      <c r="AS309" s="75"/>
      <c r="AT309" s="76"/>
      <c r="AU309" s="76"/>
      <c r="AV309" s="76"/>
      <c r="AW309" s="76"/>
      <c r="AX309" s="77"/>
      <c r="AY309" s="70" t="s">
        <v>40</v>
      </c>
      <c r="AZ309" s="71"/>
      <c r="BA309" s="72"/>
      <c r="BB309" s="70" t="s">
        <v>41</v>
      </c>
      <c r="BC309" s="71"/>
      <c r="BD309" s="72"/>
      <c r="BE309" s="70" t="s">
        <v>42</v>
      </c>
      <c r="BF309" s="71"/>
      <c r="BG309" s="72"/>
      <c r="BH309" s="75"/>
      <c r="BI309" s="76"/>
      <c r="BJ309" s="76"/>
      <c r="BK309" s="76"/>
      <c r="BL309" s="77"/>
      <c r="BM309" s="1"/>
      <c r="BN309" s="1"/>
      <c r="BO309" s="1"/>
      <c r="BP309" s="1"/>
      <c r="BQ309" s="1"/>
      <c r="BR309" s="1"/>
      <c r="BS309" s="1"/>
      <c r="BT309" s="1"/>
      <c r="BU309" s="1"/>
      <c r="BV309" s="1"/>
      <c r="BW309" s="1"/>
      <c r="BX309" s="1"/>
      <c r="BY309" s="1"/>
      <c r="BZ309" s="1"/>
      <c r="CA309" s="1"/>
      <c r="CB309" s="1"/>
    </row>
    <row r="310" spans="1:80" ht="30" customHeight="1">
      <c r="A310" s="81"/>
      <c r="B310" s="82"/>
      <c r="C310" s="82"/>
      <c r="D310" s="82"/>
      <c r="E310" s="82"/>
      <c r="F310" s="82"/>
      <c r="G310" s="82"/>
      <c r="H310" s="82"/>
      <c r="I310" s="82"/>
      <c r="J310" s="82"/>
      <c r="K310" s="82"/>
      <c r="L310" s="82"/>
      <c r="M310" s="82"/>
      <c r="N310" s="82"/>
      <c r="O310" s="82"/>
      <c r="P310" s="83"/>
      <c r="Q310" s="81"/>
      <c r="R310" s="82"/>
      <c r="S310" s="82"/>
      <c r="T310" s="82"/>
      <c r="U310" s="82"/>
      <c r="V310" s="82"/>
      <c r="W310" s="82"/>
      <c r="X310" s="83"/>
      <c r="Y310" s="81"/>
      <c r="Z310" s="82"/>
      <c r="AA310" s="82"/>
      <c r="AB310" s="82"/>
      <c r="AC310" s="82"/>
      <c r="AD310" s="82"/>
      <c r="AE310" s="82"/>
      <c r="AF310" s="82"/>
      <c r="AG310" s="82"/>
      <c r="AH310" s="82"/>
      <c r="AI310" s="82"/>
      <c r="AJ310" s="82"/>
      <c r="AK310" s="82"/>
      <c r="AL310" s="83"/>
      <c r="AM310" s="78"/>
      <c r="AN310" s="79"/>
      <c r="AO310" s="79"/>
      <c r="AP310" s="79"/>
      <c r="AQ310" s="79"/>
      <c r="AR310" s="80"/>
      <c r="AS310" s="78"/>
      <c r="AT310" s="79"/>
      <c r="AU310" s="79"/>
      <c r="AV310" s="79"/>
      <c r="AW310" s="79"/>
      <c r="AX310" s="80"/>
      <c r="AY310" s="81">
        <f>DATEDIF(AM310,AS310,"Y")</f>
        <v>0</v>
      </c>
      <c r="AZ310" s="82"/>
      <c r="BA310" s="83"/>
      <c r="BB310" s="81">
        <f>MOD(DATEDIF(AM310,AS310,"M"),12)</f>
        <v>0</v>
      </c>
      <c r="BC310" s="82"/>
      <c r="BD310" s="83"/>
      <c r="BE310" s="81">
        <f>IF(DAY(AM310)&lt;=DAY(AS310),DAY(AS310)-DAY(AM310),AS310-DATE(YEAR(AS310),MONTH(AS310)-1,DAY(AM310)))</f>
        <v>0</v>
      </c>
      <c r="BF310" s="82"/>
      <c r="BG310" s="83"/>
      <c r="BH310" s="81"/>
      <c r="BI310" s="82"/>
      <c r="BJ310" s="82"/>
      <c r="BK310" s="82"/>
      <c r="BL310" s="83"/>
      <c r="BM310" s="1"/>
      <c r="BN310" s="1"/>
      <c r="BO310" s="1"/>
      <c r="BP310" s="1"/>
      <c r="BQ310" s="1"/>
      <c r="BR310" s="1"/>
      <c r="BS310" s="1"/>
      <c r="BT310" s="1"/>
      <c r="BU310" s="1"/>
      <c r="BV310" s="1"/>
      <c r="BW310" s="1"/>
      <c r="BX310" s="1"/>
      <c r="BY310" s="1"/>
      <c r="BZ310" s="1"/>
      <c r="CA310" s="1"/>
      <c r="CB310" s="1"/>
    </row>
    <row r="311" spans="1:80" ht="44.25" customHeight="1">
      <c r="A311" s="84" t="s">
        <v>43</v>
      </c>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6"/>
      <c r="BM311" s="1"/>
      <c r="BN311" s="1"/>
      <c r="BO311" s="1"/>
      <c r="BP311" s="1"/>
      <c r="BQ311" s="1"/>
      <c r="BR311" s="1"/>
      <c r="BS311" s="1"/>
      <c r="BT311" s="1"/>
      <c r="BU311" s="1"/>
      <c r="BV311" s="1"/>
      <c r="BW311" s="1"/>
      <c r="BX311" s="1"/>
      <c r="BY311" s="1"/>
      <c r="BZ311" s="1"/>
      <c r="CA311" s="1"/>
      <c r="CB311" s="1"/>
    </row>
    <row r="312" spans="1:80" ht="8.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ht="12.75" customHeight="1">
      <c r="A313" s="56" t="s">
        <v>36</v>
      </c>
      <c r="B313" s="73"/>
      <c r="C313" s="73"/>
      <c r="D313" s="73"/>
      <c r="E313" s="73"/>
      <c r="F313" s="73"/>
      <c r="G313" s="73"/>
      <c r="H313" s="73"/>
      <c r="I313" s="73"/>
      <c r="J313" s="73"/>
      <c r="K313" s="73"/>
      <c r="L313" s="73"/>
      <c r="M313" s="73"/>
      <c r="N313" s="73"/>
      <c r="O313" s="73"/>
      <c r="P313" s="74"/>
      <c r="Q313" s="56" t="s">
        <v>37</v>
      </c>
      <c r="R313" s="73"/>
      <c r="S313" s="73"/>
      <c r="T313" s="73"/>
      <c r="U313" s="73"/>
      <c r="V313" s="73"/>
      <c r="W313" s="73"/>
      <c r="X313" s="74"/>
      <c r="Y313" s="56" t="s">
        <v>38</v>
      </c>
      <c r="Z313" s="73"/>
      <c r="AA313" s="73"/>
      <c r="AB313" s="73"/>
      <c r="AC313" s="73"/>
      <c r="AD313" s="73"/>
      <c r="AE313" s="73"/>
      <c r="AF313" s="73"/>
      <c r="AG313" s="73"/>
      <c r="AH313" s="73"/>
      <c r="AI313" s="73"/>
      <c r="AJ313" s="73"/>
      <c r="AK313" s="73"/>
      <c r="AL313" s="74"/>
      <c r="AM313" s="56" t="s">
        <v>29</v>
      </c>
      <c r="AN313" s="73"/>
      <c r="AO313" s="73"/>
      <c r="AP313" s="73"/>
      <c r="AQ313" s="73"/>
      <c r="AR313" s="74"/>
      <c r="AS313" s="56" t="s">
        <v>30</v>
      </c>
      <c r="AT313" s="73"/>
      <c r="AU313" s="73"/>
      <c r="AV313" s="73"/>
      <c r="AW313" s="73"/>
      <c r="AX313" s="74"/>
      <c r="AY313" s="70" t="s">
        <v>39</v>
      </c>
      <c r="AZ313" s="71"/>
      <c r="BA313" s="71"/>
      <c r="BB313" s="71"/>
      <c r="BC313" s="71"/>
      <c r="BD313" s="71"/>
      <c r="BE313" s="71"/>
      <c r="BF313" s="71"/>
      <c r="BG313" s="72"/>
      <c r="BH313" s="56" t="s">
        <v>19</v>
      </c>
      <c r="BI313" s="73"/>
      <c r="BJ313" s="73"/>
      <c r="BK313" s="73"/>
      <c r="BL313" s="74"/>
      <c r="BM313" s="1"/>
      <c r="BN313" s="1"/>
      <c r="BO313" s="1"/>
      <c r="BP313" s="1"/>
      <c r="BQ313" s="1"/>
      <c r="BR313" s="1"/>
      <c r="BS313" s="1"/>
      <c r="BT313" s="1"/>
      <c r="BU313" s="1"/>
      <c r="BV313" s="1"/>
      <c r="BW313" s="1"/>
      <c r="BX313" s="1"/>
      <c r="BY313" s="1"/>
      <c r="BZ313" s="1"/>
      <c r="CA313" s="1"/>
      <c r="CB313" s="1"/>
    </row>
    <row r="314" spans="1:80" ht="12.75" customHeight="1">
      <c r="A314" s="75"/>
      <c r="B314" s="76"/>
      <c r="C314" s="76"/>
      <c r="D314" s="76"/>
      <c r="E314" s="76"/>
      <c r="F314" s="76"/>
      <c r="G314" s="76"/>
      <c r="H314" s="76"/>
      <c r="I314" s="76"/>
      <c r="J314" s="76"/>
      <c r="K314" s="76"/>
      <c r="L314" s="76"/>
      <c r="M314" s="76"/>
      <c r="N314" s="76"/>
      <c r="O314" s="76"/>
      <c r="P314" s="77"/>
      <c r="Q314" s="75"/>
      <c r="R314" s="76"/>
      <c r="S314" s="76"/>
      <c r="T314" s="76"/>
      <c r="U314" s="76"/>
      <c r="V314" s="76"/>
      <c r="W314" s="76"/>
      <c r="X314" s="77"/>
      <c r="Y314" s="75"/>
      <c r="Z314" s="76"/>
      <c r="AA314" s="76"/>
      <c r="AB314" s="76"/>
      <c r="AC314" s="76"/>
      <c r="AD314" s="76"/>
      <c r="AE314" s="76"/>
      <c r="AF314" s="76"/>
      <c r="AG314" s="76"/>
      <c r="AH314" s="76"/>
      <c r="AI314" s="76"/>
      <c r="AJ314" s="76"/>
      <c r="AK314" s="76"/>
      <c r="AL314" s="77"/>
      <c r="AM314" s="75"/>
      <c r="AN314" s="76"/>
      <c r="AO314" s="76"/>
      <c r="AP314" s="76"/>
      <c r="AQ314" s="76"/>
      <c r="AR314" s="77"/>
      <c r="AS314" s="75"/>
      <c r="AT314" s="76"/>
      <c r="AU314" s="76"/>
      <c r="AV314" s="76"/>
      <c r="AW314" s="76"/>
      <c r="AX314" s="77"/>
      <c r="AY314" s="70" t="s">
        <v>40</v>
      </c>
      <c r="AZ314" s="71"/>
      <c r="BA314" s="72"/>
      <c r="BB314" s="70" t="s">
        <v>41</v>
      </c>
      <c r="BC314" s="71"/>
      <c r="BD314" s="72"/>
      <c r="BE314" s="70" t="s">
        <v>42</v>
      </c>
      <c r="BF314" s="71"/>
      <c r="BG314" s="72"/>
      <c r="BH314" s="75"/>
      <c r="BI314" s="76"/>
      <c r="BJ314" s="76"/>
      <c r="BK314" s="76"/>
      <c r="BL314" s="77"/>
      <c r="BM314" s="1"/>
      <c r="BN314" s="1"/>
      <c r="BO314" s="1"/>
      <c r="BP314" s="1"/>
      <c r="BQ314" s="1"/>
      <c r="BR314" s="1"/>
      <c r="BS314" s="1"/>
      <c r="BT314" s="1"/>
      <c r="BU314" s="1"/>
      <c r="BV314" s="1"/>
      <c r="BW314" s="1"/>
      <c r="BX314" s="1"/>
      <c r="BY314" s="1"/>
      <c r="BZ314" s="1"/>
      <c r="CA314" s="1"/>
      <c r="CB314" s="1"/>
    </row>
    <row r="315" spans="1:80" ht="30" customHeight="1">
      <c r="A315" s="81"/>
      <c r="B315" s="82"/>
      <c r="C315" s="82"/>
      <c r="D315" s="82"/>
      <c r="E315" s="82"/>
      <c r="F315" s="82"/>
      <c r="G315" s="82"/>
      <c r="H315" s="82"/>
      <c r="I315" s="82"/>
      <c r="J315" s="82"/>
      <c r="K315" s="82"/>
      <c r="L315" s="82"/>
      <c r="M315" s="82"/>
      <c r="N315" s="82"/>
      <c r="O315" s="82"/>
      <c r="P315" s="83"/>
      <c r="Q315" s="81"/>
      <c r="R315" s="82"/>
      <c r="S315" s="82"/>
      <c r="T315" s="82"/>
      <c r="U315" s="82"/>
      <c r="V315" s="82"/>
      <c r="W315" s="82"/>
      <c r="X315" s="83"/>
      <c r="Y315" s="81"/>
      <c r="Z315" s="82"/>
      <c r="AA315" s="82"/>
      <c r="AB315" s="82"/>
      <c r="AC315" s="82"/>
      <c r="AD315" s="82"/>
      <c r="AE315" s="82"/>
      <c r="AF315" s="82"/>
      <c r="AG315" s="82"/>
      <c r="AH315" s="82"/>
      <c r="AI315" s="82"/>
      <c r="AJ315" s="82"/>
      <c r="AK315" s="82"/>
      <c r="AL315" s="83"/>
      <c r="AM315" s="78"/>
      <c r="AN315" s="79"/>
      <c r="AO315" s="79"/>
      <c r="AP315" s="79"/>
      <c r="AQ315" s="79"/>
      <c r="AR315" s="80"/>
      <c r="AS315" s="78"/>
      <c r="AT315" s="79"/>
      <c r="AU315" s="79"/>
      <c r="AV315" s="79"/>
      <c r="AW315" s="79"/>
      <c r="AX315" s="80"/>
      <c r="AY315" s="81">
        <f>DATEDIF(AM315,AS315,"Y")</f>
        <v>0</v>
      </c>
      <c r="AZ315" s="82"/>
      <c r="BA315" s="83"/>
      <c r="BB315" s="81">
        <f>MOD(DATEDIF(AM315,AS315,"M"),12)</f>
        <v>0</v>
      </c>
      <c r="BC315" s="82"/>
      <c r="BD315" s="83"/>
      <c r="BE315" s="81">
        <f>IF(DAY(AM315)&lt;=DAY(AS315),DAY(AS315)-DAY(AM315),AS315-DATE(YEAR(AS315),MONTH(AS315)-1,DAY(AM315)))</f>
        <v>0</v>
      </c>
      <c r="BF315" s="82"/>
      <c r="BG315" s="83"/>
      <c r="BH315" s="81"/>
      <c r="BI315" s="82"/>
      <c r="BJ315" s="82"/>
      <c r="BK315" s="82"/>
      <c r="BL315" s="83"/>
      <c r="BM315" s="1"/>
      <c r="BN315" s="1"/>
      <c r="BO315" s="1"/>
      <c r="BP315" s="1"/>
      <c r="BQ315" s="1"/>
      <c r="BR315" s="1"/>
      <c r="BS315" s="1"/>
      <c r="BT315" s="1"/>
      <c r="BU315" s="1"/>
      <c r="BV315" s="1"/>
      <c r="BW315" s="1"/>
      <c r="BX315" s="1"/>
      <c r="BY315" s="1"/>
      <c r="BZ315" s="1"/>
      <c r="CA315" s="1"/>
      <c r="CB315" s="1"/>
    </row>
    <row r="316" spans="1:80" ht="44.25" customHeight="1">
      <c r="A316" s="84" t="s">
        <v>43</v>
      </c>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6"/>
      <c r="BM316" s="1"/>
      <c r="BN316" s="1"/>
      <c r="BO316" s="1"/>
      <c r="BP316" s="1"/>
      <c r="BQ316" s="1"/>
      <c r="BR316" s="1"/>
      <c r="BS316" s="1"/>
      <c r="BT316" s="1"/>
      <c r="BU316" s="1"/>
      <c r="BV316" s="1"/>
      <c r="BW316" s="1"/>
      <c r="BX316" s="1"/>
      <c r="BY316" s="1"/>
      <c r="BZ316" s="1"/>
      <c r="CA316" s="1"/>
      <c r="CB316" s="1"/>
    </row>
    <row r="317" spans="1:80" ht="8.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ht="12.75" customHeight="1">
      <c r="A318" s="56" t="s">
        <v>36</v>
      </c>
      <c r="B318" s="73"/>
      <c r="C318" s="73"/>
      <c r="D318" s="73"/>
      <c r="E318" s="73"/>
      <c r="F318" s="73"/>
      <c r="G318" s="73"/>
      <c r="H318" s="73"/>
      <c r="I318" s="73"/>
      <c r="J318" s="73"/>
      <c r="K318" s="73"/>
      <c r="L318" s="73"/>
      <c r="M318" s="73"/>
      <c r="N318" s="73"/>
      <c r="O318" s="73"/>
      <c r="P318" s="74"/>
      <c r="Q318" s="56" t="s">
        <v>37</v>
      </c>
      <c r="R318" s="73"/>
      <c r="S318" s="73"/>
      <c r="T318" s="73"/>
      <c r="U318" s="73"/>
      <c r="V318" s="73"/>
      <c r="W318" s="73"/>
      <c r="X318" s="74"/>
      <c r="Y318" s="56" t="s">
        <v>38</v>
      </c>
      <c r="Z318" s="73"/>
      <c r="AA318" s="73"/>
      <c r="AB318" s="73"/>
      <c r="AC318" s="73"/>
      <c r="AD318" s="73"/>
      <c r="AE318" s="73"/>
      <c r="AF318" s="73"/>
      <c r="AG318" s="73"/>
      <c r="AH318" s="73"/>
      <c r="AI318" s="73"/>
      <c r="AJ318" s="73"/>
      <c r="AK318" s="73"/>
      <c r="AL318" s="74"/>
      <c r="AM318" s="56" t="s">
        <v>29</v>
      </c>
      <c r="AN318" s="73"/>
      <c r="AO318" s="73"/>
      <c r="AP318" s="73"/>
      <c r="AQ318" s="73"/>
      <c r="AR318" s="74"/>
      <c r="AS318" s="56" t="s">
        <v>30</v>
      </c>
      <c r="AT318" s="73"/>
      <c r="AU318" s="73"/>
      <c r="AV318" s="73"/>
      <c r="AW318" s="73"/>
      <c r="AX318" s="74"/>
      <c r="AY318" s="70" t="s">
        <v>39</v>
      </c>
      <c r="AZ318" s="71"/>
      <c r="BA318" s="71"/>
      <c r="BB318" s="71"/>
      <c r="BC318" s="71"/>
      <c r="BD318" s="71"/>
      <c r="BE318" s="71"/>
      <c r="BF318" s="71"/>
      <c r="BG318" s="72"/>
      <c r="BH318" s="56" t="s">
        <v>19</v>
      </c>
      <c r="BI318" s="73"/>
      <c r="BJ318" s="73"/>
      <c r="BK318" s="73"/>
      <c r="BL318" s="74"/>
      <c r="BM318" s="1"/>
      <c r="BN318" s="1"/>
      <c r="BO318" s="1"/>
      <c r="BP318" s="1"/>
      <c r="BQ318" s="1"/>
      <c r="BR318" s="1"/>
      <c r="BS318" s="1"/>
      <c r="BT318" s="1"/>
      <c r="BU318" s="1"/>
      <c r="BV318" s="1"/>
      <c r="BW318" s="1"/>
      <c r="BX318" s="1"/>
      <c r="BY318" s="1"/>
      <c r="BZ318" s="1"/>
      <c r="CA318" s="1"/>
      <c r="CB318" s="1"/>
    </row>
    <row r="319" spans="1:80" ht="12.75" customHeight="1">
      <c r="A319" s="75"/>
      <c r="B319" s="76"/>
      <c r="C319" s="76"/>
      <c r="D319" s="76"/>
      <c r="E319" s="76"/>
      <c r="F319" s="76"/>
      <c r="G319" s="76"/>
      <c r="H319" s="76"/>
      <c r="I319" s="76"/>
      <c r="J319" s="76"/>
      <c r="K319" s="76"/>
      <c r="L319" s="76"/>
      <c r="M319" s="76"/>
      <c r="N319" s="76"/>
      <c r="O319" s="76"/>
      <c r="P319" s="77"/>
      <c r="Q319" s="75"/>
      <c r="R319" s="76"/>
      <c r="S319" s="76"/>
      <c r="T319" s="76"/>
      <c r="U319" s="76"/>
      <c r="V319" s="76"/>
      <c r="W319" s="76"/>
      <c r="X319" s="77"/>
      <c r="Y319" s="75"/>
      <c r="Z319" s="76"/>
      <c r="AA319" s="76"/>
      <c r="AB319" s="76"/>
      <c r="AC319" s="76"/>
      <c r="AD319" s="76"/>
      <c r="AE319" s="76"/>
      <c r="AF319" s="76"/>
      <c r="AG319" s="76"/>
      <c r="AH319" s="76"/>
      <c r="AI319" s="76"/>
      <c r="AJ319" s="76"/>
      <c r="AK319" s="76"/>
      <c r="AL319" s="77"/>
      <c r="AM319" s="75"/>
      <c r="AN319" s="76"/>
      <c r="AO319" s="76"/>
      <c r="AP319" s="76"/>
      <c r="AQ319" s="76"/>
      <c r="AR319" s="77"/>
      <c r="AS319" s="75"/>
      <c r="AT319" s="76"/>
      <c r="AU319" s="76"/>
      <c r="AV319" s="76"/>
      <c r="AW319" s="76"/>
      <c r="AX319" s="77"/>
      <c r="AY319" s="70" t="s">
        <v>40</v>
      </c>
      <c r="AZ319" s="71"/>
      <c r="BA319" s="72"/>
      <c r="BB319" s="70" t="s">
        <v>41</v>
      </c>
      <c r="BC319" s="71"/>
      <c r="BD319" s="72"/>
      <c r="BE319" s="70" t="s">
        <v>42</v>
      </c>
      <c r="BF319" s="71"/>
      <c r="BG319" s="72"/>
      <c r="BH319" s="75"/>
      <c r="BI319" s="76"/>
      <c r="BJ319" s="76"/>
      <c r="BK319" s="76"/>
      <c r="BL319" s="77"/>
      <c r="BM319" s="1"/>
      <c r="BN319" s="1"/>
      <c r="BO319" s="1"/>
      <c r="BP319" s="1"/>
      <c r="BQ319" s="1"/>
      <c r="BR319" s="1"/>
      <c r="BS319" s="1"/>
      <c r="BT319" s="1"/>
      <c r="BU319" s="1"/>
      <c r="BV319" s="1"/>
      <c r="BW319" s="1"/>
      <c r="BX319" s="1"/>
      <c r="BY319" s="1"/>
      <c r="BZ319" s="1"/>
      <c r="CA319" s="1"/>
      <c r="CB319" s="1"/>
    </row>
    <row r="320" spans="1:80" ht="30" customHeight="1">
      <c r="A320" s="81"/>
      <c r="B320" s="82"/>
      <c r="C320" s="82"/>
      <c r="D320" s="82"/>
      <c r="E320" s="82"/>
      <c r="F320" s="82"/>
      <c r="G320" s="82"/>
      <c r="H320" s="82"/>
      <c r="I320" s="82"/>
      <c r="J320" s="82"/>
      <c r="K320" s="82"/>
      <c r="L320" s="82"/>
      <c r="M320" s="82"/>
      <c r="N320" s="82"/>
      <c r="O320" s="82"/>
      <c r="P320" s="83"/>
      <c r="Q320" s="81"/>
      <c r="R320" s="82"/>
      <c r="S320" s="82"/>
      <c r="T320" s="82"/>
      <c r="U320" s="82"/>
      <c r="V320" s="82"/>
      <c r="W320" s="82"/>
      <c r="X320" s="83"/>
      <c r="Y320" s="81"/>
      <c r="Z320" s="82"/>
      <c r="AA320" s="82"/>
      <c r="AB320" s="82"/>
      <c r="AC320" s="82"/>
      <c r="AD320" s="82"/>
      <c r="AE320" s="82"/>
      <c r="AF320" s="82"/>
      <c r="AG320" s="82"/>
      <c r="AH320" s="82"/>
      <c r="AI320" s="82"/>
      <c r="AJ320" s="82"/>
      <c r="AK320" s="82"/>
      <c r="AL320" s="83"/>
      <c r="AM320" s="78"/>
      <c r="AN320" s="79"/>
      <c r="AO320" s="79"/>
      <c r="AP320" s="79"/>
      <c r="AQ320" s="79"/>
      <c r="AR320" s="80"/>
      <c r="AS320" s="78"/>
      <c r="AT320" s="79"/>
      <c r="AU320" s="79"/>
      <c r="AV320" s="79"/>
      <c r="AW320" s="79"/>
      <c r="AX320" s="80"/>
      <c r="AY320" s="81">
        <f>DATEDIF(AM320,AS320,"Y")</f>
        <v>0</v>
      </c>
      <c r="AZ320" s="82"/>
      <c r="BA320" s="83"/>
      <c r="BB320" s="81">
        <f>MOD(DATEDIF(AM320,AS320,"M"),12)</f>
        <v>0</v>
      </c>
      <c r="BC320" s="82"/>
      <c r="BD320" s="83"/>
      <c r="BE320" s="81">
        <f>IF(DAY(AM320)&lt;=DAY(AS320),DAY(AS320)-DAY(AM320),AS320-DATE(YEAR(AS320),MONTH(AS320)-1,DAY(AM320)))</f>
        <v>0</v>
      </c>
      <c r="BF320" s="82"/>
      <c r="BG320" s="83"/>
      <c r="BH320" s="81"/>
      <c r="BI320" s="82"/>
      <c r="BJ320" s="82"/>
      <c r="BK320" s="82"/>
      <c r="BL320" s="83"/>
      <c r="BM320" s="1"/>
      <c r="BN320" s="1"/>
      <c r="BO320" s="1"/>
      <c r="BP320" s="1"/>
      <c r="BQ320" s="1"/>
      <c r="BR320" s="1"/>
      <c r="BS320" s="1"/>
      <c r="BT320" s="1"/>
      <c r="BU320" s="1"/>
      <c r="BV320" s="1"/>
      <c r="BW320" s="1"/>
      <c r="BX320" s="1"/>
      <c r="BY320" s="1"/>
      <c r="BZ320" s="1"/>
      <c r="CA320" s="1"/>
      <c r="CB320" s="1"/>
    </row>
    <row r="321" spans="1:80" ht="45" customHeight="1">
      <c r="A321" s="84" t="s">
        <v>43</v>
      </c>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6"/>
      <c r="BM321" s="1"/>
      <c r="BN321" s="1"/>
      <c r="BO321" s="1"/>
      <c r="BP321" s="1"/>
      <c r="BQ321" s="1"/>
      <c r="BR321" s="1"/>
      <c r="BS321" s="1"/>
      <c r="BT321" s="1"/>
      <c r="BU321" s="1"/>
      <c r="BV321" s="1"/>
      <c r="BW321" s="1"/>
      <c r="BX321" s="1"/>
      <c r="BY321" s="1"/>
      <c r="BZ321" s="1"/>
      <c r="CA321" s="1"/>
      <c r="CB321" s="1"/>
    </row>
    <row r="322" spans="1:80" ht="7.5" hidden="1"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6">
        <f>SUM(AY320+AY315+AY310+AY305+AY300+AY290+AY286+AY281+AY276+AY271+AY266+AY261+AY256+AY251+AY246+AY241+AY236+AY231+AY226+AY295)</f>
        <v>0</v>
      </c>
      <c r="AZ322" s="36"/>
      <c r="BA322" s="36"/>
      <c r="BB322" s="36">
        <f>SUM(BB320+BB315+BB310+BB305+BB300+BB290+BB286+BB281+BB276+BB271+BB266+BB261+BB256+BB251+BB246+BB241+BB236+BB231+BB226+BB295)+BE323</f>
        <v>0</v>
      </c>
      <c r="BC322" s="36"/>
      <c r="BD322" s="36"/>
      <c r="BE322" s="36">
        <f>SUM(BE320+BE315+BE310+BE305+BE300+BE290+BE286+BE281+BE276+BE271+BE266+BE261+BE256+BE251+BE246+BE241+BE236+BE231+BE226+BE295)</f>
        <v>0</v>
      </c>
      <c r="BF322" s="35"/>
      <c r="BG322" s="35"/>
      <c r="BH322" s="35"/>
      <c r="BI322" s="35"/>
      <c r="BJ322" s="35"/>
      <c r="BK322" s="35"/>
      <c r="BL322" s="35"/>
      <c r="BM322" s="1"/>
      <c r="BN322" s="1"/>
      <c r="BO322" s="1"/>
      <c r="BP322" s="1"/>
      <c r="BQ322" s="1"/>
      <c r="BR322" s="1"/>
      <c r="BS322" s="1"/>
      <c r="BT322" s="1"/>
      <c r="BU322" s="1"/>
      <c r="BV322" s="1"/>
      <c r="BW322" s="1"/>
      <c r="BX322" s="1"/>
      <c r="BY322" s="1"/>
      <c r="BZ322" s="1"/>
      <c r="CA322" s="1"/>
      <c r="CB322" s="1"/>
    </row>
    <row r="323" spans="1:80" ht="7.5" hidden="1"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6"/>
      <c r="AZ323" s="36"/>
      <c r="BA323" s="36"/>
      <c r="BB323" s="36">
        <f>IF(BB322&gt;=12,INT(BB322/12),0)</f>
        <v>0</v>
      </c>
      <c r="BC323" s="36"/>
      <c r="BD323" s="36"/>
      <c r="BE323" s="36">
        <f>IF(BE322&gt;=30,INT(BE322/30),0)</f>
        <v>0</v>
      </c>
      <c r="BF323" s="35"/>
      <c r="BG323" s="35"/>
      <c r="BH323" s="35"/>
      <c r="BI323" s="35"/>
      <c r="BJ323" s="35"/>
      <c r="BK323" s="35"/>
      <c r="BL323" s="35"/>
      <c r="BM323" s="1"/>
      <c r="BN323" s="1"/>
      <c r="BO323" s="1"/>
      <c r="BP323" s="1"/>
      <c r="BQ323" s="1"/>
      <c r="BR323" s="1"/>
      <c r="BS323" s="1"/>
      <c r="BT323" s="1"/>
      <c r="BU323" s="1"/>
      <c r="BV323" s="1"/>
      <c r="BW323" s="1"/>
      <c r="BX323" s="1"/>
      <c r="BY323" s="1"/>
      <c r="BZ323" s="1"/>
      <c r="CA323" s="1"/>
      <c r="CB323" s="1"/>
    </row>
    <row r="324" spans="1:80" ht="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6"/>
      <c r="AZ324" s="36"/>
      <c r="BA324" s="36"/>
      <c r="BB324" s="36"/>
      <c r="BC324" s="36"/>
      <c r="BD324" s="36"/>
      <c r="BE324" s="36"/>
      <c r="BF324" s="35"/>
      <c r="BG324" s="35"/>
      <c r="BH324" s="35"/>
      <c r="BI324" s="35"/>
      <c r="BJ324" s="35"/>
      <c r="BK324" s="35"/>
      <c r="BL324" s="35"/>
      <c r="BM324" s="1"/>
      <c r="BN324" s="1"/>
      <c r="BO324" s="1"/>
      <c r="BP324" s="1"/>
      <c r="BQ324" s="1"/>
      <c r="BR324" s="1"/>
      <c r="BS324" s="1"/>
      <c r="BT324" s="1"/>
      <c r="BU324" s="1"/>
      <c r="BV324" s="1"/>
      <c r="BW324" s="1"/>
      <c r="BX324" s="1"/>
      <c r="BY324" s="1"/>
      <c r="BZ324" s="1"/>
      <c r="CA324" s="1"/>
      <c r="CB324" s="1"/>
    </row>
    <row r="325" spans="1:80" ht="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6"/>
      <c r="AZ325" s="36"/>
      <c r="BA325" s="36"/>
      <c r="BB325" s="36"/>
      <c r="BC325" s="36"/>
      <c r="BD325" s="36"/>
      <c r="BE325" s="36"/>
      <c r="BF325" s="35"/>
      <c r="BG325" s="35"/>
      <c r="BH325" s="35"/>
      <c r="BI325" s="35"/>
      <c r="BJ325" s="35"/>
      <c r="BK325" s="35"/>
      <c r="BL325" s="35"/>
      <c r="BM325" s="1"/>
      <c r="BN325" s="1"/>
      <c r="BO325" s="1"/>
      <c r="BP325" s="1"/>
      <c r="BQ325" s="1"/>
      <c r="BR325" s="1"/>
      <c r="BS325" s="1"/>
      <c r="BT325" s="1"/>
      <c r="BU325" s="1"/>
      <c r="BV325" s="1"/>
      <c r="BW325" s="1"/>
      <c r="BX325" s="1"/>
      <c r="BY325" s="1"/>
      <c r="BZ325" s="1"/>
      <c r="CA325" s="1"/>
      <c r="CB325" s="1"/>
    </row>
    <row r="326" spans="1:80" ht="22.5" customHeight="1">
      <c r="A326" s="102" t="s">
        <v>50</v>
      </c>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8"/>
      <c r="AY326" s="46" t="s">
        <v>40</v>
      </c>
      <c r="AZ326" s="47"/>
      <c r="BA326" s="48"/>
      <c r="BB326" s="46" t="s">
        <v>41</v>
      </c>
      <c r="BC326" s="47"/>
      <c r="BD326" s="48"/>
      <c r="BE326" s="46" t="s">
        <v>42</v>
      </c>
      <c r="BF326" s="47"/>
      <c r="BG326" s="48"/>
      <c r="BH326" s="1"/>
      <c r="BI326" s="1"/>
      <c r="BJ326" s="1"/>
      <c r="BK326" s="1"/>
      <c r="BL326" s="1"/>
      <c r="BM326" s="1"/>
      <c r="BN326" s="1"/>
      <c r="BO326" s="1"/>
      <c r="BP326" s="1"/>
      <c r="BQ326" s="1"/>
      <c r="BR326" s="1"/>
      <c r="BS326" s="1"/>
      <c r="BT326" s="1"/>
      <c r="BU326" s="1"/>
      <c r="BV326" s="1"/>
      <c r="BW326" s="1"/>
      <c r="BX326" s="1"/>
      <c r="BY326" s="1"/>
      <c r="BZ326" s="1"/>
      <c r="CA326" s="1"/>
      <c r="CB326" s="1"/>
    </row>
    <row r="327" spans="1:80" ht="42" customHeight="1">
      <c r="A327" s="46" t="s">
        <v>45</v>
      </c>
      <c r="B327" s="47"/>
      <c r="C327" s="47"/>
      <c r="D327" s="47"/>
      <c r="E327" s="47"/>
      <c r="F327" s="47"/>
      <c r="G327" s="47"/>
      <c r="H327" s="48"/>
      <c r="I327" s="105" t="s">
        <v>46</v>
      </c>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8"/>
      <c r="AY327" s="62">
        <f>AY322+BB323</f>
        <v>0</v>
      </c>
      <c r="AZ327" s="47"/>
      <c r="BA327" s="48"/>
      <c r="BB327" s="62">
        <f>IF(BB323&gt;0,BB322-(BB323*12),BB322)</f>
        <v>0</v>
      </c>
      <c r="BC327" s="47"/>
      <c r="BD327" s="48"/>
      <c r="BE327" s="62">
        <f>IF(BE323&gt;0,BE322-(BE323*30),BE322)</f>
        <v>0</v>
      </c>
      <c r="BF327" s="47"/>
      <c r="BG327" s="48"/>
      <c r="BH327" s="23"/>
      <c r="BI327" s="23"/>
      <c r="BJ327" s="23"/>
      <c r="BK327" s="23"/>
      <c r="BL327" s="23"/>
      <c r="BM327" s="1"/>
      <c r="BN327" s="1"/>
      <c r="BO327" s="1"/>
      <c r="BP327" s="1"/>
      <c r="BQ327" s="1"/>
      <c r="BR327" s="1"/>
      <c r="BS327" s="1"/>
      <c r="BT327" s="1"/>
      <c r="BU327" s="1"/>
      <c r="BV327" s="1"/>
      <c r="BW327" s="1"/>
      <c r="BX327" s="1"/>
      <c r="BY327" s="1"/>
      <c r="BZ327" s="1"/>
      <c r="CA327" s="1"/>
      <c r="CB327" s="1"/>
    </row>
    <row r="328" spans="1:80" ht="7.5" customHeight="1">
      <c r="A328" s="37"/>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v>2</v>
      </c>
      <c r="AT328" s="9">
        <v>4</v>
      </c>
      <c r="AU328" s="9">
        <v>9</v>
      </c>
      <c r="AV328" s="9"/>
      <c r="AW328" s="9"/>
      <c r="AX328" s="9"/>
      <c r="AY328" s="12">
        <f>SUM(AY320+AY315+AY310+AY305+AY300+AY295+AY290+AY286+AY281+AY276+AY271+AY266+AY261+AY256+AY251+AY246+AY241+AY236+AY231+AY226)</f>
        <v>0</v>
      </c>
      <c r="AZ328" s="9"/>
      <c r="BA328" s="9"/>
      <c r="BB328" s="12">
        <f>SUM(BB320+BB315+BB310+BB305+BB300+BB295+BB290+BB286+BB281+BB276+BB271+BB266+BB261+BB256+BB251+BB246+BB241+BB236+BB231+BB226)+BE329</f>
        <v>0</v>
      </c>
      <c r="BC328" s="9"/>
      <c r="BD328" s="9"/>
      <c r="BE328" s="12">
        <f>SUM(BE320+BE315+BE310+BE305+BE300+BE295+BE290+BE286+BE281+BE276+BE271+BE266+BE261+BE256+BE251+BE246+BE241+BE236+BE231+BE226)</f>
        <v>0</v>
      </c>
      <c r="BF328" s="9"/>
      <c r="BG328" s="9"/>
      <c r="BH328" s="9"/>
      <c r="BI328" s="9"/>
      <c r="BJ328" s="9"/>
      <c r="BK328" s="9"/>
      <c r="BL328" s="9"/>
      <c r="BM328" s="9"/>
      <c r="BN328" s="9"/>
      <c r="BO328" s="9"/>
      <c r="BP328" s="9"/>
      <c r="BQ328" s="9"/>
      <c r="BR328" s="9"/>
      <c r="BS328" s="9"/>
      <c r="BT328" s="9"/>
      <c r="BU328" s="9"/>
      <c r="BV328" s="9"/>
      <c r="BW328" s="9"/>
      <c r="BX328" s="9"/>
      <c r="BY328" s="9"/>
      <c r="BZ328" s="9"/>
      <c r="CA328" s="9"/>
      <c r="CB328" s="9"/>
    </row>
    <row r="329" spans="1:80" ht="10.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v>2</v>
      </c>
      <c r="AT329" s="9">
        <v>5</v>
      </c>
      <c r="AU329" s="9">
        <v>4</v>
      </c>
      <c r="AV329" s="9"/>
      <c r="AW329" s="9"/>
      <c r="AX329" s="9"/>
      <c r="AY329" s="12">
        <f>IF(BB328&gt;=12,INT(BB328/12),0)</f>
        <v>0</v>
      </c>
      <c r="AZ329" s="9"/>
      <c r="BA329" s="9"/>
      <c r="BB329" s="12">
        <f>IF(BB328&gt;=12,INT(BB328/12),0)</f>
        <v>0</v>
      </c>
      <c r="BC329" s="9"/>
      <c r="BD329" s="9"/>
      <c r="BE329" s="12">
        <f>IF(BE328&gt;=30,INT(BE328/30),0)</f>
        <v>0</v>
      </c>
      <c r="BF329" s="9"/>
      <c r="BG329" s="9"/>
      <c r="BH329" s="9"/>
      <c r="BI329" s="9"/>
      <c r="BJ329" s="9"/>
      <c r="BK329" s="9"/>
      <c r="BL329" s="9"/>
      <c r="BM329" s="9"/>
      <c r="BN329" s="9"/>
      <c r="BO329" s="9"/>
      <c r="BP329" s="9"/>
      <c r="BQ329" s="9"/>
      <c r="BR329" s="9"/>
      <c r="BS329" s="9"/>
      <c r="BT329" s="9"/>
      <c r="BU329" s="9"/>
      <c r="BV329" s="9"/>
      <c r="BW329" s="9"/>
      <c r="BX329" s="9"/>
      <c r="BY329" s="9"/>
      <c r="BZ329" s="9"/>
      <c r="CA329" s="9"/>
      <c r="CB329" s="9"/>
    </row>
    <row r="330" spans="1:80" ht="15.75" customHeight="1">
      <c r="A330" s="104" t="s">
        <v>51</v>
      </c>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8"/>
      <c r="BM330" s="1"/>
      <c r="BN330" s="1"/>
      <c r="BO330" s="1"/>
      <c r="BP330" s="1"/>
      <c r="BQ330" s="1"/>
      <c r="BR330" s="1"/>
      <c r="BS330" s="1"/>
      <c r="BT330" s="1"/>
      <c r="BU330" s="1"/>
      <c r="BV330" s="1"/>
      <c r="BW330" s="1"/>
      <c r="BX330" s="1"/>
      <c r="BY330" s="8"/>
      <c r="BZ330" s="9"/>
      <c r="CA330" s="9"/>
      <c r="CB330" s="9"/>
    </row>
    <row r="331" spans="1:80" ht="30" customHeight="1">
      <c r="A331" s="46" t="s">
        <v>52</v>
      </c>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8"/>
      <c r="AX331" s="46" t="s">
        <v>53</v>
      </c>
      <c r="AY331" s="47"/>
      <c r="AZ331" s="47"/>
      <c r="BA331" s="47"/>
      <c r="BB331" s="47"/>
      <c r="BC331" s="47"/>
      <c r="BD331" s="47"/>
      <c r="BE331" s="47"/>
      <c r="BF331" s="47"/>
      <c r="BG331" s="47"/>
      <c r="BH331" s="47"/>
      <c r="BI331" s="47"/>
      <c r="BJ331" s="47"/>
      <c r="BK331" s="47"/>
      <c r="BL331" s="48"/>
      <c r="BM331" s="1"/>
      <c r="BN331" s="1"/>
      <c r="BO331" s="1"/>
      <c r="BP331" s="1"/>
      <c r="BQ331" s="1"/>
      <c r="BR331" s="1"/>
      <c r="BS331" s="1"/>
      <c r="BT331" s="1"/>
      <c r="BU331" s="1"/>
      <c r="BV331" s="1"/>
      <c r="BW331" s="1"/>
      <c r="BX331" s="1"/>
      <c r="BY331" s="8"/>
      <c r="BZ331" s="9"/>
      <c r="CA331" s="9"/>
      <c r="CB331" s="9"/>
    </row>
    <row r="332" spans="1:80" ht="17.25" customHeight="1">
      <c r="A332" s="87" t="s">
        <v>54</v>
      </c>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8"/>
      <c r="AX332" s="88"/>
      <c r="AY332" s="47"/>
      <c r="AZ332" s="47"/>
      <c r="BA332" s="47"/>
      <c r="BB332" s="47"/>
      <c r="BC332" s="47"/>
      <c r="BD332" s="47"/>
      <c r="BE332" s="47"/>
      <c r="BF332" s="47"/>
      <c r="BG332" s="47"/>
      <c r="BH332" s="47"/>
      <c r="BI332" s="47"/>
      <c r="BJ332" s="47"/>
      <c r="BK332" s="47"/>
      <c r="BL332" s="48"/>
      <c r="BM332" s="1"/>
      <c r="BN332" s="1"/>
      <c r="BO332" s="1"/>
      <c r="BP332" s="1"/>
      <c r="BQ332" s="1"/>
      <c r="BR332" s="1"/>
      <c r="BS332" s="1"/>
      <c r="BT332" s="1"/>
      <c r="BU332" s="1"/>
      <c r="BV332" s="1"/>
      <c r="BW332" s="1"/>
      <c r="BX332" s="1"/>
      <c r="BY332" s="8"/>
      <c r="BZ332" s="103"/>
      <c r="CA332" s="103"/>
      <c r="CB332" s="103"/>
    </row>
    <row r="333" spans="1:80" ht="17.25" customHeight="1">
      <c r="A333" s="87" t="s">
        <v>55</v>
      </c>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8"/>
      <c r="AX333" s="88"/>
      <c r="AY333" s="47"/>
      <c r="AZ333" s="47"/>
      <c r="BA333" s="47"/>
      <c r="BB333" s="47"/>
      <c r="BC333" s="47"/>
      <c r="BD333" s="47"/>
      <c r="BE333" s="47"/>
      <c r="BF333" s="47"/>
      <c r="BG333" s="47"/>
      <c r="BH333" s="47"/>
      <c r="BI333" s="47"/>
      <c r="BJ333" s="47"/>
      <c r="BK333" s="47"/>
      <c r="BL333" s="48"/>
      <c r="BM333" s="1"/>
      <c r="BN333" s="1"/>
      <c r="BO333" s="1"/>
      <c r="BP333" s="1"/>
      <c r="BQ333" s="1"/>
      <c r="BR333" s="1"/>
      <c r="BS333" s="1"/>
      <c r="BT333" s="1"/>
      <c r="BU333" s="1"/>
      <c r="BV333" s="1"/>
      <c r="BW333" s="1"/>
      <c r="BX333" s="1"/>
      <c r="BY333" s="8"/>
      <c r="BZ333" s="103"/>
      <c r="CA333" s="103"/>
      <c r="CB333" s="103"/>
    </row>
    <row r="334" spans="1:80" ht="17.25" customHeight="1">
      <c r="A334" s="87" t="s">
        <v>56</v>
      </c>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8"/>
      <c r="AX334" s="88"/>
      <c r="AY334" s="47"/>
      <c r="AZ334" s="47"/>
      <c r="BA334" s="47"/>
      <c r="BB334" s="47"/>
      <c r="BC334" s="47"/>
      <c r="BD334" s="47"/>
      <c r="BE334" s="47"/>
      <c r="BF334" s="47"/>
      <c r="BG334" s="47"/>
      <c r="BH334" s="47"/>
      <c r="BI334" s="47"/>
      <c r="BJ334" s="47"/>
      <c r="BK334" s="47"/>
      <c r="BL334" s="48"/>
      <c r="BM334" s="1"/>
      <c r="BN334" s="1"/>
      <c r="BO334" s="1"/>
      <c r="BP334" s="1"/>
      <c r="BQ334" s="1"/>
      <c r="BR334" s="1"/>
      <c r="BS334" s="1"/>
      <c r="BT334" s="1"/>
      <c r="BU334" s="1"/>
      <c r="BV334" s="1"/>
      <c r="BW334" s="1"/>
      <c r="BX334" s="1"/>
      <c r="BY334" s="8"/>
      <c r="BZ334" s="103"/>
      <c r="CA334" s="103"/>
      <c r="CB334" s="103"/>
    </row>
    <row r="335" spans="1:80" ht="23.25" customHeight="1">
      <c r="A335" s="87" t="s">
        <v>57</v>
      </c>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8"/>
      <c r="AX335" s="88"/>
      <c r="AY335" s="47"/>
      <c r="AZ335" s="47"/>
      <c r="BA335" s="47"/>
      <c r="BB335" s="47"/>
      <c r="BC335" s="47"/>
      <c r="BD335" s="47"/>
      <c r="BE335" s="47"/>
      <c r="BF335" s="47"/>
      <c r="BG335" s="47"/>
      <c r="BH335" s="47"/>
      <c r="BI335" s="47"/>
      <c r="BJ335" s="47"/>
      <c r="BK335" s="47"/>
      <c r="BL335" s="48"/>
      <c r="BM335" s="1"/>
      <c r="BN335" s="1"/>
      <c r="BO335" s="1"/>
      <c r="BP335" s="1"/>
      <c r="BQ335" s="1"/>
      <c r="BR335" s="1"/>
      <c r="BS335" s="1"/>
      <c r="BT335" s="1"/>
      <c r="BU335" s="1"/>
      <c r="BV335" s="1"/>
      <c r="BW335" s="1"/>
      <c r="BX335" s="1"/>
      <c r="BY335" s="8"/>
      <c r="BZ335" s="103"/>
      <c r="CA335" s="103"/>
      <c r="CB335" s="103"/>
    </row>
    <row r="336" spans="1:80" ht="17.25" customHeight="1">
      <c r="A336" s="8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8"/>
      <c r="AX336" s="88"/>
      <c r="AY336" s="47"/>
      <c r="AZ336" s="47"/>
      <c r="BA336" s="47"/>
      <c r="BB336" s="47"/>
      <c r="BC336" s="47"/>
      <c r="BD336" s="47"/>
      <c r="BE336" s="47"/>
      <c r="BF336" s="47"/>
      <c r="BG336" s="47"/>
      <c r="BH336" s="47"/>
      <c r="BI336" s="47"/>
      <c r="BJ336" s="47"/>
      <c r="BK336" s="47"/>
      <c r="BL336" s="48"/>
      <c r="BM336" s="1"/>
      <c r="BN336" s="1"/>
      <c r="BO336" s="1"/>
      <c r="BP336" s="1"/>
      <c r="BQ336" s="1"/>
      <c r="BR336" s="1"/>
      <c r="BS336" s="1"/>
      <c r="BT336" s="1"/>
      <c r="BU336" s="1"/>
      <c r="BV336" s="1"/>
      <c r="BW336" s="1"/>
      <c r="BX336" s="1"/>
      <c r="BY336" s="8"/>
      <c r="BZ336" s="103"/>
      <c r="CA336" s="103"/>
      <c r="CB336" s="103"/>
    </row>
    <row r="337" spans="1:80" ht="17.25" customHeight="1">
      <c r="A337" s="8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8"/>
      <c r="AX337" s="88"/>
      <c r="AY337" s="47"/>
      <c r="AZ337" s="47"/>
      <c r="BA337" s="47"/>
      <c r="BB337" s="47"/>
      <c r="BC337" s="47"/>
      <c r="BD337" s="47"/>
      <c r="BE337" s="47"/>
      <c r="BF337" s="47"/>
      <c r="BG337" s="47"/>
      <c r="BH337" s="47"/>
      <c r="BI337" s="47"/>
      <c r="BJ337" s="47"/>
      <c r="BK337" s="47"/>
      <c r="BL337" s="48"/>
      <c r="BM337" s="1"/>
      <c r="BN337" s="1"/>
      <c r="BO337" s="1"/>
      <c r="BP337" s="1"/>
      <c r="BQ337" s="1"/>
      <c r="BR337" s="1"/>
      <c r="BS337" s="1"/>
      <c r="BT337" s="1"/>
      <c r="BU337" s="1"/>
      <c r="BV337" s="1"/>
      <c r="BW337" s="1"/>
      <c r="BX337" s="1"/>
      <c r="BY337" s="8"/>
      <c r="BZ337" s="103"/>
      <c r="CA337" s="103"/>
      <c r="CB337" s="103"/>
    </row>
    <row r="338" spans="1:80" ht="17.25" customHeight="1">
      <c r="A338" s="8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8"/>
      <c r="AX338" s="88"/>
      <c r="AY338" s="47"/>
      <c r="AZ338" s="47"/>
      <c r="BA338" s="47"/>
      <c r="BB338" s="47"/>
      <c r="BC338" s="47"/>
      <c r="BD338" s="47"/>
      <c r="BE338" s="47"/>
      <c r="BF338" s="47"/>
      <c r="BG338" s="47"/>
      <c r="BH338" s="47"/>
      <c r="BI338" s="47"/>
      <c r="BJ338" s="47"/>
      <c r="BK338" s="47"/>
      <c r="BL338" s="48"/>
      <c r="BM338" s="1"/>
      <c r="BN338" s="1"/>
      <c r="BO338" s="1"/>
      <c r="BP338" s="1"/>
      <c r="BQ338" s="1"/>
      <c r="BR338" s="1"/>
      <c r="BS338" s="1"/>
      <c r="BT338" s="1"/>
      <c r="BU338" s="1"/>
      <c r="BV338" s="1"/>
      <c r="BW338" s="1"/>
      <c r="BX338" s="1"/>
      <c r="BY338" s="8"/>
      <c r="BZ338" s="103"/>
      <c r="CA338" s="103"/>
      <c r="CB338" s="103"/>
    </row>
    <row r="339" spans="1:80" ht="17.25" customHeight="1">
      <c r="A339" s="8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8"/>
      <c r="AX339" s="88"/>
      <c r="AY339" s="47"/>
      <c r="AZ339" s="47"/>
      <c r="BA339" s="47"/>
      <c r="BB339" s="47"/>
      <c r="BC339" s="47"/>
      <c r="BD339" s="47"/>
      <c r="BE339" s="47"/>
      <c r="BF339" s="47"/>
      <c r="BG339" s="47"/>
      <c r="BH339" s="47"/>
      <c r="BI339" s="47"/>
      <c r="BJ339" s="47"/>
      <c r="BK339" s="47"/>
      <c r="BL339" s="48"/>
      <c r="BM339" s="1"/>
      <c r="BN339" s="1"/>
      <c r="BO339" s="1"/>
      <c r="BP339" s="1"/>
      <c r="BQ339" s="1"/>
      <c r="BR339" s="1"/>
      <c r="BS339" s="1"/>
      <c r="BT339" s="1"/>
      <c r="BU339" s="1"/>
      <c r="BV339" s="1"/>
      <c r="BW339" s="1"/>
      <c r="BX339" s="1"/>
      <c r="BY339" s="8"/>
      <c r="BZ339" s="9"/>
      <c r="CA339" s="9"/>
      <c r="CB339" s="9"/>
    </row>
    <row r="340" spans="1:80" ht="17.25" customHeight="1">
      <c r="A340" s="8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8"/>
      <c r="AX340" s="88"/>
      <c r="AY340" s="47"/>
      <c r="AZ340" s="47"/>
      <c r="BA340" s="47"/>
      <c r="BB340" s="47"/>
      <c r="BC340" s="47"/>
      <c r="BD340" s="47"/>
      <c r="BE340" s="47"/>
      <c r="BF340" s="47"/>
      <c r="BG340" s="47"/>
      <c r="BH340" s="47"/>
      <c r="BI340" s="47"/>
      <c r="BJ340" s="47"/>
      <c r="BK340" s="47"/>
      <c r="BL340" s="48"/>
      <c r="BM340" s="1"/>
      <c r="BN340" s="1"/>
      <c r="BO340" s="1"/>
      <c r="BP340" s="1"/>
      <c r="BQ340" s="1"/>
      <c r="BR340" s="1"/>
      <c r="BS340" s="1"/>
      <c r="BT340" s="1"/>
      <c r="BU340" s="1"/>
      <c r="BV340" s="1"/>
      <c r="BW340" s="1"/>
      <c r="BX340" s="1"/>
      <c r="BY340" s="8"/>
      <c r="BZ340" s="9"/>
      <c r="CA340" s="9"/>
      <c r="CB340" s="9"/>
    </row>
    <row r="341" spans="1:8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8"/>
      <c r="BZ341" s="9"/>
      <c r="CA341" s="9"/>
      <c r="CB341" s="9"/>
    </row>
    <row r="342" spans="1:80" ht="18.75" customHeight="1">
      <c r="A342" s="2" t="s">
        <v>58</v>
      </c>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4"/>
      <c r="BM342" s="1"/>
      <c r="BN342" s="1"/>
      <c r="BO342" s="1"/>
      <c r="BP342" s="1"/>
      <c r="BQ342" s="1"/>
      <c r="BR342" s="1"/>
      <c r="BS342" s="1"/>
      <c r="BT342" s="1"/>
      <c r="BU342" s="1"/>
      <c r="BV342" s="1"/>
      <c r="BW342" s="1"/>
      <c r="BX342" s="1"/>
      <c r="BY342" s="8"/>
      <c r="BZ342" s="9"/>
      <c r="CA342" s="9"/>
      <c r="CB342" s="9"/>
    </row>
    <row r="343" spans="1:80" ht="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8"/>
      <c r="BZ343" s="8"/>
      <c r="CA343" s="8"/>
      <c r="CB343" s="8"/>
    </row>
    <row r="344" spans="1:80" ht="37.5" customHeight="1">
      <c r="A344" s="46" t="s">
        <v>59</v>
      </c>
      <c r="B344" s="47"/>
      <c r="C344" s="47"/>
      <c r="D344" s="47"/>
      <c r="E344" s="47"/>
      <c r="F344" s="47"/>
      <c r="G344" s="47"/>
      <c r="H344" s="47"/>
      <c r="I344" s="47"/>
      <c r="J344" s="47"/>
      <c r="K344" s="47"/>
      <c r="L344" s="47"/>
      <c r="M344" s="47"/>
      <c r="N344" s="47"/>
      <c r="O344" s="47"/>
      <c r="P344" s="47"/>
      <c r="Q344" s="47"/>
      <c r="R344" s="47"/>
      <c r="S344" s="47"/>
      <c r="T344" s="48"/>
      <c r="U344" s="46" t="s">
        <v>60</v>
      </c>
      <c r="V344" s="47"/>
      <c r="W344" s="47"/>
      <c r="X344" s="47"/>
      <c r="Y344" s="47"/>
      <c r="Z344" s="47"/>
      <c r="AA344" s="47"/>
      <c r="AB344" s="47"/>
      <c r="AC344" s="47"/>
      <c r="AD344" s="47"/>
      <c r="AE344" s="47"/>
      <c r="AF344" s="47"/>
      <c r="AG344" s="47"/>
      <c r="AH344" s="47"/>
      <c r="AI344" s="47"/>
      <c r="AJ344" s="47"/>
      <c r="AK344" s="47"/>
      <c r="AL344" s="48"/>
      <c r="AM344" s="46" t="s">
        <v>61</v>
      </c>
      <c r="AN344" s="47"/>
      <c r="AO344" s="47"/>
      <c r="AP344" s="47"/>
      <c r="AQ344" s="47"/>
      <c r="AR344" s="47"/>
      <c r="AS344" s="47"/>
      <c r="AT344" s="47"/>
      <c r="AU344" s="47"/>
      <c r="AV344" s="47"/>
      <c r="AW344" s="47"/>
      <c r="AX344" s="47"/>
      <c r="AY344" s="47"/>
      <c r="AZ344" s="47"/>
      <c r="BA344" s="48"/>
      <c r="BB344" s="46" t="s">
        <v>62</v>
      </c>
      <c r="BC344" s="47"/>
      <c r="BD344" s="47"/>
      <c r="BE344" s="47"/>
      <c r="BF344" s="47"/>
      <c r="BG344" s="47"/>
      <c r="BH344" s="47"/>
      <c r="BI344" s="47"/>
      <c r="BJ344" s="47"/>
      <c r="BK344" s="47"/>
      <c r="BL344" s="48"/>
      <c r="BM344" s="1"/>
      <c r="BN344" s="1"/>
      <c r="BO344" s="1"/>
      <c r="BP344" s="1"/>
      <c r="BQ344" s="1"/>
      <c r="BR344" s="1"/>
      <c r="BS344" s="1"/>
      <c r="BT344" s="1"/>
      <c r="BU344" s="1"/>
      <c r="BV344" s="1"/>
      <c r="BW344" s="1"/>
      <c r="BX344" s="1"/>
      <c r="BY344" s="8"/>
      <c r="BZ344" s="8"/>
      <c r="CA344" s="8"/>
      <c r="CB344" s="8"/>
    </row>
    <row r="345" spans="1:80" ht="24" customHeight="1">
      <c r="A345" s="62"/>
      <c r="B345" s="47"/>
      <c r="C345" s="47"/>
      <c r="D345" s="47"/>
      <c r="E345" s="47"/>
      <c r="F345" s="47"/>
      <c r="G345" s="47"/>
      <c r="H345" s="47"/>
      <c r="I345" s="47"/>
      <c r="J345" s="47"/>
      <c r="K345" s="47"/>
      <c r="L345" s="47"/>
      <c r="M345" s="47"/>
      <c r="N345" s="47"/>
      <c r="O345" s="47"/>
      <c r="P345" s="47"/>
      <c r="Q345" s="47"/>
      <c r="R345" s="47"/>
      <c r="S345" s="47"/>
      <c r="T345" s="48"/>
      <c r="U345" s="62"/>
      <c r="V345" s="47"/>
      <c r="W345" s="47"/>
      <c r="X345" s="47"/>
      <c r="Y345" s="47"/>
      <c r="Z345" s="47"/>
      <c r="AA345" s="47"/>
      <c r="AB345" s="47"/>
      <c r="AC345" s="47"/>
      <c r="AD345" s="47"/>
      <c r="AE345" s="47"/>
      <c r="AF345" s="47"/>
      <c r="AG345" s="47"/>
      <c r="AH345" s="47"/>
      <c r="AI345" s="47"/>
      <c r="AJ345" s="47"/>
      <c r="AK345" s="47"/>
      <c r="AL345" s="48"/>
      <c r="AM345" s="62"/>
      <c r="AN345" s="47"/>
      <c r="AO345" s="47"/>
      <c r="AP345" s="47"/>
      <c r="AQ345" s="47"/>
      <c r="AR345" s="47"/>
      <c r="AS345" s="47"/>
      <c r="AT345" s="47"/>
      <c r="AU345" s="47"/>
      <c r="AV345" s="47"/>
      <c r="AW345" s="47"/>
      <c r="AX345" s="47"/>
      <c r="AY345" s="47"/>
      <c r="AZ345" s="47"/>
      <c r="BA345" s="47"/>
      <c r="BB345" s="62"/>
      <c r="BC345" s="47"/>
      <c r="BD345" s="47"/>
      <c r="BE345" s="47"/>
      <c r="BF345" s="47"/>
      <c r="BG345" s="47"/>
      <c r="BH345" s="47"/>
      <c r="BI345" s="47"/>
      <c r="BJ345" s="47"/>
      <c r="BK345" s="47"/>
      <c r="BL345" s="48"/>
      <c r="BM345" s="1"/>
      <c r="BN345" s="1"/>
      <c r="BO345" s="1"/>
      <c r="BP345" s="1"/>
      <c r="BQ345" s="1"/>
      <c r="BR345" s="1"/>
      <c r="BS345" s="1"/>
      <c r="BT345" s="1"/>
      <c r="BU345" s="1"/>
      <c r="BV345" s="1"/>
      <c r="BW345" s="1"/>
      <c r="BX345" s="1"/>
      <c r="BY345" s="1"/>
      <c r="BZ345" s="1"/>
      <c r="CA345" s="1"/>
      <c r="CB345" s="1"/>
    </row>
    <row r="346" spans="1:80" ht="24" customHeight="1">
      <c r="A346" s="5"/>
      <c r="B346" s="6"/>
      <c r="C346" s="6"/>
      <c r="D346" s="6"/>
      <c r="E346" s="6"/>
      <c r="F346" s="6"/>
      <c r="G346" s="6"/>
      <c r="H346" s="6"/>
      <c r="I346" s="6"/>
      <c r="J346" s="6"/>
      <c r="K346" s="6"/>
      <c r="L346" s="6"/>
      <c r="M346" s="6"/>
      <c r="N346" s="6"/>
      <c r="O346" s="6"/>
      <c r="P346" s="6"/>
      <c r="Q346" s="6"/>
      <c r="R346" s="6"/>
      <c r="S346" s="6"/>
      <c r="T346" s="38"/>
      <c r="U346" s="5"/>
      <c r="V346" s="6"/>
      <c r="W346" s="6"/>
      <c r="X346" s="6"/>
      <c r="Y346" s="6"/>
      <c r="Z346" s="6"/>
      <c r="AA346" s="6"/>
      <c r="AB346" s="6"/>
      <c r="AC346" s="6"/>
      <c r="AD346" s="6"/>
      <c r="AE346" s="6"/>
      <c r="AF346" s="6"/>
      <c r="AG346" s="6"/>
      <c r="AH346" s="6"/>
      <c r="AI346" s="6"/>
      <c r="AJ346" s="6"/>
      <c r="AK346" s="6"/>
      <c r="AL346" s="38"/>
      <c r="AM346" s="5"/>
      <c r="AN346" s="6"/>
      <c r="AO346" s="6"/>
      <c r="AP346" s="6"/>
      <c r="AQ346" s="6"/>
      <c r="AR346" s="6"/>
      <c r="AS346" s="6"/>
      <c r="AT346" s="6"/>
      <c r="AU346" s="6"/>
      <c r="AV346" s="6"/>
      <c r="AW346" s="6"/>
      <c r="AX346" s="6"/>
      <c r="AY346" s="6"/>
      <c r="AZ346" s="6"/>
      <c r="BA346" s="6"/>
      <c r="BB346" s="62"/>
      <c r="BC346" s="47"/>
      <c r="BD346" s="47"/>
      <c r="BE346" s="47"/>
      <c r="BF346" s="47"/>
      <c r="BG346" s="47"/>
      <c r="BH346" s="47"/>
      <c r="BI346" s="47"/>
      <c r="BJ346" s="47"/>
      <c r="BK346" s="47"/>
      <c r="BL346" s="48"/>
      <c r="BM346" s="1"/>
      <c r="BN346" s="1"/>
      <c r="BO346" s="1"/>
      <c r="BP346" s="1"/>
      <c r="BQ346" s="1"/>
      <c r="BR346" s="1"/>
      <c r="BS346" s="1"/>
      <c r="BT346" s="1"/>
      <c r="BU346" s="1"/>
      <c r="BV346" s="1"/>
      <c r="BW346" s="1"/>
      <c r="BX346" s="1"/>
      <c r="BY346" s="1"/>
      <c r="BZ346" s="1"/>
      <c r="CA346" s="1"/>
      <c r="CB346" s="1"/>
    </row>
    <row r="347" spans="1:80" ht="24" customHeight="1">
      <c r="A347" s="5"/>
      <c r="B347" s="6"/>
      <c r="C347" s="6"/>
      <c r="D347" s="6"/>
      <c r="E347" s="6"/>
      <c r="F347" s="6"/>
      <c r="G347" s="6"/>
      <c r="H347" s="6"/>
      <c r="I347" s="6"/>
      <c r="J347" s="6"/>
      <c r="K347" s="6"/>
      <c r="L347" s="6"/>
      <c r="M347" s="6"/>
      <c r="N347" s="6"/>
      <c r="O347" s="6"/>
      <c r="P347" s="6"/>
      <c r="Q347" s="6"/>
      <c r="R347" s="6"/>
      <c r="S347" s="6"/>
      <c r="T347" s="38"/>
      <c r="U347" s="5"/>
      <c r="V347" s="6"/>
      <c r="W347" s="6"/>
      <c r="X347" s="6"/>
      <c r="Y347" s="6"/>
      <c r="Z347" s="6"/>
      <c r="AA347" s="6"/>
      <c r="AB347" s="6"/>
      <c r="AC347" s="6"/>
      <c r="AD347" s="6"/>
      <c r="AE347" s="6"/>
      <c r="AF347" s="6"/>
      <c r="AG347" s="6"/>
      <c r="AH347" s="6"/>
      <c r="AI347" s="6"/>
      <c r="AJ347" s="6"/>
      <c r="AK347" s="6"/>
      <c r="AL347" s="38"/>
      <c r="AM347" s="5"/>
      <c r="AN347" s="6"/>
      <c r="AO347" s="6"/>
      <c r="AP347" s="6"/>
      <c r="AQ347" s="6"/>
      <c r="AR347" s="6"/>
      <c r="AS347" s="6"/>
      <c r="AT347" s="6"/>
      <c r="AU347" s="6"/>
      <c r="AV347" s="6"/>
      <c r="AW347" s="6"/>
      <c r="AX347" s="6"/>
      <c r="AY347" s="6"/>
      <c r="AZ347" s="6"/>
      <c r="BA347" s="6"/>
      <c r="BB347" s="62"/>
      <c r="BC347" s="47"/>
      <c r="BD347" s="47"/>
      <c r="BE347" s="47"/>
      <c r="BF347" s="47"/>
      <c r="BG347" s="47"/>
      <c r="BH347" s="47"/>
      <c r="BI347" s="47"/>
      <c r="BJ347" s="47"/>
      <c r="BK347" s="47"/>
      <c r="BL347" s="48"/>
      <c r="BM347" s="1"/>
      <c r="BN347" s="1"/>
      <c r="BO347" s="1"/>
      <c r="BP347" s="1"/>
      <c r="BQ347" s="1"/>
      <c r="BR347" s="1"/>
      <c r="BS347" s="1"/>
      <c r="BT347" s="1"/>
      <c r="BU347" s="1"/>
      <c r="BV347" s="1"/>
      <c r="BW347" s="1"/>
      <c r="BX347" s="1"/>
      <c r="BY347" s="1"/>
      <c r="BZ347" s="1"/>
      <c r="CA347" s="1"/>
      <c r="CB347" s="1"/>
    </row>
    <row r="348" spans="1:80" ht="24" customHeight="1">
      <c r="A348" s="62"/>
      <c r="B348" s="47"/>
      <c r="C348" s="47"/>
      <c r="D348" s="47"/>
      <c r="E348" s="47"/>
      <c r="F348" s="47"/>
      <c r="G348" s="47"/>
      <c r="H348" s="47"/>
      <c r="I348" s="47"/>
      <c r="J348" s="47"/>
      <c r="K348" s="47"/>
      <c r="L348" s="47"/>
      <c r="M348" s="47"/>
      <c r="N348" s="47"/>
      <c r="O348" s="47"/>
      <c r="P348" s="47"/>
      <c r="Q348" s="47"/>
      <c r="R348" s="47"/>
      <c r="S348" s="47"/>
      <c r="T348" s="48"/>
      <c r="U348" s="62"/>
      <c r="V348" s="47"/>
      <c r="W348" s="47"/>
      <c r="X348" s="47"/>
      <c r="Y348" s="47"/>
      <c r="Z348" s="47"/>
      <c r="AA348" s="47"/>
      <c r="AB348" s="47"/>
      <c r="AC348" s="47"/>
      <c r="AD348" s="47"/>
      <c r="AE348" s="47"/>
      <c r="AF348" s="47"/>
      <c r="AG348" s="47"/>
      <c r="AH348" s="47"/>
      <c r="AI348" s="47"/>
      <c r="AJ348" s="47"/>
      <c r="AK348" s="47"/>
      <c r="AL348" s="48"/>
      <c r="AM348" s="62"/>
      <c r="AN348" s="47"/>
      <c r="AO348" s="47"/>
      <c r="AP348" s="47"/>
      <c r="AQ348" s="47"/>
      <c r="AR348" s="47"/>
      <c r="AS348" s="47"/>
      <c r="AT348" s="47"/>
      <c r="AU348" s="47"/>
      <c r="AV348" s="47"/>
      <c r="AW348" s="47"/>
      <c r="AX348" s="47"/>
      <c r="AY348" s="47"/>
      <c r="AZ348" s="47"/>
      <c r="BA348" s="47"/>
      <c r="BB348" s="62"/>
      <c r="BC348" s="47"/>
      <c r="BD348" s="47"/>
      <c r="BE348" s="47"/>
      <c r="BF348" s="47"/>
      <c r="BG348" s="47"/>
      <c r="BH348" s="47"/>
      <c r="BI348" s="47"/>
      <c r="BJ348" s="47"/>
      <c r="BK348" s="47"/>
      <c r="BL348" s="48"/>
      <c r="BM348" s="1"/>
      <c r="BN348" s="1"/>
      <c r="BO348" s="1"/>
      <c r="BP348" s="1"/>
      <c r="BQ348" s="1"/>
      <c r="BR348" s="1"/>
      <c r="BS348" s="1"/>
      <c r="BT348" s="1"/>
      <c r="BU348" s="1"/>
      <c r="BV348" s="1"/>
      <c r="BW348" s="1"/>
      <c r="BX348" s="1"/>
      <c r="BY348" s="1"/>
      <c r="BZ348" s="1"/>
      <c r="CA348" s="1"/>
      <c r="CB348" s="1"/>
    </row>
    <row r="349" spans="1:80" ht="24" customHeight="1">
      <c r="A349" s="62"/>
      <c r="B349" s="47"/>
      <c r="C349" s="47"/>
      <c r="D349" s="47"/>
      <c r="E349" s="47"/>
      <c r="F349" s="47"/>
      <c r="G349" s="47"/>
      <c r="H349" s="47"/>
      <c r="I349" s="47"/>
      <c r="J349" s="47"/>
      <c r="K349" s="47"/>
      <c r="L349" s="47"/>
      <c r="M349" s="47"/>
      <c r="N349" s="47"/>
      <c r="O349" s="47"/>
      <c r="P349" s="47"/>
      <c r="Q349" s="47"/>
      <c r="R349" s="47"/>
      <c r="S349" s="47"/>
      <c r="T349" s="48"/>
      <c r="U349" s="62"/>
      <c r="V349" s="47"/>
      <c r="W349" s="47"/>
      <c r="X349" s="47"/>
      <c r="Y349" s="47"/>
      <c r="Z349" s="47"/>
      <c r="AA349" s="47"/>
      <c r="AB349" s="47"/>
      <c r="AC349" s="47"/>
      <c r="AD349" s="47"/>
      <c r="AE349" s="47"/>
      <c r="AF349" s="47"/>
      <c r="AG349" s="47"/>
      <c r="AH349" s="47"/>
      <c r="AI349" s="47"/>
      <c r="AJ349" s="47"/>
      <c r="AK349" s="47"/>
      <c r="AL349" s="48"/>
      <c r="AM349" s="62"/>
      <c r="AN349" s="47"/>
      <c r="AO349" s="47"/>
      <c r="AP349" s="47"/>
      <c r="AQ349" s="47"/>
      <c r="AR349" s="47"/>
      <c r="AS349" s="47"/>
      <c r="AT349" s="47"/>
      <c r="AU349" s="47"/>
      <c r="AV349" s="47"/>
      <c r="AW349" s="47"/>
      <c r="AX349" s="47"/>
      <c r="AY349" s="47"/>
      <c r="AZ349" s="47"/>
      <c r="BA349" s="47"/>
      <c r="BB349" s="62"/>
      <c r="BC349" s="47"/>
      <c r="BD349" s="47"/>
      <c r="BE349" s="47"/>
      <c r="BF349" s="47"/>
      <c r="BG349" s="47"/>
      <c r="BH349" s="47"/>
      <c r="BI349" s="47"/>
      <c r="BJ349" s="47"/>
      <c r="BK349" s="47"/>
      <c r="BL349" s="48"/>
      <c r="BM349" s="1"/>
      <c r="BN349" s="1"/>
      <c r="BO349" s="1"/>
      <c r="BP349" s="1"/>
      <c r="BQ349" s="1"/>
      <c r="BR349" s="1"/>
      <c r="BS349" s="1"/>
      <c r="BT349" s="1"/>
      <c r="BU349" s="1"/>
      <c r="BV349" s="1"/>
      <c r="BW349" s="1"/>
      <c r="BX349" s="1"/>
      <c r="BY349" s="1"/>
      <c r="BZ349" s="1"/>
      <c r="CA349" s="1"/>
      <c r="CB349" s="1"/>
    </row>
    <row r="350" spans="1:80" ht="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ht="18.75" customHeight="1">
      <c r="A351" s="2" t="s">
        <v>63</v>
      </c>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4"/>
      <c r="BM351" s="1"/>
      <c r="BN351" s="1"/>
      <c r="BO351" s="1"/>
      <c r="BP351" s="1"/>
      <c r="BQ351" s="1"/>
      <c r="BR351" s="1"/>
      <c r="BS351" s="1"/>
      <c r="BT351" s="1"/>
      <c r="BU351" s="1"/>
      <c r="BV351" s="1"/>
      <c r="BW351" s="1"/>
      <c r="BX351" s="1"/>
      <c r="BY351" s="1"/>
      <c r="BZ351" s="1"/>
      <c r="CA351" s="1"/>
      <c r="CB351" s="1"/>
    </row>
    <row r="352" spans="1:80" ht="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46" t="s">
        <v>19</v>
      </c>
      <c r="BI353" s="47"/>
      <c r="BJ353" s="47"/>
      <c r="BK353" s="47"/>
      <c r="BL353" s="48"/>
      <c r="BM353" s="1"/>
      <c r="BN353" s="1"/>
      <c r="BO353" s="1"/>
      <c r="BP353" s="1"/>
      <c r="BQ353" s="1"/>
      <c r="BR353" s="1"/>
      <c r="BS353" s="1"/>
      <c r="BT353" s="1"/>
      <c r="BU353" s="1"/>
      <c r="BV353" s="1"/>
      <c r="BW353" s="1"/>
      <c r="BX353" s="1"/>
      <c r="BY353" s="1"/>
      <c r="BZ353" s="1"/>
      <c r="CA353" s="1"/>
      <c r="CB353" s="1"/>
    </row>
    <row r="354" spans="1:80" ht="34.5" customHeight="1">
      <c r="A354" s="46" t="s">
        <v>64</v>
      </c>
      <c r="B354" s="47"/>
      <c r="C354" s="47"/>
      <c r="D354" s="47"/>
      <c r="E354" s="47"/>
      <c r="F354" s="47"/>
      <c r="G354" s="47"/>
      <c r="H354" s="47"/>
      <c r="I354" s="47"/>
      <c r="J354" s="47"/>
      <c r="K354" s="47"/>
      <c r="L354" s="47"/>
      <c r="M354" s="47"/>
      <c r="N354" s="47"/>
      <c r="O354" s="47"/>
      <c r="P354" s="47"/>
      <c r="Q354" s="48"/>
      <c r="R354" s="87" t="s">
        <v>65</v>
      </c>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8"/>
      <c r="AV354" s="88" t="s">
        <v>24</v>
      </c>
      <c r="AW354" s="47"/>
      <c r="AX354" s="47"/>
      <c r="AY354" s="62"/>
      <c r="AZ354" s="47"/>
      <c r="BA354" s="48"/>
      <c r="BB354" s="88" t="s">
        <v>25</v>
      </c>
      <c r="BC354" s="47"/>
      <c r="BD354" s="47"/>
      <c r="BE354" s="62"/>
      <c r="BF354" s="47"/>
      <c r="BG354" s="48"/>
      <c r="BH354" s="62"/>
      <c r="BI354" s="47"/>
      <c r="BJ354" s="47"/>
      <c r="BK354" s="47"/>
      <c r="BL354" s="48"/>
      <c r="BM354" s="1"/>
      <c r="BN354" s="1"/>
      <c r="BO354" s="1"/>
      <c r="BP354" s="1"/>
      <c r="BQ354" s="1"/>
      <c r="BR354" s="1"/>
      <c r="BS354" s="1"/>
      <c r="BT354" s="1"/>
      <c r="BU354" s="1"/>
      <c r="BV354" s="1"/>
      <c r="BW354" s="1"/>
      <c r="BX354" s="1"/>
      <c r="BY354" s="1"/>
      <c r="BZ354" s="1"/>
      <c r="CA354" s="1"/>
      <c r="CB354" s="1"/>
    </row>
    <row r="355" spans="1:80" ht="12.75" customHeight="1">
      <c r="A355" s="7" t="s">
        <v>66</v>
      </c>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ht="34.5" customHeight="1">
      <c r="A356" s="46" t="s">
        <v>67</v>
      </c>
      <c r="B356" s="47"/>
      <c r="C356" s="47"/>
      <c r="D356" s="47"/>
      <c r="E356" s="47"/>
      <c r="F356" s="47"/>
      <c r="G356" s="47"/>
      <c r="H356" s="47"/>
      <c r="I356" s="47"/>
      <c r="J356" s="47"/>
      <c r="K356" s="47"/>
      <c r="L356" s="47"/>
      <c r="M356" s="47"/>
      <c r="N356" s="47"/>
      <c r="O356" s="47"/>
      <c r="P356" s="47"/>
      <c r="Q356" s="48"/>
      <c r="R356" s="101" t="s">
        <v>68</v>
      </c>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8"/>
      <c r="AV356" s="88" t="s">
        <v>24</v>
      </c>
      <c r="AW356" s="47"/>
      <c r="AX356" s="47"/>
      <c r="AY356" s="62"/>
      <c r="AZ356" s="47"/>
      <c r="BA356" s="48"/>
      <c r="BB356" s="88" t="s">
        <v>25</v>
      </c>
      <c r="BC356" s="47"/>
      <c r="BD356" s="47"/>
      <c r="BE356" s="62"/>
      <c r="BF356" s="47"/>
      <c r="BG356" s="48"/>
      <c r="BH356" s="62"/>
      <c r="BI356" s="47"/>
      <c r="BJ356" s="47"/>
      <c r="BK356" s="47"/>
      <c r="BL356" s="48"/>
      <c r="BM356" s="1"/>
      <c r="BN356" s="1"/>
      <c r="BO356" s="1"/>
      <c r="BP356" s="1"/>
      <c r="BQ356" s="1"/>
      <c r="BR356" s="1"/>
      <c r="BS356" s="1"/>
      <c r="BT356" s="1"/>
      <c r="BU356" s="1"/>
      <c r="BV356" s="1"/>
      <c r="BW356" s="1"/>
      <c r="BX356" s="1"/>
      <c r="BY356" s="1"/>
      <c r="BZ356" s="1"/>
      <c r="CA356" s="1"/>
      <c r="CB356" s="1"/>
    </row>
    <row r="357" spans="1:80" ht="12.75" customHeight="1">
      <c r="A357" s="89" t="s">
        <v>69</v>
      </c>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1"/>
      <c r="BN357" s="1"/>
      <c r="BO357" s="1"/>
      <c r="BP357" s="1"/>
      <c r="BQ357" s="1"/>
      <c r="BR357" s="1"/>
      <c r="BS357" s="1"/>
      <c r="BT357" s="1"/>
      <c r="BU357" s="1"/>
      <c r="BV357" s="1"/>
      <c r="BW357" s="1"/>
      <c r="BX357" s="1"/>
      <c r="BY357" s="1"/>
      <c r="BZ357" s="1"/>
      <c r="CA357" s="1"/>
      <c r="CB357" s="1"/>
    </row>
    <row r="358" spans="1:80" ht="13.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1"/>
      <c r="BN358" s="1"/>
      <c r="BO358" s="1"/>
      <c r="BP358" s="1"/>
      <c r="BQ358" s="1"/>
      <c r="BR358" s="1"/>
      <c r="BS358" s="1"/>
      <c r="BT358" s="1"/>
      <c r="BU358" s="1"/>
      <c r="BV358" s="1"/>
      <c r="BW358" s="1"/>
      <c r="BX358" s="1"/>
      <c r="BY358" s="1"/>
      <c r="BZ358" s="1"/>
      <c r="CA358" s="1"/>
      <c r="CB358" s="1"/>
    </row>
    <row r="359" spans="1:8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ht="18.75" customHeight="1">
      <c r="A360" s="2" t="s">
        <v>70</v>
      </c>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4"/>
      <c r="BM360" s="1"/>
      <c r="BN360" s="1"/>
      <c r="BO360" s="1"/>
      <c r="BP360" s="1"/>
      <c r="BQ360" s="1"/>
      <c r="BR360" s="1"/>
      <c r="BS360" s="1"/>
      <c r="BT360" s="1"/>
      <c r="BU360" s="1"/>
      <c r="BV360" s="1"/>
      <c r="BW360" s="1"/>
      <c r="BX360" s="1"/>
      <c r="BY360" s="1"/>
      <c r="BZ360" s="1"/>
      <c r="CA360" s="1"/>
      <c r="CB360" s="1"/>
    </row>
    <row r="361" spans="1:80" ht="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ht="24.75" customHeight="1">
      <c r="A362" s="87" t="s">
        <v>71</v>
      </c>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8"/>
      <c r="BA362" s="88" t="s">
        <v>24</v>
      </c>
      <c r="BB362" s="47"/>
      <c r="BC362" s="47"/>
      <c r="BD362" s="62"/>
      <c r="BE362" s="47"/>
      <c r="BF362" s="48"/>
      <c r="BG362" s="88" t="s">
        <v>25</v>
      </c>
      <c r="BH362" s="47"/>
      <c r="BI362" s="47"/>
      <c r="BJ362" s="62"/>
      <c r="BK362" s="47"/>
      <c r="BL362" s="48"/>
      <c r="BM362" s="1"/>
      <c r="BN362" s="1"/>
      <c r="BO362" s="1"/>
      <c r="BP362" s="1"/>
      <c r="BQ362" s="1"/>
      <c r="BR362" s="1"/>
      <c r="BS362" s="1"/>
      <c r="BT362" s="1"/>
      <c r="BU362" s="1"/>
      <c r="BV362" s="1"/>
      <c r="BW362" s="1"/>
      <c r="BX362" s="1"/>
      <c r="BY362" s="1"/>
      <c r="BZ362" s="1"/>
      <c r="CA362" s="1"/>
      <c r="CB362" s="1"/>
    </row>
    <row r="363" spans="1:80" ht="24.75" customHeight="1">
      <c r="A363" s="87" t="s">
        <v>72</v>
      </c>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8"/>
      <c r="BA363" s="88" t="s">
        <v>24</v>
      </c>
      <c r="BB363" s="47"/>
      <c r="BC363" s="47"/>
      <c r="BD363" s="62"/>
      <c r="BE363" s="47"/>
      <c r="BF363" s="48"/>
      <c r="BG363" s="88" t="s">
        <v>25</v>
      </c>
      <c r="BH363" s="47"/>
      <c r="BI363" s="47"/>
      <c r="BJ363" s="62"/>
      <c r="BK363" s="47"/>
      <c r="BL363" s="48"/>
      <c r="BM363" s="1"/>
      <c r="BN363" s="1"/>
      <c r="BO363" s="1"/>
      <c r="BP363" s="1"/>
      <c r="BQ363" s="1"/>
      <c r="BR363" s="1"/>
      <c r="BS363" s="1"/>
      <c r="BT363" s="1"/>
      <c r="BU363" s="1"/>
      <c r="BV363" s="1"/>
      <c r="BW363" s="1"/>
      <c r="BX363" s="1"/>
      <c r="BY363" s="1"/>
      <c r="BZ363" s="1"/>
      <c r="CA363" s="1"/>
      <c r="CB363" s="1"/>
    </row>
    <row r="364" spans="1:80" ht="24.75" customHeight="1">
      <c r="A364" s="87" t="s">
        <v>73</v>
      </c>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8"/>
      <c r="BA364" s="88" t="s">
        <v>24</v>
      </c>
      <c r="BB364" s="47"/>
      <c r="BC364" s="47"/>
      <c r="BD364" s="62"/>
      <c r="BE364" s="47"/>
      <c r="BF364" s="48"/>
      <c r="BG364" s="88" t="s">
        <v>25</v>
      </c>
      <c r="BH364" s="47"/>
      <c r="BI364" s="47"/>
      <c r="BJ364" s="62"/>
      <c r="BK364" s="47"/>
      <c r="BL364" s="48"/>
      <c r="BM364" s="1"/>
      <c r="BN364" s="1"/>
      <c r="BO364" s="1"/>
      <c r="BP364" s="1"/>
      <c r="BQ364" s="1"/>
      <c r="BR364" s="1"/>
      <c r="BS364" s="1"/>
      <c r="BT364" s="1"/>
      <c r="BU364" s="1"/>
      <c r="BV364" s="1"/>
      <c r="BW364" s="1"/>
      <c r="BX364" s="1"/>
      <c r="BY364" s="1"/>
      <c r="BZ364" s="1"/>
      <c r="CA364" s="1"/>
      <c r="CB364" s="1"/>
    </row>
    <row r="365" spans="1:80" ht="24.75" customHeight="1">
      <c r="A365" s="87" t="s">
        <v>74</v>
      </c>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8"/>
      <c r="BA365" s="88" t="s">
        <v>24</v>
      </c>
      <c r="BB365" s="47"/>
      <c r="BC365" s="47"/>
      <c r="BD365" s="62"/>
      <c r="BE365" s="47"/>
      <c r="BF365" s="48"/>
      <c r="BG365" s="88" t="s">
        <v>25</v>
      </c>
      <c r="BH365" s="47"/>
      <c r="BI365" s="47"/>
      <c r="BJ365" s="62"/>
      <c r="BK365" s="47"/>
      <c r="BL365" s="48"/>
      <c r="BM365" s="1"/>
      <c r="BN365" s="1"/>
      <c r="BO365" s="1"/>
      <c r="BP365" s="1"/>
      <c r="BQ365" s="1"/>
      <c r="BR365" s="1"/>
      <c r="BS365" s="1"/>
      <c r="BT365" s="1"/>
      <c r="BU365" s="1"/>
      <c r="BV365" s="1"/>
      <c r="BW365" s="1"/>
      <c r="BX365" s="1"/>
      <c r="BY365" s="1"/>
      <c r="BZ365" s="1"/>
      <c r="CA365" s="1"/>
      <c r="CB365" s="1"/>
    </row>
    <row r="366" spans="1:80" ht="24.75" customHeight="1">
      <c r="A366" s="87" t="s">
        <v>75</v>
      </c>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8"/>
      <c r="BA366" s="88" t="s">
        <v>24</v>
      </c>
      <c r="BB366" s="47"/>
      <c r="BC366" s="47"/>
      <c r="BD366" s="62"/>
      <c r="BE366" s="47"/>
      <c r="BF366" s="48"/>
      <c r="BG366" s="88" t="s">
        <v>25</v>
      </c>
      <c r="BH366" s="47"/>
      <c r="BI366" s="47"/>
      <c r="BJ366" s="62"/>
      <c r="BK366" s="47"/>
      <c r="BL366" s="48"/>
      <c r="BM366" s="1"/>
      <c r="BN366" s="1"/>
      <c r="BO366" s="1"/>
      <c r="BP366" s="1"/>
      <c r="BQ366" s="1"/>
      <c r="BR366" s="1"/>
      <c r="BS366" s="1"/>
      <c r="BT366" s="1"/>
      <c r="BU366" s="1"/>
      <c r="BV366" s="1"/>
      <c r="BW366" s="1"/>
      <c r="BX366" s="1"/>
      <c r="BY366" s="1"/>
      <c r="BZ366" s="1"/>
      <c r="CA366" s="1"/>
      <c r="CB366" s="1"/>
    </row>
    <row r="367" spans="1:80" ht="24.75" customHeight="1">
      <c r="A367" s="87" t="s">
        <v>76</v>
      </c>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8"/>
      <c r="BA367" s="88" t="s">
        <v>24</v>
      </c>
      <c r="BB367" s="47"/>
      <c r="BC367" s="47"/>
      <c r="BD367" s="62"/>
      <c r="BE367" s="47"/>
      <c r="BF367" s="48"/>
      <c r="BG367" s="88" t="s">
        <v>25</v>
      </c>
      <c r="BH367" s="47"/>
      <c r="BI367" s="47"/>
      <c r="BJ367" s="62"/>
      <c r="BK367" s="47"/>
      <c r="BL367" s="48"/>
      <c r="BM367" s="1"/>
      <c r="BN367" s="1"/>
      <c r="BO367" s="1"/>
      <c r="BP367" s="1"/>
      <c r="BQ367" s="1"/>
      <c r="BR367" s="1"/>
      <c r="BS367" s="1"/>
      <c r="BT367" s="1"/>
      <c r="BU367" s="1"/>
      <c r="BV367" s="1"/>
      <c r="BW367" s="1"/>
      <c r="BX367" s="1"/>
      <c r="BY367" s="1"/>
      <c r="BZ367" s="1"/>
      <c r="CA367" s="1"/>
      <c r="CB367" s="1"/>
    </row>
    <row r="368" spans="1:80" ht="24.75" customHeight="1">
      <c r="A368" s="87" t="s">
        <v>77</v>
      </c>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8"/>
      <c r="BA368" s="88" t="s">
        <v>24</v>
      </c>
      <c r="BB368" s="47"/>
      <c r="BC368" s="47"/>
      <c r="BD368" s="62"/>
      <c r="BE368" s="47"/>
      <c r="BF368" s="48"/>
      <c r="BG368" s="88" t="s">
        <v>25</v>
      </c>
      <c r="BH368" s="47"/>
      <c r="BI368" s="47"/>
      <c r="BJ368" s="62"/>
      <c r="BK368" s="47"/>
      <c r="BL368" s="48"/>
      <c r="BM368" s="1"/>
      <c r="BN368" s="1"/>
      <c r="BO368" s="1"/>
      <c r="BP368" s="1"/>
      <c r="BQ368" s="1"/>
      <c r="BR368" s="1"/>
      <c r="BS368" s="1"/>
      <c r="BT368" s="1"/>
      <c r="BU368" s="1"/>
      <c r="BV368" s="1"/>
      <c r="BW368" s="1"/>
      <c r="BX368" s="1"/>
      <c r="BY368" s="1"/>
      <c r="BZ368" s="1"/>
      <c r="CA368" s="1"/>
      <c r="CB368" s="1"/>
    </row>
    <row r="369" spans="1:80" ht="24.75" customHeight="1">
      <c r="A369" s="87" t="s">
        <v>78</v>
      </c>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8"/>
      <c r="BA369" s="88" t="s">
        <v>24</v>
      </c>
      <c r="BB369" s="47"/>
      <c r="BC369" s="47"/>
      <c r="BD369" s="62"/>
      <c r="BE369" s="47"/>
      <c r="BF369" s="48"/>
      <c r="BG369" s="88" t="s">
        <v>25</v>
      </c>
      <c r="BH369" s="47"/>
      <c r="BI369" s="47"/>
      <c r="BJ369" s="62"/>
      <c r="BK369" s="47"/>
      <c r="BL369" s="48"/>
      <c r="BM369" s="1"/>
      <c r="BN369" s="1"/>
      <c r="BO369" s="1"/>
      <c r="BP369" s="1"/>
      <c r="BQ369" s="1"/>
      <c r="BR369" s="1"/>
      <c r="BS369" s="1"/>
      <c r="BT369" s="1"/>
      <c r="BU369" s="1"/>
      <c r="BV369" s="1"/>
      <c r="BW369" s="1"/>
      <c r="BX369" s="1"/>
      <c r="BY369" s="1"/>
      <c r="BZ369" s="1"/>
      <c r="CA369" s="1"/>
      <c r="CB369" s="1"/>
    </row>
    <row r="370" spans="1:80" ht="24.75" customHeight="1">
      <c r="A370" s="87" t="s">
        <v>79</v>
      </c>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8"/>
      <c r="BA370" s="88" t="s">
        <v>24</v>
      </c>
      <c r="BB370" s="47"/>
      <c r="BC370" s="47"/>
      <c r="BD370" s="62"/>
      <c r="BE370" s="47"/>
      <c r="BF370" s="48"/>
      <c r="BG370" s="88" t="s">
        <v>25</v>
      </c>
      <c r="BH370" s="47"/>
      <c r="BI370" s="47"/>
      <c r="BJ370" s="62"/>
      <c r="BK370" s="47"/>
      <c r="BL370" s="48"/>
      <c r="BM370" s="1"/>
      <c r="BN370" s="1"/>
      <c r="BO370" s="1"/>
      <c r="BP370" s="1"/>
      <c r="BQ370" s="1"/>
      <c r="BR370" s="1"/>
      <c r="BS370" s="1"/>
      <c r="BT370" s="1"/>
      <c r="BU370" s="1"/>
      <c r="BV370" s="1"/>
      <c r="BW370" s="1"/>
      <c r="BX370" s="1"/>
      <c r="BY370" s="1"/>
      <c r="BZ370" s="1"/>
      <c r="CA370" s="1"/>
      <c r="CB370" s="1"/>
    </row>
    <row r="371" spans="1:80" ht="24.75" customHeight="1">
      <c r="A371" s="87" t="s">
        <v>80</v>
      </c>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8"/>
      <c r="BA371" s="88" t="s">
        <v>24</v>
      </c>
      <c r="BB371" s="47"/>
      <c r="BC371" s="47"/>
      <c r="BD371" s="62"/>
      <c r="BE371" s="47"/>
      <c r="BF371" s="48"/>
      <c r="BG371" s="88" t="s">
        <v>25</v>
      </c>
      <c r="BH371" s="47"/>
      <c r="BI371" s="47"/>
      <c r="BJ371" s="62"/>
      <c r="BK371" s="47"/>
      <c r="BL371" s="48"/>
      <c r="BM371" s="1"/>
      <c r="BN371" s="1"/>
      <c r="BO371" s="1"/>
      <c r="BP371" s="1"/>
      <c r="BQ371" s="1"/>
      <c r="BR371" s="1"/>
      <c r="BS371" s="1"/>
      <c r="BT371" s="1"/>
      <c r="BU371" s="1"/>
      <c r="BV371" s="1"/>
      <c r="BW371" s="1"/>
      <c r="BX371" s="1"/>
      <c r="BY371" s="1"/>
      <c r="BZ371" s="1"/>
      <c r="CA371" s="1"/>
      <c r="CB371" s="1"/>
    </row>
    <row r="372" spans="1:80" ht="24.75" customHeight="1">
      <c r="A372" s="87" t="s">
        <v>81</v>
      </c>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8"/>
      <c r="BA372" s="88" t="s">
        <v>24</v>
      </c>
      <c r="BB372" s="47"/>
      <c r="BC372" s="47"/>
      <c r="BD372" s="62"/>
      <c r="BE372" s="47"/>
      <c r="BF372" s="48"/>
      <c r="BG372" s="88" t="s">
        <v>25</v>
      </c>
      <c r="BH372" s="47"/>
      <c r="BI372" s="47"/>
      <c r="BJ372" s="62"/>
      <c r="BK372" s="47"/>
      <c r="BL372" s="48"/>
      <c r="BM372" s="1"/>
      <c r="BN372" s="1"/>
      <c r="BO372" s="1"/>
      <c r="BP372" s="1"/>
      <c r="BQ372" s="1"/>
      <c r="BR372" s="1"/>
      <c r="BS372" s="1"/>
      <c r="BT372" s="1"/>
      <c r="BU372" s="1"/>
      <c r="BV372" s="1"/>
      <c r="BW372" s="1"/>
      <c r="BX372" s="1"/>
      <c r="BY372" s="1"/>
      <c r="BZ372" s="1"/>
      <c r="CA372" s="1"/>
      <c r="CB372" s="1"/>
    </row>
    <row r="373" spans="1:80" ht="24.75" customHeight="1">
      <c r="A373" s="87" t="s">
        <v>82</v>
      </c>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8"/>
      <c r="BA373" s="88" t="s">
        <v>24</v>
      </c>
      <c r="BB373" s="47"/>
      <c r="BC373" s="47"/>
      <c r="BD373" s="62"/>
      <c r="BE373" s="47"/>
      <c r="BF373" s="48"/>
      <c r="BG373" s="88" t="s">
        <v>25</v>
      </c>
      <c r="BH373" s="47"/>
      <c r="BI373" s="47"/>
      <c r="BJ373" s="62"/>
      <c r="BK373" s="47"/>
      <c r="BL373" s="48"/>
      <c r="BM373" s="1"/>
      <c r="BN373" s="1"/>
      <c r="BO373" s="1"/>
      <c r="BP373" s="1"/>
      <c r="BQ373" s="1"/>
      <c r="BR373" s="1"/>
      <c r="BS373" s="1"/>
      <c r="BT373" s="1"/>
      <c r="BU373" s="1"/>
      <c r="BV373" s="1"/>
      <c r="BW373" s="1"/>
      <c r="BX373" s="1"/>
      <c r="BY373" s="1"/>
      <c r="BZ373" s="1"/>
      <c r="CA373" s="1"/>
      <c r="CB373" s="1"/>
    </row>
    <row r="374" spans="1:80" ht="24.75" customHeight="1">
      <c r="A374" s="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ht="24.75" customHeight="1">
      <c r="A375" s="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ht="24.75" customHeight="1">
      <c r="A376" s="39" t="s">
        <v>83</v>
      </c>
      <c r="B376" s="1"/>
      <c r="C376" s="1"/>
      <c r="D376" s="97"/>
      <c r="E376" s="98"/>
      <c r="F376" s="98"/>
      <c r="G376" s="98"/>
      <c r="H376" s="98"/>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ht="18.75" customHeight="1">
      <c r="A377" s="1"/>
      <c r="B377" s="1"/>
      <c r="C377" s="1"/>
      <c r="D377" s="1"/>
      <c r="E377" s="1"/>
      <c r="F377" s="1"/>
      <c r="G377" s="1"/>
      <c r="H377" s="1"/>
      <c r="I377" s="1"/>
      <c r="J377" s="1"/>
      <c r="K377" s="1"/>
      <c r="L377" s="1"/>
      <c r="M377" s="1"/>
      <c r="N377" s="1"/>
      <c r="O377" s="1"/>
      <c r="P377" s="1"/>
      <c r="Q377" s="1"/>
      <c r="R377" s="1"/>
      <c r="S377" s="1"/>
      <c r="T377" s="1"/>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ht="12" customHeight="1">
      <c r="A378" s="1"/>
      <c r="B378" s="1"/>
      <c r="C378" s="1"/>
      <c r="D378" s="1"/>
      <c r="E378" s="1"/>
      <c r="F378" s="1"/>
      <c r="G378" s="1"/>
      <c r="H378" s="1"/>
      <c r="I378" s="1"/>
      <c r="J378" s="1"/>
      <c r="K378" s="1"/>
      <c r="L378" s="1"/>
      <c r="M378" s="1"/>
      <c r="N378" s="1"/>
      <c r="O378" s="1"/>
      <c r="P378" s="1"/>
      <c r="Q378" s="1"/>
      <c r="R378" s="1"/>
      <c r="S378" s="1"/>
      <c r="T378" s="1"/>
      <c r="U378" s="99" t="s">
        <v>84</v>
      </c>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ht="18.75" customHeight="1">
      <c r="A379" s="1"/>
      <c r="B379" s="1"/>
      <c r="C379" s="1"/>
      <c r="D379" s="1"/>
      <c r="E379" s="1"/>
      <c r="F379" s="1"/>
      <c r="G379" s="1"/>
      <c r="H379" s="1"/>
      <c r="I379" s="1"/>
      <c r="J379" s="1"/>
      <c r="K379" s="1"/>
      <c r="L379" s="1"/>
      <c r="M379" s="1"/>
      <c r="N379" s="1"/>
      <c r="O379" s="1"/>
      <c r="P379" s="1"/>
      <c r="Q379" s="1"/>
      <c r="R379" s="1"/>
      <c r="S379" s="1"/>
      <c r="T379" s="1"/>
      <c r="U379" s="90" t="s">
        <v>368</v>
      </c>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ht="18.75" customHeight="1">
      <c r="A380" s="1"/>
      <c r="B380" s="1"/>
      <c r="C380" s="1"/>
      <c r="D380" s="1"/>
      <c r="E380" s="1"/>
      <c r="F380" s="1"/>
      <c r="G380" s="1"/>
      <c r="H380" s="1"/>
      <c r="I380" s="1"/>
      <c r="J380" s="1"/>
      <c r="K380" s="1"/>
      <c r="L380" s="1"/>
      <c r="M380" s="1"/>
      <c r="N380" s="1"/>
      <c r="O380" s="1"/>
      <c r="P380" s="1"/>
      <c r="Q380" s="1"/>
      <c r="R380" s="1"/>
      <c r="S380" s="1"/>
      <c r="T380" s="1"/>
      <c r="U380" s="92" t="s">
        <v>369</v>
      </c>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ht="18.75" customHeight="1">
      <c r="A381" s="1"/>
      <c r="B381" s="1"/>
      <c r="C381" s="1"/>
      <c r="D381" s="1"/>
      <c r="E381" s="1"/>
      <c r="F381" s="1"/>
      <c r="G381" s="1"/>
      <c r="H381" s="1"/>
      <c r="I381" s="1"/>
      <c r="J381" s="1"/>
      <c r="K381" s="1"/>
      <c r="L381" s="1"/>
      <c r="M381" s="1"/>
      <c r="N381" s="1"/>
      <c r="O381" s="1"/>
      <c r="P381" s="1"/>
      <c r="Q381" s="1"/>
      <c r="R381" s="1"/>
      <c r="S381" s="1"/>
      <c r="T381" s="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ht="18.75" customHeight="1">
      <c r="A382" s="93" t="s">
        <v>35</v>
      </c>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1"/>
      <c r="BN382" s="1"/>
      <c r="BO382" s="1"/>
      <c r="BP382" s="1"/>
      <c r="BQ382" s="1"/>
      <c r="BR382" s="1"/>
      <c r="BS382" s="1"/>
      <c r="BT382" s="1"/>
      <c r="BU382" s="1"/>
      <c r="BV382" s="1"/>
      <c r="BW382" s="1"/>
      <c r="BX382" s="1"/>
      <c r="BY382" s="1"/>
      <c r="BZ382" s="1"/>
      <c r="CA382" s="1"/>
      <c r="CB382" s="1"/>
    </row>
    <row r="383" spans="1:80" ht="70.5" customHeight="1">
      <c r="A383" s="87" t="s">
        <v>366</v>
      </c>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5"/>
      <c r="BM383" s="1"/>
      <c r="BN383" s="1"/>
      <c r="BO383" s="1"/>
      <c r="BP383" s="1"/>
      <c r="BQ383" s="1"/>
      <c r="BR383" s="1"/>
      <c r="BS383" s="1"/>
      <c r="BT383" s="1"/>
      <c r="BU383" s="1"/>
      <c r="BV383" s="1"/>
      <c r="BW383" s="1"/>
      <c r="BX383" s="1"/>
      <c r="BY383" s="1"/>
      <c r="BZ383" s="1"/>
      <c r="CA383" s="1"/>
      <c r="CB383" s="1"/>
    </row>
    <row r="384" spans="1:80" ht="8.4499999999999993"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ht="68.25" customHeight="1">
      <c r="A385" s="87" t="s">
        <v>365</v>
      </c>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c r="BG385" s="47"/>
      <c r="BH385" s="47"/>
      <c r="BI385" s="47"/>
      <c r="BJ385" s="47"/>
      <c r="BK385" s="47"/>
      <c r="BL385" s="48"/>
      <c r="BM385" s="1"/>
      <c r="BN385" s="1"/>
      <c r="BO385" s="1"/>
      <c r="BP385" s="1"/>
      <c r="BQ385" s="1"/>
      <c r="BR385" s="1"/>
      <c r="BS385" s="1"/>
      <c r="BT385" s="1"/>
      <c r="BU385" s="1"/>
      <c r="BV385" s="1"/>
      <c r="BW385" s="1"/>
      <c r="BX385" s="1"/>
      <c r="BY385" s="1"/>
      <c r="BZ385" s="1"/>
      <c r="CA385" s="1"/>
      <c r="CB385" s="1"/>
    </row>
    <row r="386" spans="1:80" ht="12" customHeight="1">
      <c r="A386" s="96" t="s">
        <v>85</v>
      </c>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c r="BG386" s="47"/>
      <c r="BH386" s="47"/>
      <c r="BI386" s="47"/>
      <c r="BJ386" s="47"/>
      <c r="BK386" s="47"/>
      <c r="BL386" s="48"/>
      <c r="BM386" s="1"/>
      <c r="BN386" s="1"/>
      <c r="BO386" s="1"/>
      <c r="BP386" s="1"/>
      <c r="BQ386" s="1"/>
      <c r="BR386" s="1"/>
      <c r="BS386" s="1"/>
      <c r="BT386" s="1"/>
      <c r="BU386" s="1"/>
      <c r="BV386" s="1"/>
      <c r="BW386" s="1"/>
      <c r="BX386" s="1"/>
      <c r="BY386" s="1"/>
      <c r="BZ386" s="1"/>
      <c r="CA386" s="1"/>
      <c r="CB386" s="1"/>
    </row>
    <row r="387" spans="1:80" ht="8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ht="8.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ht="24.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ht="18.75" customHeight="1">
      <c r="A439" s="4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ht="18.75" customHeight="1">
      <c r="A440" s="4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ht="18.75" customHeight="1">
      <c r="A441" s="4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ht="18.75" customHeight="1">
      <c r="A442" s="4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ht="18.75" customHeight="1">
      <c r="A443" s="4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ht="18.75" customHeight="1">
      <c r="A500" s="1"/>
      <c r="B500" s="1"/>
      <c r="C500" s="1"/>
      <c r="D500" s="1"/>
      <c r="E500" s="1"/>
      <c r="F500" s="1"/>
      <c r="G500" s="1"/>
      <c r="H500" s="1"/>
      <c r="I500" s="1"/>
      <c r="J500" s="8"/>
      <c r="K500" s="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ht="18.75" customHeight="1">
      <c r="A501" s="1"/>
      <c r="B501" s="1"/>
      <c r="C501" s="1"/>
      <c r="D501" s="1"/>
      <c r="E501" s="1"/>
      <c r="F501" s="1"/>
      <c r="G501" s="1"/>
      <c r="H501" s="1"/>
      <c r="I501" s="1"/>
      <c r="J501" s="8"/>
      <c r="K501" s="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row r="572" spans="1:80"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row>
    <row r="573" spans="1:80"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row>
    <row r="574" spans="1:80"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row>
    <row r="575" spans="1:80"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row>
    <row r="576" spans="1:80"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row>
    <row r="577" spans="1:80"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row>
    <row r="578" spans="1:80"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row>
    <row r="579" spans="1:80"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row>
    <row r="580" spans="1:80"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row>
    <row r="581" spans="1:80"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row>
    <row r="582" spans="1:80"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row>
    <row r="583" spans="1:80"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row>
    <row r="584" spans="1:80"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row>
    <row r="585" spans="1:80"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row>
    <row r="586" spans="1:80"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row>
  </sheetData>
  <mergeCells count="1431">
    <mergeCell ref="A281:P281"/>
    <mergeCell ref="BH274:BL275"/>
    <mergeCell ref="AM274:AR275"/>
    <mergeCell ref="Y274:AL275"/>
    <mergeCell ref="Q274:X275"/>
    <mergeCell ref="A272:BL272"/>
    <mergeCell ref="Y271:AL271"/>
    <mergeCell ref="Q271:X271"/>
    <mergeCell ref="A271:P271"/>
    <mergeCell ref="AS269:AX270"/>
    <mergeCell ref="AM269:AR270"/>
    <mergeCell ref="Y269:AL270"/>
    <mergeCell ref="Q269:X270"/>
    <mergeCell ref="A269:P270"/>
    <mergeCell ref="A321:BL321"/>
    <mergeCell ref="BE320:BG320"/>
    <mergeCell ref="AS320:AX320"/>
    <mergeCell ref="AM320:AR320"/>
    <mergeCell ref="Y320:AL320"/>
    <mergeCell ref="Q320:X320"/>
    <mergeCell ref="A320:P320"/>
    <mergeCell ref="BE319:BG319"/>
    <mergeCell ref="BB319:BD319"/>
    <mergeCell ref="AY319:BA319"/>
    <mergeCell ref="BH318:BL319"/>
    <mergeCell ref="AY318:BG318"/>
    <mergeCell ref="AS318:AX319"/>
    <mergeCell ref="AM318:AR319"/>
    <mergeCell ref="Y318:AL319"/>
    <mergeCell ref="Q318:X319"/>
    <mergeCell ref="A318:P319"/>
    <mergeCell ref="AS284:AX285"/>
    <mergeCell ref="A1:BL1"/>
    <mergeCell ref="A316:BL316"/>
    <mergeCell ref="BH315:BL315"/>
    <mergeCell ref="BE315:BG315"/>
    <mergeCell ref="BB315:BD315"/>
    <mergeCell ref="AY315:BA315"/>
    <mergeCell ref="AS315:AX315"/>
    <mergeCell ref="AM315:AR315"/>
    <mergeCell ref="Y315:AL315"/>
    <mergeCell ref="Q315:X315"/>
    <mergeCell ref="A315:P315"/>
    <mergeCell ref="A313:P314"/>
    <mergeCell ref="AY285:BA285"/>
    <mergeCell ref="BH284:BL285"/>
    <mergeCell ref="AY284:BG284"/>
    <mergeCell ref="A184:BL184"/>
    <mergeCell ref="A171:P172"/>
    <mergeCell ref="Q171:X172"/>
    <mergeCell ref="Y171:AL172"/>
    <mergeCell ref="AM171:AR172"/>
    <mergeCell ref="AS171:AX172"/>
    <mergeCell ref="BE173:BG173"/>
    <mergeCell ref="BH173:BL173"/>
    <mergeCell ref="AS176:AX177"/>
    <mergeCell ref="AY177:BA177"/>
    <mergeCell ref="BB177:BD177"/>
    <mergeCell ref="BE177:BG177"/>
    <mergeCell ref="AY181:BG181"/>
    <mergeCell ref="BH181:BL182"/>
    <mergeCell ref="AY182:BA182"/>
    <mergeCell ref="BB182:BD182"/>
    <mergeCell ref="BE182:BG182"/>
    <mergeCell ref="BE172:BG172"/>
    <mergeCell ref="A168:P168"/>
    <mergeCell ref="A169:BL169"/>
    <mergeCell ref="AM183:AR183"/>
    <mergeCell ref="AS183:AX183"/>
    <mergeCell ref="AY183:BA183"/>
    <mergeCell ref="BB183:BD183"/>
    <mergeCell ref="BE183:BG183"/>
    <mergeCell ref="BH183:BL183"/>
    <mergeCell ref="BE178:BG178"/>
    <mergeCell ref="BH178:BL178"/>
    <mergeCell ref="Q178:X178"/>
    <mergeCell ref="Y178:AL178"/>
    <mergeCell ref="AM178:AR178"/>
    <mergeCell ref="AS178:AX178"/>
    <mergeCell ref="AY178:BA178"/>
    <mergeCell ref="BB178:BD178"/>
    <mergeCell ref="A179:BL179"/>
    <mergeCell ref="Q183:X183"/>
    <mergeCell ref="Y183:AL183"/>
    <mergeCell ref="A178:P178"/>
    <mergeCell ref="A181:P182"/>
    <mergeCell ref="Q181:X182"/>
    <mergeCell ref="Y181:AL182"/>
    <mergeCell ref="AM181:AR182"/>
    <mergeCell ref="AS181:AX182"/>
    <mergeCell ref="A183:P183"/>
    <mergeCell ref="Y158:AL158"/>
    <mergeCell ref="AM158:AR158"/>
    <mergeCell ref="AS158:AX158"/>
    <mergeCell ref="A159:BL159"/>
    <mergeCell ref="AY168:BA168"/>
    <mergeCell ref="BB168:BD168"/>
    <mergeCell ref="BH168:BL168"/>
    <mergeCell ref="Q173:X173"/>
    <mergeCell ref="Y173:AL173"/>
    <mergeCell ref="AM173:AR173"/>
    <mergeCell ref="AS173:AX173"/>
    <mergeCell ref="AY173:BA173"/>
    <mergeCell ref="BB173:BD173"/>
    <mergeCell ref="A174:BL174"/>
    <mergeCell ref="A173:P173"/>
    <mergeCell ref="A176:P177"/>
    <mergeCell ref="Q176:X177"/>
    <mergeCell ref="Y176:AL177"/>
    <mergeCell ref="AM176:AR177"/>
    <mergeCell ref="AY176:BG176"/>
    <mergeCell ref="BH176:BL177"/>
    <mergeCell ref="BB167:BD167"/>
    <mergeCell ref="BE167:BG167"/>
    <mergeCell ref="Q168:X168"/>
    <mergeCell ref="Y168:AL168"/>
    <mergeCell ref="AM168:AR168"/>
    <mergeCell ref="AS168:AX168"/>
    <mergeCell ref="BE168:BG168"/>
    <mergeCell ref="AY171:BG171"/>
    <mergeCell ref="BH171:BL172"/>
    <mergeCell ref="AY172:BA172"/>
    <mergeCell ref="BB172:BD172"/>
    <mergeCell ref="A164:BL164"/>
    <mergeCell ref="AS166:AX167"/>
    <mergeCell ref="AY167:BA167"/>
    <mergeCell ref="A163:P163"/>
    <mergeCell ref="A166:P167"/>
    <mergeCell ref="Q166:X167"/>
    <mergeCell ref="Y166:AL167"/>
    <mergeCell ref="AM166:AR167"/>
    <mergeCell ref="AY166:BG166"/>
    <mergeCell ref="BH166:BL167"/>
    <mergeCell ref="AY152:BA152"/>
    <mergeCell ref="BB152:BD152"/>
    <mergeCell ref="AY153:BA153"/>
    <mergeCell ref="BB153:BD153"/>
    <mergeCell ref="BE153:BG153"/>
    <mergeCell ref="BH153:BL153"/>
    <mergeCell ref="Q151:X152"/>
    <mergeCell ref="Y151:AL152"/>
    <mergeCell ref="AM151:AR152"/>
    <mergeCell ref="AS151:AX152"/>
    <mergeCell ref="AY151:BG151"/>
    <mergeCell ref="BH151:BL152"/>
    <mergeCell ref="BE152:BG152"/>
    <mergeCell ref="BB163:BD163"/>
    <mergeCell ref="BE163:BG163"/>
    <mergeCell ref="BH163:BL163"/>
    <mergeCell ref="Q163:X163"/>
    <mergeCell ref="Y163:AL163"/>
    <mergeCell ref="AM163:AR163"/>
    <mergeCell ref="AS163:AX163"/>
    <mergeCell ref="AY163:BA163"/>
    <mergeCell ref="A151:P152"/>
    <mergeCell ref="A153:P153"/>
    <mergeCell ref="Q153:X153"/>
    <mergeCell ref="Y153:AL153"/>
    <mergeCell ref="AM153:AR153"/>
    <mergeCell ref="AS153:AX153"/>
    <mergeCell ref="A154:BL154"/>
    <mergeCell ref="AY157:BA157"/>
    <mergeCell ref="BB157:BD157"/>
    <mergeCell ref="AY162:BA162"/>
    <mergeCell ref="BB162:BD162"/>
    <mergeCell ref="Q161:X162"/>
    <mergeCell ref="Y161:AL162"/>
    <mergeCell ref="AM161:AR162"/>
    <mergeCell ref="AS161:AX162"/>
    <mergeCell ref="AY161:BG161"/>
    <mergeCell ref="BH161:BL162"/>
    <mergeCell ref="BE162:BG162"/>
    <mergeCell ref="A161:P162"/>
    <mergeCell ref="AY158:BA158"/>
    <mergeCell ref="BB158:BD158"/>
    <mergeCell ref="BE158:BG158"/>
    <mergeCell ref="BH158:BL158"/>
    <mergeCell ref="Q156:X157"/>
    <mergeCell ref="Y156:AL157"/>
    <mergeCell ref="AM156:AR157"/>
    <mergeCell ref="AS156:AX157"/>
    <mergeCell ref="AY156:BG156"/>
    <mergeCell ref="BH156:BL157"/>
    <mergeCell ref="BE157:BG157"/>
    <mergeCell ref="A156:P157"/>
    <mergeCell ref="A158:P158"/>
    <mergeCell ref="Q158:X158"/>
    <mergeCell ref="A124:BL124"/>
    <mergeCell ref="AY133:BA133"/>
    <mergeCell ref="BB133:BD133"/>
    <mergeCell ref="BH133:BL133"/>
    <mergeCell ref="BE143:BG143"/>
    <mergeCell ref="BH143:BL143"/>
    <mergeCell ref="Q143:X143"/>
    <mergeCell ref="Y143:AL143"/>
    <mergeCell ref="AM143:AR143"/>
    <mergeCell ref="AS143:AX143"/>
    <mergeCell ref="AY143:BA143"/>
    <mergeCell ref="BB143:BD143"/>
    <mergeCell ref="A144:BL144"/>
    <mergeCell ref="Q148:X148"/>
    <mergeCell ref="Y148:AL148"/>
    <mergeCell ref="A143:P143"/>
    <mergeCell ref="A146:P147"/>
    <mergeCell ref="Q146:X147"/>
    <mergeCell ref="Y146:AL147"/>
    <mergeCell ref="AM146:AR147"/>
    <mergeCell ref="AS146:AX147"/>
    <mergeCell ref="A148:P148"/>
    <mergeCell ref="BH138:BL138"/>
    <mergeCell ref="AS141:AX142"/>
    <mergeCell ref="AY142:BA142"/>
    <mergeCell ref="BB142:BD142"/>
    <mergeCell ref="BE142:BG142"/>
    <mergeCell ref="AY146:BG146"/>
    <mergeCell ref="BH146:BL147"/>
    <mergeCell ref="AY147:BA147"/>
    <mergeCell ref="BB147:BD147"/>
    <mergeCell ref="BE147:BG147"/>
    <mergeCell ref="A119:BL119"/>
    <mergeCell ref="AY122:BA122"/>
    <mergeCell ref="BB122:BD122"/>
    <mergeCell ref="AY123:BA123"/>
    <mergeCell ref="BB123:BD123"/>
    <mergeCell ref="BE123:BG123"/>
    <mergeCell ref="BH123:BL123"/>
    <mergeCell ref="Q121:X122"/>
    <mergeCell ref="Y121:AL122"/>
    <mergeCell ref="AM121:AR122"/>
    <mergeCell ref="AS121:AX122"/>
    <mergeCell ref="AY121:BG121"/>
    <mergeCell ref="BH121:BL122"/>
    <mergeCell ref="BE122:BG122"/>
    <mergeCell ref="A121:P122"/>
    <mergeCell ref="A123:P123"/>
    <mergeCell ref="Q123:X123"/>
    <mergeCell ref="Y123:AL123"/>
    <mergeCell ref="AM123:AR123"/>
    <mergeCell ref="AS123:AX123"/>
    <mergeCell ref="AY117:BA117"/>
    <mergeCell ref="BB117:BD117"/>
    <mergeCell ref="AY118:BA118"/>
    <mergeCell ref="BB118:BD118"/>
    <mergeCell ref="BE118:BG118"/>
    <mergeCell ref="BH118:BL118"/>
    <mergeCell ref="Q116:X117"/>
    <mergeCell ref="Y116:AL117"/>
    <mergeCell ref="AM116:AR117"/>
    <mergeCell ref="AS116:AX117"/>
    <mergeCell ref="AY116:BG116"/>
    <mergeCell ref="BH116:BL117"/>
    <mergeCell ref="BE117:BG117"/>
    <mergeCell ref="A116:P117"/>
    <mergeCell ref="A118:P118"/>
    <mergeCell ref="Q118:X118"/>
    <mergeCell ref="Y118:AL118"/>
    <mergeCell ref="AM118:AR118"/>
    <mergeCell ref="AS118:AX118"/>
    <mergeCell ref="A149:BL149"/>
    <mergeCell ref="AY127:BA127"/>
    <mergeCell ref="BB127:BD127"/>
    <mergeCell ref="Q126:X127"/>
    <mergeCell ref="Y126:AL127"/>
    <mergeCell ref="AM126:AR127"/>
    <mergeCell ref="AS126:AX127"/>
    <mergeCell ref="AY126:BG126"/>
    <mergeCell ref="BH126:BL127"/>
    <mergeCell ref="BE127:BG127"/>
    <mergeCell ref="BB128:BD128"/>
    <mergeCell ref="BE128:BG128"/>
    <mergeCell ref="BH128:BL128"/>
    <mergeCell ref="A126:P127"/>
    <mergeCell ref="Q128:X128"/>
    <mergeCell ref="Y128:AL128"/>
    <mergeCell ref="AM128:AR128"/>
    <mergeCell ref="AS128:AX128"/>
    <mergeCell ref="AY128:BA128"/>
    <mergeCell ref="A129:BL129"/>
    <mergeCell ref="AS131:AX132"/>
    <mergeCell ref="AY132:BA132"/>
    <mergeCell ref="A128:P128"/>
    <mergeCell ref="A131:P132"/>
    <mergeCell ref="Q131:X132"/>
    <mergeCell ref="Y131:AL132"/>
    <mergeCell ref="AM131:AR132"/>
    <mergeCell ref="AY131:BG131"/>
    <mergeCell ref="BH131:BL132"/>
    <mergeCell ref="AM136:AR137"/>
    <mergeCell ref="AS136:AX137"/>
    <mergeCell ref="BE138:BG138"/>
    <mergeCell ref="AM148:AR148"/>
    <mergeCell ref="AS148:AX148"/>
    <mergeCell ref="AY148:BA148"/>
    <mergeCell ref="BB148:BD148"/>
    <mergeCell ref="BE148:BG148"/>
    <mergeCell ref="BH148:BL148"/>
    <mergeCell ref="A114:BL114"/>
    <mergeCell ref="Q138:X138"/>
    <mergeCell ref="Y138:AL138"/>
    <mergeCell ref="AM138:AR138"/>
    <mergeCell ref="AS138:AX138"/>
    <mergeCell ref="AY138:BA138"/>
    <mergeCell ref="BB138:BD138"/>
    <mergeCell ref="A139:BL139"/>
    <mergeCell ref="A138:P138"/>
    <mergeCell ref="A141:P142"/>
    <mergeCell ref="Q141:X142"/>
    <mergeCell ref="Y141:AL142"/>
    <mergeCell ref="AM141:AR142"/>
    <mergeCell ref="AY141:BG141"/>
    <mergeCell ref="BH141:BL142"/>
    <mergeCell ref="BB132:BD132"/>
    <mergeCell ref="BE132:BG132"/>
    <mergeCell ref="Q133:X133"/>
    <mergeCell ref="Y133:AL133"/>
    <mergeCell ref="AM133:AR133"/>
    <mergeCell ref="AS133:AX133"/>
    <mergeCell ref="BE133:BG133"/>
    <mergeCell ref="AY136:BG136"/>
    <mergeCell ref="BH136:BL137"/>
    <mergeCell ref="AY137:BA137"/>
    <mergeCell ref="BB137:BD137"/>
    <mergeCell ref="BE137:BG137"/>
    <mergeCell ref="A133:P133"/>
    <mergeCell ref="A134:BL134"/>
    <mergeCell ref="A136:P137"/>
    <mergeCell ref="Q136:X137"/>
    <mergeCell ref="Y136:AL137"/>
    <mergeCell ref="A101:P102"/>
    <mergeCell ref="Q101:X102"/>
    <mergeCell ref="Y101:AL102"/>
    <mergeCell ref="AM101:AR102"/>
    <mergeCell ref="AS101:AX102"/>
    <mergeCell ref="BE103:BG103"/>
    <mergeCell ref="BH103:BL103"/>
    <mergeCell ref="AS106:AX107"/>
    <mergeCell ref="AY107:BA107"/>
    <mergeCell ref="BB107:BD107"/>
    <mergeCell ref="BE107:BG107"/>
    <mergeCell ref="AY111:BG111"/>
    <mergeCell ref="BH111:BL112"/>
    <mergeCell ref="AY112:BA112"/>
    <mergeCell ref="BB112:BD112"/>
    <mergeCell ref="BE112:BG112"/>
    <mergeCell ref="AM113:AR113"/>
    <mergeCell ref="AS113:AX113"/>
    <mergeCell ref="AY113:BA113"/>
    <mergeCell ref="BB113:BD113"/>
    <mergeCell ref="BE113:BG113"/>
    <mergeCell ref="BH113:BL113"/>
    <mergeCell ref="BE108:BG108"/>
    <mergeCell ref="BH108:BL108"/>
    <mergeCell ref="Q108:X108"/>
    <mergeCell ref="Y108:AL108"/>
    <mergeCell ref="AM108:AR108"/>
    <mergeCell ref="AS108:AX108"/>
    <mergeCell ref="AY108:BA108"/>
    <mergeCell ref="BB108:BD108"/>
    <mergeCell ref="A109:BL109"/>
    <mergeCell ref="Q113:X113"/>
    <mergeCell ref="Y113:AL113"/>
    <mergeCell ref="A108:P108"/>
    <mergeCell ref="A111:P112"/>
    <mergeCell ref="Q111:X112"/>
    <mergeCell ref="Y111:AL112"/>
    <mergeCell ref="AM111:AR112"/>
    <mergeCell ref="AS111:AX112"/>
    <mergeCell ref="A113:P113"/>
    <mergeCell ref="A89:BL89"/>
    <mergeCell ref="AY98:BA98"/>
    <mergeCell ref="BB98:BD98"/>
    <mergeCell ref="BH98:BL98"/>
    <mergeCell ref="Q103:X103"/>
    <mergeCell ref="Y103:AL103"/>
    <mergeCell ref="AM103:AR103"/>
    <mergeCell ref="AS103:AX103"/>
    <mergeCell ref="AY103:BA103"/>
    <mergeCell ref="BB103:BD103"/>
    <mergeCell ref="A104:BL104"/>
    <mergeCell ref="A103:P103"/>
    <mergeCell ref="A106:P107"/>
    <mergeCell ref="Q106:X107"/>
    <mergeCell ref="Y106:AL107"/>
    <mergeCell ref="AM106:AR107"/>
    <mergeCell ref="AY106:BG106"/>
    <mergeCell ref="BH106:BL107"/>
    <mergeCell ref="BB97:BD97"/>
    <mergeCell ref="BE97:BG97"/>
    <mergeCell ref="Q98:X98"/>
    <mergeCell ref="Y98:AL98"/>
    <mergeCell ref="AM98:AR98"/>
    <mergeCell ref="AS98:AX98"/>
    <mergeCell ref="BE98:BG98"/>
    <mergeCell ref="AY101:BG101"/>
    <mergeCell ref="BH101:BL102"/>
    <mergeCell ref="AY102:BA102"/>
    <mergeCell ref="BB102:BD102"/>
    <mergeCell ref="BE102:BG102"/>
    <mergeCell ref="A98:P98"/>
    <mergeCell ref="A99:BL99"/>
    <mergeCell ref="BH81:BL82"/>
    <mergeCell ref="BE82:BG82"/>
    <mergeCell ref="A81:P82"/>
    <mergeCell ref="A83:P83"/>
    <mergeCell ref="Q83:X83"/>
    <mergeCell ref="Y83:AL83"/>
    <mergeCell ref="AM83:AR83"/>
    <mergeCell ref="AS83:AX83"/>
    <mergeCell ref="A84:BL84"/>
    <mergeCell ref="AY87:BA87"/>
    <mergeCell ref="BB87:BD87"/>
    <mergeCell ref="AY88:BA88"/>
    <mergeCell ref="BB88:BD88"/>
    <mergeCell ref="BE88:BG88"/>
    <mergeCell ref="BH88:BL88"/>
    <mergeCell ref="Q86:X87"/>
    <mergeCell ref="Y86:AL87"/>
    <mergeCell ref="AM86:AR87"/>
    <mergeCell ref="AS86:AX87"/>
    <mergeCell ref="AY86:BG86"/>
    <mergeCell ref="BH86:BL87"/>
    <mergeCell ref="BE87:BG87"/>
    <mergeCell ref="A86:P87"/>
    <mergeCell ref="A88:P88"/>
    <mergeCell ref="Q88:X88"/>
    <mergeCell ref="Y88:AL88"/>
    <mergeCell ref="AM88:AR88"/>
    <mergeCell ref="AS88:AX88"/>
    <mergeCell ref="BB93:BD93"/>
    <mergeCell ref="BE93:BG93"/>
    <mergeCell ref="BH93:BL93"/>
    <mergeCell ref="A91:P92"/>
    <mergeCell ref="Q93:X93"/>
    <mergeCell ref="Y93:AL93"/>
    <mergeCell ref="AM93:AR93"/>
    <mergeCell ref="AS93:AX93"/>
    <mergeCell ref="AY93:BA93"/>
    <mergeCell ref="A94:BL94"/>
    <mergeCell ref="AS96:AX97"/>
    <mergeCell ref="AY97:BA97"/>
    <mergeCell ref="A93:P93"/>
    <mergeCell ref="A96:P97"/>
    <mergeCell ref="Q96:X97"/>
    <mergeCell ref="Y96:AL97"/>
    <mergeCell ref="AM96:AR97"/>
    <mergeCell ref="AY96:BG96"/>
    <mergeCell ref="BH96:BL97"/>
    <mergeCell ref="AY76:BG76"/>
    <mergeCell ref="BH76:BL77"/>
    <mergeCell ref="AY77:BA77"/>
    <mergeCell ref="BB77:BD77"/>
    <mergeCell ref="BE77:BG77"/>
    <mergeCell ref="AM78:AR78"/>
    <mergeCell ref="AS78:AX78"/>
    <mergeCell ref="AY78:BA78"/>
    <mergeCell ref="BB78:BD78"/>
    <mergeCell ref="BE78:BG78"/>
    <mergeCell ref="BH78:BL78"/>
    <mergeCell ref="A79:BL79"/>
    <mergeCell ref="AY92:BA92"/>
    <mergeCell ref="BB92:BD92"/>
    <mergeCell ref="Q91:X92"/>
    <mergeCell ref="Y91:AL92"/>
    <mergeCell ref="AM91:AR92"/>
    <mergeCell ref="AS91:AX92"/>
    <mergeCell ref="AY91:BG91"/>
    <mergeCell ref="BH91:BL92"/>
    <mergeCell ref="BE92:BG92"/>
    <mergeCell ref="AY82:BA82"/>
    <mergeCell ref="BB82:BD82"/>
    <mergeCell ref="AY83:BA83"/>
    <mergeCell ref="BB83:BD83"/>
    <mergeCell ref="BE83:BG83"/>
    <mergeCell ref="BH83:BL83"/>
    <mergeCell ref="Q81:X82"/>
    <mergeCell ref="Y81:AL82"/>
    <mergeCell ref="AM81:AR82"/>
    <mergeCell ref="AS81:AX82"/>
    <mergeCell ref="AY81:BG81"/>
    <mergeCell ref="A74:BL74"/>
    <mergeCell ref="Q78:X78"/>
    <mergeCell ref="Y78:AL78"/>
    <mergeCell ref="A73:P73"/>
    <mergeCell ref="A76:P77"/>
    <mergeCell ref="Q76:X77"/>
    <mergeCell ref="Y76:AL77"/>
    <mergeCell ref="AM76:AR77"/>
    <mergeCell ref="AS76:AX77"/>
    <mergeCell ref="A78:P78"/>
    <mergeCell ref="R62:AJ62"/>
    <mergeCell ref="AK62:AN62"/>
    <mergeCell ref="AO62:AT62"/>
    <mergeCell ref="AU62:AZ62"/>
    <mergeCell ref="BA62:BG62"/>
    <mergeCell ref="BH62:BL62"/>
    <mergeCell ref="A64:BL64"/>
    <mergeCell ref="I65:BL65"/>
    <mergeCell ref="AY66:BG66"/>
    <mergeCell ref="BH66:BL67"/>
    <mergeCell ref="AY67:BA67"/>
    <mergeCell ref="BB67:BD67"/>
    <mergeCell ref="BE67:BG67"/>
    <mergeCell ref="A62:Q62"/>
    <mergeCell ref="A65:H65"/>
    <mergeCell ref="A66:P67"/>
    <mergeCell ref="Q66:X67"/>
    <mergeCell ref="Y66:AL67"/>
    <mergeCell ref="AM66:AR67"/>
    <mergeCell ref="AS66:AX67"/>
    <mergeCell ref="BE68:BG68"/>
    <mergeCell ref="BH68:BL68"/>
    <mergeCell ref="Q68:X68"/>
    <mergeCell ref="Y68:AL68"/>
    <mergeCell ref="AM68:AR68"/>
    <mergeCell ref="AS68:AX68"/>
    <mergeCell ref="AY68:BA68"/>
    <mergeCell ref="BB68:BD68"/>
    <mergeCell ref="A69:BL69"/>
    <mergeCell ref="A68:P68"/>
    <mergeCell ref="A71:P72"/>
    <mergeCell ref="Q71:X72"/>
    <mergeCell ref="Y71:AL72"/>
    <mergeCell ref="AM71:AR72"/>
    <mergeCell ref="AY71:BG71"/>
    <mergeCell ref="BH71:BL72"/>
    <mergeCell ref="BE73:BG73"/>
    <mergeCell ref="BH73:BL73"/>
    <mergeCell ref="Q73:X73"/>
    <mergeCell ref="Y73:AL73"/>
    <mergeCell ref="AM73:AR73"/>
    <mergeCell ref="AS73:AX73"/>
    <mergeCell ref="AY73:BA73"/>
    <mergeCell ref="BB73:BD73"/>
    <mergeCell ref="AS71:AX72"/>
    <mergeCell ref="AY72:BA72"/>
    <mergeCell ref="BB72:BD72"/>
    <mergeCell ref="BE72:BG72"/>
    <mergeCell ref="A51:Q51"/>
    <mergeCell ref="R51:AJ51"/>
    <mergeCell ref="AK51:AN51"/>
    <mergeCell ref="AO51:AT51"/>
    <mergeCell ref="AU51:AZ51"/>
    <mergeCell ref="BA51:BG51"/>
    <mergeCell ref="BH51:BL51"/>
    <mergeCell ref="A52:Q52"/>
    <mergeCell ref="R52:AJ52"/>
    <mergeCell ref="AK52:AN52"/>
    <mergeCell ref="AO52:AT52"/>
    <mergeCell ref="AU52:AZ52"/>
    <mergeCell ref="BA52:BG52"/>
    <mergeCell ref="BH52:BL52"/>
    <mergeCell ref="A61:Q61"/>
    <mergeCell ref="R61:AJ61"/>
    <mergeCell ref="AK61:AN61"/>
    <mergeCell ref="AO61:AT61"/>
    <mergeCell ref="AU61:AZ61"/>
    <mergeCell ref="BA61:BG61"/>
    <mergeCell ref="BH61:BL61"/>
    <mergeCell ref="A58:Q58"/>
    <mergeCell ref="R58:AJ58"/>
    <mergeCell ref="AK58:AN58"/>
    <mergeCell ref="AO58:AT58"/>
    <mergeCell ref="AU58:AZ58"/>
    <mergeCell ref="BA58:BG58"/>
    <mergeCell ref="BH58:BL58"/>
    <mergeCell ref="A59:Q59"/>
    <mergeCell ref="R59:AJ59"/>
    <mergeCell ref="AK59:AN59"/>
    <mergeCell ref="AO59:AT59"/>
    <mergeCell ref="AU48:AZ48"/>
    <mergeCell ref="BA48:BG48"/>
    <mergeCell ref="BH48:BL48"/>
    <mergeCell ref="A49:Q49"/>
    <mergeCell ref="R49:AJ49"/>
    <mergeCell ref="AK49:AN49"/>
    <mergeCell ref="AO49:AT49"/>
    <mergeCell ref="AU49:AZ49"/>
    <mergeCell ref="BA49:BG49"/>
    <mergeCell ref="BH49:BL49"/>
    <mergeCell ref="A50:Q50"/>
    <mergeCell ref="R50:AJ50"/>
    <mergeCell ref="AK50:AN50"/>
    <mergeCell ref="AO50:AT50"/>
    <mergeCell ref="AU50:AZ50"/>
    <mergeCell ref="BA50:BG50"/>
    <mergeCell ref="BH50:BL50"/>
    <mergeCell ref="AU59:AZ59"/>
    <mergeCell ref="BA59:BG59"/>
    <mergeCell ref="BH59:BL59"/>
    <mergeCell ref="A60:Q60"/>
    <mergeCell ref="R60:AJ60"/>
    <mergeCell ref="AK60:AN60"/>
    <mergeCell ref="AO60:AT60"/>
    <mergeCell ref="AU60:AZ60"/>
    <mergeCell ref="BA60:BG60"/>
    <mergeCell ref="BH60:BL60"/>
    <mergeCell ref="A55:Q55"/>
    <mergeCell ref="R55:AJ55"/>
    <mergeCell ref="AK55:AN55"/>
    <mergeCell ref="AO55:AT55"/>
    <mergeCell ref="AU55:AZ55"/>
    <mergeCell ref="BA55:BG55"/>
    <mergeCell ref="BH55:BL55"/>
    <mergeCell ref="A56:Q56"/>
    <mergeCell ref="R56:AJ56"/>
    <mergeCell ref="AK56:AN56"/>
    <mergeCell ref="AO56:AT56"/>
    <mergeCell ref="AU56:AZ56"/>
    <mergeCell ref="BA56:BG56"/>
    <mergeCell ref="BH56:BL56"/>
    <mergeCell ref="A57:Q57"/>
    <mergeCell ref="R57:AJ57"/>
    <mergeCell ref="AK57:AN57"/>
    <mergeCell ref="AO57:AT57"/>
    <mergeCell ref="AU57:AZ57"/>
    <mergeCell ref="BA57:BG57"/>
    <mergeCell ref="BH57:BL57"/>
    <mergeCell ref="A44:Q44"/>
    <mergeCell ref="R44:AJ44"/>
    <mergeCell ref="AK44:AN44"/>
    <mergeCell ref="AO44:AT44"/>
    <mergeCell ref="AU44:AZ44"/>
    <mergeCell ref="BA44:BG44"/>
    <mergeCell ref="BH44:BL44"/>
    <mergeCell ref="A53:Q53"/>
    <mergeCell ref="R53:AJ53"/>
    <mergeCell ref="AK53:AN53"/>
    <mergeCell ref="AO53:AT53"/>
    <mergeCell ref="AU53:AZ53"/>
    <mergeCell ref="BA53:BG53"/>
    <mergeCell ref="BH53:BL53"/>
    <mergeCell ref="A54:Q54"/>
    <mergeCell ref="R54:AJ54"/>
    <mergeCell ref="AK54:AN54"/>
    <mergeCell ref="AO54:AT54"/>
    <mergeCell ref="AU54:AZ54"/>
    <mergeCell ref="BA54:BG54"/>
    <mergeCell ref="BH54:BL54"/>
    <mergeCell ref="A47:Q47"/>
    <mergeCell ref="R47:AJ47"/>
    <mergeCell ref="AK47:AN47"/>
    <mergeCell ref="AO47:AT47"/>
    <mergeCell ref="AU47:AZ47"/>
    <mergeCell ref="BA47:BG47"/>
    <mergeCell ref="BH47:BL47"/>
    <mergeCell ref="A48:Q48"/>
    <mergeCell ref="R48:AJ48"/>
    <mergeCell ref="AK48:AN48"/>
    <mergeCell ref="AO48:AT48"/>
    <mergeCell ref="A5:BL6"/>
    <mergeCell ref="A8:J8"/>
    <mergeCell ref="K8:BL8"/>
    <mergeCell ref="A12:I12"/>
    <mergeCell ref="J12:BL12"/>
    <mergeCell ref="A13:I13"/>
    <mergeCell ref="J14:BL14"/>
    <mergeCell ref="J13:S13"/>
    <mergeCell ref="T13:X13"/>
    <mergeCell ref="A14:I14"/>
    <mergeCell ref="J15:AA15"/>
    <mergeCell ref="AB15:AJ15"/>
    <mergeCell ref="AK15:AU15"/>
    <mergeCell ref="AV15:AY15"/>
    <mergeCell ref="A15:I15"/>
    <mergeCell ref="A16:I16"/>
    <mergeCell ref="J16:AA16"/>
    <mergeCell ref="AB16:AJ16"/>
    <mergeCell ref="AK16:AY16"/>
    <mergeCell ref="AZ16:BC16"/>
    <mergeCell ref="A7:BL7"/>
    <mergeCell ref="A42:Q42"/>
    <mergeCell ref="R42:AJ42"/>
    <mergeCell ref="AK42:AN42"/>
    <mergeCell ref="AO42:AT42"/>
    <mergeCell ref="AU42:AZ42"/>
    <mergeCell ref="BA42:BG42"/>
    <mergeCell ref="BH42:BL42"/>
    <mergeCell ref="A43:Q43"/>
    <mergeCell ref="R43:AJ43"/>
    <mergeCell ref="AK43:AN43"/>
    <mergeCell ref="AO43:AT43"/>
    <mergeCell ref="AU43:AZ43"/>
    <mergeCell ref="BA43:BG43"/>
    <mergeCell ref="BH43:BL43"/>
    <mergeCell ref="Y13:AR13"/>
    <mergeCell ref="AS13:AV13"/>
    <mergeCell ref="AW13:BD13"/>
    <mergeCell ref="BE13:BL13"/>
    <mergeCell ref="AZ15:BL15"/>
    <mergeCell ref="BD16:BL16"/>
    <mergeCell ref="A20:BL20"/>
    <mergeCell ref="A21:R21"/>
    <mergeCell ref="S21:AO21"/>
    <mergeCell ref="AP21:AV21"/>
    <mergeCell ref="AW21:BG21"/>
    <mergeCell ref="BH21:BL21"/>
    <mergeCell ref="S22:AO22"/>
    <mergeCell ref="BH22:BL22"/>
    <mergeCell ref="R35:AJ35"/>
    <mergeCell ref="AK35:AN35"/>
    <mergeCell ref="AO35:AT35"/>
    <mergeCell ref="AU35:AZ35"/>
    <mergeCell ref="A41:Q41"/>
    <mergeCell ref="R41:AJ41"/>
    <mergeCell ref="AK41:AN41"/>
    <mergeCell ref="AO41:AT41"/>
    <mergeCell ref="AU41:AZ41"/>
    <mergeCell ref="BA41:BG41"/>
    <mergeCell ref="BH41:BL41"/>
    <mergeCell ref="A38:Q38"/>
    <mergeCell ref="R38:AJ38"/>
    <mergeCell ref="AK38:AN38"/>
    <mergeCell ref="AO38:AT38"/>
    <mergeCell ref="AU38:AZ38"/>
    <mergeCell ref="BA38:BG38"/>
    <mergeCell ref="BH38:BL38"/>
    <mergeCell ref="A39:Q39"/>
    <mergeCell ref="R39:AJ39"/>
    <mergeCell ref="AK39:AN39"/>
    <mergeCell ref="AO39:AT39"/>
    <mergeCell ref="AU39:AZ39"/>
    <mergeCell ref="BA39:BG39"/>
    <mergeCell ref="BH39:BL39"/>
    <mergeCell ref="A40:Q40"/>
    <mergeCell ref="R40:AJ40"/>
    <mergeCell ref="AK40:AN40"/>
    <mergeCell ref="AO40:AT40"/>
    <mergeCell ref="AU40:AZ40"/>
    <mergeCell ref="BA40:BG40"/>
    <mergeCell ref="BH40:BL40"/>
    <mergeCell ref="S31:AF31"/>
    <mergeCell ref="AG31:AK31"/>
    <mergeCell ref="AL31:AQ31"/>
    <mergeCell ref="AR31:AW31"/>
    <mergeCell ref="AX31:BG31"/>
    <mergeCell ref="BH31:BL31"/>
    <mergeCell ref="BA36:BG36"/>
    <mergeCell ref="BH36:BL36"/>
    <mergeCell ref="BA35:BG35"/>
    <mergeCell ref="BH35:BL35"/>
    <mergeCell ref="A36:Q36"/>
    <mergeCell ref="R36:AJ36"/>
    <mergeCell ref="AK36:AN36"/>
    <mergeCell ref="AO36:AT36"/>
    <mergeCell ref="AU36:AZ36"/>
    <mergeCell ref="A37:Q37"/>
    <mergeCell ref="R37:AJ37"/>
    <mergeCell ref="AK37:AN37"/>
    <mergeCell ref="AO37:AT37"/>
    <mergeCell ref="AU37:AZ37"/>
    <mergeCell ref="BA37:BG37"/>
    <mergeCell ref="BH37:BL37"/>
    <mergeCell ref="A31:R31"/>
    <mergeCell ref="S32:AF32"/>
    <mergeCell ref="AG32:AK32"/>
    <mergeCell ref="AL32:AQ32"/>
    <mergeCell ref="AR32:AW32"/>
    <mergeCell ref="AX32:BG32"/>
    <mergeCell ref="BH32:BL32"/>
    <mergeCell ref="A32:R32"/>
    <mergeCell ref="A34:BL34"/>
    <mergeCell ref="A35:Q35"/>
    <mergeCell ref="AL25:AU25"/>
    <mergeCell ref="AV25:BG25"/>
    <mergeCell ref="BH25:BL25"/>
    <mergeCell ref="A26:C26"/>
    <mergeCell ref="D26:F26"/>
    <mergeCell ref="BH26:BL26"/>
    <mergeCell ref="AR29:AW29"/>
    <mergeCell ref="AX29:BG29"/>
    <mergeCell ref="G26:I26"/>
    <mergeCell ref="J26:L26"/>
    <mergeCell ref="A28:BL28"/>
    <mergeCell ref="S29:AF29"/>
    <mergeCell ref="AG29:AK29"/>
    <mergeCell ref="AL29:AQ29"/>
    <mergeCell ref="BH29:BL29"/>
    <mergeCell ref="A29:R29"/>
    <mergeCell ref="S30:AF30"/>
    <mergeCell ref="AG30:AK30"/>
    <mergeCell ref="AL30:AQ30"/>
    <mergeCell ref="AR30:AW30"/>
    <mergeCell ref="AX30:BG30"/>
    <mergeCell ref="BH30:BL30"/>
    <mergeCell ref="A30:R30"/>
    <mergeCell ref="A345:T345"/>
    <mergeCell ref="U345:AL345"/>
    <mergeCell ref="AM345:BA345"/>
    <mergeCell ref="BB349:BL349"/>
    <mergeCell ref="BH353:BL353"/>
    <mergeCell ref="A348:T348"/>
    <mergeCell ref="U348:AL348"/>
    <mergeCell ref="AM348:BA348"/>
    <mergeCell ref="BB348:BL348"/>
    <mergeCell ref="A349:T349"/>
    <mergeCell ref="U349:AL349"/>
    <mergeCell ref="AP22:AV22"/>
    <mergeCell ref="AW22:BG22"/>
    <mergeCell ref="AW23:BG23"/>
    <mergeCell ref="BH23:BL23"/>
    <mergeCell ref="AW24:BG24"/>
    <mergeCell ref="BH24:BL24"/>
    <mergeCell ref="A22:R22"/>
    <mergeCell ref="A23:R23"/>
    <mergeCell ref="S23:AO23"/>
    <mergeCell ref="AP23:AV23"/>
    <mergeCell ref="A24:R24"/>
    <mergeCell ref="S24:AO24"/>
    <mergeCell ref="AP24:AV24"/>
    <mergeCell ref="M26:AK26"/>
    <mergeCell ref="AL26:AU26"/>
    <mergeCell ref="AV26:AX26"/>
    <mergeCell ref="AY26:BA26"/>
    <mergeCell ref="BB26:BD26"/>
    <mergeCell ref="BE26:BG26"/>
    <mergeCell ref="A25:L25"/>
    <mergeCell ref="M25:AK25"/>
    <mergeCell ref="A336:AW336"/>
    <mergeCell ref="AX336:BL336"/>
    <mergeCell ref="AX337:BL337"/>
    <mergeCell ref="A337:AW337"/>
    <mergeCell ref="A338:AW338"/>
    <mergeCell ref="AX338:BL338"/>
    <mergeCell ref="A339:AW339"/>
    <mergeCell ref="AX339:BL339"/>
    <mergeCell ref="A340:AW340"/>
    <mergeCell ref="AX340:BL340"/>
    <mergeCell ref="AY314:BA314"/>
    <mergeCell ref="BB314:BD314"/>
    <mergeCell ref="Q313:X314"/>
    <mergeCell ref="Y313:AL314"/>
    <mergeCell ref="BZ332:CB332"/>
    <mergeCell ref="BZ333:CB333"/>
    <mergeCell ref="BZ334:CB334"/>
    <mergeCell ref="BZ335:CB335"/>
    <mergeCell ref="BZ336:CB336"/>
    <mergeCell ref="BZ337:CB337"/>
    <mergeCell ref="BZ338:CB338"/>
    <mergeCell ref="A330:BL330"/>
    <mergeCell ref="A331:AW331"/>
    <mergeCell ref="AX331:BL331"/>
    <mergeCell ref="A332:AW332"/>
    <mergeCell ref="AX332:BL332"/>
    <mergeCell ref="A333:AW333"/>
    <mergeCell ref="AX333:BL333"/>
    <mergeCell ref="I327:AX327"/>
    <mergeCell ref="AY327:BA327"/>
    <mergeCell ref="BB327:BD327"/>
    <mergeCell ref="BE327:BG327"/>
    <mergeCell ref="A326:AX326"/>
    <mergeCell ref="AY326:BA326"/>
    <mergeCell ref="BB326:BD326"/>
    <mergeCell ref="BE326:BG326"/>
    <mergeCell ref="A327:H327"/>
    <mergeCell ref="A311:BL311"/>
    <mergeCell ref="AY320:BA320"/>
    <mergeCell ref="BB320:BD320"/>
    <mergeCell ref="BH320:BL320"/>
    <mergeCell ref="A334:AW334"/>
    <mergeCell ref="AX334:BL334"/>
    <mergeCell ref="A335:AW335"/>
    <mergeCell ref="AX335:BL335"/>
    <mergeCell ref="AM284:AR285"/>
    <mergeCell ref="Y284:AL285"/>
    <mergeCell ref="Q284:X285"/>
    <mergeCell ref="A284:P285"/>
    <mergeCell ref="A306:BL306"/>
    <mergeCell ref="AY309:BA309"/>
    <mergeCell ref="BB309:BD309"/>
    <mergeCell ref="AY310:BA310"/>
    <mergeCell ref="BB310:BD310"/>
    <mergeCell ref="BE310:BG310"/>
    <mergeCell ref="BH310:BL310"/>
    <mergeCell ref="Q308:X309"/>
    <mergeCell ref="Y308:AL309"/>
    <mergeCell ref="AM308:AR309"/>
    <mergeCell ref="AS308:AX309"/>
    <mergeCell ref="AY308:BG308"/>
    <mergeCell ref="BH308:BL309"/>
    <mergeCell ref="BE309:BG309"/>
    <mergeCell ref="A308:P309"/>
    <mergeCell ref="A282:BL282"/>
    <mergeCell ref="BH281:BL281"/>
    <mergeCell ref="BE281:BG281"/>
    <mergeCell ref="BB281:BD281"/>
    <mergeCell ref="AY281:BA281"/>
    <mergeCell ref="AS281:AX281"/>
    <mergeCell ref="AM281:AR281"/>
    <mergeCell ref="Y281:AL281"/>
    <mergeCell ref="Q281:X281"/>
    <mergeCell ref="A305:P305"/>
    <mergeCell ref="Q305:X305"/>
    <mergeCell ref="Y305:AL305"/>
    <mergeCell ref="AM305:AR305"/>
    <mergeCell ref="AS305:AX305"/>
    <mergeCell ref="A301:BL301"/>
    <mergeCell ref="BB285:BD285"/>
    <mergeCell ref="BE285:BG285"/>
    <mergeCell ref="Q286:X286"/>
    <mergeCell ref="Y286:AL286"/>
    <mergeCell ref="AM286:AR286"/>
    <mergeCell ref="AS286:AX286"/>
    <mergeCell ref="BE286:BG286"/>
    <mergeCell ref="AY288:BG288"/>
    <mergeCell ref="BH288:BL289"/>
    <mergeCell ref="AY289:BA289"/>
    <mergeCell ref="BB289:BD289"/>
    <mergeCell ref="BE289:BG289"/>
    <mergeCell ref="A286:P286"/>
    <mergeCell ref="A288:P289"/>
    <mergeCell ref="Q288:X289"/>
    <mergeCell ref="Y288:AL289"/>
    <mergeCell ref="AM288:AR289"/>
    <mergeCell ref="A310:P310"/>
    <mergeCell ref="Q310:X310"/>
    <mergeCell ref="Y310:AL310"/>
    <mergeCell ref="AM310:AR310"/>
    <mergeCell ref="AS310:AX310"/>
    <mergeCell ref="A385:BL385"/>
    <mergeCell ref="A386:BL386"/>
    <mergeCell ref="BB345:BL345"/>
    <mergeCell ref="BB346:BL346"/>
    <mergeCell ref="BB347:BL347"/>
    <mergeCell ref="A344:T344"/>
    <mergeCell ref="U344:AL344"/>
    <mergeCell ref="AM344:BA344"/>
    <mergeCell ref="BB344:BL344"/>
    <mergeCell ref="A372:AZ372"/>
    <mergeCell ref="BA372:BC372"/>
    <mergeCell ref="BD372:BF372"/>
    <mergeCell ref="BG372:BI372"/>
    <mergeCell ref="BJ372:BL372"/>
    <mergeCell ref="A373:AZ373"/>
    <mergeCell ref="BA373:BC373"/>
    <mergeCell ref="BD373:BF373"/>
    <mergeCell ref="BG373:BI373"/>
    <mergeCell ref="BJ373:BL373"/>
    <mergeCell ref="D376:H376"/>
    <mergeCell ref="U378:AR378"/>
    <mergeCell ref="A356:Q356"/>
    <mergeCell ref="R356:AU356"/>
    <mergeCell ref="AV356:AX356"/>
    <mergeCell ref="AY356:BA356"/>
    <mergeCell ref="BB356:BD356"/>
    <mergeCell ref="BE356:BG356"/>
    <mergeCell ref="BH356:BL356"/>
    <mergeCell ref="AM349:BA349"/>
    <mergeCell ref="A354:Q354"/>
    <mergeCell ref="R354:AU354"/>
    <mergeCell ref="AV354:AX354"/>
    <mergeCell ref="A362:AZ362"/>
    <mergeCell ref="BA362:BC362"/>
    <mergeCell ref="BD362:BF362"/>
    <mergeCell ref="BG362:BI362"/>
    <mergeCell ref="BJ362:BL362"/>
    <mergeCell ref="A363:AZ363"/>
    <mergeCell ref="BD365:BF365"/>
    <mergeCell ref="BG365:BI365"/>
    <mergeCell ref="A366:AZ366"/>
    <mergeCell ref="BA366:BC366"/>
    <mergeCell ref="BD366:BF366"/>
    <mergeCell ref="BG366:BI366"/>
    <mergeCell ref="BJ366:BL366"/>
    <mergeCell ref="AY354:BA354"/>
    <mergeCell ref="BB354:BD354"/>
    <mergeCell ref="BE354:BG354"/>
    <mergeCell ref="BH354:BL354"/>
    <mergeCell ref="U379:AR379"/>
    <mergeCell ref="U380:AR380"/>
    <mergeCell ref="A382:BL382"/>
    <mergeCell ref="A383:BL383"/>
    <mergeCell ref="A367:AZ367"/>
    <mergeCell ref="BA367:BC367"/>
    <mergeCell ref="BD367:BF367"/>
    <mergeCell ref="A368:AZ368"/>
    <mergeCell ref="BA368:BC368"/>
    <mergeCell ref="BD368:BF368"/>
    <mergeCell ref="BA369:BC369"/>
    <mergeCell ref="BD369:BF369"/>
    <mergeCell ref="BG371:BI371"/>
    <mergeCell ref="BJ371:BL371"/>
    <mergeCell ref="A369:AZ369"/>
    <mergeCell ref="A370:AZ370"/>
    <mergeCell ref="BA370:BC370"/>
    <mergeCell ref="BD370:BF370"/>
    <mergeCell ref="BG370:BI370"/>
    <mergeCell ref="BJ370:BL370"/>
    <mergeCell ref="A371:AZ371"/>
    <mergeCell ref="BA371:BC371"/>
    <mergeCell ref="BD371:BF371"/>
    <mergeCell ref="BG367:BI367"/>
    <mergeCell ref="BJ367:BL367"/>
    <mergeCell ref="BG368:BI368"/>
    <mergeCell ref="BJ368:BL368"/>
    <mergeCell ref="BG369:BI369"/>
    <mergeCell ref="BJ369:BL369"/>
    <mergeCell ref="AM313:AR314"/>
    <mergeCell ref="AS313:AX314"/>
    <mergeCell ref="AY313:BG313"/>
    <mergeCell ref="BH313:BL314"/>
    <mergeCell ref="BE314:BG314"/>
    <mergeCell ref="A364:AZ364"/>
    <mergeCell ref="BA364:BC364"/>
    <mergeCell ref="BD364:BF364"/>
    <mergeCell ref="BG364:BI364"/>
    <mergeCell ref="BJ364:BL364"/>
    <mergeCell ref="BA365:BC365"/>
    <mergeCell ref="BJ365:BL365"/>
    <mergeCell ref="A365:AZ365"/>
    <mergeCell ref="AY304:BA304"/>
    <mergeCell ref="BB304:BD304"/>
    <mergeCell ref="AY305:BA305"/>
    <mergeCell ref="BB305:BD305"/>
    <mergeCell ref="BE305:BG305"/>
    <mergeCell ref="BH305:BL305"/>
    <mergeCell ref="Q303:X304"/>
    <mergeCell ref="Y303:AL304"/>
    <mergeCell ref="AM303:AR304"/>
    <mergeCell ref="AS303:AX304"/>
    <mergeCell ref="AY303:BG303"/>
    <mergeCell ref="BH303:BL304"/>
    <mergeCell ref="BE304:BG304"/>
    <mergeCell ref="A303:P304"/>
    <mergeCell ref="BA363:BC363"/>
    <mergeCell ref="BD363:BF363"/>
    <mergeCell ref="BG363:BI363"/>
    <mergeCell ref="BJ363:BL363"/>
    <mergeCell ref="A357:BL358"/>
    <mergeCell ref="AS288:AX289"/>
    <mergeCell ref="AY286:BA286"/>
    <mergeCell ref="BB286:BD286"/>
    <mergeCell ref="BH286:BL286"/>
    <mergeCell ref="BE295:BG295"/>
    <mergeCell ref="BH295:BL295"/>
    <mergeCell ref="Q295:X295"/>
    <mergeCell ref="Y295:AL295"/>
    <mergeCell ref="AM295:AR295"/>
    <mergeCell ref="AS295:AX295"/>
    <mergeCell ref="AY295:BA295"/>
    <mergeCell ref="BB295:BD295"/>
    <mergeCell ref="Q290:X290"/>
    <mergeCell ref="Y290:AL290"/>
    <mergeCell ref="AM290:AR290"/>
    <mergeCell ref="AS290:AX290"/>
    <mergeCell ref="AY290:BA290"/>
    <mergeCell ref="BB290:BD290"/>
    <mergeCell ref="A291:BL291"/>
    <mergeCell ref="A290:P290"/>
    <mergeCell ref="A293:P294"/>
    <mergeCell ref="Q293:X294"/>
    <mergeCell ref="Y293:AL294"/>
    <mergeCell ref="AM293:AR294"/>
    <mergeCell ref="AY293:BG293"/>
    <mergeCell ref="BH293:BL294"/>
    <mergeCell ref="BE290:BG290"/>
    <mergeCell ref="BH290:BL290"/>
    <mergeCell ref="AS293:AX294"/>
    <mergeCell ref="AY294:BA294"/>
    <mergeCell ref="BB294:BD294"/>
    <mergeCell ref="BE294:BG294"/>
    <mergeCell ref="A296:BL296"/>
    <mergeCell ref="Q300:X300"/>
    <mergeCell ref="Y300:AL300"/>
    <mergeCell ref="A295:P295"/>
    <mergeCell ref="A298:P299"/>
    <mergeCell ref="Q298:X299"/>
    <mergeCell ref="Y298:AL299"/>
    <mergeCell ref="AM298:AR299"/>
    <mergeCell ref="AS298:AX299"/>
    <mergeCell ref="A300:P300"/>
    <mergeCell ref="AY298:BG298"/>
    <mergeCell ref="BH298:BL299"/>
    <mergeCell ref="AY299:BA299"/>
    <mergeCell ref="BB299:BD299"/>
    <mergeCell ref="BE299:BG299"/>
    <mergeCell ref="AM300:AR300"/>
    <mergeCell ref="AS300:AX300"/>
    <mergeCell ref="AY300:BA300"/>
    <mergeCell ref="BB300:BD300"/>
    <mergeCell ref="BE300:BG300"/>
    <mergeCell ref="BH300:BL300"/>
    <mergeCell ref="BB276:BD276"/>
    <mergeCell ref="BE276:BG276"/>
    <mergeCell ref="BH276:BL276"/>
    <mergeCell ref="A277:BL277"/>
    <mergeCell ref="AS274:AX275"/>
    <mergeCell ref="AY274:BG274"/>
    <mergeCell ref="AY275:BA275"/>
    <mergeCell ref="BB275:BD275"/>
    <mergeCell ref="BE275:BG275"/>
    <mergeCell ref="AS276:AX276"/>
    <mergeCell ref="AY276:BA276"/>
    <mergeCell ref="Y279:AL280"/>
    <mergeCell ref="AM279:AR280"/>
    <mergeCell ref="AS279:AX280"/>
    <mergeCell ref="AY279:BG279"/>
    <mergeCell ref="BH279:BL280"/>
    <mergeCell ref="AY280:BA280"/>
    <mergeCell ref="BB280:BD280"/>
    <mergeCell ref="BE280:BG280"/>
    <mergeCell ref="A274:P275"/>
    <mergeCell ref="A276:P276"/>
    <mergeCell ref="Q276:X276"/>
    <mergeCell ref="Y276:AL276"/>
    <mergeCell ref="AM276:AR276"/>
    <mergeCell ref="A279:P280"/>
    <mergeCell ref="Q279:X280"/>
    <mergeCell ref="A287:BL287"/>
    <mergeCell ref="A267:BL267"/>
    <mergeCell ref="BH256:BL256"/>
    <mergeCell ref="BE266:BG266"/>
    <mergeCell ref="BH266:BL266"/>
    <mergeCell ref="Q266:X266"/>
    <mergeCell ref="Y266:AL266"/>
    <mergeCell ref="AM266:AR266"/>
    <mergeCell ref="AS266:AX266"/>
    <mergeCell ref="AY266:BA266"/>
    <mergeCell ref="BB266:BD266"/>
    <mergeCell ref="A266:P266"/>
    <mergeCell ref="A249:P250"/>
    <mergeCell ref="Q251:X251"/>
    <mergeCell ref="Y251:AL251"/>
    <mergeCell ref="AM251:AR251"/>
    <mergeCell ref="AS251:AX251"/>
    <mergeCell ref="AY251:BA251"/>
    <mergeCell ref="A252:BL252"/>
    <mergeCell ref="AS254:AX255"/>
    <mergeCell ref="AY255:BA255"/>
    <mergeCell ref="A251:P251"/>
    <mergeCell ref="A254:P255"/>
    <mergeCell ref="Q254:X255"/>
    <mergeCell ref="Y254:AL255"/>
    <mergeCell ref="AM254:AR255"/>
    <mergeCell ref="AY254:BG254"/>
    <mergeCell ref="BH254:BL255"/>
    <mergeCell ref="BE265:BG265"/>
    <mergeCell ref="A261:P261"/>
    <mergeCell ref="A264:P265"/>
    <mergeCell ref="Q264:X265"/>
    <mergeCell ref="Y264:AL265"/>
    <mergeCell ref="BE236:BG236"/>
    <mergeCell ref="BH236:BL236"/>
    <mergeCell ref="Q236:X236"/>
    <mergeCell ref="Y236:AL236"/>
    <mergeCell ref="AM236:AR236"/>
    <mergeCell ref="AS236:AX236"/>
    <mergeCell ref="AY236:BA236"/>
    <mergeCell ref="BB236:BD236"/>
    <mergeCell ref="A237:BL237"/>
    <mergeCell ref="AS239:AX240"/>
    <mergeCell ref="AY240:BA240"/>
    <mergeCell ref="BB240:BD240"/>
    <mergeCell ref="BE240:BG240"/>
    <mergeCell ref="AY244:BG244"/>
    <mergeCell ref="AY245:BA245"/>
    <mergeCell ref="BB245:BD245"/>
    <mergeCell ref="BE245:BG245"/>
    <mergeCell ref="A236:P236"/>
    <mergeCell ref="A239:P240"/>
    <mergeCell ref="Q239:X240"/>
    <mergeCell ref="Y239:AL240"/>
    <mergeCell ref="AM239:AR240"/>
    <mergeCell ref="AY239:BG239"/>
    <mergeCell ref="BH239:BL240"/>
    <mergeCell ref="BE241:BG241"/>
    <mergeCell ref="BH241:BL241"/>
    <mergeCell ref="BH244:BL245"/>
    <mergeCell ref="AM264:AR265"/>
    <mergeCell ref="AY264:BG264"/>
    <mergeCell ref="BH264:BL265"/>
    <mergeCell ref="BB255:BD255"/>
    <mergeCell ref="AY269:BG269"/>
    <mergeCell ref="BH269:BL270"/>
    <mergeCell ref="AY270:BA270"/>
    <mergeCell ref="BB270:BD270"/>
    <mergeCell ref="BE270:BG270"/>
    <mergeCell ref="AM271:AR271"/>
    <mergeCell ref="AS271:AX271"/>
    <mergeCell ref="AY271:BA271"/>
    <mergeCell ref="BB271:BD271"/>
    <mergeCell ref="BE271:BG271"/>
    <mergeCell ref="BH271:BL271"/>
    <mergeCell ref="Q241:X241"/>
    <mergeCell ref="Y241:AL241"/>
    <mergeCell ref="AM241:AR241"/>
    <mergeCell ref="AS241:AX241"/>
    <mergeCell ref="AY241:BA241"/>
    <mergeCell ref="BB241:BD241"/>
    <mergeCell ref="A242:BL242"/>
    <mergeCell ref="AM246:AR246"/>
    <mergeCell ref="AS246:AX246"/>
    <mergeCell ref="AY246:BA246"/>
    <mergeCell ref="BB246:BD246"/>
    <mergeCell ref="BE246:BG246"/>
    <mergeCell ref="BH246:BL246"/>
    <mergeCell ref="A241:P241"/>
    <mergeCell ref="A244:P245"/>
    <mergeCell ref="Q244:X245"/>
    <mergeCell ref="Y244:AL245"/>
    <mergeCell ref="AM244:AR245"/>
    <mergeCell ref="AS244:AX245"/>
    <mergeCell ref="A246:P246"/>
    <mergeCell ref="A262:BL262"/>
    <mergeCell ref="BE255:BG255"/>
    <mergeCell ref="Q256:X256"/>
    <mergeCell ref="Y256:AL256"/>
    <mergeCell ref="AM256:AR256"/>
    <mergeCell ref="AS256:AX256"/>
    <mergeCell ref="BE256:BG256"/>
    <mergeCell ref="AY259:BG259"/>
    <mergeCell ref="BH259:BL260"/>
    <mergeCell ref="AY260:BA260"/>
    <mergeCell ref="BB260:BD260"/>
    <mergeCell ref="BE260:BG260"/>
    <mergeCell ref="A256:P256"/>
    <mergeCell ref="A257:BL257"/>
    <mergeCell ref="A259:P260"/>
    <mergeCell ref="Q259:X260"/>
    <mergeCell ref="Y259:AL260"/>
    <mergeCell ref="AM259:AR260"/>
    <mergeCell ref="AS259:AX260"/>
    <mergeCell ref="BE261:BG261"/>
    <mergeCell ref="BH261:BL261"/>
    <mergeCell ref="AS264:AX265"/>
    <mergeCell ref="AY265:BA265"/>
    <mergeCell ref="BB265:BD265"/>
    <mergeCell ref="AY256:BA256"/>
    <mergeCell ref="BB256:BD256"/>
    <mergeCell ref="AS234:AX235"/>
    <mergeCell ref="AY235:BA235"/>
    <mergeCell ref="BB235:BD235"/>
    <mergeCell ref="BE235:BG235"/>
    <mergeCell ref="A231:P231"/>
    <mergeCell ref="A234:P235"/>
    <mergeCell ref="Q234:X235"/>
    <mergeCell ref="Y234:AL235"/>
    <mergeCell ref="AM234:AR235"/>
    <mergeCell ref="AY234:BG234"/>
    <mergeCell ref="BH234:BL235"/>
    <mergeCell ref="Q261:X261"/>
    <mergeCell ref="Y261:AL261"/>
    <mergeCell ref="AM261:AR261"/>
    <mergeCell ref="AS261:AX261"/>
    <mergeCell ref="AY261:BA261"/>
    <mergeCell ref="BB261:BD261"/>
    <mergeCell ref="AS249:AX250"/>
    <mergeCell ref="AY249:BG249"/>
    <mergeCell ref="AY250:BA250"/>
    <mergeCell ref="BB250:BD250"/>
    <mergeCell ref="BE250:BG250"/>
    <mergeCell ref="Q246:X246"/>
    <mergeCell ref="Y246:AL246"/>
    <mergeCell ref="A247:BL247"/>
    <mergeCell ref="Q249:X250"/>
    <mergeCell ref="Y249:AL250"/>
    <mergeCell ref="AM249:AR250"/>
    <mergeCell ref="BH249:BL250"/>
    <mergeCell ref="BB251:BD251"/>
    <mergeCell ref="BE251:BG251"/>
    <mergeCell ref="BH251:BL251"/>
    <mergeCell ref="A227:BL227"/>
    <mergeCell ref="A226:P226"/>
    <mergeCell ref="A229:P230"/>
    <mergeCell ref="Q229:X230"/>
    <mergeCell ref="Y229:AL230"/>
    <mergeCell ref="AM229:AR230"/>
    <mergeCell ref="AY229:BG229"/>
    <mergeCell ref="BH229:BL230"/>
    <mergeCell ref="BE231:BG231"/>
    <mergeCell ref="BH231:BL231"/>
    <mergeCell ref="Q231:X231"/>
    <mergeCell ref="Y231:AL231"/>
    <mergeCell ref="AM231:AR231"/>
    <mergeCell ref="AS231:AX231"/>
    <mergeCell ref="AY231:BA231"/>
    <mergeCell ref="BB231:BD231"/>
    <mergeCell ref="A232:BL232"/>
    <mergeCell ref="BE226:BG226"/>
    <mergeCell ref="BH226:BL226"/>
    <mergeCell ref="AS229:AX230"/>
    <mergeCell ref="AY230:BA230"/>
    <mergeCell ref="BB230:BD230"/>
    <mergeCell ref="BE230:BG230"/>
    <mergeCell ref="A194:BL194"/>
    <mergeCell ref="AY203:BA203"/>
    <mergeCell ref="BB203:BD203"/>
    <mergeCell ref="BH203:BL203"/>
    <mergeCell ref="Q208:X208"/>
    <mergeCell ref="Y208:AL208"/>
    <mergeCell ref="AM208:AR208"/>
    <mergeCell ref="AS208:AX208"/>
    <mergeCell ref="AY208:BA208"/>
    <mergeCell ref="BB208:BD208"/>
    <mergeCell ref="A209:BL209"/>
    <mergeCell ref="A208:P208"/>
    <mergeCell ref="A211:P212"/>
    <mergeCell ref="Q211:X212"/>
    <mergeCell ref="Y211:AL212"/>
    <mergeCell ref="AM211:AR212"/>
    <mergeCell ref="AY211:BG211"/>
    <mergeCell ref="BH211:BL212"/>
    <mergeCell ref="A196:P197"/>
    <mergeCell ref="Q198:X198"/>
    <mergeCell ref="Y198:AL198"/>
    <mergeCell ref="AM198:AR198"/>
    <mergeCell ref="AS198:AX198"/>
    <mergeCell ref="AY198:BA198"/>
    <mergeCell ref="A199:BL199"/>
    <mergeCell ref="AS201:AX202"/>
    <mergeCell ref="AY202:BA202"/>
    <mergeCell ref="A198:P198"/>
    <mergeCell ref="A201:P202"/>
    <mergeCell ref="Q201:X202"/>
    <mergeCell ref="Y201:AL202"/>
    <mergeCell ref="AM201:AR202"/>
    <mergeCell ref="AS188:AX188"/>
    <mergeCell ref="A189:BL189"/>
    <mergeCell ref="AY192:BA192"/>
    <mergeCell ref="BB192:BD192"/>
    <mergeCell ref="AY193:BA193"/>
    <mergeCell ref="BB193:BD193"/>
    <mergeCell ref="BE193:BG193"/>
    <mergeCell ref="BH193:BL193"/>
    <mergeCell ref="Q191:X192"/>
    <mergeCell ref="Y191:AL192"/>
    <mergeCell ref="AM191:AR192"/>
    <mergeCell ref="AS191:AX192"/>
    <mergeCell ref="AY191:BG191"/>
    <mergeCell ref="BH191:BL192"/>
    <mergeCell ref="BE192:BG192"/>
    <mergeCell ref="A191:P192"/>
    <mergeCell ref="A193:P193"/>
    <mergeCell ref="Q193:X193"/>
    <mergeCell ref="Y193:AL193"/>
    <mergeCell ref="AM193:AR193"/>
    <mergeCell ref="AS193:AX193"/>
    <mergeCell ref="AY201:BG201"/>
    <mergeCell ref="BH201:BL202"/>
    <mergeCell ref="AY187:BA187"/>
    <mergeCell ref="BB187:BD187"/>
    <mergeCell ref="AY188:BA188"/>
    <mergeCell ref="BB188:BD188"/>
    <mergeCell ref="BE188:BG188"/>
    <mergeCell ref="BH188:BL188"/>
    <mergeCell ref="Q186:X187"/>
    <mergeCell ref="Y186:AL187"/>
    <mergeCell ref="AM186:AR187"/>
    <mergeCell ref="AS186:AX187"/>
    <mergeCell ref="AY186:BG186"/>
    <mergeCell ref="BH186:BL187"/>
    <mergeCell ref="BE187:BG187"/>
    <mergeCell ref="A186:P187"/>
    <mergeCell ref="A188:P188"/>
    <mergeCell ref="Q188:X188"/>
    <mergeCell ref="AY197:BA197"/>
    <mergeCell ref="BB197:BD197"/>
    <mergeCell ref="Q196:X197"/>
    <mergeCell ref="Y196:AL197"/>
    <mergeCell ref="AM196:AR197"/>
    <mergeCell ref="AS196:AX197"/>
    <mergeCell ref="AY196:BG196"/>
    <mergeCell ref="BH196:BL197"/>
    <mergeCell ref="BE197:BG197"/>
    <mergeCell ref="BB198:BD198"/>
    <mergeCell ref="BE198:BG198"/>
    <mergeCell ref="BH198:BL198"/>
    <mergeCell ref="Y188:AL188"/>
    <mergeCell ref="AM188:AR188"/>
    <mergeCell ref="AM213:AR213"/>
    <mergeCell ref="AS213:AX213"/>
    <mergeCell ref="AY213:BA213"/>
    <mergeCell ref="BB213:BD213"/>
    <mergeCell ref="Q226:X226"/>
    <mergeCell ref="Y226:AL226"/>
    <mergeCell ref="AM226:AR226"/>
    <mergeCell ref="AS226:AX226"/>
    <mergeCell ref="AY226:BA226"/>
    <mergeCell ref="BB226:BD226"/>
    <mergeCell ref="BE208:BG208"/>
    <mergeCell ref="BH208:BL208"/>
    <mergeCell ref="AS211:AX212"/>
    <mergeCell ref="AY212:BA212"/>
    <mergeCell ref="BB212:BD212"/>
    <mergeCell ref="BE212:BG212"/>
    <mergeCell ref="AY220:BA220"/>
    <mergeCell ref="BB220:BD220"/>
    <mergeCell ref="A214:BL214"/>
    <mergeCell ref="A219:AX219"/>
    <mergeCell ref="AY219:BA219"/>
    <mergeCell ref="BB219:BD219"/>
    <mergeCell ref="BE219:BG219"/>
    <mergeCell ref="A220:H220"/>
    <mergeCell ref="BE220:BG220"/>
    <mergeCell ref="AM224:AR225"/>
    <mergeCell ref="AS224:AX225"/>
    <mergeCell ref="AY224:BG224"/>
    <mergeCell ref="BH224:BL225"/>
    <mergeCell ref="AY225:BA225"/>
    <mergeCell ref="BB225:BD225"/>
    <mergeCell ref="BE225:BG225"/>
    <mergeCell ref="I220:AX220"/>
    <mergeCell ref="A222:BL222"/>
    <mergeCell ref="A223:H223"/>
    <mergeCell ref="I223:BL223"/>
    <mergeCell ref="A224:P225"/>
    <mergeCell ref="Q224:X225"/>
    <mergeCell ref="Y224:AL225"/>
    <mergeCell ref="A213:P213"/>
    <mergeCell ref="BB202:BD202"/>
    <mergeCell ref="BE202:BG202"/>
    <mergeCell ref="Q203:X203"/>
    <mergeCell ref="Y203:AL203"/>
    <mergeCell ref="AM203:AR203"/>
    <mergeCell ref="AS203:AX203"/>
    <mergeCell ref="BE203:BG203"/>
    <mergeCell ref="AY206:BG206"/>
    <mergeCell ref="BH206:BL207"/>
    <mergeCell ref="AY207:BA207"/>
    <mergeCell ref="BB207:BD207"/>
    <mergeCell ref="BE207:BG207"/>
    <mergeCell ref="A203:P203"/>
    <mergeCell ref="A204:BL204"/>
    <mergeCell ref="A206:P207"/>
    <mergeCell ref="Q206:X207"/>
    <mergeCell ref="Y206:AL207"/>
    <mergeCell ref="AM206:AR207"/>
    <mergeCell ref="AS206:AX207"/>
    <mergeCell ref="BE213:BG213"/>
    <mergeCell ref="BH213:BL213"/>
    <mergeCell ref="Q213:X213"/>
    <mergeCell ref="Y213:AL213"/>
  </mergeCells>
  <conditionalFormatting sqref="AW13:BD13">
    <cfRule type="containsText" dxfId="1" priority="1" operator="containsText" text="OK">
      <formula>NOT(ISERROR(SEARCH(("OK"),(AW13))))</formula>
    </cfRule>
  </conditionalFormatting>
  <conditionalFormatting sqref="BE13:BL13">
    <cfRule type="containsText" dxfId="0" priority="2" operator="containsText" text="OK">
      <formula>NOT(ISERROR(SEARCH(("OK"),(BE13))))</formula>
    </cfRule>
  </conditionalFormatting>
  <dataValidations count="7">
    <dataValidation type="list" allowBlank="1" showErrorMessage="1" sqref="BA48:BA62 BA36:BA44">
      <formula1>"En curso,concluido"</formula1>
    </dataValidation>
    <dataValidation type="list" allowBlank="1" showErrorMessage="1" sqref="AX30:AX32">
      <formula1>"2do ciclo concluído,3er ciclo concluído,Egresado,Grado"</formula1>
    </dataValidation>
    <dataValidation type="list" allowBlank="1" showInputMessage="1" prompt="Utilice el espacio asignado" sqref="Q68 Q73 Q78 Q83 Q88 Q93 Q98 Q103 Q108 Q113 Q118 Q123 Q128 Q133 Q138 Q143 Q148 Q153 Q158 Q163 Q168 Q173 Q178 Q183 Q188 Q193 Q198 Q203 Q208 Q213 Q251 Q256 Q261 Q266 Q271 Q276 Q281 Q286 Q290 Q295 Q300 Q305 Q310 Q315 Q320">
      <formula1>"Público,Privado"</formula1>
    </dataValidation>
    <dataValidation type="list" allowBlank="1" showInputMessage="1" showErrorMessage="1" prompt="SELECCIONE si cuenta con DNI o Carné de Extranjería" sqref="AS13">
      <formula1>"Señale DNI o CE,DNI,CE"</formula1>
    </dataValidation>
    <dataValidation type="list" allowBlank="1" showErrorMessage="1" sqref="AG30:AG32">
      <formula1>"Maestría,Doctorado"</formula1>
    </dataValidation>
    <dataValidation type="date" operator="lessThanOrEqual" allowBlank="1" showInputMessage="1" showErrorMessage="1" prompt="Ingrese una fecha válida - No se consideran fechas futuras" sqref="AW22:BG24">
      <formula1>45322</formula1>
    </dataValidation>
    <dataValidation type="date" operator="lessThanOrEqual" allowBlank="1" showErrorMessage="1" sqref="AL30:AW32 AO36:AZ44 AO48:AZ62 AM68:AR68 AS68:AX68 AM73:AR73 AS73:AX73 AM78:AR78 AS78:AX78 AM83:AR83 AS83:AX83 AM88:AR88 AS88:AX88 AM93:AR93 AS93:AX93 AM98:AR98 AS98:AX98 AM103:AR103 AS103:AX103 AM108:AR108 AS108:AX108 AM113:AR113 AS113:AX113 AM118:AR118 AS118:AX118 AM123:AR123 AS123:AX123 AM128:AR128 AS128:AX128 AM133:AR133 AS133:AX133 AM138:AR138 AS138:AX138 AM143:AR143 AS143:AX143 AM148:AR148 AS148:AX148 AM153:AR153 AS153:AX153 AM158:AR158 AS158:AX158 AM163:AR163 AS163:AX163 AM168:AR168 AS168:AX168 AM173:AR173 AS173:AX173 AM178:AR178 AS178:AX178 AM183:AR183 AS183:AX183 AM188:AR188 AS188:AX188 AM193:AR193 AS193:AX193 AM198:AR198 AS198:AX198 AM203:AR203 AS203:AX203 AM208:AR208 AS208:AX208 AM213:AR213 AS213:AX213 AM226:AR226 AS226:AX226 AM231:AR231 AS231:AX231 AM236:AR236 AS236:AX236 AM241:AR241 AS241:AX241 AM246:AR246 AS246:AX246 AM251:AR251 AS251:AX251 AM256:AR256 AS256:AX256 AM261:AR261 AS261:AX261 AM266:AR266 AS266:AX266 AM271:AR271 AS271:AX271 AM276:AR276 AS276:AX276 AM281:AR281 AS281:AX281 AM286:AR286 AS286:AX286 AM290:AR290 AS290:AX290 AM295:AR295 AS295:AX295 AM300:AR300 AS300:AX300 AM305:AR305 AS305:AX305 AM310:AR310 AS310:AX310 AM315:AR315 AS315:AX315 AM320:AR320 AS320:AX320">
      <formula1>45322</formula1>
    </dataValidation>
  </dataValidations>
  <pageMargins left="0.59055118110236227" right="0.11811023622047245" top="0.15748031496062992" bottom="0.43307086614173229" header="0" footer="0"/>
  <pageSetup paperSize="9" scale="90" orientation="portrait" r:id="rId1"/>
  <headerFooter>
    <oddFooter xml:space="preserve">&amp;LPágina &amp;P de &amp;RMUNICIPALIDAD PROVINCIAL DE HUANCAYO CONTRATACION ADMINISTRATIVA DE SERVICIO </oddFooter>
  </headerFooter>
  <rowBreaks count="10" manualBreakCount="10">
    <brk id="45" max="16383" man="1"/>
    <brk id="69" max="16383" man="1"/>
    <brk id="104" max="16383" man="1"/>
    <brk id="139" max="16383" man="1"/>
    <brk id="174" max="16383" man="1"/>
    <brk id="209" max="16383" man="1"/>
    <brk id="252" max="16383" man="1"/>
    <brk id="282" max="16383" man="1"/>
    <brk id="316" max="16383" man="1"/>
    <brk id="35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CIONE su grado de instrucción académica:_x000a_1. Titulado_x000a_2. Bachiller_x000a_3. Egresado_x000a_4. En curso">
          <x14:formula1>
            <xm:f>Listas!$C$2:$C$5</xm:f>
          </x14:formula1>
          <xm:sqref>AP22:AP24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baseColWidth="10" defaultColWidth="14.42578125" defaultRowHeight="15" customHeight="1"/>
  <cols>
    <col min="1" max="1" width="31.140625" customWidth="1"/>
    <col min="2" max="5" width="11.42578125" customWidth="1"/>
    <col min="6" max="6" width="17" customWidth="1"/>
    <col min="7" max="11" width="11.42578125" customWidth="1"/>
  </cols>
  <sheetData>
    <row r="1" spans="1:11">
      <c r="A1" s="43" t="s">
        <v>86</v>
      </c>
      <c r="B1" s="43" t="s">
        <v>87</v>
      </c>
      <c r="C1" s="43" t="s">
        <v>88</v>
      </c>
      <c r="D1" s="43" t="s">
        <v>89</v>
      </c>
      <c r="E1" s="43" t="s">
        <v>87</v>
      </c>
      <c r="F1" s="43" t="s">
        <v>87</v>
      </c>
      <c r="G1" s="43" t="s">
        <v>37</v>
      </c>
      <c r="H1" s="43" t="s">
        <v>90</v>
      </c>
      <c r="I1" s="43"/>
      <c r="J1" s="43"/>
      <c r="K1" s="43"/>
    </row>
    <row r="2" spans="1:11">
      <c r="A2" s="43" t="s">
        <v>91</v>
      </c>
      <c r="B2" s="43">
        <v>31</v>
      </c>
      <c r="C2" s="43" t="s">
        <v>92</v>
      </c>
      <c r="D2" s="43" t="s">
        <v>6</v>
      </c>
      <c r="E2" s="43">
        <v>31</v>
      </c>
      <c r="F2" s="43" t="s">
        <v>93</v>
      </c>
      <c r="G2" s="43" t="s">
        <v>94</v>
      </c>
      <c r="H2" s="44" t="s">
        <v>95</v>
      </c>
      <c r="I2" s="43"/>
      <c r="J2" s="43"/>
      <c r="K2" s="43"/>
    </row>
    <row r="3" spans="1:11">
      <c r="A3" s="43" t="s">
        <v>96</v>
      </c>
      <c r="B3" s="43">
        <v>32</v>
      </c>
      <c r="C3" s="43" t="s">
        <v>97</v>
      </c>
      <c r="D3" s="43" t="s">
        <v>98</v>
      </c>
      <c r="E3" s="43">
        <v>31</v>
      </c>
      <c r="F3" s="43" t="s">
        <v>93</v>
      </c>
      <c r="G3" s="43" t="s">
        <v>99</v>
      </c>
      <c r="H3" s="44" t="s">
        <v>100</v>
      </c>
      <c r="I3" s="43"/>
      <c r="J3" s="43"/>
      <c r="K3" s="43"/>
    </row>
    <row r="4" spans="1:11">
      <c r="A4" s="43" t="s">
        <v>101</v>
      </c>
      <c r="B4" s="43">
        <v>33</v>
      </c>
      <c r="C4" s="43" t="s">
        <v>102</v>
      </c>
      <c r="D4" s="43"/>
      <c r="E4" s="43">
        <v>31</v>
      </c>
      <c r="F4" s="43" t="s">
        <v>93</v>
      </c>
      <c r="G4" s="43"/>
      <c r="H4" s="44" t="s">
        <v>103</v>
      </c>
      <c r="I4" s="43"/>
      <c r="J4" s="43"/>
      <c r="K4" s="43"/>
    </row>
    <row r="5" spans="1:11">
      <c r="A5" s="43" t="s">
        <v>104</v>
      </c>
      <c r="B5" s="43">
        <v>34</v>
      </c>
      <c r="C5" s="43" t="s">
        <v>105</v>
      </c>
      <c r="D5" s="43"/>
      <c r="E5" s="43">
        <v>31</v>
      </c>
      <c r="F5" s="43" t="s">
        <v>93</v>
      </c>
      <c r="G5" s="43"/>
      <c r="H5" s="44" t="s">
        <v>106</v>
      </c>
      <c r="I5" s="43"/>
      <c r="J5" s="43"/>
      <c r="K5" s="43"/>
    </row>
    <row r="6" spans="1:11">
      <c r="A6" s="43" t="s">
        <v>107</v>
      </c>
      <c r="B6" s="43">
        <v>35</v>
      </c>
      <c r="C6" s="43"/>
      <c r="D6" s="43"/>
      <c r="E6" s="43">
        <v>32</v>
      </c>
      <c r="F6" s="43" t="s">
        <v>108</v>
      </c>
      <c r="G6" s="43"/>
      <c r="H6" s="44" t="s">
        <v>109</v>
      </c>
      <c r="I6" s="43"/>
      <c r="J6" s="43"/>
      <c r="K6" s="43"/>
    </row>
    <row r="7" spans="1:11">
      <c r="A7" s="43" t="s">
        <v>110</v>
      </c>
      <c r="B7" s="43">
        <v>36</v>
      </c>
      <c r="C7" s="43"/>
      <c r="D7" s="43"/>
      <c r="E7" s="43">
        <v>32</v>
      </c>
      <c r="F7" s="43" t="s">
        <v>108</v>
      </c>
      <c r="G7" s="43"/>
      <c r="H7" s="44" t="s">
        <v>111</v>
      </c>
      <c r="I7" s="43"/>
      <c r="J7" s="43"/>
      <c r="K7" s="43"/>
    </row>
    <row r="8" spans="1:11">
      <c r="A8" s="43" t="s">
        <v>112</v>
      </c>
      <c r="B8" s="43">
        <v>37</v>
      </c>
      <c r="C8" s="43"/>
      <c r="D8" s="43"/>
      <c r="E8" s="43">
        <v>32</v>
      </c>
      <c r="F8" s="43" t="s">
        <v>108</v>
      </c>
      <c r="G8" s="43"/>
      <c r="H8" s="44" t="s">
        <v>113</v>
      </c>
      <c r="I8" s="43"/>
      <c r="J8" s="43"/>
      <c r="K8" s="43"/>
    </row>
    <row r="9" spans="1:11">
      <c r="A9" s="43" t="s">
        <v>114</v>
      </c>
      <c r="B9" s="43">
        <v>38</v>
      </c>
      <c r="C9" s="43"/>
      <c r="D9" s="43"/>
      <c r="E9" s="43">
        <v>32</v>
      </c>
      <c r="F9" s="43" t="s">
        <v>108</v>
      </c>
      <c r="G9" s="43"/>
      <c r="H9" s="44" t="s">
        <v>115</v>
      </c>
      <c r="I9" s="43"/>
      <c r="J9" s="43"/>
      <c r="K9" s="43"/>
    </row>
    <row r="10" spans="1:11">
      <c r="A10" s="43" t="s">
        <v>116</v>
      </c>
      <c r="B10" s="43">
        <v>39</v>
      </c>
      <c r="C10" s="43"/>
      <c r="D10" s="43"/>
      <c r="E10" s="43">
        <v>33</v>
      </c>
      <c r="F10" s="43" t="s">
        <v>117</v>
      </c>
      <c r="G10" s="43"/>
      <c r="H10" s="44" t="s">
        <v>118</v>
      </c>
      <c r="I10" s="43"/>
      <c r="J10" s="43"/>
      <c r="K10" s="43"/>
    </row>
    <row r="11" spans="1:11">
      <c r="A11" s="43" t="s">
        <v>119</v>
      </c>
      <c r="B11" s="43">
        <v>40</v>
      </c>
      <c r="C11" s="43"/>
      <c r="D11" s="43"/>
      <c r="E11" s="43">
        <v>33</v>
      </c>
      <c r="F11" s="43" t="s">
        <v>117</v>
      </c>
      <c r="G11" s="43"/>
      <c r="H11" s="44" t="s">
        <v>120</v>
      </c>
      <c r="I11" s="43"/>
      <c r="J11" s="43"/>
      <c r="K11" s="43"/>
    </row>
    <row r="12" spans="1:11">
      <c r="A12" s="43" t="s">
        <v>121</v>
      </c>
      <c r="B12" s="43">
        <v>41</v>
      </c>
      <c r="C12" s="43"/>
      <c r="D12" s="43"/>
      <c r="E12" s="43">
        <v>34</v>
      </c>
      <c r="F12" s="43" t="s">
        <v>122</v>
      </c>
      <c r="G12" s="43"/>
      <c r="H12" s="44" t="s">
        <v>123</v>
      </c>
      <c r="I12" s="43"/>
      <c r="J12" s="43"/>
      <c r="K12" s="43"/>
    </row>
    <row r="13" spans="1:11">
      <c r="A13" s="43" t="s">
        <v>124</v>
      </c>
      <c r="B13" s="43">
        <v>42</v>
      </c>
      <c r="C13" s="43"/>
      <c r="D13" s="43"/>
      <c r="E13" s="43">
        <v>34</v>
      </c>
      <c r="F13" s="43" t="s">
        <v>122</v>
      </c>
      <c r="G13" s="43"/>
      <c r="H13" s="44" t="s">
        <v>125</v>
      </c>
      <c r="I13" s="43"/>
      <c r="J13" s="43"/>
      <c r="K13" s="43"/>
    </row>
    <row r="14" spans="1:11">
      <c r="A14" s="43" t="s">
        <v>126</v>
      </c>
      <c r="B14" s="43">
        <v>43</v>
      </c>
      <c r="C14" s="43"/>
      <c r="D14" s="43"/>
      <c r="E14" s="43">
        <v>34</v>
      </c>
      <c r="F14" s="43" t="s">
        <v>122</v>
      </c>
      <c r="G14" s="43"/>
      <c r="H14" s="44" t="s">
        <v>127</v>
      </c>
      <c r="I14" s="43"/>
      <c r="J14" s="43"/>
      <c r="K14" s="43"/>
    </row>
    <row r="15" spans="1:11">
      <c r="A15" s="43"/>
      <c r="B15" s="43">
        <v>44</v>
      </c>
      <c r="C15" s="43"/>
      <c r="D15" s="43"/>
      <c r="E15" s="43">
        <v>34</v>
      </c>
      <c r="F15" s="43" t="s">
        <v>122</v>
      </c>
      <c r="G15" s="43"/>
      <c r="H15" s="44" t="s">
        <v>128</v>
      </c>
      <c r="I15" s="43"/>
      <c r="J15" s="43"/>
      <c r="K15" s="43"/>
    </row>
    <row r="16" spans="1:11">
      <c r="A16" s="43"/>
      <c r="B16" s="43">
        <v>45</v>
      </c>
      <c r="C16" s="43"/>
      <c r="D16" s="43"/>
      <c r="E16" s="43">
        <v>35</v>
      </c>
      <c r="F16" s="43" t="s">
        <v>129</v>
      </c>
      <c r="G16" s="43"/>
      <c r="H16" s="44" t="s">
        <v>130</v>
      </c>
      <c r="I16" s="43"/>
      <c r="J16" s="43"/>
      <c r="K16" s="43"/>
    </row>
    <row r="17" spans="1:11">
      <c r="A17" s="43"/>
      <c r="B17" s="43">
        <v>46</v>
      </c>
      <c r="C17" s="43"/>
      <c r="D17" s="43"/>
      <c r="E17" s="43">
        <v>36</v>
      </c>
      <c r="F17" s="43" t="s">
        <v>131</v>
      </c>
      <c r="G17" s="43"/>
      <c r="H17" s="44" t="s">
        <v>132</v>
      </c>
      <c r="I17" s="43"/>
      <c r="J17" s="43"/>
      <c r="K17" s="43"/>
    </row>
    <row r="18" spans="1:11">
      <c r="A18" s="43"/>
      <c r="B18" s="43"/>
      <c r="C18" s="43"/>
      <c r="D18" s="43"/>
      <c r="E18" s="43">
        <v>37</v>
      </c>
      <c r="F18" s="43" t="s">
        <v>133</v>
      </c>
      <c r="G18" s="43"/>
      <c r="H18" s="44" t="s">
        <v>134</v>
      </c>
      <c r="I18" s="43"/>
      <c r="J18" s="43"/>
      <c r="K18" s="43"/>
    </row>
    <row r="19" spans="1:11">
      <c r="A19" s="43"/>
      <c r="B19" s="43"/>
      <c r="C19" s="43"/>
      <c r="D19" s="43"/>
      <c r="E19" s="43">
        <v>38</v>
      </c>
      <c r="F19" s="43" t="s">
        <v>135</v>
      </c>
      <c r="G19" s="43"/>
      <c r="H19" s="44" t="s">
        <v>136</v>
      </c>
      <c r="I19" s="43"/>
      <c r="J19" s="43"/>
      <c r="K19" s="43"/>
    </row>
    <row r="20" spans="1:11">
      <c r="A20" s="43"/>
      <c r="B20" s="43"/>
      <c r="C20" s="43"/>
      <c r="D20" s="43"/>
      <c r="E20" s="43">
        <v>39</v>
      </c>
      <c r="F20" s="43" t="s">
        <v>137</v>
      </c>
      <c r="G20" s="43"/>
      <c r="H20" s="44" t="s">
        <v>138</v>
      </c>
      <c r="I20" s="43"/>
      <c r="J20" s="43"/>
      <c r="K20" s="43"/>
    </row>
    <row r="21" spans="1:11" ht="15.75" customHeight="1">
      <c r="A21" s="43"/>
      <c r="B21" s="43"/>
      <c r="C21" s="43"/>
      <c r="D21" s="43"/>
      <c r="E21" s="43">
        <v>40</v>
      </c>
      <c r="F21" s="43" t="s">
        <v>139</v>
      </c>
      <c r="G21" s="43"/>
      <c r="H21" s="44" t="s">
        <v>140</v>
      </c>
      <c r="I21" s="43"/>
      <c r="J21" s="43"/>
      <c r="K21" s="43"/>
    </row>
    <row r="22" spans="1:11" ht="15.75" customHeight="1">
      <c r="A22" s="43"/>
      <c r="B22" s="43"/>
      <c r="C22" s="43"/>
      <c r="D22" s="43"/>
      <c r="E22" s="43">
        <v>40</v>
      </c>
      <c r="F22" s="43" t="s">
        <v>139</v>
      </c>
      <c r="G22" s="43"/>
      <c r="H22" s="44" t="s">
        <v>141</v>
      </c>
      <c r="I22" s="43"/>
      <c r="J22" s="43"/>
      <c r="K22" s="43"/>
    </row>
    <row r="23" spans="1:11" ht="15.75" customHeight="1">
      <c r="A23" s="43"/>
      <c r="B23" s="43"/>
      <c r="C23" s="43"/>
      <c r="D23" s="43"/>
      <c r="E23" s="43">
        <v>41</v>
      </c>
      <c r="F23" s="43" t="s">
        <v>142</v>
      </c>
      <c r="G23" s="43"/>
      <c r="H23" s="44" t="s">
        <v>143</v>
      </c>
      <c r="I23" s="43"/>
      <c r="J23" s="43"/>
      <c r="K23" s="43"/>
    </row>
    <row r="24" spans="1:11" ht="15.75" customHeight="1">
      <c r="A24" s="43"/>
      <c r="B24" s="43"/>
      <c r="C24" s="43"/>
      <c r="D24" s="43"/>
      <c r="E24" s="43">
        <v>41</v>
      </c>
      <c r="F24" s="43" t="s">
        <v>142</v>
      </c>
      <c r="G24" s="43"/>
      <c r="H24" s="44" t="s">
        <v>144</v>
      </c>
      <c r="I24" s="43"/>
      <c r="J24" s="43"/>
      <c r="K24" s="43"/>
    </row>
    <row r="25" spans="1:11" ht="15.75" customHeight="1">
      <c r="A25" s="43"/>
      <c r="B25" s="43"/>
      <c r="C25" s="43"/>
      <c r="D25" s="43"/>
      <c r="E25" s="43">
        <v>42</v>
      </c>
      <c r="F25" s="43" t="s">
        <v>145</v>
      </c>
      <c r="G25" s="43"/>
      <c r="H25" s="44" t="s">
        <v>146</v>
      </c>
      <c r="I25" s="43"/>
      <c r="J25" s="43"/>
      <c r="K25" s="43"/>
    </row>
    <row r="26" spans="1:11" ht="15.75" customHeight="1">
      <c r="A26" s="43"/>
      <c r="B26" s="43"/>
      <c r="C26" s="43"/>
      <c r="D26" s="43"/>
      <c r="E26" s="43">
        <v>43</v>
      </c>
      <c r="F26" s="43" t="s">
        <v>147</v>
      </c>
      <c r="G26" s="43"/>
      <c r="H26" s="44" t="s">
        <v>148</v>
      </c>
      <c r="I26" s="43"/>
      <c r="J26" s="43"/>
      <c r="K26" s="43"/>
    </row>
    <row r="27" spans="1:11" ht="15.75" customHeight="1">
      <c r="A27" s="43"/>
      <c r="B27" s="43"/>
      <c r="C27" s="43"/>
      <c r="D27" s="43"/>
      <c r="E27" s="43">
        <v>43</v>
      </c>
      <c r="F27" s="43" t="s">
        <v>147</v>
      </c>
      <c r="G27" s="43"/>
      <c r="H27" s="44" t="s">
        <v>149</v>
      </c>
      <c r="I27" s="43"/>
      <c r="J27" s="43"/>
      <c r="K27" s="43"/>
    </row>
    <row r="28" spans="1:11" ht="15.75" customHeight="1">
      <c r="A28" s="43"/>
      <c r="B28" s="43"/>
      <c r="C28" s="43"/>
      <c r="D28" s="43"/>
      <c r="E28" s="43">
        <v>44</v>
      </c>
      <c r="F28" s="43" t="s">
        <v>150</v>
      </c>
      <c r="G28" s="43"/>
      <c r="H28" s="44" t="s">
        <v>151</v>
      </c>
      <c r="I28" s="43"/>
      <c r="J28" s="43"/>
      <c r="K28" s="43"/>
    </row>
    <row r="29" spans="1:11" ht="15.75" customHeight="1">
      <c r="A29" s="43"/>
      <c r="B29" s="43"/>
      <c r="C29" s="43"/>
      <c r="D29" s="43"/>
      <c r="E29" s="43">
        <v>44</v>
      </c>
      <c r="F29" s="43" t="s">
        <v>150</v>
      </c>
      <c r="G29" s="43"/>
      <c r="H29" s="44" t="s">
        <v>152</v>
      </c>
      <c r="I29" s="43"/>
      <c r="J29" s="43"/>
      <c r="K29" s="43"/>
    </row>
    <row r="30" spans="1:11" ht="15.75" customHeight="1">
      <c r="A30" s="43"/>
      <c r="B30" s="43"/>
      <c r="C30" s="43"/>
      <c r="D30" s="43"/>
      <c r="E30" s="43">
        <v>45</v>
      </c>
      <c r="F30" s="43" t="s">
        <v>153</v>
      </c>
      <c r="G30" s="43"/>
      <c r="H30" s="44" t="s">
        <v>154</v>
      </c>
      <c r="I30" s="43"/>
      <c r="J30" s="43"/>
      <c r="K30" s="43"/>
    </row>
    <row r="31" spans="1:11" ht="15.75" customHeight="1">
      <c r="A31" s="43"/>
      <c r="B31" s="43"/>
      <c r="C31" s="43"/>
      <c r="D31" s="43"/>
      <c r="E31" s="43">
        <v>45</v>
      </c>
      <c r="F31" s="43" t="s">
        <v>153</v>
      </c>
      <c r="G31" s="43"/>
      <c r="H31" s="44" t="s">
        <v>155</v>
      </c>
      <c r="I31" s="43"/>
      <c r="J31" s="43"/>
      <c r="K31" s="43"/>
    </row>
    <row r="32" spans="1:11" ht="15.75" customHeight="1">
      <c r="A32" s="43"/>
      <c r="B32" s="43"/>
      <c r="C32" s="43"/>
      <c r="D32" s="43"/>
      <c r="E32" s="43">
        <v>46</v>
      </c>
      <c r="F32" s="43" t="s">
        <v>156</v>
      </c>
      <c r="G32" s="43"/>
      <c r="H32" s="44" t="s">
        <v>157</v>
      </c>
      <c r="I32" s="43"/>
      <c r="J32" s="43"/>
      <c r="K32" s="43"/>
    </row>
    <row r="33" spans="1:11" ht="15.75" customHeight="1">
      <c r="A33" s="43"/>
      <c r="B33" s="43"/>
      <c r="C33" s="43"/>
      <c r="D33" s="43"/>
      <c r="E33" s="43">
        <v>46</v>
      </c>
      <c r="F33" s="43" t="s">
        <v>156</v>
      </c>
      <c r="G33" s="43"/>
      <c r="H33" s="44" t="s">
        <v>158</v>
      </c>
      <c r="I33" s="43"/>
      <c r="J33" s="43"/>
      <c r="K33" s="43"/>
    </row>
    <row r="34" spans="1:11" ht="15.75" customHeight="1">
      <c r="A34" s="43"/>
      <c r="B34" s="43"/>
      <c r="C34" s="43"/>
      <c r="D34" s="43"/>
      <c r="E34" s="43"/>
      <c r="F34" s="43"/>
      <c r="G34" s="43"/>
      <c r="H34" s="44" t="s">
        <v>159</v>
      </c>
      <c r="I34" s="43"/>
      <c r="J34" s="43"/>
      <c r="K34" s="43"/>
    </row>
    <row r="35" spans="1:11" ht="15.75" customHeight="1">
      <c r="A35" s="43"/>
      <c r="B35" s="43"/>
      <c r="C35" s="43"/>
      <c r="D35" s="43"/>
      <c r="E35" s="43" t="s">
        <v>160</v>
      </c>
      <c r="F35" s="43"/>
      <c r="G35" s="43"/>
      <c r="H35" s="43"/>
      <c r="I35" s="43"/>
      <c r="J35" s="43"/>
      <c r="K35" s="43"/>
    </row>
    <row r="36" spans="1:11" ht="15.75" customHeight="1">
      <c r="A36" s="43"/>
      <c r="B36" s="43"/>
      <c r="C36" s="43"/>
      <c r="D36" s="43"/>
      <c r="E36" s="43"/>
      <c r="F36" s="43"/>
      <c r="G36" s="43"/>
      <c r="H36" s="43"/>
      <c r="I36" s="43"/>
      <c r="J36" s="43"/>
      <c r="K36" s="43"/>
    </row>
    <row r="37" spans="1:11" ht="15.75" customHeight="1">
      <c r="A37" s="43"/>
      <c r="B37" s="43"/>
      <c r="C37" s="43"/>
      <c r="D37" s="43"/>
      <c r="E37" s="43"/>
      <c r="F37" s="43"/>
      <c r="G37" s="43"/>
      <c r="H37" s="43"/>
      <c r="I37" s="43"/>
      <c r="J37" s="43"/>
      <c r="K37" s="43"/>
    </row>
    <row r="38" spans="1:11" ht="15.75" customHeight="1">
      <c r="A38" s="43"/>
      <c r="B38" s="43"/>
      <c r="C38" s="43"/>
      <c r="D38" s="43"/>
      <c r="E38" s="43"/>
      <c r="F38" s="43"/>
      <c r="G38" s="43"/>
      <c r="H38" s="43"/>
      <c r="I38" s="43"/>
      <c r="J38" s="43"/>
      <c r="K38" s="43"/>
    </row>
    <row r="39" spans="1:11" ht="15.75" customHeight="1">
      <c r="A39" s="43"/>
      <c r="B39" s="43"/>
      <c r="C39" s="43"/>
      <c r="D39" s="43"/>
      <c r="E39" s="43"/>
      <c r="F39" s="43"/>
      <c r="G39" s="43"/>
      <c r="H39" s="43"/>
      <c r="I39" s="43"/>
      <c r="J39" s="43"/>
      <c r="K39" s="43"/>
    </row>
    <row r="40" spans="1:11" ht="15.75" customHeight="1">
      <c r="A40" s="43"/>
      <c r="B40" s="43"/>
      <c r="C40" s="43"/>
      <c r="D40" s="43"/>
      <c r="E40" s="43"/>
      <c r="F40" s="43"/>
      <c r="G40" s="43"/>
      <c r="H40" s="43"/>
      <c r="I40" s="43"/>
      <c r="J40" s="43"/>
      <c r="K40" s="43"/>
    </row>
    <row r="41" spans="1:11" ht="15.75" customHeight="1">
      <c r="A41" s="43"/>
      <c r="B41" s="43"/>
      <c r="C41" s="43"/>
      <c r="D41" s="43"/>
      <c r="E41" s="43"/>
      <c r="F41" s="43"/>
      <c r="G41" s="43"/>
      <c r="H41" s="43"/>
      <c r="I41" s="43"/>
      <c r="J41" s="43"/>
      <c r="K41" s="43"/>
    </row>
    <row r="42" spans="1:11" ht="15.75" customHeight="1">
      <c r="A42" s="43"/>
      <c r="B42" s="43"/>
      <c r="C42" s="43"/>
      <c r="D42" s="43"/>
      <c r="E42" s="43"/>
      <c r="F42" s="43"/>
      <c r="G42" s="43"/>
      <c r="H42" s="43"/>
      <c r="I42" s="43"/>
      <c r="J42" s="43"/>
      <c r="K42" s="43"/>
    </row>
    <row r="43" spans="1:11" ht="15.75" customHeight="1">
      <c r="A43" s="43"/>
      <c r="B43" s="43"/>
      <c r="C43" s="43"/>
      <c r="D43" s="43"/>
      <c r="E43" s="43"/>
      <c r="F43" s="43"/>
      <c r="G43" s="43"/>
      <c r="H43" s="43"/>
      <c r="I43" s="43"/>
      <c r="J43" s="43"/>
      <c r="K43" s="43"/>
    </row>
    <row r="44" spans="1:11" ht="15.75" customHeight="1">
      <c r="A44" s="43"/>
      <c r="B44" s="43"/>
      <c r="C44" s="43"/>
      <c r="D44" s="43"/>
      <c r="E44" s="43"/>
      <c r="F44" s="43"/>
      <c r="G44" s="43"/>
      <c r="H44" s="43"/>
      <c r="I44" s="43"/>
      <c r="J44" s="43"/>
      <c r="K44" s="43"/>
    </row>
    <row r="45" spans="1:11" ht="15.75" customHeight="1">
      <c r="A45" s="43"/>
      <c r="B45" s="43"/>
      <c r="C45" s="43"/>
      <c r="D45" s="43"/>
      <c r="E45" s="43"/>
      <c r="F45" s="43"/>
      <c r="G45" s="43"/>
      <c r="H45" s="43"/>
      <c r="I45" s="43"/>
      <c r="J45" s="43"/>
      <c r="K45" s="43"/>
    </row>
    <row r="46" spans="1:11" ht="15.75" customHeight="1">
      <c r="A46" s="43"/>
      <c r="B46" s="43"/>
      <c r="C46" s="43"/>
      <c r="D46" s="43"/>
      <c r="E46" s="43"/>
      <c r="F46" s="43"/>
      <c r="G46" s="43"/>
      <c r="H46" s="43"/>
      <c r="I46" s="43"/>
      <c r="J46" s="43"/>
      <c r="K46" s="43"/>
    </row>
    <row r="47" spans="1:11" ht="15.75" customHeight="1">
      <c r="A47" s="43"/>
      <c r="B47" s="43"/>
      <c r="C47" s="43"/>
      <c r="D47" s="43"/>
      <c r="E47" s="43"/>
      <c r="F47" s="43"/>
      <c r="G47" s="43"/>
      <c r="H47" s="43"/>
      <c r="I47" s="43"/>
      <c r="J47" s="43"/>
      <c r="K47" s="43"/>
    </row>
    <row r="48" spans="1:11" ht="15.75" customHeight="1">
      <c r="A48" s="43"/>
      <c r="B48" s="43"/>
      <c r="C48" s="43"/>
      <c r="D48" s="43"/>
      <c r="E48" s="43"/>
      <c r="F48" s="43"/>
      <c r="G48" s="43"/>
      <c r="H48" s="43"/>
      <c r="I48" s="43"/>
      <c r="J48" s="43"/>
      <c r="K48" s="43"/>
    </row>
    <row r="49" spans="1:11" ht="15.75" customHeight="1">
      <c r="A49" s="43"/>
      <c r="B49" s="43"/>
      <c r="C49" s="43"/>
      <c r="D49" s="43"/>
      <c r="E49" s="43"/>
      <c r="F49" s="43"/>
      <c r="G49" s="43"/>
      <c r="H49" s="43"/>
      <c r="I49" s="43"/>
      <c r="J49" s="43"/>
      <c r="K49" s="43"/>
    </row>
    <row r="50" spans="1:11" ht="15.75" customHeight="1">
      <c r="A50" s="43"/>
      <c r="B50" s="43"/>
      <c r="C50" s="43"/>
      <c r="D50" s="43"/>
      <c r="E50" s="43"/>
      <c r="F50" s="43"/>
      <c r="G50" s="43"/>
      <c r="H50" s="43"/>
      <c r="I50" s="43"/>
      <c r="J50" s="43"/>
      <c r="K50" s="43"/>
    </row>
    <row r="51" spans="1:11" ht="15.75" customHeight="1">
      <c r="A51" s="43"/>
      <c r="B51" s="43"/>
      <c r="C51" s="43"/>
      <c r="D51" s="43"/>
      <c r="E51" s="43"/>
      <c r="F51" s="43"/>
      <c r="G51" s="43"/>
      <c r="H51" s="43"/>
      <c r="I51" s="43"/>
      <c r="J51" s="43"/>
      <c r="K51" s="43"/>
    </row>
    <row r="52" spans="1:11" ht="15.75" customHeight="1">
      <c r="A52" s="43"/>
      <c r="B52" s="43"/>
      <c r="C52" s="43"/>
      <c r="D52" s="43"/>
      <c r="E52" s="43"/>
      <c r="F52" s="43"/>
      <c r="G52" s="43"/>
      <c r="H52" s="43"/>
      <c r="I52" s="43"/>
      <c r="J52" s="43"/>
      <c r="K52" s="43"/>
    </row>
    <row r="53" spans="1:11" ht="15.75" customHeight="1">
      <c r="A53" s="43"/>
      <c r="B53" s="43"/>
      <c r="C53" s="43"/>
      <c r="D53" s="43"/>
      <c r="E53" s="43"/>
      <c r="F53" s="43"/>
      <c r="G53" s="43"/>
      <c r="H53" s="43"/>
      <c r="I53" s="43"/>
      <c r="J53" s="43"/>
      <c r="K53" s="43"/>
    </row>
    <row r="54" spans="1:11" ht="15.75" customHeight="1">
      <c r="A54" s="43"/>
      <c r="B54" s="43"/>
      <c r="C54" s="43"/>
      <c r="D54" s="43"/>
      <c r="E54" s="43"/>
      <c r="F54" s="43"/>
      <c r="G54" s="43"/>
      <c r="H54" s="43"/>
      <c r="I54" s="43"/>
      <c r="J54" s="43"/>
      <c r="K54" s="43"/>
    </row>
    <row r="55" spans="1:11" ht="15.75" customHeight="1">
      <c r="A55" s="43"/>
      <c r="B55" s="43"/>
      <c r="C55" s="43"/>
      <c r="D55" s="43"/>
      <c r="E55" s="43"/>
      <c r="F55" s="43"/>
      <c r="G55" s="43"/>
      <c r="H55" s="43"/>
      <c r="I55" s="43"/>
      <c r="J55" s="43"/>
      <c r="K55" s="43"/>
    </row>
    <row r="56" spans="1:11" ht="15.75" customHeight="1">
      <c r="A56" s="43"/>
      <c r="B56" s="43"/>
      <c r="C56" s="43"/>
      <c r="D56" s="43"/>
      <c r="E56" s="43"/>
      <c r="F56" s="43"/>
      <c r="G56" s="43"/>
      <c r="H56" s="43"/>
      <c r="I56" s="43"/>
      <c r="J56" s="43"/>
      <c r="K56" s="43"/>
    </row>
    <row r="57" spans="1:11" ht="15.75" customHeight="1">
      <c r="A57" s="43"/>
      <c r="B57" s="43"/>
      <c r="C57" s="43"/>
      <c r="D57" s="43"/>
      <c r="E57" s="43"/>
      <c r="F57" s="43"/>
      <c r="G57" s="43"/>
      <c r="H57" s="43"/>
      <c r="I57" s="43"/>
      <c r="J57" s="43"/>
      <c r="K57" s="43"/>
    </row>
    <row r="58" spans="1:11" ht="15.75" customHeight="1">
      <c r="A58" s="43"/>
      <c r="B58" s="43"/>
      <c r="C58" s="43"/>
      <c r="D58" s="43"/>
      <c r="E58" s="43"/>
      <c r="F58" s="43"/>
      <c r="G58" s="43"/>
      <c r="H58" s="43"/>
      <c r="I58" s="43"/>
      <c r="J58" s="43"/>
      <c r="K58" s="43"/>
    </row>
    <row r="59" spans="1:11" ht="15.75" customHeight="1">
      <c r="A59" s="43"/>
      <c r="B59" s="43"/>
      <c r="C59" s="43"/>
      <c r="D59" s="43"/>
      <c r="E59" s="43"/>
      <c r="F59" s="43"/>
      <c r="G59" s="43"/>
      <c r="H59" s="43"/>
      <c r="I59" s="43"/>
      <c r="J59" s="43"/>
      <c r="K59" s="43"/>
    </row>
    <row r="60" spans="1:11" ht="15.75" customHeight="1">
      <c r="A60" s="43"/>
      <c r="B60" s="43"/>
      <c r="C60" s="43"/>
      <c r="D60" s="43"/>
      <c r="E60" s="43"/>
      <c r="F60" s="43"/>
      <c r="G60" s="43"/>
      <c r="H60" s="43"/>
      <c r="I60" s="43"/>
      <c r="J60" s="43"/>
      <c r="K60" s="43"/>
    </row>
    <row r="61" spans="1:11" ht="15.75" customHeight="1">
      <c r="A61" s="43"/>
      <c r="B61" s="43"/>
      <c r="C61" s="43"/>
      <c r="D61" s="43"/>
      <c r="E61" s="43"/>
      <c r="F61" s="43"/>
      <c r="G61" s="43"/>
      <c r="H61" s="43"/>
      <c r="I61" s="43"/>
      <c r="J61" s="43"/>
      <c r="K61" s="43"/>
    </row>
    <row r="62" spans="1:11" ht="15.75" customHeight="1">
      <c r="A62" s="43"/>
      <c r="B62" s="43"/>
      <c r="C62" s="43"/>
      <c r="D62" s="43"/>
      <c r="E62" s="43"/>
      <c r="F62" s="43"/>
      <c r="G62" s="43"/>
      <c r="H62" s="43"/>
      <c r="I62" s="43"/>
      <c r="J62" s="43"/>
      <c r="K62" s="43"/>
    </row>
    <row r="63" spans="1:11" ht="15.75" customHeight="1">
      <c r="A63" s="43"/>
      <c r="B63" s="43"/>
      <c r="C63" s="43"/>
      <c r="D63" s="43"/>
      <c r="E63" s="43"/>
      <c r="F63" s="43"/>
      <c r="G63" s="43"/>
      <c r="H63" s="43"/>
      <c r="I63" s="43"/>
      <c r="J63" s="43"/>
      <c r="K63" s="43"/>
    </row>
    <row r="64" spans="1:11" ht="15.75" customHeight="1">
      <c r="A64" s="43"/>
      <c r="B64" s="43"/>
      <c r="C64" s="43"/>
      <c r="D64" s="43"/>
      <c r="E64" s="43"/>
      <c r="F64" s="43"/>
      <c r="G64" s="43"/>
      <c r="H64" s="43"/>
      <c r="I64" s="43"/>
      <c r="J64" s="43"/>
      <c r="K64" s="43"/>
    </row>
    <row r="65" spans="1:11" ht="15.75" customHeight="1">
      <c r="A65" s="43"/>
      <c r="B65" s="43"/>
      <c r="C65" s="43"/>
      <c r="D65" s="43"/>
      <c r="E65" s="43"/>
      <c r="F65" s="43"/>
      <c r="G65" s="43"/>
      <c r="H65" s="43"/>
      <c r="I65" s="43"/>
      <c r="J65" s="43"/>
      <c r="K65" s="43"/>
    </row>
    <row r="66" spans="1:11" ht="15.75" customHeight="1">
      <c r="A66" s="43"/>
      <c r="B66" s="43"/>
      <c r="C66" s="43"/>
      <c r="D66" s="43"/>
      <c r="E66" s="43"/>
      <c r="F66" s="43"/>
      <c r="G66" s="43"/>
      <c r="H66" s="43"/>
      <c r="I66" s="43"/>
      <c r="J66" s="43"/>
      <c r="K66" s="43"/>
    </row>
    <row r="67" spans="1:11" ht="15.75" customHeight="1">
      <c r="A67" s="43"/>
      <c r="B67" s="43"/>
      <c r="C67" s="43"/>
      <c r="D67" s="43"/>
      <c r="E67" s="43"/>
      <c r="F67" s="43"/>
      <c r="G67" s="43"/>
      <c r="H67" s="43"/>
      <c r="I67" s="43"/>
      <c r="J67" s="43"/>
      <c r="K67" s="43"/>
    </row>
    <row r="68" spans="1:11" ht="15.75" customHeight="1">
      <c r="A68" s="43"/>
      <c r="B68" s="43"/>
      <c r="C68" s="43"/>
      <c r="D68" s="43"/>
      <c r="E68" s="43"/>
      <c r="F68" s="43"/>
      <c r="G68" s="43"/>
      <c r="H68" s="43"/>
      <c r="I68" s="43"/>
      <c r="J68" s="43"/>
      <c r="K68" s="43"/>
    </row>
    <row r="69" spans="1:11" ht="15.75" customHeight="1">
      <c r="A69" s="43"/>
      <c r="B69" s="43"/>
      <c r="C69" s="43"/>
      <c r="D69" s="43"/>
      <c r="E69" s="43"/>
      <c r="F69" s="43"/>
      <c r="G69" s="43"/>
      <c r="H69" s="43"/>
      <c r="I69" s="43"/>
      <c r="J69" s="43"/>
      <c r="K69" s="43"/>
    </row>
    <row r="70" spans="1:11" ht="15.75" customHeight="1">
      <c r="A70" s="43"/>
      <c r="B70" s="43"/>
      <c r="C70" s="43"/>
      <c r="D70" s="43"/>
      <c r="E70" s="43"/>
      <c r="F70" s="43"/>
      <c r="G70" s="43"/>
      <c r="H70" s="43"/>
      <c r="I70" s="43"/>
      <c r="J70" s="43"/>
      <c r="K70" s="43"/>
    </row>
    <row r="71" spans="1:11" ht="15.75" customHeight="1">
      <c r="A71" s="43"/>
      <c r="B71" s="43"/>
      <c r="C71" s="43"/>
      <c r="D71" s="43"/>
      <c r="E71" s="43"/>
      <c r="F71" s="43"/>
      <c r="G71" s="43"/>
      <c r="H71" s="43"/>
      <c r="I71" s="43"/>
      <c r="J71" s="43"/>
      <c r="K71" s="43"/>
    </row>
    <row r="72" spans="1:11" ht="15.75" customHeight="1">
      <c r="A72" s="43"/>
      <c r="B72" s="43"/>
      <c r="C72" s="43"/>
      <c r="D72" s="43"/>
      <c r="E72" s="43"/>
      <c r="F72" s="43"/>
      <c r="G72" s="43"/>
      <c r="H72" s="43"/>
      <c r="I72" s="43"/>
      <c r="J72" s="43"/>
      <c r="K72" s="43"/>
    </row>
    <row r="73" spans="1:11" ht="15.75" customHeight="1">
      <c r="A73" s="43"/>
      <c r="B73" s="43"/>
      <c r="C73" s="43"/>
      <c r="D73" s="43"/>
      <c r="E73" s="43"/>
      <c r="F73" s="43"/>
      <c r="G73" s="43"/>
      <c r="H73" s="43"/>
      <c r="I73" s="43"/>
      <c r="J73" s="43"/>
      <c r="K73" s="43"/>
    </row>
    <row r="74" spans="1:11" ht="15.75" customHeight="1">
      <c r="A74" s="43"/>
      <c r="B74" s="43"/>
      <c r="C74" s="43"/>
      <c r="D74" s="43"/>
      <c r="E74" s="43"/>
      <c r="F74" s="43"/>
      <c r="G74" s="43"/>
      <c r="H74" s="43"/>
      <c r="I74" s="43"/>
      <c r="J74" s="43"/>
      <c r="K74" s="43"/>
    </row>
    <row r="75" spans="1:11" ht="15.75" customHeight="1">
      <c r="A75" s="43"/>
      <c r="B75" s="43"/>
      <c r="C75" s="43"/>
      <c r="D75" s="43"/>
      <c r="E75" s="43"/>
      <c r="F75" s="43"/>
      <c r="G75" s="43"/>
      <c r="H75" s="43"/>
      <c r="I75" s="43"/>
      <c r="J75" s="43"/>
      <c r="K75" s="43"/>
    </row>
    <row r="76" spans="1:11" ht="15.75" customHeight="1">
      <c r="A76" s="43"/>
      <c r="B76" s="43"/>
      <c r="C76" s="43"/>
      <c r="D76" s="43"/>
      <c r="E76" s="43"/>
      <c r="F76" s="43"/>
      <c r="G76" s="43"/>
      <c r="H76" s="43"/>
      <c r="I76" s="43"/>
      <c r="J76" s="43"/>
      <c r="K76" s="43"/>
    </row>
    <row r="77" spans="1:11" ht="15.75" customHeight="1">
      <c r="A77" s="43"/>
      <c r="B77" s="43"/>
      <c r="C77" s="43"/>
      <c r="D77" s="43"/>
      <c r="E77" s="43"/>
      <c r="F77" s="43"/>
      <c r="G77" s="43"/>
      <c r="H77" s="43"/>
      <c r="I77" s="43"/>
      <c r="J77" s="43"/>
      <c r="K77" s="43"/>
    </row>
    <row r="78" spans="1:11" ht="15.75" customHeight="1">
      <c r="A78" s="43"/>
      <c r="B78" s="43"/>
      <c r="C78" s="43"/>
      <c r="D78" s="43"/>
      <c r="E78" s="43"/>
      <c r="F78" s="43"/>
      <c r="G78" s="43"/>
      <c r="H78" s="43"/>
      <c r="I78" s="43"/>
      <c r="J78" s="43"/>
      <c r="K78" s="43"/>
    </row>
    <row r="79" spans="1:11" ht="15.75" customHeight="1">
      <c r="A79" s="43"/>
      <c r="B79" s="43"/>
      <c r="C79" s="43"/>
      <c r="D79" s="43"/>
      <c r="E79" s="43"/>
      <c r="F79" s="43"/>
      <c r="G79" s="43"/>
      <c r="H79" s="43"/>
      <c r="I79" s="43"/>
      <c r="J79" s="43"/>
      <c r="K79" s="43"/>
    </row>
    <row r="80" spans="1:11" ht="15.75" customHeight="1">
      <c r="A80" s="43"/>
      <c r="B80" s="43"/>
      <c r="C80" s="43"/>
      <c r="D80" s="43"/>
      <c r="E80" s="43"/>
      <c r="F80" s="43"/>
      <c r="G80" s="43"/>
      <c r="H80" s="43"/>
      <c r="I80" s="43"/>
      <c r="J80" s="43"/>
      <c r="K80" s="43"/>
    </row>
    <row r="81" spans="1:11" ht="15.75" customHeight="1">
      <c r="A81" s="43"/>
      <c r="B81" s="43"/>
      <c r="C81" s="43"/>
      <c r="D81" s="43"/>
      <c r="E81" s="43"/>
      <c r="F81" s="43"/>
      <c r="G81" s="43"/>
      <c r="H81" s="43"/>
      <c r="I81" s="43"/>
      <c r="J81" s="43"/>
      <c r="K81" s="43"/>
    </row>
    <row r="82" spans="1:11" ht="15.75" customHeight="1">
      <c r="A82" s="43"/>
      <c r="B82" s="43"/>
      <c r="C82" s="43"/>
      <c r="D82" s="43"/>
      <c r="E82" s="43"/>
      <c r="F82" s="43"/>
      <c r="G82" s="43"/>
      <c r="H82" s="43"/>
      <c r="I82" s="43"/>
      <c r="J82" s="43"/>
      <c r="K82" s="43"/>
    </row>
    <row r="83" spans="1:11" ht="15.75" customHeight="1">
      <c r="A83" s="43"/>
      <c r="B83" s="43"/>
      <c r="C83" s="43"/>
      <c r="D83" s="43"/>
      <c r="E83" s="43"/>
      <c r="F83" s="43"/>
      <c r="G83" s="43"/>
      <c r="H83" s="43"/>
      <c r="I83" s="43"/>
      <c r="J83" s="43"/>
      <c r="K83" s="43"/>
    </row>
    <row r="84" spans="1:11" ht="15.75" customHeight="1">
      <c r="A84" s="43"/>
      <c r="B84" s="43"/>
      <c r="C84" s="43"/>
      <c r="D84" s="43"/>
      <c r="E84" s="43"/>
      <c r="F84" s="43"/>
      <c r="G84" s="43"/>
      <c r="H84" s="43"/>
      <c r="I84" s="43"/>
      <c r="J84" s="43"/>
      <c r="K84" s="43"/>
    </row>
    <row r="85" spans="1:11" ht="15.75" customHeight="1">
      <c r="A85" s="43"/>
      <c r="B85" s="43"/>
      <c r="C85" s="43"/>
      <c r="D85" s="43"/>
      <c r="E85" s="43"/>
      <c r="F85" s="43"/>
      <c r="G85" s="43"/>
      <c r="H85" s="43"/>
      <c r="I85" s="43"/>
      <c r="J85" s="43"/>
      <c r="K85" s="43"/>
    </row>
    <row r="86" spans="1:11" ht="15.75" customHeight="1">
      <c r="A86" s="43"/>
      <c r="B86" s="43"/>
      <c r="C86" s="43"/>
      <c r="D86" s="43"/>
      <c r="E86" s="43"/>
      <c r="F86" s="43"/>
      <c r="G86" s="43"/>
      <c r="H86" s="43"/>
      <c r="I86" s="43"/>
      <c r="J86" s="43"/>
      <c r="K86" s="43"/>
    </row>
    <row r="87" spans="1:11" ht="15.75" customHeight="1">
      <c r="A87" s="43"/>
      <c r="B87" s="43"/>
      <c r="C87" s="43"/>
      <c r="D87" s="43"/>
      <c r="E87" s="43"/>
      <c r="F87" s="43"/>
      <c r="G87" s="43"/>
      <c r="H87" s="43"/>
      <c r="I87" s="43"/>
      <c r="J87" s="43"/>
      <c r="K87" s="43"/>
    </row>
    <row r="88" spans="1:11" ht="15.75" customHeight="1">
      <c r="A88" s="43"/>
      <c r="B88" s="43"/>
      <c r="C88" s="43"/>
      <c r="D88" s="43"/>
      <c r="E88" s="43"/>
      <c r="F88" s="43"/>
      <c r="G88" s="43"/>
      <c r="H88" s="43"/>
      <c r="I88" s="43"/>
      <c r="J88" s="43"/>
      <c r="K88" s="43"/>
    </row>
    <row r="89" spans="1:11" ht="15.75" customHeight="1">
      <c r="A89" s="43"/>
      <c r="B89" s="43"/>
      <c r="C89" s="43"/>
      <c r="D89" s="43"/>
      <c r="E89" s="43"/>
      <c r="F89" s="43"/>
      <c r="G89" s="43"/>
      <c r="H89" s="43"/>
      <c r="I89" s="43"/>
      <c r="J89" s="43"/>
      <c r="K89" s="43"/>
    </row>
    <row r="90" spans="1:11" ht="15.75" customHeight="1">
      <c r="A90" s="43"/>
      <c r="B90" s="43"/>
      <c r="C90" s="43"/>
      <c r="D90" s="43"/>
      <c r="E90" s="43"/>
      <c r="F90" s="43"/>
      <c r="G90" s="43"/>
      <c r="H90" s="43"/>
      <c r="I90" s="43"/>
      <c r="J90" s="43"/>
      <c r="K90" s="43"/>
    </row>
    <row r="91" spans="1:11" ht="15.75" customHeight="1">
      <c r="A91" s="43"/>
      <c r="B91" s="43"/>
      <c r="C91" s="43"/>
      <c r="D91" s="43"/>
      <c r="E91" s="43"/>
      <c r="F91" s="43"/>
      <c r="G91" s="43"/>
      <c r="H91" s="43"/>
      <c r="I91" s="43"/>
      <c r="J91" s="43"/>
      <c r="K91" s="43"/>
    </row>
    <row r="92" spans="1:11" ht="15.75" customHeight="1">
      <c r="A92" s="43"/>
      <c r="B92" s="43"/>
      <c r="C92" s="43"/>
      <c r="D92" s="43"/>
      <c r="E92" s="43"/>
      <c r="F92" s="43"/>
      <c r="G92" s="43"/>
      <c r="H92" s="43"/>
      <c r="I92" s="43"/>
      <c r="J92" s="43"/>
      <c r="K92" s="43"/>
    </row>
    <row r="93" spans="1:11" ht="15.75" customHeight="1">
      <c r="A93" s="43"/>
      <c r="B93" s="43"/>
      <c r="C93" s="43"/>
      <c r="D93" s="43"/>
      <c r="E93" s="43"/>
      <c r="F93" s="43"/>
      <c r="G93" s="43"/>
      <c r="H93" s="43"/>
      <c r="I93" s="43"/>
      <c r="J93" s="43"/>
      <c r="K93" s="43"/>
    </row>
    <row r="94" spans="1:11" ht="15.75" customHeight="1">
      <c r="A94" s="43"/>
      <c r="B94" s="43"/>
      <c r="C94" s="43"/>
      <c r="D94" s="43"/>
      <c r="E94" s="43"/>
      <c r="F94" s="43"/>
      <c r="G94" s="43"/>
      <c r="H94" s="43"/>
      <c r="I94" s="43"/>
      <c r="J94" s="43"/>
      <c r="K94" s="43"/>
    </row>
    <row r="95" spans="1:11" ht="15.75" customHeight="1">
      <c r="A95" s="43"/>
      <c r="B95" s="43"/>
      <c r="C95" s="43"/>
      <c r="D95" s="43"/>
      <c r="E95" s="43"/>
      <c r="F95" s="43"/>
      <c r="G95" s="43"/>
      <c r="H95" s="43"/>
      <c r="I95" s="43"/>
      <c r="J95" s="43"/>
      <c r="K95" s="43"/>
    </row>
    <row r="96" spans="1:11" ht="15.75" customHeight="1">
      <c r="A96" s="43"/>
      <c r="B96" s="43"/>
      <c r="C96" s="43"/>
      <c r="D96" s="43"/>
      <c r="E96" s="43"/>
      <c r="F96" s="43"/>
      <c r="G96" s="43"/>
      <c r="H96" s="43"/>
      <c r="I96" s="43"/>
      <c r="J96" s="43"/>
      <c r="K96" s="43"/>
    </row>
    <row r="97" spans="1:11" ht="15.75" customHeight="1">
      <c r="A97" s="43"/>
      <c r="B97" s="43"/>
      <c r="C97" s="43"/>
      <c r="D97" s="43"/>
      <c r="E97" s="43"/>
      <c r="F97" s="43"/>
      <c r="G97" s="43"/>
      <c r="H97" s="43"/>
      <c r="I97" s="43"/>
      <c r="J97" s="43"/>
      <c r="K97" s="43"/>
    </row>
    <row r="98" spans="1:11" ht="15.75" customHeight="1">
      <c r="A98" s="43"/>
      <c r="B98" s="43"/>
      <c r="C98" s="43"/>
      <c r="D98" s="43"/>
      <c r="E98" s="43"/>
      <c r="F98" s="43"/>
      <c r="G98" s="43"/>
      <c r="H98" s="43"/>
      <c r="I98" s="43"/>
      <c r="J98" s="43"/>
      <c r="K98" s="43"/>
    </row>
    <row r="99" spans="1:11" ht="15.75" customHeight="1">
      <c r="A99" s="43"/>
      <c r="B99" s="43"/>
      <c r="C99" s="43"/>
      <c r="D99" s="43"/>
      <c r="E99" s="43"/>
      <c r="F99" s="43"/>
      <c r="G99" s="43"/>
      <c r="H99" s="43"/>
      <c r="I99" s="43"/>
      <c r="J99" s="43"/>
      <c r="K99" s="43"/>
    </row>
    <row r="100" spans="1:11" ht="15.75" customHeight="1">
      <c r="A100" s="43"/>
      <c r="B100" s="43"/>
      <c r="C100" s="43"/>
      <c r="D100" s="43"/>
      <c r="E100" s="43"/>
      <c r="F100" s="43"/>
      <c r="G100" s="43"/>
      <c r="H100" s="43"/>
      <c r="I100" s="43"/>
      <c r="J100" s="43"/>
      <c r="K100" s="43"/>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cols>
    <col min="1" max="9" width="10.7109375" customWidth="1"/>
  </cols>
  <sheetData>
    <row r="1" spans="1:9">
      <c r="A1" s="42"/>
      <c r="B1" s="1"/>
      <c r="C1" s="1"/>
      <c r="D1" s="1"/>
      <c r="E1" s="1"/>
      <c r="F1" s="1"/>
      <c r="G1" s="1"/>
      <c r="H1" s="1"/>
      <c r="I1" s="1"/>
    </row>
    <row r="2" spans="1:9">
      <c r="A2" s="42"/>
      <c r="B2" s="1"/>
      <c r="C2" s="1"/>
      <c r="D2" s="1"/>
      <c r="E2" s="1"/>
      <c r="F2" s="1"/>
      <c r="G2" s="1"/>
      <c r="H2" s="1"/>
      <c r="I2" s="1"/>
    </row>
    <row r="3" spans="1:9">
      <c r="A3" s="45"/>
      <c r="B3" s="1"/>
      <c r="C3" s="1"/>
      <c r="D3" s="1"/>
      <c r="E3" s="1"/>
      <c r="F3" s="1"/>
      <c r="G3" s="1"/>
      <c r="H3" s="1"/>
      <c r="I3" s="1"/>
    </row>
    <row r="4" spans="1:9" ht="51">
      <c r="A4" s="45" t="str">
        <f t="shared" ref="A4:A93" si="0">CONCATENATE("CAS N° ",B4,"-2019-CG   -   ",C4)</f>
        <v>CAS N° 531-2019-CG   -   Especialista Legal</v>
      </c>
      <c r="B4" s="1" t="s">
        <v>161</v>
      </c>
      <c r="C4" s="1" t="s">
        <v>162</v>
      </c>
      <c r="D4" s="1" t="s">
        <v>163</v>
      </c>
      <c r="E4" s="1" t="s">
        <v>162</v>
      </c>
      <c r="F4" s="1">
        <v>1</v>
      </c>
      <c r="G4" s="1" t="s">
        <v>164</v>
      </c>
      <c r="H4" s="1">
        <v>11000</v>
      </c>
      <c r="I4" s="1"/>
    </row>
    <row r="5" spans="1:9" ht="51">
      <c r="A5" s="45" t="str">
        <f t="shared" si="0"/>
        <v>CAS N° 532-2019-CG   -   Auxiliar Administrativo</v>
      </c>
      <c r="B5" s="1" t="s">
        <v>165</v>
      </c>
      <c r="C5" s="1" t="s">
        <v>166</v>
      </c>
      <c r="D5" s="1" t="s">
        <v>163</v>
      </c>
      <c r="E5" s="1" t="s">
        <v>166</v>
      </c>
      <c r="F5" s="1">
        <v>1</v>
      </c>
      <c r="G5" s="1" t="s">
        <v>164</v>
      </c>
      <c r="H5" s="1">
        <v>2500</v>
      </c>
      <c r="I5" s="1"/>
    </row>
    <row r="6" spans="1:9" ht="63.75">
      <c r="A6" s="45" t="str">
        <f t="shared" si="0"/>
        <v>CAS N° 533-2019-CG   -   Especialista de Comunicaciones</v>
      </c>
      <c r="B6" s="1" t="s">
        <v>167</v>
      </c>
      <c r="C6" s="1" t="s">
        <v>168</v>
      </c>
      <c r="D6" s="1" t="s">
        <v>169</v>
      </c>
      <c r="E6" s="1" t="s">
        <v>168</v>
      </c>
      <c r="F6" s="1">
        <v>1</v>
      </c>
      <c r="G6" s="1" t="s">
        <v>164</v>
      </c>
      <c r="H6" s="1">
        <v>7500</v>
      </c>
      <c r="I6" s="1"/>
    </row>
    <row r="7" spans="1:9" ht="51">
      <c r="A7" s="45" t="str">
        <f t="shared" si="0"/>
        <v>CAS N° 534-2019-CG   -   Analista de Finanzas</v>
      </c>
      <c r="B7" s="1" t="s">
        <v>170</v>
      </c>
      <c r="C7" s="1" t="s">
        <v>171</v>
      </c>
      <c r="D7" s="1" t="s">
        <v>172</v>
      </c>
      <c r="E7" s="1" t="s">
        <v>171</v>
      </c>
      <c r="F7" s="1">
        <v>1</v>
      </c>
      <c r="G7" s="1" t="s">
        <v>164</v>
      </c>
      <c r="H7" s="1">
        <v>5500</v>
      </c>
      <c r="I7" s="1"/>
    </row>
    <row r="8" spans="1:9" ht="51">
      <c r="A8" s="45" t="str">
        <f t="shared" si="0"/>
        <v>CAS N° 535-2019-CG   -   Analista de Planeamiento</v>
      </c>
      <c r="B8" s="1" t="s">
        <v>173</v>
      </c>
      <c r="C8" s="1" t="s">
        <v>174</v>
      </c>
      <c r="D8" s="1" t="s">
        <v>172</v>
      </c>
      <c r="E8" s="1" t="s">
        <v>174</v>
      </c>
      <c r="F8" s="1">
        <v>1</v>
      </c>
      <c r="G8" s="1" t="s">
        <v>164</v>
      </c>
      <c r="H8" s="1">
        <v>7500</v>
      </c>
      <c r="I8" s="1"/>
    </row>
    <row r="9" spans="1:9" ht="38.25">
      <c r="A9" s="45" t="str">
        <f t="shared" si="0"/>
        <v>CAS N° 536-2019-CG   -   Analista Legal</v>
      </c>
      <c r="B9" s="1" t="s">
        <v>175</v>
      </c>
      <c r="C9" s="1" t="s">
        <v>176</v>
      </c>
      <c r="D9" s="1" t="s">
        <v>172</v>
      </c>
      <c r="E9" s="1" t="s">
        <v>176</v>
      </c>
      <c r="F9" s="1">
        <v>1</v>
      </c>
      <c r="G9" s="1" t="s">
        <v>164</v>
      </c>
      <c r="H9" s="1">
        <v>7500</v>
      </c>
      <c r="I9" s="1"/>
    </row>
    <row r="10" spans="1:9" ht="38.25">
      <c r="A10" s="45" t="str">
        <f t="shared" si="0"/>
        <v>CAS N° 537-2019-CG   -   Secretaria</v>
      </c>
      <c r="B10" s="1" t="s">
        <v>177</v>
      </c>
      <c r="C10" s="1" t="s">
        <v>178</v>
      </c>
      <c r="D10" s="1" t="s">
        <v>172</v>
      </c>
      <c r="E10" s="1" t="s">
        <v>178</v>
      </c>
      <c r="F10" s="1">
        <v>1</v>
      </c>
      <c r="G10" s="1" t="s">
        <v>164</v>
      </c>
      <c r="H10" s="1">
        <v>4500</v>
      </c>
      <c r="I10" s="1"/>
    </row>
    <row r="11" spans="1:9" ht="89.25">
      <c r="A11" s="45" t="str">
        <f t="shared" si="0"/>
        <v>CAS N° 538-2019-CG   -   Especialista en Ejecución Contractual en Contratación Pública</v>
      </c>
      <c r="B11" s="1" t="s">
        <v>179</v>
      </c>
      <c r="C11" s="1" t="s">
        <v>180</v>
      </c>
      <c r="D11" s="1" t="s">
        <v>181</v>
      </c>
      <c r="E11" s="1" t="s">
        <v>180</v>
      </c>
      <c r="F11" s="1">
        <v>1</v>
      </c>
      <c r="G11" s="1" t="s">
        <v>164</v>
      </c>
      <c r="H11" s="1">
        <v>8500</v>
      </c>
      <c r="I11" s="1"/>
    </row>
    <row r="12" spans="1:9" ht="51">
      <c r="A12" s="45" t="str">
        <f t="shared" si="0"/>
        <v>CAS N° 539-2019-CG   -   Coordinador de Mantenimiento</v>
      </c>
      <c r="B12" s="1" t="s">
        <v>182</v>
      </c>
      <c r="C12" s="1" t="s">
        <v>183</v>
      </c>
      <c r="D12" s="1" t="s">
        <v>181</v>
      </c>
      <c r="E12" s="1" t="s">
        <v>183</v>
      </c>
      <c r="F12" s="1">
        <v>1</v>
      </c>
      <c r="G12" s="1" t="s">
        <v>164</v>
      </c>
      <c r="H12" s="1">
        <v>10500</v>
      </c>
      <c r="I12" s="1"/>
    </row>
    <row r="13" spans="1:9" ht="51">
      <c r="A13" s="45" t="str">
        <f t="shared" si="0"/>
        <v>CAS N° 540-2019-CG   -   Especialista en Contrataciones</v>
      </c>
      <c r="B13" s="1" t="s">
        <v>184</v>
      </c>
      <c r="C13" s="1" t="s">
        <v>185</v>
      </c>
      <c r="D13" s="1" t="s">
        <v>181</v>
      </c>
      <c r="E13" s="1" t="s">
        <v>185</v>
      </c>
      <c r="F13" s="1">
        <v>1</v>
      </c>
      <c r="G13" s="1" t="s">
        <v>164</v>
      </c>
      <c r="H13" s="1">
        <v>8500</v>
      </c>
      <c r="I13" s="1"/>
    </row>
    <row r="14" spans="1:9" ht="51">
      <c r="A14" s="45" t="str">
        <f t="shared" si="0"/>
        <v>CAS N° 541-2019-CG   -   Coordinador de Ingeniería</v>
      </c>
      <c r="B14" s="1" t="s">
        <v>186</v>
      </c>
      <c r="C14" s="1" t="s">
        <v>187</v>
      </c>
      <c r="D14" s="1" t="s">
        <v>181</v>
      </c>
      <c r="E14" s="1" t="s">
        <v>187</v>
      </c>
      <c r="F14" s="1">
        <v>1</v>
      </c>
      <c r="G14" s="1" t="s">
        <v>164</v>
      </c>
      <c r="H14" s="1">
        <v>10500</v>
      </c>
      <c r="I14" s="1"/>
    </row>
    <row r="15" spans="1:9" ht="51">
      <c r="A15" s="45" t="str">
        <f t="shared" si="0"/>
        <v>CAS N° 542-2019-CG   -   Especialista en Ingeniería</v>
      </c>
      <c r="B15" s="1" t="s">
        <v>188</v>
      </c>
      <c r="C15" s="1" t="s">
        <v>189</v>
      </c>
      <c r="D15" s="1" t="s">
        <v>181</v>
      </c>
      <c r="E15" s="1" t="s">
        <v>189</v>
      </c>
      <c r="F15" s="1">
        <v>1</v>
      </c>
      <c r="G15" s="1" t="s">
        <v>164</v>
      </c>
      <c r="H15" s="1">
        <v>10000</v>
      </c>
      <c r="I15" s="1"/>
    </row>
    <row r="16" spans="1:9" ht="89.25">
      <c r="A16" s="45" t="str">
        <f t="shared" si="0"/>
        <v>CAS N° 545-2019-CG   -   Supervisor de Línea de Producción de Microformas Digitales</v>
      </c>
      <c r="B16" s="1" t="s">
        <v>190</v>
      </c>
      <c r="C16" s="1" t="s">
        <v>191</v>
      </c>
      <c r="D16" s="1" t="s">
        <v>192</v>
      </c>
      <c r="E16" s="1" t="s">
        <v>191</v>
      </c>
      <c r="F16" s="1">
        <v>1</v>
      </c>
      <c r="G16" s="1" t="s">
        <v>164</v>
      </c>
      <c r="H16" s="1">
        <v>8500</v>
      </c>
      <c r="I16" s="1"/>
    </row>
    <row r="17" spans="1:9" ht="63.75">
      <c r="A17" s="45" t="str">
        <f t="shared" si="0"/>
        <v>CAS N° 546-2019-CG   -   Especialista en Comunicación Social</v>
      </c>
      <c r="B17" s="1" t="s">
        <v>193</v>
      </c>
      <c r="C17" s="1" t="s">
        <v>194</v>
      </c>
      <c r="D17" s="1" t="s">
        <v>195</v>
      </c>
      <c r="E17" s="1" t="s">
        <v>194</v>
      </c>
      <c r="F17" s="1">
        <v>1</v>
      </c>
      <c r="G17" s="1" t="s">
        <v>164</v>
      </c>
      <c r="H17" s="1">
        <v>8500</v>
      </c>
      <c r="I17" s="1"/>
    </row>
    <row r="18" spans="1:9" ht="54">
      <c r="A18" s="45" t="str">
        <f t="shared" si="0"/>
        <v>CAS N° 547-2019-CG   -   Analista de Bienestar Social</v>
      </c>
      <c r="B18" s="1" t="s">
        <v>196</v>
      </c>
      <c r="C18" s="1" t="s">
        <v>197</v>
      </c>
      <c r="D18" s="1" t="s">
        <v>198</v>
      </c>
      <c r="E18" s="1" t="s">
        <v>197</v>
      </c>
      <c r="F18" s="1">
        <v>1</v>
      </c>
      <c r="G18" s="1" t="s">
        <v>199</v>
      </c>
      <c r="H18" s="1">
        <v>6500</v>
      </c>
      <c r="I18" s="1"/>
    </row>
    <row r="19" spans="1:9" ht="54">
      <c r="A19" s="45" t="str">
        <f t="shared" si="0"/>
        <v>CAS N° 548-2019-CG   -   Analista de Bienestar Social</v>
      </c>
      <c r="B19" s="1" t="s">
        <v>200</v>
      </c>
      <c r="C19" s="1" t="s">
        <v>197</v>
      </c>
      <c r="D19" s="1" t="s">
        <v>198</v>
      </c>
      <c r="E19" s="1" t="s">
        <v>197</v>
      </c>
      <c r="F19" s="1">
        <v>1</v>
      </c>
      <c r="G19" s="1" t="s">
        <v>201</v>
      </c>
      <c r="H19" s="1">
        <v>6500</v>
      </c>
      <c r="I19" s="1"/>
    </row>
    <row r="20" spans="1:9" ht="54">
      <c r="A20" s="45" t="str">
        <f t="shared" si="0"/>
        <v>CAS N° 549-2019-CG   -   Analista de Bienestar Social</v>
      </c>
      <c r="B20" s="1" t="s">
        <v>202</v>
      </c>
      <c r="C20" s="1" t="s">
        <v>197</v>
      </c>
      <c r="D20" s="1" t="s">
        <v>198</v>
      </c>
      <c r="E20" s="1" t="s">
        <v>197</v>
      </c>
      <c r="F20" s="1">
        <v>1</v>
      </c>
      <c r="G20" s="1" t="s">
        <v>203</v>
      </c>
      <c r="H20" s="1">
        <v>6500</v>
      </c>
      <c r="I20" s="1"/>
    </row>
    <row r="21" spans="1:9" ht="15.75" customHeight="1">
      <c r="A21" s="45" t="str">
        <f t="shared" si="0"/>
        <v>CAS N° 550-2019-CG   -   Analista de Bienestar Social</v>
      </c>
      <c r="B21" s="1" t="s">
        <v>204</v>
      </c>
      <c r="C21" s="1" t="s">
        <v>197</v>
      </c>
      <c r="D21" s="1" t="s">
        <v>198</v>
      </c>
      <c r="E21" s="1" t="s">
        <v>197</v>
      </c>
      <c r="F21" s="1">
        <v>1</v>
      </c>
      <c r="G21" s="1" t="s">
        <v>205</v>
      </c>
      <c r="H21" s="1">
        <v>6500</v>
      </c>
      <c r="I21" s="1"/>
    </row>
    <row r="22" spans="1:9" ht="15.75" customHeight="1">
      <c r="A22" s="45" t="str">
        <f t="shared" si="0"/>
        <v>CAS N° 551-2019-CG   -   Analista de Bienestar Social</v>
      </c>
      <c r="B22" s="1" t="s">
        <v>206</v>
      </c>
      <c r="C22" s="1" t="s">
        <v>197</v>
      </c>
      <c r="D22" s="1" t="s">
        <v>198</v>
      </c>
      <c r="E22" s="1" t="s">
        <v>197</v>
      </c>
      <c r="F22" s="1">
        <v>1</v>
      </c>
      <c r="G22" s="1" t="s">
        <v>207</v>
      </c>
      <c r="H22" s="1">
        <v>6500</v>
      </c>
      <c r="I22" s="1"/>
    </row>
    <row r="23" spans="1:9" ht="15.75" customHeight="1">
      <c r="A23" s="45" t="str">
        <f t="shared" si="0"/>
        <v>CAS N° 552-2019-CG   -   Analista de Bienestar Social</v>
      </c>
      <c r="B23" s="1" t="s">
        <v>208</v>
      </c>
      <c r="C23" s="1" t="s">
        <v>197</v>
      </c>
      <c r="D23" s="1" t="s">
        <v>198</v>
      </c>
      <c r="E23" s="1" t="s">
        <v>197</v>
      </c>
      <c r="F23" s="1">
        <v>1</v>
      </c>
      <c r="G23" s="1" t="s">
        <v>209</v>
      </c>
      <c r="H23" s="1">
        <v>6500</v>
      </c>
      <c r="I23" s="1"/>
    </row>
    <row r="24" spans="1:9" ht="15.75" customHeight="1">
      <c r="A24" s="45" t="str">
        <f t="shared" si="0"/>
        <v>CAS N° 553-2019-CG   -   Analista de Bienestar Social</v>
      </c>
      <c r="B24" s="1" t="s">
        <v>210</v>
      </c>
      <c r="C24" s="1" t="s">
        <v>197</v>
      </c>
      <c r="D24" s="1" t="s">
        <v>198</v>
      </c>
      <c r="E24" s="1" t="s">
        <v>197</v>
      </c>
      <c r="F24" s="1">
        <v>1</v>
      </c>
      <c r="G24" s="1" t="s">
        <v>211</v>
      </c>
      <c r="H24" s="1">
        <v>6500</v>
      </c>
      <c r="I24" s="1"/>
    </row>
    <row r="25" spans="1:9" ht="15.75" customHeight="1">
      <c r="A25" s="45" t="str">
        <f t="shared" si="0"/>
        <v>CAS N° 554-2019-CG   -   Analista de Bienestar Social</v>
      </c>
      <c r="B25" s="1" t="s">
        <v>212</v>
      </c>
      <c r="C25" s="1" t="s">
        <v>197</v>
      </c>
      <c r="D25" s="1" t="s">
        <v>198</v>
      </c>
      <c r="E25" s="1" t="s">
        <v>197</v>
      </c>
      <c r="F25" s="1">
        <v>1</v>
      </c>
      <c r="G25" s="1" t="s">
        <v>213</v>
      </c>
      <c r="H25" s="1">
        <v>6500</v>
      </c>
      <c r="I25" s="1"/>
    </row>
    <row r="26" spans="1:9" ht="15.75" customHeight="1">
      <c r="A26" s="45" t="str">
        <f t="shared" si="0"/>
        <v>CAS N° 555-2019-CG   -   Analista de Bienestar Social</v>
      </c>
      <c r="B26" s="1" t="s">
        <v>214</v>
      </c>
      <c r="C26" s="1" t="s">
        <v>197</v>
      </c>
      <c r="D26" s="1" t="s">
        <v>198</v>
      </c>
      <c r="E26" s="1" t="s">
        <v>197</v>
      </c>
      <c r="F26" s="1">
        <v>1</v>
      </c>
      <c r="G26" s="1" t="s">
        <v>215</v>
      </c>
      <c r="H26" s="1">
        <v>6500</v>
      </c>
      <c r="I26" s="1"/>
    </row>
    <row r="27" spans="1:9" ht="15.75" customHeight="1">
      <c r="A27" s="45" t="str">
        <f t="shared" si="0"/>
        <v>CAS N° 556-2019-CG   -   Analista de Bienestar Social</v>
      </c>
      <c r="B27" s="1" t="s">
        <v>216</v>
      </c>
      <c r="C27" s="1" t="s">
        <v>197</v>
      </c>
      <c r="D27" s="1" t="s">
        <v>198</v>
      </c>
      <c r="E27" s="1" t="s">
        <v>197</v>
      </c>
      <c r="F27" s="1">
        <v>1</v>
      </c>
      <c r="G27" s="1" t="s">
        <v>217</v>
      </c>
      <c r="H27" s="1">
        <v>6500</v>
      </c>
      <c r="I27" s="1"/>
    </row>
    <row r="28" spans="1:9" ht="15.75" customHeight="1">
      <c r="A28" s="45" t="str">
        <f t="shared" si="0"/>
        <v>CAS N° 557-2019-CG   -   Analista de Comunicaciones</v>
      </c>
      <c r="B28" s="1" t="s">
        <v>218</v>
      </c>
      <c r="C28" s="1" t="s">
        <v>219</v>
      </c>
      <c r="D28" s="1" t="s">
        <v>198</v>
      </c>
      <c r="E28" s="1" t="s">
        <v>219</v>
      </c>
      <c r="F28" s="1">
        <v>1</v>
      </c>
      <c r="G28" s="1" t="s">
        <v>164</v>
      </c>
      <c r="H28" s="1">
        <v>4500</v>
      </c>
      <c r="I28" s="1"/>
    </row>
    <row r="29" spans="1:9" ht="15.75" customHeight="1">
      <c r="A29" s="45" t="str">
        <f t="shared" si="0"/>
        <v>CAS N° 558-2019-CG   -   Auxiliar Administrativo</v>
      </c>
      <c r="B29" s="1" t="s">
        <v>220</v>
      </c>
      <c r="C29" s="1" t="s">
        <v>166</v>
      </c>
      <c r="D29" s="1" t="s">
        <v>198</v>
      </c>
      <c r="E29" s="1" t="s">
        <v>166</v>
      </c>
      <c r="F29" s="1">
        <v>1</v>
      </c>
      <c r="G29" s="1" t="s">
        <v>164</v>
      </c>
      <c r="H29" s="1">
        <v>2500</v>
      </c>
      <c r="I29" s="1"/>
    </row>
    <row r="30" spans="1:9" ht="15.75" customHeight="1">
      <c r="A30" s="45" t="str">
        <f t="shared" si="0"/>
        <v>CAS N° 560-2019-CG   -   Especialista en Organización y Selección</v>
      </c>
      <c r="B30" s="1" t="s">
        <v>221</v>
      </c>
      <c r="C30" s="1" t="s">
        <v>222</v>
      </c>
      <c r="D30" s="1" t="s">
        <v>223</v>
      </c>
      <c r="E30" s="1" t="s">
        <v>222</v>
      </c>
      <c r="F30" s="1">
        <v>1</v>
      </c>
      <c r="G30" s="1" t="s">
        <v>164</v>
      </c>
      <c r="H30" s="1">
        <v>8500</v>
      </c>
      <c r="I30" s="1"/>
    </row>
    <row r="31" spans="1:9" ht="15.75" customHeight="1">
      <c r="A31" s="45" t="str">
        <f t="shared" si="0"/>
        <v>CAS N° 561-2019-CG   -   Especialista de Reclutamiento y Selección</v>
      </c>
      <c r="B31" s="1" t="s">
        <v>224</v>
      </c>
      <c r="C31" s="1" t="s">
        <v>225</v>
      </c>
      <c r="D31" s="1" t="s">
        <v>223</v>
      </c>
      <c r="E31" s="1" t="s">
        <v>225</v>
      </c>
      <c r="F31" s="1">
        <v>4</v>
      </c>
      <c r="G31" s="1" t="s">
        <v>164</v>
      </c>
      <c r="H31" s="1">
        <v>6500</v>
      </c>
      <c r="I31" s="1"/>
    </row>
    <row r="32" spans="1:9" ht="15.75" customHeight="1">
      <c r="A32" s="45" t="str">
        <f t="shared" si="0"/>
        <v>CAS N° 562-2019-CG   -   Analista de Compensaciones</v>
      </c>
      <c r="B32" s="1" t="s">
        <v>226</v>
      </c>
      <c r="C32" s="1" t="s">
        <v>227</v>
      </c>
      <c r="D32" s="1" t="s">
        <v>223</v>
      </c>
      <c r="E32" s="1" t="s">
        <v>227</v>
      </c>
      <c r="F32" s="1">
        <v>1</v>
      </c>
      <c r="G32" s="1" t="s">
        <v>164</v>
      </c>
      <c r="H32" s="1">
        <v>5000</v>
      </c>
      <c r="I32" s="1"/>
    </row>
    <row r="33" spans="1:9" ht="15.75" customHeight="1">
      <c r="A33" s="45" t="str">
        <f t="shared" si="0"/>
        <v>CAS N° 563-2019-CG   -   Especialista Legal</v>
      </c>
      <c r="B33" s="1" t="s">
        <v>228</v>
      </c>
      <c r="C33" s="1" t="s">
        <v>162</v>
      </c>
      <c r="D33" s="1" t="s">
        <v>223</v>
      </c>
      <c r="E33" s="1" t="s">
        <v>162</v>
      </c>
      <c r="F33" s="1">
        <v>1</v>
      </c>
      <c r="G33" s="1" t="s">
        <v>164</v>
      </c>
      <c r="H33" s="1">
        <v>8500</v>
      </c>
      <c r="I33" s="1"/>
    </row>
    <row r="34" spans="1:9" ht="15.75" customHeight="1">
      <c r="A34" s="45" t="str">
        <f t="shared" si="0"/>
        <v>CAS N° 564-2019-CG   -   Analista de Administración de Información de Personal</v>
      </c>
      <c r="B34" s="1" t="s">
        <v>229</v>
      </c>
      <c r="C34" s="1" t="s">
        <v>230</v>
      </c>
      <c r="D34" s="1" t="s">
        <v>223</v>
      </c>
      <c r="E34" s="1" t="s">
        <v>230</v>
      </c>
      <c r="F34" s="1">
        <v>1</v>
      </c>
      <c r="G34" s="1" t="s">
        <v>164</v>
      </c>
      <c r="H34" s="1">
        <v>5500</v>
      </c>
      <c r="I34" s="1"/>
    </row>
    <row r="35" spans="1:9" ht="15.75" customHeight="1">
      <c r="A35" s="45" t="str">
        <f t="shared" si="0"/>
        <v>CAS N° 565-2019-CG   -   Analista de Control de Asistencia</v>
      </c>
      <c r="B35" s="1" t="s">
        <v>231</v>
      </c>
      <c r="C35" s="1" t="s">
        <v>232</v>
      </c>
      <c r="D35" s="1" t="s">
        <v>223</v>
      </c>
      <c r="E35" s="1" t="s">
        <v>232</v>
      </c>
      <c r="F35" s="1">
        <v>1</v>
      </c>
      <c r="G35" s="1" t="s">
        <v>164</v>
      </c>
      <c r="H35" s="1">
        <v>5000</v>
      </c>
      <c r="I35" s="1"/>
    </row>
    <row r="36" spans="1:9" ht="15.75" customHeight="1">
      <c r="A36" s="45" t="str">
        <f t="shared" si="0"/>
        <v>CAS N° 566-2019-CG   -   Especialista en Planificación y Organización del Trabajo</v>
      </c>
      <c r="B36" s="1" t="s">
        <v>233</v>
      </c>
      <c r="C36" s="1" t="s">
        <v>234</v>
      </c>
      <c r="D36" s="1" t="s">
        <v>235</v>
      </c>
      <c r="E36" s="1" t="s">
        <v>234</v>
      </c>
      <c r="F36" s="1">
        <v>1</v>
      </c>
      <c r="G36" s="1" t="s">
        <v>164</v>
      </c>
      <c r="H36" s="1">
        <v>8500</v>
      </c>
      <c r="I36" s="1"/>
    </row>
    <row r="37" spans="1:9" ht="15.75" customHeight="1">
      <c r="A37" s="45" t="str">
        <f t="shared" si="0"/>
        <v>CAS N° 567-2019-CG   -   Especialista Legal</v>
      </c>
      <c r="B37" s="1" t="s">
        <v>236</v>
      </c>
      <c r="C37" s="1" t="s">
        <v>162</v>
      </c>
      <c r="D37" s="1" t="s">
        <v>235</v>
      </c>
      <c r="E37" s="1" t="s">
        <v>162</v>
      </c>
      <c r="F37" s="1">
        <v>1</v>
      </c>
      <c r="G37" s="1" t="s">
        <v>164</v>
      </c>
      <c r="H37" s="1">
        <v>8500</v>
      </c>
      <c r="I37" s="1"/>
    </row>
    <row r="38" spans="1:9" ht="15.75" customHeight="1">
      <c r="A38" s="45" t="str">
        <f t="shared" si="0"/>
        <v>CAS N° 568-2019-CG   -   Especialista en Gestión del Rendimiento</v>
      </c>
      <c r="B38" s="1" t="s">
        <v>237</v>
      </c>
      <c r="C38" s="1" t="s">
        <v>238</v>
      </c>
      <c r="D38" s="1" t="s">
        <v>235</v>
      </c>
      <c r="E38" s="1" t="s">
        <v>238</v>
      </c>
      <c r="F38" s="1">
        <v>1</v>
      </c>
      <c r="G38" s="1" t="s">
        <v>164</v>
      </c>
      <c r="H38" s="1">
        <v>8500</v>
      </c>
      <c r="I38" s="1"/>
    </row>
    <row r="39" spans="1:9" ht="15.75" customHeight="1">
      <c r="A39" s="45" t="str">
        <f t="shared" si="0"/>
        <v>CAS N° 569-2019-CG   -   Especialista en Gestión de la Capacitación</v>
      </c>
      <c r="B39" s="1" t="s">
        <v>239</v>
      </c>
      <c r="C39" s="1" t="s">
        <v>240</v>
      </c>
      <c r="D39" s="1" t="s">
        <v>235</v>
      </c>
      <c r="E39" s="1" t="s">
        <v>240</v>
      </c>
      <c r="F39" s="1">
        <v>1</v>
      </c>
      <c r="G39" s="1" t="s">
        <v>164</v>
      </c>
      <c r="H39" s="1">
        <v>8500</v>
      </c>
      <c r="I39" s="1"/>
    </row>
    <row r="40" spans="1:9" ht="15.75" customHeight="1">
      <c r="A40" s="45" t="str">
        <f t="shared" si="0"/>
        <v>CAS N° 570-2019-CG   -   Especialista en Gestión Administrativa</v>
      </c>
      <c r="B40" s="1" t="s">
        <v>241</v>
      </c>
      <c r="C40" s="1" t="s">
        <v>242</v>
      </c>
      <c r="D40" s="1" t="s">
        <v>243</v>
      </c>
      <c r="E40" s="1" t="s">
        <v>242</v>
      </c>
      <c r="F40" s="1">
        <v>1</v>
      </c>
      <c r="G40" s="1" t="s">
        <v>164</v>
      </c>
      <c r="H40" s="1">
        <v>6500</v>
      </c>
      <c r="I40" s="1"/>
    </row>
    <row r="41" spans="1:9" ht="15.75" customHeight="1">
      <c r="A41" s="45" t="str">
        <f t="shared" si="0"/>
        <v>CAS N° 571-2019-CG   -   Analista de Transparencia y Servicios de Control</v>
      </c>
      <c r="B41" s="1" t="s">
        <v>244</v>
      </c>
      <c r="C41" s="1" t="s">
        <v>245</v>
      </c>
      <c r="D41" s="1" t="s">
        <v>246</v>
      </c>
      <c r="E41" s="1" t="s">
        <v>245</v>
      </c>
      <c r="F41" s="1">
        <v>1</v>
      </c>
      <c r="G41" s="1" t="s">
        <v>164</v>
      </c>
      <c r="H41" s="1">
        <v>5500</v>
      </c>
      <c r="I41" s="1"/>
    </row>
    <row r="42" spans="1:9" ht="15.75" customHeight="1">
      <c r="A42" s="45" t="str">
        <f t="shared" si="0"/>
        <v>CAS N° 572-2019-CG   -   Especialista en Planificación Estratégica y Comunicacional</v>
      </c>
      <c r="B42" s="1" t="s">
        <v>247</v>
      </c>
      <c r="C42" s="1" t="s">
        <v>248</v>
      </c>
      <c r="D42" s="1" t="s">
        <v>249</v>
      </c>
      <c r="E42" s="1" t="s">
        <v>248</v>
      </c>
      <c r="F42" s="1">
        <v>1</v>
      </c>
      <c r="G42" s="1" t="s">
        <v>164</v>
      </c>
      <c r="H42" s="1">
        <v>7500</v>
      </c>
      <c r="I42" s="1"/>
    </row>
    <row r="43" spans="1:9" ht="15.75" customHeight="1">
      <c r="A43" s="45" t="str">
        <f t="shared" si="0"/>
        <v>CAS N° 573-2019-CG   -   Asistente en Imagen y Eventos Corporativos</v>
      </c>
      <c r="B43" s="1" t="s">
        <v>250</v>
      </c>
      <c r="C43" s="1" t="s">
        <v>251</v>
      </c>
      <c r="D43" s="1" t="s">
        <v>249</v>
      </c>
      <c r="E43" s="1" t="s">
        <v>251</v>
      </c>
      <c r="F43" s="1">
        <v>1</v>
      </c>
      <c r="G43" s="1" t="s">
        <v>164</v>
      </c>
      <c r="H43" s="1">
        <v>5500</v>
      </c>
      <c r="I43" s="1"/>
    </row>
    <row r="44" spans="1:9" ht="15.75" customHeight="1">
      <c r="A44" s="45" t="str">
        <f t="shared" si="0"/>
        <v>CAS N° 574-2019-CG   -   Auxiliar en Atención al Ciudadano</v>
      </c>
      <c r="B44" s="1" t="s">
        <v>252</v>
      </c>
      <c r="C44" s="1" t="s">
        <v>253</v>
      </c>
      <c r="D44" s="1" t="s">
        <v>249</v>
      </c>
      <c r="E44" s="1" t="s">
        <v>253</v>
      </c>
      <c r="F44" s="1">
        <v>4</v>
      </c>
      <c r="G44" s="1" t="s">
        <v>164</v>
      </c>
      <c r="H44" s="1">
        <v>3000</v>
      </c>
      <c r="I44" s="1"/>
    </row>
    <row r="45" spans="1:9" ht="15.75" customHeight="1">
      <c r="A45" s="45" t="str">
        <f t="shared" si="0"/>
        <v>CAS N° 575-2019-CG   -   Auxiliar Administrativo</v>
      </c>
      <c r="B45" s="1" t="s">
        <v>254</v>
      </c>
      <c r="C45" s="1" t="s">
        <v>166</v>
      </c>
      <c r="D45" s="1" t="s">
        <v>249</v>
      </c>
      <c r="E45" s="1" t="s">
        <v>166</v>
      </c>
      <c r="F45" s="1">
        <v>1</v>
      </c>
      <c r="G45" s="1" t="s">
        <v>164</v>
      </c>
      <c r="H45" s="1">
        <v>2500</v>
      </c>
      <c r="I45" s="1"/>
    </row>
    <row r="46" spans="1:9" ht="15.75" customHeight="1">
      <c r="A46" s="45" t="str">
        <f t="shared" si="0"/>
        <v>CAS N° 576-2019-CG   -   Apoyo de prensa</v>
      </c>
      <c r="B46" s="1" t="s">
        <v>255</v>
      </c>
      <c r="C46" s="1" t="s">
        <v>256</v>
      </c>
      <c r="D46" s="1" t="s">
        <v>257</v>
      </c>
      <c r="E46" s="1" t="s">
        <v>256</v>
      </c>
      <c r="F46" s="1">
        <v>1</v>
      </c>
      <c r="G46" s="1" t="s">
        <v>164</v>
      </c>
      <c r="H46" s="1">
        <v>4000</v>
      </c>
      <c r="I46" s="1"/>
    </row>
    <row r="47" spans="1:9" ht="15.75" customHeight="1">
      <c r="A47" s="45" t="str">
        <f t="shared" si="0"/>
        <v>CAS N° 577-2019-CG   -   Especialista de Prensa Regional</v>
      </c>
      <c r="B47" s="1" t="s">
        <v>258</v>
      </c>
      <c r="C47" s="1" t="s">
        <v>259</v>
      </c>
      <c r="D47" s="1" t="s">
        <v>257</v>
      </c>
      <c r="E47" s="1" t="s">
        <v>259</v>
      </c>
      <c r="F47" s="1">
        <v>1</v>
      </c>
      <c r="G47" s="1" t="s">
        <v>164</v>
      </c>
      <c r="H47" s="1">
        <v>6500</v>
      </c>
      <c r="I47" s="1"/>
    </row>
    <row r="48" spans="1:9" ht="15.75" customHeight="1">
      <c r="A48" s="45" t="str">
        <f t="shared" si="0"/>
        <v>CAS N° 578-2019-CG   -   Especialista de Prensa</v>
      </c>
      <c r="B48" s="1" t="s">
        <v>260</v>
      </c>
      <c r="C48" s="1" t="s">
        <v>261</v>
      </c>
      <c r="D48" s="1" t="s">
        <v>257</v>
      </c>
      <c r="E48" s="1" t="s">
        <v>261</v>
      </c>
      <c r="F48" s="1">
        <v>1</v>
      </c>
      <c r="G48" s="1" t="s">
        <v>164</v>
      </c>
      <c r="H48" s="1">
        <v>6500</v>
      </c>
      <c r="I48" s="1"/>
    </row>
    <row r="49" spans="1:9" ht="15.75" customHeight="1">
      <c r="A49" s="45" t="str">
        <f t="shared" si="0"/>
        <v>CAS N° 579-2019-CG   -   Asistente Audiovisual</v>
      </c>
      <c r="B49" s="1" t="s">
        <v>262</v>
      </c>
      <c r="C49" s="1" t="s">
        <v>263</v>
      </c>
      <c r="D49" s="1" t="s">
        <v>257</v>
      </c>
      <c r="E49" s="1" t="s">
        <v>263</v>
      </c>
      <c r="F49" s="1">
        <v>1</v>
      </c>
      <c r="G49" s="1" t="s">
        <v>164</v>
      </c>
      <c r="H49" s="1">
        <v>5500</v>
      </c>
      <c r="I49" s="1"/>
    </row>
    <row r="50" spans="1:9" ht="15.75" customHeight="1">
      <c r="A50" s="45" t="str">
        <f t="shared" si="0"/>
        <v>CAS N° 580-2019-CG   -   Técnico Audiovisual</v>
      </c>
      <c r="B50" s="1" t="s">
        <v>264</v>
      </c>
      <c r="C50" s="1" t="s">
        <v>265</v>
      </c>
      <c r="D50" s="1" t="s">
        <v>257</v>
      </c>
      <c r="E50" s="1" t="s">
        <v>265</v>
      </c>
      <c r="F50" s="1">
        <v>1</v>
      </c>
      <c r="G50" s="1" t="s">
        <v>164</v>
      </c>
      <c r="H50" s="1">
        <v>5500</v>
      </c>
      <c r="I50" s="1"/>
    </row>
    <row r="51" spans="1:9" ht="15.75" customHeight="1">
      <c r="A51" s="45" t="str">
        <f t="shared" si="0"/>
        <v>CAS N° 581-2019-CG   -   Supervisor de Ejecución de Proyectos</v>
      </c>
      <c r="B51" s="1" t="s">
        <v>266</v>
      </c>
      <c r="C51" s="1" t="s">
        <v>267</v>
      </c>
      <c r="D51" s="1" t="s">
        <v>268</v>
      </c>
      <c r="E51" s="1" t="s">
        <v>267</v>
      </c>
      <c r="F51" s="1">
        <v>1</v>
      </c>
      <c r="G51" s="1" t="s">
        <v>164</v>
      </c>
      <c r="H51" s="1">
        <v>11500</v>
      </c>
      <c r="I51" s="1"/>
    </row>
    <row r="52" spans="1:9" ht="15.75" customHeight="1">
      <c r="A52" s="45" t="str">
        <f t="shared" si="0"/>
        <v>CAS N° 582-2019-CG   -   Especialista en Contrataciones</v>
      </c>
      <c r="B52" s="1" t="s">
        <v>269</v>
      </c>
      <c r="C52" s="1" t="s">
        <v>185</v>
      </c>
      <c r="D52" s="1" t="s">
        <v>268</v>
      </c>
      <c r="E52" s="1" t="s">
        <v>185</v>
      </c>
      <c r="F52" s="1">
        <v>2</v>
      </c>
      <c r="G52" s="1" t="s">
        <v>164</v>
      </c>
      <c r="H52" s="1">
        <v>7500</v>
      </c>
      <c r="I52" s="1"/>
    </row>
    <row r="53" spans="1:9" ht="15.75" customHeight="1">
      <c r="A53" s="45" t="str">
        <f t="shared" si="0"/>
        <v>CAS N° 583-2019-CG   -   Coordinador de Presupuesto</v>
      </c>
      <c r="B53" s="1" t="s">
        <v>270</v>
      </c>
      <c r="C53" s="1" t="s">
        <v>271</v>
      </c>
      <c r="D53" s="1" t="s">
        <v>268</v>
      </c>
      <c r="E53" s="1" t="s">
        <v>271</v>
      </c>
      <c r="F53" s="1">
        <v>1</v>
      </c>
      <c r="G53" s="1" t="s">
        <v>164</v>
      </c>
      <c r="H53" s="1">
        <v>10500</v>
      </c>
      <c r="I53" s="1"/>
    </row>
    <row r="54" spans="1:9" ht="15.75" customHeight="1">
      <c r="A54" s="45" t="str">
        <f t="shared" si="0"/>
        <v>CAS N° 584-2019-CG   -   Administrador</v>
      </c>
      <c r="B54" s="8" t="s">
        <v>272</v>
      </c>
      <c r="C54" s="8" t="s">
        <v>273</v>
      </c>
      <c r="D54" s="8" t="s">
        <v>268</v>
      </c>
      <c r="E54" s="8" t="s">
        <v>273</v>
      </c>
      <c r="F54" s="8">
        <v>1</v>
      </c>
      <c r="G54" s="8" t="s">
        <v>164</v>
      </c>
      <c r="H54" s="8">
        <v>12500</v>
      </c>
      <c r="I54" s="1"/>
    </row>
    <row r="55" spans="1:9" ht="15.75" customHeight="1">
      <c r="A55" s="45" t="str">
        <f t="shared" si="0"/>
        <v>CAS N° 585-2019-CG   -   Asesor Legal</v>
      </c>
      <c r="B55" s="8" t="s">
        <v>274</v>
      </c>
      <c r="C55" s="8" t="s">
        <v>275</v>
      </c>
      <c r="D55" s="8" t="s">
        <v>268</v>
      </c>
      <c r="E55" s="8" t="s">
        <v>275</v>
      </c>
      <c r="F55" s="8">
        <v>1</v>
      </c>
      <c r="G55" s="8" t="s">
        <v>164</v>
      </c>
      <c r="H55" s="8">
        <v>11500</v>
      </c>
      <c r="I55" s="1"/>
    </row>
    <row r="56" spans="1:9" ht="15.75" customHeight="1">
      <c r="A56" s="45" t="str">
        <f t="shared" si="0"/>
        <v>CAS N° 586-2019-CG   -   Supervisor de Contrataciones</v>
      </c>
      <c r="B56" s="1" t="s">
        <v>276</v>
      </c>
      <c r="C56" s="1" t="s">
        <v>277</v>
      </c>
      <c r="D56" s="1" t="s">
        <v>268</v>
      </c>
      <c r="E56" s="1" t="s">
        <v>277</v>
      </c>
      <c r="F56" s="1">
        <v>1</v>
      </c>
      <c r="G56" s="1" t="s">
        <v>164</v>
      </c>
      <c r="H56" s="1">
        <v>11500</v>
      </c>
      <c r="I56" s="1"/>
    </row>
    <row r="57" spans="1:9" ht="15.75" customHeight="1">
      <c r="A57" s="45" t="str">
        <f t="shared" si="0"/>
        <v>CAS N° 587-2019-CG   -   Especialista de Seguimiento Contractual</v>
      </c>
      <c r="B57" s="1" t="s">
        <v>278</v>
      </c>
      <c r="C57" s="1" t="s">
        <v>279</v>
      </c>
      <c r="D57" s="1" t="s">
        <v>268</v>
      </c>
      <c r="E57" s="1" t="s">
        <v>279</v>
      </c>
      <c r="F57" s="1">
        <v>1</v>
      </c>
      <c r="G57" s="1" t="s">
        <v>164</v>
      </c>
      <c r="H57" s="1">
        <v>7500</v>
      </c>
      <c r="I57" s="8"/>
    </row>
    <row r="58" spans="1:9" ht="15.75" customHeight="1">
      <c r="A58" s="45" t="str">
        <f t="shared" si="0"/>
        <v>CAS N° 588-2019-CG   -   Apoyo de Almacén y Control Patrimonial</v>
      </c>
      <c r="B58" s="1" t="s">
        <v>280</v>
      </c>
      <c r="C58" s="1" t="s">
        <v>281</v>
      </c>
      <c r="D58" s="1" t="s">
        <v>268</v>
      </c>
      <c r="E58" s="1" t="s">
        <v>281</v>
      </c>
      <c r="F58" s="1">
        <v>1</v>
      </c>
      <c r="G58" s="1" t="s">
        <v>164</v>
      </c>
      <c r="H58" s="1">
        <v>4500</v>
      </c>
      <c r="I58" s="8"/>
    </row>
    <row r="59" spans="1:9" ht="15.75" customHeight="1">
      <c r="A59" s="45" t="str">
        <f t="shared" si="0"/>
        <v>CAS N° 589-2019-CG   -   Contador</v>
      </c>
      <c r="B59" s="1" t="s">
        <v>282</v>
      </c>
      <c r="C59" s="1" t="s">
        <v>283</v>
      </c>
      <c r="D59" s="1" t="s">
        <v>268</v>
      </c>
      <c r="E59" s="1" t="s">
        <v>283</v>
      </c>
      <c r="F59" s="1">
        <v>1</v>
      </c>
      <c r="G59" s="1" t="s">
        <v>164</v>
      </c>
      <c r="H59" s="1">
        <v>9500</v>
      </c>
      <c r="I59" s="1"/>
    </row>
    <row r="60" spans="1:9" ht="15.75" customHeight="1">
      <c r="A60" s="45" t="str">
        <f t="shared" si="0"/>
        <v>CAS N° 590-2019-CG   -   Especialista en Contabilidad</v>
      </c>
      <c r="B60" s="1" t="s">
        <v>284</v>
      </c>
      <c r="C60" s="1" t="s">
        <v>285</v>
      </c>
      <c r="D60" s="1" t="s">
        <v>268</v>
      </c>
      <c r="E60" s="1" t="s">
        <v>285</v>
      </c>
      <c r="F60" s="1">
        <v>1</v>
      </c>
      <c r="G60" s="1" t="s">
        <v>164</v>
      </c>
      <c r="H60" s="1">
        <v>7500</v>
      </c>
      <c r="I60" s="1"/>
    </row>
    <row r="61" spans="1:9" ht="15.75" customHeight="1">
      <c r="A61" s="45" t="str">
        <f t="shared" si="0"/>
        <v>CAS N° 591-2019-CG   -   Tesorero</v>
      </c>
      <c r="B61" s="1" t="s">
        <v>286</v>
      </c>
      <c r="C61" s="1" t="s">
        <v>287</v>
      </c>
      <c r="D61" s="1" t="s">
        <v>268</v>
      </c>
      <c r="E61" s="1" t="s">
        <v>287</v>
      </c>
      <c r="F61" s="1">
        <v>1</v>
      </c>
      <c r="G61" s="1" t="s">
        <v>164</v>
      </c>
      <c r="H61" s="1">
        <v>11500</v>
      </c>
      <c r="I61" s="1"/>
    </row>
    <row r="62" spans="1:9" ht="15.75" customHeight="1">
      <c r="A62" s="45" t="str">
        <f t="shared" si="0"/>
        <v>CAS N° 592-2019-CG   -   Supervisor de Monitoreo y Evaluación</v>
      </c>
      <c r="B62" s="1" t="s">
        <v>288</v>
      </c>
      <c r="C62" s="1" t="s">
        <v>289</v>
      </c>
      <c r="D62" s="1" t="s">
        <v>268</v>
      </c>
      <c r="E62" s="1" t="s">
        <v>289</v>
      </c>
      <c r="F62" s="1">
        <v>1</v>
      </c>
      <c r="G62" s="1" t="s">
        <v>164</v>
      </c>
      <c r="H62" s="1">
        <v>11500</v>
      </c>
      <c r="I62" s="1"/>
    </row>
    <row r="63" spans="1:9" ht="15.75" customHeight="1">
      <c r="A63" s="45" t="str">
        <f t="shared" si="0"/>
        <v>CAS N° 593-2019-CG   -   Especialista de Simplificación Administrativa</v>
      </c>
      <c r="B63" s="1" t="s">
        <v>290</v>
      </c>
      <c r="C63" s="1" t="s">
        <v>291</v>
      </c>
      <c r="D63" s="1" t="s">
        <v>292</v>
      </c>
      <c r="E63" s="1" t="s">
        <v>291</v>
      </c>
      <c r="F63" s="1">
        <v>1</v>
      </c>
      <c r="G63" s="1" t="s">
        <v>164</v>
      </c>
      <c r="H63" s="1">
        <v>8500</v>
      </c>
      <c r="I63" s="1"/>
    </row>
    <row r="64" spans="1:9" ht="15.75" customHeight="1">
      <c r="A64" s="45" t="str">
        <f t="shared" si="0"/>
        <v>CAS N° 594-2019-CG   -   Especialista de Gestión de Procesos y Calidad</v>
      </c>
      <c r="B64" s="1" t="s">
        <v>293</v>
      </c>
      <c r="C64" s="1" t="s">
        <v>294</v>
      </c>
      <c r="D64" s="1" t="s">
        <v>292</v>
      </c>
      <c r="E64" s="1" t="s">
        <v>294</v>
      </c>
      <c r="F64" s="1">
        <v>1</v>
      </c>
      <c r="G64" s="1" t="s">
        <v>164</v>
      </c>
      <c r="H64" s="1">
        <v>9500</v>
      </c>
      <c r="I64" s="1"/>
    </row>
    <row r="65" spans="1:9" ht="15.75" customHeight="1">
      <c r="A65" s="45" t="str">
        <f t="shared" si="0"/>
        <v>CAS N° 595-2019-CG   -   Analista de Planeamiento</v>
      </c>
      <c r="B65" s="1" t="s">
        <v>295</v>
      </c>
      <c r="C65" s="1" t="s">
        <v>174</v>
      </c>
      <c r="D65" s="1" t="s">
        <v>296</v>
      </c>
      <c r="E65" s="1" t="s">
        <v>174</v>
      </c>
      <c r="F65" s="1">
        <v>1</v>
      </c>
      <c r="G65" s="1" t="s">
        <v>164</v>
      </c>
      <c r="H65" s="1">
        <v>5500</v>
      </c>
      <c r="I65" s="1"/>
    </row>
    <row r="66" spans="1:9" ht="15.75" customHeight="1">
      <c r="A66" s="45" t="str">
        <f t="shared" si="0"/>
        <v>CAS N° 596-2019-CG   -   Analista de Presupuesto</v>
      </c>
      <c r="B66" s="1" t="s">
        <v>297</v>
      </c>
      <c r="C66" s="1" t="s">
        <v>298</v>
      </c>
      <c r="D66" s="1" t="s">
        <v>299</v>
      </c>
      <c r="E66" s="1" t="s">
        <v>298</v>
      </c>
      <c r="F66" s="1">
        <v>1</v>
      </c>
      <c r="G66" s="1" t="s">
        <v>164</v>
      </c>
      <c r="H66" s="1">
        <v>5000</v>
      </c>
      <c r="I66" s="1"/>
    </row>
    <row r="67" spans="1:9" ht="15.75" customHeight="1">
      <c r="A67" s="45" t="str">
        <f t="shared" si="0"/>
        <v xml:space="preserve">CAS N° 597-2019-CG   -   Especialista de Presupuesto </v>
      </c>
      <c r="B67" s="1" t="s">
        <v>300</v>
      </c>
      <c r="C67" s="1" t="s">
        <v>301</v>
      </c>
      <c r="D67" s="1" t="s">
        <v>299</v>
      </c>
      <c r="E67" s="1" t="s">
        <v>301</v>
      </c>
      <c r="F67" s="1">
        <v>1</v>
      </c>
      <c r="G67" s="1" t="s">
        <v>164</v>
      </c>
      <c r="H67" s="1">
        <v>7500</v>
      </c>
      <c r="I67" s="1"/>
    </row>
    <row r="68" spans="1:9" ht="15.75" customHeight="1">
      <c r="A68" s="45" t="str">
        <f t="shared" si="0"/>
        <v>CAS N° 598-2019-CG   -   Coordinador de Presupuesto</v>
      </c>
      <c r="B68" s="1" t="s">
        <v>302</v>
      </c>
      <c r="C68" s="1" t="s">
        <v>271</v>
      </c>
      <c r="D68" s="1" t="s">
        <v>299</v>
      </c>
      <c r="E68" s="1" t="s">
        <v>271</v>
      </c>
      <c r="F68" s="1">
        <v>1</v>
      </c>
      <c r="G68" s="1" t="s">
        <v>164</v>
      </c>
      <c r="H68" s="1">
        <v>12500</v>
      </c>
      <c r="I68" s="1"/>
    </row>
    <row r="69" spans="1:9" ht="15.75" customHeight="1">
      <c r="A69" s="45" t="str">
        <f t="shared" si="0"/>
        <v>CAS N° 599-2019-CG   -   Especialista en Relaciones Internacionales</v>
      </c>
      <c r="B69" s="1" t="s">
        <v>303</v>
      </c>
      <c r="C69" s="1" t="s">
        <v>304</v>
      </c>
      <c r="D69" s="1" t="s">
        <v>305</v>
      </c>
      <c r="E69" s="1" t="s">
        <v>304</v>
      </c>
      <c r="F69" s="1">
        <v>1</v>
      </c>
      <c r="G69" s="1" t="s">
        <v>164</v>
      </c>
      <c r="H69" s="1">
        <v>7500</v>
      </c>
      <c r="I69" s="1"/>
    </row>
    <row r="70" spans="1:9" ht="15.75" customHeight="1">
      <c r="A70" s="45" t="str">
        <f t="shared" si="0"/>
        <v>CAS N° 600-2019-CG   -   Asistente de Coordinación Interinstitucional Nacional</v>
      </c>
      <c r="B70" s="1" t="s">
        <v>306</v>
      </c>
      <c r="C70" s="1" t="s">
        <v>307</v>
      </c>
      <c r="D70" s="1" t="s">
        <v>308</v>
      </c>
      <c r="E70" s="1" t="s">
        <v>307</v>
      </c>
      <c r="F70" s="1">
        <v>1</v>
      </c>
      <c r="G70" s="1" t="s">
        <v>164</v>
      </c>
      <c r="H70" s="1">
        <v>5500</v>
      </c>
      <c r="I70" s="1"/>
    </row>
    <row r="71" spans="1:9" ht="15.75" customHeight="1">
      <c r="A71" s="45" t="str">
        <f t="shared" si="0"/>
        <v>CAS N° 601-2019-CG   -   Especialista en Gestión Institucional</v>
      </c>
      <c r="B71" s="1" t="s">
        <v>309</v>
      </c>
      <c r="C71" s="1" t="s">
        <v>310</v>
      </c>
      <c r="D71" s="1" t="s">
        <v>308</v>
      </c>
      <c r="E71" s="1" t="s">
        <v>310</v>
      </c>
      <c r="F71" s="1">
        <v>1</v>
      </c>
      <c r="G71" s="1" t="s">
        <v>164</v>
      </c>
      <c r="H71" s="1">
        <v>8500</v>
      </c>
      <c r="I71" s="1"/>
    </row>
    <row r="72" spans="1:9" ht="15.75" customHeight="1">
      <c r="A72" s="45" t="str">
        <f t="shared" si="0"/>
        <v>CAS N° 602-2019-CG   -   Especialista en Cooperación</v>
      </c>
      <c r="B72" s="1" t="s">
        <v>311</v>
      </c>
      <c r="C72" s="1" t="s">
        <v>312</v>
      </c>
      <c r="D72" s="1" t="s">
        <v>308</v>
      </c>
      <c r="E72" s="1" t="s">
        <v>312</v>
      </c>
      <c r="F72" s="1">
        <v>1</v>
      </c>
      <c r="G72" s="1" t="s">
        <v>164</v>
      </c>
      <c r="H72" s="1">
        <v>8500</v>
      </c>
      <c r="I72" s="1"/>
    </row>
    <row r="73" spans="1:9" ht="15.75" customHeight="1">
      <c r="A73" s="45" t="str">
        <f t="shared" si="0"/>
        <v>CAS N° 603-2019-CG   -   Apoyo Administrativo</v>
      </c>
      <c r="B73" s="1" t="s">
        <v>313</v>
      </c>
      <c r="C73" s="1" t="s">
        <v>314</v>
      </c>
      <c r="D73" s="1" t="s">
        <v>315</v>
      </c>
      <c r="E73" s="1" t="s">
        <v>314</v>
      </c>
      <c r="F73" s="1">
        <v>1</v>
      </c>
      <c r="G73" s="1" t="s">
        <v>164</v>
      </c>
      <c r="H73" s="1">
        <v>3500</v>
      </c>
      <c r="I73" s="1"/>
    </row>
    <row r="74" spans="1:9" ht="15.75" customHeight="1">
      <c r="A74" s="45" t="str">
        <f t="shared" si="0"/>
        <v>CAS N° 604-2019-CG   -   Especialista en Atención de Expedientes Parlamentarios</v>
      </c>
      <c r="B74" s="1" t="s">
        <v>316</v>
      </c>
      <c r="C74" s="1" t="s">
        <v>317</v>
      </c>
      <c r="D74" s="1" t="s">
        <v>315</v>
      </c>
      <c r="E74" s="1" t="s">
        <v>317</v>
      </c>
      <c r="F74" s="1">
        <v>1</v>
      </c>
      <c r="G74" s="1" t="s">
        <v>164</v>
      </c>
      <c r="H74" s="1">
        <v>6500</v>
      </c>
      <c r="I74" s="1"/>
    </row>
    <row r="75" spans="1:9" ht="15.75" customHeight="1">
      <c r="A75" s="45" t="str">
        <f t="shared" si="0"/>
        <v>CAS N° 605-2019-CG   -   Especialista en Relacionamiento Parlamentario</v>
      </c>
      <c r="B75" s="1" t="s">
        <v>318</v>
      </c>
      <c r="C75" s="1" t="s">
        <v>319</v>
      </c>
      <c r="D75" s="1" t="s">
        <v>315</v>
      </c>
      <c r="E75" s="1" t="s">
        <v>319</v>
      </c>
      <c r="F75" s="1">
        <v>1</v>
      </c>
      <c r="G75" s="1" t="s">
        <v>164</v>
      </c>
      <c r="H75" s="1">
        <v>7500</v>
      </c>
      <c r="I75" s="1"/>
    </row>
    <row r="76" spans="1:9" ht="15.75" customHeight="1">
      <c r="A76" s="45" t="str">
        <f t="shared" si="0"/>
        <v>CAS N° 606-2019-CG   -   Especialista en Atención, Coordinación y Absolución de Consultas relacionadas a Pedidos Parlamentarios</v>
      </c>
      <c r="B76" s="1" t="s">
        <v>320</v>
      </c>
      <c r="C76" s="1" t="s">
        <v>321</v>
      </c>
      <c r="D76" s="1" t="s">
        <v>315</v>
      </c>
      <c r="E76" s="1" t="s">
        <v>321</v>
      </c>
      <c r="F76" s="1">
        <v>12</v>
      </c>
      <c r="G76" s="1" t="s">
        <v>164</v>
      </c>
      <c r="H76" s="1">
        <v>6500</v>
      </c>
      <c r="I76" s="1"/>
    </row>
    <row r="77" spans="1:9" ht="15.75" customHeight="1">
      <c r="A77" s="45" t="str">
        <f t="shared" si="0"/>
        <v>CAS N° 608-2019-CG   -   Especialista en Soporte Técnico, Mesa de Ayuda y Call Center</v>
      </c>
      <c r="B77" s="1" t="s">
        <v>322</v>
      </c>
      <c r="C77" s="1" t="s">
        <v>323</v>
      </c>
      <c r="D77" s="1" t="s">
        <v>324</v>
      </c>
      <c r="E77" s="1" t="s">
        <v>323</v>
      </c>
      <c r="F77" s="1">
        <v>6</v>
      </c>
      <c r="G77" s="1" t="s">
        <v>164</v>
      </c>
      <c r="H77" s="1">
        <v>5500</v>
      </c>
      <c r="I77" s="1"/>
    </row>
    <row r="78" spans="1:9" ht="15.75" customHeight="1">
      <c r="A78" s="45" t="str">
        <f t="shared" si="0"/>
        <v>CAS N° 609-2019-CG   -   Especialista en Redes, Comunicaciones y Telefonía IP</v>
      </c>
      <c r="B78" s="1" t="s">
        <v>325</v>
      </c>
      <c r="C78" s="1" t="s">
        <v>326</v>
      </c>
      <c r="D78" s="1" t="s">
        <v>327</v>
      </c>
      <c r="E78" s="1" t="s">
        <v>326</v>
      </c>
      <c r="F78" s="1">
        <v>2</v>
      </c>
      <c r="G78" s="1" t="s">
        <v>164</v>
      </c>
      <c r="H78" s="1">
        <v>5500</v>
      </c>
      <c r="I78" s="1"/>
    </row>
    <row r="79" spans="1:9" ht="15.75" customHeight="1">
      <c r="A79" s="45" t="str">
        <f t="shared" si="0"/>
        <v>CAS N° 611-2019-CG   -   Analista Programador I</v>
      </c>
      <c r="B79" s="1" t="s">
        <v>328</v>
      </c>
      <c r="C79" s="1" t="s">
        <v>329</v>
      </c>
      <c r="D79" s="1" t="s">
        <v>330</v>
      </c>
      <c r="E79" s="1" t="s">
        <v>329</v>
      </c>
      <c r="F79" s="1">
        <v>1</v>
      </c>
      <c r="G79" s="1" t="s">
        <v>164</v>
      </c>
      <c r="H79" s="1">
        <v>5500</v>
      </c>
      <c r="I79" s="1"/>
    </row>
    <row r="80" spans="1:9" ht="15.75" customHeight="1">
      <c r="A80" s="45" t="str">
        <f t="shared" si="0"/>
        <v>CAS N° 613-2019-CG   -   Especialista Legal en Contrataciones del Estado</v>
      </c>
      <c r="B80" s="1" t="s">
        <v>331</v>
      </c>
      <c r="C80" s="1" t="s">
        <v>332</v>
      </c>
      <c r="D80" s="1" t="s">
        <v>333</v>
      </c>
      <c r="E80" s="1" t="s">
        <v>332</v>
      </c>
      <c r="F80" s="1">
        <v>1</v>
      </c>
      <c r="G80" s="1" t="s">
        <v>164</v>
      </c>
      <c r="H80" s="1">
        <v>11500</v>
      </c>
      <c r="I80" s="1"/>
    </row>
    <row r="81" spans="1:9" ht="15.75" customHeight="1">
      <c r="A81" s="45" t="str">
        <f t="shared" si="0"/>
        <v>CAS N° 614-2019-CG   -   Especialista en Derecho Administrativo</v>
      </c>
      <c r="B81" s="1" t="s">
        <v>334</v>
      </c>
      <c r="C81" s="1" t="s">
        <v>335</v>
      </c>
      <c r="D81" s="1" t="s">
        <v>333</v>
      </c>
      <c r="E81" s="1" t="s">
        <v>335</v>
      </c>
      <c r="F81" s="1">
        <v>1</v>
      </c>
      <c r="G81" s="1" t="s">
        <v>164</v>
      </c>
      <c r="H81" s="1">
        <v>8500</v>
      </c>
      <c r="I81" s="1"/>
    </row>
    <row r="82" spans="1:9" ht="15.75" customHeight="1">
      <c r="A82" s="45" t="str">
        <f t="shared" si="0"/>
        <v xml:space="preserve">CAS N° 615-2019-CG   -   Especialista en Derecho Laboral </v>
      </c>
      <c r="B82" s="1" t="s">
        <v>336</v>
      </c>
      <c r="C82" s="1" t="s">
        <v>337</v>
      </c>
      <c r="D82" s="1" t="s">
        <v>333</v>
      </c>
      <c r="E82" s="1" t="s">
        <v>337</v>
      </c>
      <c r="F82" s="1">
        <v>1</v>
      </c>
      <c r="G82" s="1" t="s">
        <v>164</v>
      </c>
      <c r="H82" s="1">
        <v>9500</v>
      </c>
      <c r="I82" s="1"/>
    </row>
    <row r="83" spans="1:9" ht="15.75" customHeight="1">
      <c r="A83" s="45" t="str">
        <f t="shared" si="0"/>
        <v>CAS N° 616-2019-CG   -   Especialista Legal - Asistencia Técnica en Control Gubernamental</v>
      </c>
      <c r="B83" s="1" t="s">
        <v>338</v>
      </c>
      <c r="C83" s="1" t="s">
        <v>339</v>
      </c>
      <c r="D83" s="1" t="s">
        <v>340</v>
      </c>
      <c r="E83" s="1" t="s">
        <v>339</v>
      </c>
      <c r="F83" s="1">
        <v>1</v>
      </c>
      <c r="G83" s="1" t="s">
        <v>164</v>
      </c>
      <c r="H83" s="1">
        <v>8500</v>
      </c>
      <c r="I83" s="1"/>
    </row>
    <row r="84" spans="1:9" ht="15.75" customHeight="1">
      <c r="A84" s="45" t="str">
        <f t="shared" si="0"/>
        <v>CAS N° 617-2019-CG   -   Especialista Legal - Proyectos Normativos en Control Gubernamental</v>
      </c>
      <c r="B84" s="1" t="s">
        <v>341</v>
      </c>
      <c r="C84" s="1" t="s">
        <v>342</v>
      </c>
      <c r="D84" s="1" t="s">
        <v>340</v>
      </c>
      <c r="E84" s="1" t="s">
        <v>342</v>
      </c>
      <c r="F84" s="1">
        <v>1</v>
      </c>
      <c r="G84" s="1" t="s">
        <v>164</v>
      </c>
      <c r="H84" s="1">
        <v>8500</v>
      </c>
      <c r="I84" s="1"/>
    </row>
    <row r="85" spans="1:9" ht="15.75" customHeight="1">
      <c r="A85" s="45" t="str">
        <f t="shared" si="0"/>
        <v>CAS N° 618-2019-CG   -   Especialista en Control Gubernamental</v>
      </c>
      <c r="B85" s="1" t="s">
        <v>343</v>
      </c>
      <c r="C85" s="1" t="s">
        <v>344</v>
      </c>
      <c r="D85" s="1" t="s">
        <v>340</v>
      </c>
      <c r="E85" s="1" t="s">
        <v>344</v>
      </c>
      <c r="F85" s="1">
        <v>1</v>
      </c>
      <c r="G85" s="1" t="s">
        <v>164</v>
      </c>
      <c r="H85" s="1">
        <v>8500</v>
      </c>
      <c r="I85" s="1"/>
    </row>
    <row r="86" spans="1:9" ht="15.75" customHeight="1">
      <c r="A86" s="45" t="str">
        <f t="shared" si="0"/>
        <v>CAS N° 619-2019-CG   -   Operador administrativo</v>
      </c>
      <c r="B86" s="1" t="s">
        <v>345</v>
      </c>
      <c r="C86" s="1" t="s">
        <v>346</v>
      </c>
      <c r="D86" s="1" t="s">
        <v>347</v>
      </c>
      <c r="E86" s="1" t="s">
        <v>346</v>
      </c>
      <c r="F86" s="1">
        <v>1</v>
      </c>
      <c r="G86" s="1" t="s">
        <v>164</v>
      </c>
      <c r="H86" s="1">
        <v>3000</v>
      </c>
      <c r="I86" s="1"/>
    </row>
    <row r="87" spans="1:9" ht="15.75" customHeight="1">
      <c r="A87" s="45" t="str">
        <f t="shared" si="0"/>
        <v>CAS N° 621-2019-CG   -   Auxiliar Administrativo</v>
      </c>
      <c r="B87" s="1" t="s">
        <v>348</v>
      </c>
      <c r="C87" s="1" t="s">
        <v>166</v>
      </c>
      <c r="D87" s="1" t="s">
        <v>347</v>
      </c>
      <c r="E87" s="1" t="s">
        <v>166</v>
      </c>
      <c r="F87" s="1">
        <v>4</v>
      </c>
      <c r="G87" s="1" t="s">
        <v>164</v>
      </c>
      <c r="H87" s="1">
        <v>2500</v>
      </c>
      <c r="I87" s="1"/>
    </row>
    <row r="88" spans="1:9" ht="15.75" customHeight="1">
      <c r="A88" s="45" t="str">
        <f t="shared" si="0"/>
        <v>CAS N° 622-2019-CG   -   Asistente de Gestión Interna y Mejora</v>
      </c>
      <c r="B88" s="1" t="s">
        <v>349</v>
      </c>
      <c r="C88" s="1" t="s">
        <v>350</v>
      </c>
      <c r="D88" s="1" t="s">
        <v>347</v>
      </c>
      <c r="E88" s="1" t="s">
        <v>350</v>
      </c>
      <c r="F88" s="1">
        <v>1</v>
      </c>
      <c r="G88" s="1" t="s">
        <v>164</v>
      </c>
      <c r="H88" s="1">
        <v>5500</v>
      </c>
      <c r="I88" s="1"/>
    </row>
    <row r="89" spans="1:9" ht="15.75" customHeight="1">
      <c r="A89" s="45" t="str">
        <f t="shared" si="0"/>
        <v>CAS N° 623-2019-CG   -   Especialista Legal - Derecho Contencioso Administrativo</v>
      </c>
      <c r="B89" s="1" t="s">
        <v>351</v>
      </c>
      <c r="C89" s="1" t="s">
        <v>352</v>
      </c>
      <c r="D89" s="1" t="s">
        <v>347</v>
      </c>
      <c r="E89" s="1" t="s">
        <v>352</v>
      </c>
      <c r="F89" s="1">
        <v>3</v>
      </c>
      <c r="G89" s="1" t="s">
        <v>164</v>
      </c>
      <c r="H89" s="1">
        <v>7500</v>
      </c>
      <c r="I89" s="1"/>
    </row>
    <row r="90" spans="1:9" ht="15.75" customHeight="1">
      <c r="A90" s="45" t="str">
        <f t="shared" si="0"/>
        <v>CAS N° 624-2019-CG   -   Especialista Legal - Derecho Civil</v>
      </c>
      <c r="B90" s="1" t="s">
        <v>353</v>
      </c>
      <c r="C90" s="1" t="s">
        <v>354</v>
      </c>
      <c r="D90" s="1" t="s">
        <v>347</v>
      </c>
      <c r="E90" s="1" t="s">
        <v>354</v>
      </c>
      <c r="F90" s="1">
        <v>1</v>
      </c>
      <c r="G90" s="1" t="s">
        <v>164</v>
      </c>
      <c r="H90" s="1">
        <v>7500</v>
      </c>
      <c r="I90" s="1"/>
    </row>
    <row r="91" spans="1:9" ht="15.75" customHeight="1">
      <c r="A91" s="45" t="str">
        <f t="shared" si="0"/>
        <v>CAS N° 625-2019-CG   -   Especialista Legal - Derecho Laboral</v>
      </c>
      <c r="B91" s="1" t="s">
        <v>355</v>
      </c>
      <c r="C91" s="1" t="s">
        <v>356</v>
      </c>
      <c r="D91" s="1" t="s">
        <v>347</v>
      </c>
      <c r="E91" s="1" t="s">
        <v>356</v>
      </c>
      <c r="F91" s="1">
        <v>1</v>
      </c>
      <c r="G91" s="1" t="s">
        <v>164</v>
      </c>
      <c r="H91" s="1">
        <v>7500</v>
      </c>
      <c r="I91" s="1"/>
    </row>
    <row r="92" spans="1:9" ht="15.75" customHeight="1">
      <c r="A92" s="45" t="str">
        <f t="shared" si="0"/>
        <v>CAS N° 626-2019-CG   -   Especialista Legal - Derecho Penal</v>
      </c>
      <c r="B92" s="1" t="s">
        <v>357</v>
      </c>
      <c r="C92" s="1" t="s">
        <v>358</v>
      </c>
      <c r="D92" s="1" t="s">
        <v>347</v>
      </c>
      <c r="E92" s="1" t="s">
        <v>358</v>
      </c>
      <c r="F92" s="1">
        <v>2</v>
      </c>
      <c r="G92" s="1" t="s">
        <v>164</v>
      </c>
      <c r="H92" s="1">
        <v>7500</v>
      </c>
      <c r="I92" s="1"/>
    </row>
    <row r="93" spans="1:9" ht="15.75" customHeight="1">
      <c r="A93" s="45" t="str">
        <f t="shared" si="0"/>
        <v>CAS N° 633-2019-CG   -   Coordinador Legal</v>
      </c>
      <c r="B93" s="1" t="s">
        <v>359</v>
      </c>
      <c r="C93" s="1" t="s">
        <v>360</v>
      </c>
      <c r="D93" s="1" t="s">
        <v>361</v>
      </c>
      <c r="E93" s="1" t="s">
        <v>360</v>
      </c>
      <c r="F93" s="1">
        <v>1</v>
      </c>
      <c r="G93" s="1" t="s">
        <v>164</v>
      </c>
      <c r="H93" s="1">
        <v>8500</v>
      </c>
      <c r="I93" s="1"/>
    </row>
    <row r="94" spans="1:9" ht="15.75" customHeight="1">
      <c r="A94" s="45"/>
      <c r="B94" s="1"/>
      <c r="C94" s="1"/>
      <c r="D94" s="1"/>
      <c r="E94" s="1"/>
      <c r="F94" s="1"/>
      <c r="G94" s="1"/>
      <c r="H94" s="1"/>
      <c r="I94" s="1"/>
    </row>
    <row r="95" spans="1:9" ht="15.75" customHeight="1">
      <c r="A95" s="45"/>
      <c r="B95" s="1"/>
      <c r="C95" s="1"/>
      <c r="D95" s="1"/>
      <c r="E95" s="1"/>
      <c r="F95" s="1"/>
      <c r="G95" s="1"/>
      <c r="H95" s="1"/>
      <c r="I95" s="1"/>
    </row>
    <row r="96" spans="1:9" ht="15.75" customHeight="1">
      <c r="A96" s="45"/>
      <c r="B96" s="1"/>
      <c r="C96" s="1"/>
      <c r="D96" s="1"/>
      <c r="E96" s="1"/>
      <c r="F96" s="1"/>
      <c r="G96" s="1"/>
      <c r="H96" s="1"/>
      <c r="I96" s="1"/>
    </row>
    <row r="97" spans="1:9" ht="15.75" customHeight="1">
      <c r="A97" s="45"/>
      <c r="B97" s="1"/>
      <c r="C97" s="1"/>
      <c r="D97" s="1"/>
      <c r="E97" s="1"/>
      <c r="F97" s="1"/>
      <c r="G97" s="1"/>
      <c r="H97" s="1"/>
      <c r="I97" s="1"/>
    </row>
    <row r="98" spans="1:9" ht="15.75" customHeight="1">
      <c r="A98" s="42"/>
      <c r="B98" s="1"/>
      <c r="C98" s="1"/>
      <c r="D98" s="1"/>
      <c r="E98" s="1"/>
      <c r="F98" s="1"/>
      <c r="G98" s="1"/>
      <c r="H98" s="1"/>
      <c r="I98" s="1"/>
    </row>
    <row r="99" spans="1:9" ht="15.75" customHeight="1"/>
    <row r="100" spans="1:9" ht="15.75" customHeight="1"/>
    <row r="101" spans="1:9" ht="15.75" customHeight="1"/>
    <row r="102" spans="1:9" ht="15.75" customHeight="1"/>
    <row r="103" spans="1:9" ht="15.75" customHeight="1"/>
    <row r="104" spans="1:9" ht="15.75" customHeight="1"/>
    <row r="105" spans="1:9" ht="15.75" customHeight="1"/>
    <row r="106" spans="1:9" ht="15.75" customHeight="1"/>
    <row r="107" spans="1:9" ht="15.75" customHeight="1"/>
    <row r="108" spans="1:9" ht="15.75" customHeight="1"/>
    <row r="109" spans="1:9" ht="15.75" customHeight="1"/>
    <row r="110" spans="1:9" ht="15.75" customHeight="1"/>
    <row r="111" spans="1:9" ht="15.75" customHeight="1"/>
    <row r="112" spans="1: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 DE INSCRIPCIÓN</vt:lpstr>
      <vt:lpstr>Listas</vt:lpstr>
      <vt:lpstr>Hoja1</vt:lpstr>
      <vt:lpstr>CAS</vt:lpstr>
      <vt:lpstr>Departamento</vt:lpstr>
      <vt:lpstr>ReqGen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Erick Raraz Andrade</dc:creator>
  <cp:lastModifiedBy>Jose Carlos Cuba Castillo</cp:lastModifiedBy>
  <cp:lastPrinted>2021-01-01T22:50:15Z</cp:lastPrinted>
  <dcterms:created xsi:type="dcterms:W3CDTF">2023-06-27T17:47:11Z</dcterms:created>
  <dcterms:modified xsi:type="dcterms:W3CDTF">2024-01-18T21:07:36Z</dcterms:modified>
</cp:coreProperties>
</file>