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001BEF69-171A-465E-A7E7-9C770148C2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CASH_PROV-DIST" sheetId="2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'ANCASH_PROV-DIST'!$1:$2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2" l="1"/>
  <c r="R38" i="2"/>
  <c r="B38" i="2"/>
  <c r="C215" i="2"/>
  <c r="D87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C39" i="2"/>
  <c r="C4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C55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C71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C83" i="2"/>
  <c r="E87" i="2"/>
  <c r="F87" i="2"/>
  <c r="G87" i="2"/>
  <c r="H87" i="2"/>
  <c r="I87" i="2"/>
  <c r="J87" i="2"/>
  <c r="K87" i="2"/>
  <c r="L87" i="2"/>
  <c r="M87" i="2"/>
  <c r="N87" i="2"/>
  <c r="O87" i="2"/>
  <c r="P87" i="2"/>
  <c r="C87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C92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C100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C113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C130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C136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C147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C156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C167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C178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C183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C19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C204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O38" i="2" l="1"/>
  <c r="M38" i="2"/>
  <c r="C38" i="2"/>
  <c r="L38" i="2"/>
  <c r="J38" i="2"/>
  <c r="H38" i="2"/>
  <c r="G38" i="2"/>
  <c r="N38" i="2"/>
  <c r="K38" i="2"/>
  <c r="I38" i="2"/>
  <c r="F38" i="2"/>
  <c r="E38" i="2"/>
  <c r="D38" i="2"/>
  <c r="P38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<sst xmlns="http://schemas.openxmlformats.org/spreadsheetml/2006/main" count="282" uniqueCount="229">
  <si>
    <t>PROVINCIAS DE ANCASH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</si>
  <si>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</si>
  <si>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</si>
  <si>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</si>
  <si>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</si>
  <si>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</si>
  <si>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</si>
  <si>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</si>
  <si>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</si>
  <si>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</si>
  <si>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</si>
  <si>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</si>
  <si>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AIJA</t>
  </si>
  <si>
    <t>ANTONIO RAYMONDI</t>
  </si>
  <si>
    <t>ASUNCIÓN</t>
  </si>
  <si>
    <t>BOLOGNESI</t>
  </si>
  <si>
    <t>CARHUAZ</t>
  </si>
  <si>
    <t>CARLOS FERMÍN FITZCARRALD</t>
  </si>
  <si>
    <t>CASMA</t>
  </si>
  <si>
    <t>CORONGO</t>
  </si>
  <si>
    <t>HUARAZ</t>
  </si>
  <si>
    <t>HUARI</t>
  </si>
  <si>
    <t>HUARMEY</t>
  </si>
  <si>
    <t>HUAYLAS</t>
  </si>
  <si>
    <t>MARISCAL LUZURIAGA</t>
  </si>
  <si>
    <t>OCROS</t>
  </si>
  <si>
    <t>PALLASCA</t>
  </si>
  <si>
    <t>POMABAMBA</t>
  </si>
  <si>
    <t>RECUAY</t>
  </si>
  <si>
    <t>SANTA</t>
  </si>
  <si>
    <t>SIHUAS</t>
  </si>
  <si>
    <t>YUNGAY</t>
  </si>
  <si>
    <t>Elaboración :  Sub Dirección de Aplicaciones Estadísticas - DIPPE - INDECI</t>
  </si>
  <si>
    <t>DISTRITOS</t>
  </si>
  <si>
    <t>TOTAL GENERAL</t>
  </si>
  <si>
    <t>SUB TOTAL PROV. AIJA</t>
  </si>
  <si>
    <t>PROVINCIA DE  AIJA</t>
  </si>
  <si>
    <t>CORIS</t>
  </si>
  <si>
    <t>HUACLLÁN</t>
  </si>
  <si>
    <t>LA MERCED</t>
  </si>
  <si>
    <t>SUB TOTAL PROV. A. RAYMONDI</t>
  </si>
  <si>
    <t>ACZO</t>
  </si>
  <si>
    <t>CHACCHO</t>
  </si>
  <si>
    <t>CHINGAS</t>
  </si>
  <si>
    <t>LLAMELLÍN</t>
  </si>
  <si>
    <t>MIRGAS</t>
  </si>
  <si>
    <t>SUB TOTAL PROV. ASUNCIÓN</t>
  </si>
  <si>
    <t>PROVINCIA DE  ASUNCIÓN</t>
  </si>
  <si>
    <t>ACOCHACA</t>
  </si>
  <si>
    <t>SUB TOTAL PROV. BOLOGNESI</t>
  </si>
  <si>
    <t>PROVINCIA DE  BOLOGNESI</t>
  </si>
  <si>
    <t>ABELARDO PARDO LEZAMETA</t>
  </si>
  <si>
    <t>AQUIA</t>
  </si>
  <si>
    <t>CAJACAY</t>
  </si>
  <si>
    <t>CANIS</t>
  </si>
  <si>
    <t>CHIQUIÁN</t>
  </si>
  <si>
    <t>COLQUIOC</t>
  </si>
  <si>
    <t>HUALLANCA</t>
  </si>
  <si>
    <t>HUASTA</t>
  </si>
  <si>
    <t>HUAYLLACAYÁN</t>
  </si>
  <si>
    <t>LA PRIMAVERA</t>
  </si>
  <si>
    <t>MANGAS</t>
  </si>
  <si>
    <t>PACLLÓN</t>
  </si>
  <si>
    <t>SAN MIGUEL DE CORPANQUI</t>
  </si>
  <si>
    <t>TICLLOS</t>
  </si>
  <si>
    <t>SUB TOTAL PROV. CARHUAZ</t>
  </si>
  <si>
    <t>PROVINCIA DE  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</si>
  <si>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</si>
  <si>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</si>
  <si>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</si>
  <si>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</si>
  <si>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</si>
  <si>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</si>
  <si>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</si>
  <si>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</si>
  <si>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</si>
  <si>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</si>
  <si>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SUB TOTAL PROV. F. FITZCARRALD</t>
  </si>
  <si>
    <t>PROVINCIA DE  CARLOS FERMÍN FITZCARRALD</t>
  </si>
  <si>
    <t>SAN LUIS</t>
  </si>
  <si>
    <t>SAN NICOLÁS</t>
  </si>
  <si>
    <t>YAUYA</t>
  </si>
  <si>
    <t>SUB TOTAL PROV. CASMA</t>
  </si>
  <si>
    <t>PROVINCIA DE  CASMA</t>
  </si>
  <si>
    <t>BUENA VISTA ALTA</t>
  </si>
  <si>
    <t>COMANDANTE NOEL</t>
  </si>
  <si>
    <t>SUB TOTAL PROV. CORONGO</t>
  </si>
  <si>
    <t>PROVINCIA DE  CORONGO</t>
  </si>
  <si>
    <t>ACO</t>
  </si>
  <si>
    <t>BAMBAS</t>
  </si>
  <si>
    <t>CUSCA</t>
  </si>
  <si>
    <t>LA PAMPA</t>
  </si>
  <si>
    <t>YANÁC</t>
  </si>
  <si>
    <t>YUPÁN</t>
  </si>
  <si>
    <t>SUB TOTAL PROV. HUARAZ</t>
  </si>
  <si>
    <t>PROVINCIA DE  HUARAZ</t>
  </si>
  <si>
    <t>COCHABAMBA</t>
  </si>
  <si>
    <t>COLCABAMBA</t>
  </si>
  <si>
    <t>HUANCHAY</t>
  </si>
  <si>
    <t>INDEPENDENCIA</t>
  </si>
  <si>
    <t>JANGAS</t>
  </si>
  <si>
    <t>LA LIBERTAD</t>
  </si>
  <si>
    <t>OLLEROS</t>
  </si>
  <si>
    <t>PAMPAS GRANDE</t>
  </si>
  <si>
    <t>PARIACOTO</t>
  </si>
  <si>
    <t>PIRA</t>
  </si>
  <si>
    <t>TARICA</t>
  </si>
  <si>
    <t>SUB TOTAL PROV.HUARI</t>
  </si>
  <si>
    <t>PROVINCIA DE HUARI</t>
  </si>
  <si>
    <t>ANRA</t>
  </si>
  <si>
    <t>CAJAY</t>
  </si>
  <si>
    <t>CHAVÍN DE HUÁNTAR</t>
  </si>
  <si>
    <t>HUACACHI</t>
  </si>
  <si>
    <t>HUACCHIS</t>
  </si>
  <si>
    <t>HUACHIS</t>
  </si>
  <si>
    <t>HUANTAR</t>
  </si>
  <si>
    <t>MASÍN</t>
  </si>
  <si>
    <t>PAUCAS</t>
  </si>
  <si>
    <t>PONTO</t>
  </si>
  <si>
    <t>RAHUAPAMPA</t>
  </si>
  <si>
    <t>RAPAYÁN</t>
  </si>
  <si>
    <t>SAN MARCOS</t>
  </si>
  <si>
    <t>SAN PEDRO DE CHANA</t>
  </si>
  <si>
    <t>UCO</t>
  </si>
  <si>
    <t>SUB TOTAL PROV. HUARMEY</t>
  </si>
  <si>
    <t>PROVINCIA DE  HUARMEY</t>
  </si>
  <si>
    <t>COCHAPETI</t>
  </si>
  <si>
    <t>CULEBRAS</t>
  </si>
  <si>
    <t>HUAYÁN</t>
  </si>
  <si>
    <t>MALVAS</t>
  </si>
  <si>
    <t>SUB TOTAL PROV. HUAYLAS</t>
  </si>
  <si>
    <t>PROVINCIA DE  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</si>
  <si>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</si>
  <si>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</si>
  <si>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</si>
  <si>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</si>
  <si>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</si>
  <si>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</si>
  <si>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</si>
  <si>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</si>
  <si>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SUB TOTAL PROV. M. LUZURIAGA</t>
  </si>
  <si>
    <t xml:space="preserve"> PROVINCIA DE MARISCAL LUZURIAGA</t>
  </si>
  <si>
    <t>CASCA</t>
  </si>
  <si>
    <t>ELEAZAR GUZMÁN BARRÓN</t>
  </si>
  <si>
    <t>FIDEL OLIVAS ESCUDERO</t>
  </si>
  <si>
    <t>LLAMA</t>
  </si>
  <si>
    <t>LLUMPA</t>
  </si>
  <si>
    <t>LUCMA</t>
  </si>
  <si>
    <t>MUSGA</t>
  </si>
  <si>
    <t>PISCOBAMBA</t>
  </si>
  <si>
    <t>SUB TOTAL PROV. OCROS</t>
  </si>
  <si>
    <t>PROVINCIA DE  OCROS</t>
  </si>
  <si>
    <t>ACAS</t>
  </si>
  <si>
    <t>CAJAMARQUILLA</t>
  </si>
  <si>
    <t>CARHUAPAMPA</t>
  </si>
  <si>
    <t>COCHAS</t>
  </si>
  <si>
    <t>CONGAS</t>
  </si>
  <si>
    <t>LLIPA</t>
  </si>
  <si>
    <t>SAN CRISTÓBAL DE RAJÁN</t>
  </si>
  <si>
    <t>SAN PEDRO</t>
  </si>
  <si>
    <t>SANTIAGO DE CHILCAS</t>
  </si>
  <si>
    <t>SUB TOTAL PROV. PALLASCA</t>
  </si>
  <si>
    <t>PROVINCIA DE  PALLASCA</t>
  </si>
  <si>
    <t>CABANA</t>
  </si>
  <si>
    <t>CONCHUCOS</t>
  </si>
  <si>
    <t>HUANDOVAL</t>
  </si>
  <si>
    <t>LACABAMBA</t>
  </si>
  <si>
    <t>LLAPO</t>
  </si>
  <si>
    <t>PAMPAS</t>
  </si>
  <si>
    <t>SANTA ROSA</t>
  </si>
  <si>
    <t>TAUCA</t>
  </si>
  <si>
    <t>SUB TOTAL PROV. POMABAMBA</t>
  </si>
  <si>
    <t>PROVINCIA DE  POMABAMBA</t>
  </si>
  <si>
    <t>HUAYLLÁN</t>
  </si>
  <si>
    <t>PAROBAMBA</t>
  </si>
  <si>
    <t>QUINUABAMBA</t>
  </si>
  <si>
    <t>SUB TOTAL PROV. RECUAY</t>
  </si>
  <si>
    <t>PROVINCIA DE  RECUAY</t>
  </si>
  <si>
    <t>CATAC</t>
  </si>
  <si>
    <t>COTAPARACO</t>
  </si>
  <si>
    <t>HUAYLLAPAMPA</t>
  </si>
  <si>
    <t>LLACLLÍN</t>
  </si>
  <si>
    <t>MARCA</t>
  </si>
  <si>
    <t>PAMPAS CHICO</t>
  </si>
  <si>
    <t>PARARÍN</t>
  </si>
  <si>
    <t>TAPACOCHA</t>
  </si>
  <si>
    <t>TICAPAMPA</t>
  </si>
  <si>
    <t>SUB TOTAL PROV. SANTA</t>
  </si>
  <si>
    <t>PROVINCIA DE  SANTA</t>
  </si>
  <si>
    <t>CÁCERES DEL PERÚ</t>
  </si>
  <si>
    <t>CHIMBOTE</t>
  </si>
  <si>
    <t>COISHCO</t>
  </si>
  <si>
    <t>MACATE</t>
  </si>
  <si>
    <t>MORO</t>
  </si>
  <si>
    <t>NEPEÑA</t>
  </si>
  <si>
    <t>NUEVO CHIMBOTE</t>
  </si>
  <si>
    <t>SAMÁNCO</t>
  </si>
  <si>
    <t>SUB TOTAL PROV. SIHUAS</t>
  </si>
  <si>
    <t>PROVINCIA DE  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</si>
  <si>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</si>
  <si>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</si>
  <si>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</si>
  <si>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</si>
  <si>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</si>
  <si>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</si>
  <si>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</si>
  <si>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</si>
  <si>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</si>
  <si>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SUB TOTAL PROV. YUNGAY</t>
  </si>
  <si>
    <t>PROVINCIA DE  YUNGAY</t>
  </si>
  <si>
    <t>CASCAPARA</t>
  </si>
  <si>
    <t>MANCOS</t>
  </si>
  <si>
    <t>MATACOTO</t>
  </si>
  <si>
    <t>QUILLO</t>
  </si>
  <si>
    <t>RANRAHIRCA</t>
  </si>
  <si>
    <t>SHUPLUY</t>
  </si>
  <si>
    <t>YANAMA</t>
  </si>
  <si>
    <t>Fuente : SINPAD - COEN - EDAN - INDECI</t>
  </si>
  <si>
    <t>TABLA 1 : CONSOLIDADO DE EMERGENCIAS, DAÑOS PERSONALES Y MATERIALES SEGÚN DEPARTAMENTO DE ANCASH, PERIODO 2003-2023</t>
  </si>
  <si>
    <t>TABLA 2 : CONSOLIDADO DE EMERGENCIAS, DAÑOS PERSONALES Y MATERIALES CLASIFICADO POR PROVINCIAS Y DISTRITOS DEL DEPARTAMENTO DE ANCASH, PERIODO 2003-2023</t>
  </si>
  <si>
    <t>DAMNIF</t>
  </si>
  <si>
    <t>DESAP</t>
  </si>
  <si>
    <t>LESION</t>
  </si>
  <si>
    <t>FALLEC</t>
  </si>
  <si>
    <t>PERD</t>
  </si>
  <si>
    <t>SUCCHA</t>
  </si>
  <si>
    <t>SAN JUAN DE RONTOY</t>
  </si>
  <si>
    <t>PROV. A. RAYMONDI</t>
  </si>
  <si>
    <t>CHACAS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</si>
</sst>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indent="1"/>
    </xf>
    <xf numFmtId="164" fontId="3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left" inden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1558925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892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S225"/>
  <sheetViews>
    <sheetView tabSelected="1" topLeftCell="B21" zoomScale="118" zoomScaleNormal="118" workbookViewId="0">
      <selection activeCell="Q39" sqref="Q39:R223"/>
    </sheetView>
  </sheetViews>
  <sheetFormatPr baseColWidth="10" defaultRowHeight="15" x14ac:dyDescent="0.25"/>
  <cols>
    <col min="1" max="1" width="36.5703125" customWidth="1"/>
    <col min="2" max="2" width="23" customWidth="1"/>
    <col min="4" max="4" width="15.28515625" customWidth="1"/>
    <col min="5" max="5" width="15.140625" customWidth="1"/>
    <col min="6" max="6" width="13" customWidth="1"/>
    <col min="7" max="7" width="9.28515625" customWidth="1"/>
    <col min="8" max="8" width="8.42578125" customWidth="1"/>
    <col min="9" max="9" width="8.28515625" customWidth="1"/>
    <col min="10" max="10" width="6.28515625" customWidth="1"/>
    <col min="11" max="11" width="6.5703125" customWidth="1"/>
    <col min="12" max="12" width="9.140625" customWidth="1"/>
    <col min="14" max="14" width="7.28515625" customWidth="1"/>
    <col min="15" max="15" width="8.42578125" customWidth="1"/>
    <col min="16" max="16" width="7.7109375" customWidth="1"/>
    <col min="17" max="17" width="12.140625" customWidth="1"/>
    <col min="18" max="18" width="9.28515625" customWidth="1"/>
  </cols>
  <sheetData>
    <row r="4" spans="1:17" x14ac:dyDescent="0.25">
      <c r="A4" s="1" t="s">
        <v>218</v>
      </c>
    </row>
    <row r="5" spans="1:17" ht="18.75" customHeight="1" x14ac:dyDescent="0.25"/>
    <row r="6" spans="1:17" ht="23.25" customHeight="1" x14ac:dyDescent="0.25">
      <c r="A6" s="40" t="s">
        <v>0</v>
      </c>
      <c r="B6" s="41" t="s">
        <v>1</v>
      </c>
      <c r="C6" s="41" t="s">
        <v>2</v>
      </c>
      <c r="D6" s="41"/>
      <c r="E6" s="41"/>
      <c r="F6" s="41"/>
      <c r="G6" s="41"/>
      <c r="H6" s="41" t="s">
        <v>3</v>
      </c>
      <c r="I6" s="41"/>
      <c r="J6" s="41"/>
      <c r="K6" s="41"/>
      <c r="L6" s="41"/>
      <c r="M6" s="41"/>
      <c r="N6" s="41"/>
      <c r="O6" s="41"/>
      <c r="P6" s="41"/>
      <c r="Q6" s="41"/>
    </row>
    <row r="7" spans="1:17" ht="38.25" customHeight="1" x14ac:dyDescent="0.25">
      <c r="A7" s="40"/>
      <c r="B7" s="41"/>
      <c r="C7" s="41"/>
      <c r="D7" s="41"/>
      <c r="E7" s="41"/>
      <c r="F7" s="41"/>
      <c r="G7" s="41"/>
      <c r="H7" s="42" t="s">
        <v>4</v>
      </c>
      <c r="I7" s="43"/>
      <c r="J7" s="42" t="s">
        <v>5</v>
      </c>
      <c r="K7" s="43"/>
      <c r="L7" s="42" t="s">
        <v>6</v>
      </c>
      <c r="M7" s="43"/>
      <c r="N7" s="42" t="s">
        <v>7</v>
      </c>
      <c r="O7" s="43"/>
      <c r="P7" s="42" t="s">
        <v>8</v>
      </c>
      <c r="Q7" s="43"/>
    </row>
    <row r="8" spans="1:17" ht="15" customHeight="1" x14ac:dyDescent="0.25">
      <c r="A8" s="40"/>
      <c r="B8" s="41"/>
      <c r="C8" s="10" t="s">
        <v>9</v>
      </c>
      <c r="D8" s="10" t="s">
        <v>220</v>
      </c>
      <c r="E8" s="10" t="s">
        <v>221</v>
      </c>
      <c r="F8" s="10" t="s">
        <v>222</v>
      </c>
      <c r="G8" s="10" t="s">
        <v>223</v>
      </c>
      <c r="H8" s="10" t="s">
        <v>9</v>
      </c>
      <c r="I8" s="10" t="s">
        <v>10</v>
      </c>
      <c r="J8" s="10" t="s">
        <v>9</v>
      </c>
      <c r="K8" s="10" t="s">
        <v>10</v>
      </c>
      <c r="L8" s="11" t="s">
        <v>9</v>
      </c>
      <c r="M8" s="10" t="s">
        <v>224</v>
      </c>
      <c r="N8" s="11" t="s">
        <v>9</v>
      </c>
      <c r="O8" s="10" t="s">
        <v>224</v>
      </c>
      <c r="P8" s="11" t="s">
        <v>9</v>
      </c>
      <c r="Q8" s="10" t="s">
        <v>224</v>
      </c>
    </row>
    <row r="9" spans="1:17" x14ac:dyDescent="0.25">
      <c r="A9" s="2" t="s">
        <v>11</v>
      </c>
      <c r="B9" s="3">
        <f>SUM(B10:B29)</f>
        <v>4243</v>
      </c>
      <c r="C9" s="3">
        <f t="shared" ref="C9:Q9" si="0">SUM(C10:C29)</f>
        <v>552772</v>
      </c>
      <c r="D9" s="3">
        <f t="shared" si="0"/>
        <v>52641</v>
      </c>
      <c r="E9" s="3">
        <f t="shared" si="0"/>
        <v>14</v>
      </c>
      <c r="F9" s="3">
        <f t="shared" si="0"/>
        <v>392</v>
      </c>
      <c r="G9" s="3">
        <f t="shared" si="0"/>
        <v>128</v>
      </c>
      <c r="H9" s="3">
        <f t="shared" si="0"/>
        <v>57355</v>
      </c>
      <c r="I9" s="3">
        <f t="shared" si="0"/>
        <v>9619</v>
      </c>
      <c r="J9" s="3">
        <f t="shared" si="0"/>
        <v>274</v>
      </c>
      <c r="K9" s="3">
        <f t="shared" si="0"/>
        <v>13</v>
      </c>
      <c r="L9" s="3">
        <f t="shared" si="0"/>
        <v>24735.286000000004</v>
      </c>
      <c r="M9" s="3">
        <f t="shared" si="0"/>
        <v>8035.0630000000001</v>
      </c>
      <c r="N9" s="3">
        <f t="shared" si="0"/>
        <v>609</v>
      </c>
      <c r="O9" s="3">
        <f t="shared" si="0"/>
        <v>298</v>
      </c>
      <c r="P9" s="3">
        <f t="shared" si="0"/>
        <v>2152.7034899999999</v>
      </c>
      <c r="Q9" s="3">
        <f t="shared" si="0"/>
        <v>649.80700000000002</v>
      </c>
    </row>
    <row r="10" spans="1:17" ht="20.100000000000001" customHeight="1" x14ac:dyDescent="0.25">
      <c r="A10" s="19" t="s">
        <v>12</v>
      </c>
      <c r="B10" s="12">
        <v>87</v>
      </c>
      <c r="C10" s="12">
        <v>4886</v>
      </c>
      <c r="D10" s="12">
        <v>914</v>
      </c>
      <c r="E10" s="12">
        <v>1</v>
      </c>
      <c r="F10" s="12">
        <v>0</v>
      </c>
      <c r="G10" s="12">
        <v>0</v>
      </c>
      <c r="H10" s="12">
        <v>1979</v>
      </c>
      <c r="I10" s="12">
        <v>228</v>
      </c>
      <c r="J10" s="12">
        <v>6</v>
      </c>
      <c r="K10" s="12">
        <v>1</v>
      </c>
      <c r="L10" s="12">
        <v>77.590999999999994</v>
      </c>
      <c r="M10" s="12">
        <v>26.62</v>
      </c>
      <c r="N10" s="13">
        <v>23</v>
      </c>
      <c r="O10" s="13">
        <v>6</v>
      </c>
      <c r="P10" s="14">
        <v>53.173600000000008</v>
      </c>
      <c r="Q10" s="14">
        <v>11.372</v>
      </c>
    </row>
    <row r="11" spans="1:17" ht="20.100000000000001" customHeight="1" x14ac:dyDescent="0.25">
      <c r="A11" s="19" t="s">
        <v>13</v>
      </c>
      <c r="B11" s="12">
        <v>103</v>
      </c>
      <c r="C11" s="12">
        <v>2911</v>
      </c>
      <c r="D11" s="12">
        <v>298</v>
      </c>
      <c r="E11" s="12">
        <v>0</v>
      </c>
      <c r="F11" s="12">
        <v>6</v>
      </c>
      <c r="G11" s="12">
        <v>0</v>
      </c>
      <c r="H11" s="12">
        <v>648</v>
      </c>
      <c r="I11" s="12">
        <v>81</v>
      </c>
      <c r="J11" s="12">
        <v>7</v>
      </c>
      <c r="K11" s="12">
        <v>1</v>
      </c>
      <c r="L11" s="12">
        <v>192.55500000000001</v>
      </c>
      <c r="M11" s="12">
        <v>105.405</v>
      </c>
      <c r="N11" s="13">
        <v>29</v>
      </c>
      <c r="O11" s="13">
        <v>3</v>
      </c>
      <c r="P11" s="14">
        <v>108.108</v>
      </c>
      <c r="Q11" s="14">
        <v>11.737</v>
      </c>
    </row>
    <row r="12" spans="1:17" ht="20.100000000000001" customHeight="1" x14ac:dyDescent="0.25">
      <c r="A12" s="19" t="s">
        <v>14</v>
      </c>
      <c r="B12" s="12">
        <v>76</v>
      </c>
      <c r="C12" s="12">
        <v>680</v>
      </c>
      <c r="D12" s="12">
        <v>70</v>
      </c>
      <c r="E12" s="12">
        <v>0</v>
      </c>
      <c r="F12" s="12">
        <v>2</v>
      </c>
      <c r="G12" s="12">
        <v>5</v>
      </c>
      <c r="H12" s="12">
        <v>206</v>
      </c>
      <c r="I12" s="12">
        <v>16</v>
      </c>
      <c r="J12" s="12">
        <v>0</v>
      </c>
      <c r="K12" s="12">
        <v>0</v>
      </c>
      <c r="L12" s="12">
        <v>244.29</v>
      </c>
      <c r="M12" s="12">
        <v>8.94</v>
      </c>
      <c r="N12" s="13">
        <v>6</v>
      </c>
      <c r="O12" s="13">
        <v>3</v>
      </c>
      <c r="P12" s="14">
        <v>11.225</v>
      </c>
      <c r="Q12" s="14">
        <v>0.15000000000000002</v>
      </c>
    </row>
    <row r="13" spans="1:17" ht="20.100000000000001" customHeight="1" x14ac:dyDescent="0.25">
      <c r="A13" s="19" t="s">
        <v>15</v>
      </c>
      <c r="B13" s="12">
        <v>192</v>
      </c>
      <c r="C13" s="12">
        <v>11916</v>
      </c>
      <c r="D13" s="12">
        <v>1212</v>
      </c>
      <c r="E13" s="12">
        <v>0</v>
      </c>
      <c r="F13" s="12">
        <v>3</v>
      </c>
      <c r="G13" s="12">
        <v>0</v>
      </c>
      <c r="H13" s="12">
        <v>2790</v>
      </c>
      <c r="I13" s="12">
        <v>287</v>
      </c>
      <c r="J13" s="12">
        <v>15</v>
      </c>
      <c r="K13" s="12">
        <v>0</v>
      </c>
      <c r="L13" s="12">
        <v>325.37599999999998</v>
      </c>
      <c r="M13" s="12">
        <v>88.205000000000013</v>
      </c>
      <c r="N13" s="13">
        <v>21</v>
      </c>
      <c r="O13" s="13">
        <v>18</v>
      </c>
      <c r="P13" s="14">
        <v>92.400399999999991</v>
      </c>
      <c r="Q13" s="14">
        <v>50.973199999999999</v>
      </c>
    </row>
    <row r="14" spans="1:17" ht="20.100000000000001" customHeight="1" x14ac:dyDescent="0.25">
      <c r="A14" s="19" t="s">
        <v>16</v>
      </c>
      <c r="B14" s="12">
        <v>344</v>
      </c>
      <c r="C14" s="12">
        <v>9810</v>
      </c>
      <c r="D14" s="12">
        <v>571</v>
      </c>
      <c r="E14" s="12">
        <v>0</v>
      </c>
      <c r="F14" s="12">
        <v>21</v>
      </c>
      <c r="G14" s="12">
        <v>7</v>
      </c>
      <c r="H14" s="12">
        <v>1219</v>
      </c>
      <c r="I14" s="12">
        <v>135</v>
      </c>
      <c r="J14" s="12">
        <v>18</v>
      </c>
      <c r="K14" s="12">
        <v>0</v>
      </c>
      <c r="L14" s="12">
        <v>443.16500000000002</v>
      </c>
      <c r="M14" s="12">
        <v>236.67000000000002</v>
      </c>
      <c r="N14" s="13">
        <v>45</v>
      </c>
      <c r="O14" s="13">
        <v>13</v>
      </c>
      <c r="P14" s="14">
        <v>47.798999999999999</v>
      </c>
      <c r="Q14" s="14">
        <v>106.453</v>
      </c>
    </row>
    <row r="15" spans="1:17" ht="20.100000000000001" customHeight="1" x14ac:dyDescent="0.25">
      <c r="A15" s="19" t="s">
        <v>17</v>
      </c>
      <c r="B15" s="12">
        <v>116</v>
      </c>
      <c r="C15" s="12">
        <v>7182</v>
      </c>
      <c r="D15" s="12">
        <v>445</v>
      </c>
      <c r="E15" s="12">
        <v>0</v>
      </c>
      <c r="F15" s="12">
        <v>0</v>
      </c>
      <c r="G15" s="12">
        <v>16</v>
      </c>
      <c r="H15" s="12">
        <v>861</v>
      </c>
      <c r="I15" s="12">
        <v>92</v>
      </c>
      <c r="J15" s="12">
        <v>14</v>
      </c>
      <c r="K15" s="12">
        <v>1</v>
      </c>
      <c r="L15" s="12">
        <v>92.75</v>
      </c>
      <c r="M15" s="12">
        <v>33.36</v>
      </c>
      <c r="N15" s="13">
        <v>30</v>
      </c>
      <c r="O15" s="13">
        <v>14</v>
      </c>
      <c r="P15" s="14">
        <v>59.202390000000001</v>
      </c>
      <c r="Q15" s="14">
        <v>16.89</v>
      </c>
    </row>
    <row r="16" spans="1:17" ht="20.100000000000001" customHeight="1" x14ac:dyDescent="0.25">
      <c r="A16" s="19" t="s">
        <v>18</v>
      </c>
      <c r="B16" s="12">
        <v>82</v>
      </c>
      <c r="C16" s="12">
        <v>19202</v>
      </c>
      <c r="D16" s="12">
        <v>4394</v>
      </c>
      <c r="E16" s="12">
        <v>0</v>
      </c>
      <c r="F16" s="12">
        <v>4</v>
      </c>
      <c r="G16" s="12">
        <v>0</v>
      </c>
      <c r="H16" s="12">
        <v>5202</v>
      </c>
      <c r="I16" s="12">
        <v>881</v>
      </c>
      <c r="J16" s="12">
        <v>6</v>
      </c>
      <c r="K16" s="12">
        <v>0</v>
      </c>
      <c r="L16" s="12">
        <v>2617.5</v>
      </c>
      <c r="M16" s="12">
        <v>630.04999999999995</v>
      </c>
      <c r="N16" s="13">
        <v>4</v>
      </c>
      <c r="O16" s="13">
        <v>9</v>
      </c>
      <c r="P16" s="14">
        <v>32.573</v>
      </c>
      <c r="Q16" s="14">
        <v>41.95</v>
      </c>
    </row>
    <row r="17" spans="1:17" ht="20.100000000000001" customHeight="1" x14ac:dyDescent="0.25">
      <c r="A17" s="19" t="s">
        <v>19</v>
      </c>
      <c r="B17" s="12">
        <v>90</v>
      </c>
      <c r="C17" s="12">
        <v>5795</v>
      </c>
      <c r="D17" s="12">
        <v>712</v>
      </c>
      <c r="E17" s="12">
        <v>0</v>
      </c>
      <c r="F17" s="12">
        <v>47</v>
      </c>
      <c r="G17" s="12">
        <v>1</v>
      </c>
      <c r="H17" s="12">
        <v>1264</v>
      </c>
      <c r="I17" s="12">
        <v>59</v>
      </c>
      <c r="J17" s="12">
        <v>1</v>
      </c>
      <c r="K17" s="12">
        <v>1</v>
      </c>
      <c r="L17" s="12">
        <v>445.2</v>
      </c>
      <c r="M17" s="12">
        <v>91.75</v>
      </c>
      <c r="N17" s="13">
        <v>6</v>
      </c>
      <c r="O17" s="13">
        <v>3</v>
      </c>
      <c r="P17" s="14">
        <v>48.648999999999994</v>
      </c>
      <c r="Q17" s="14">
        <v>3.1880000000000002</v>
      </c>
    </row>
    <row r="18" spans="1:17" ht="20.100000000000001" customHeight="1" x14ac:dyDescent="0.25">
      <c r="A18" s="19" t="s">
        <v>20</v>
      </c>
      <c r="B18" s="12">
        <v>1106</v>
      </c>
      <c r="C18" s="12">
        <v>342572</v>
      </c>
      <c r="D18" s="12">
        <v>9114</v>
      </c>
      <c r="E18" s="12">
        <v>0</v>
      </c>
      <c r="F18" s="12">
        <v>41</v>
      </c>
      <c r="G18" s="12">
        <v>15</v>
      </c>
      <c r="H18" s="12">
        <v>6314</v>
      </c>
      <c r="I18" s="12">
        <v>1110</v>
      </c>
      <c r="J18" s="12">
        <v>43</v>
      </c>
      <c r="K18" s="12">
        <v>1</v>
      </c>
      <c r="L18" s="12">
        <v>6428.902</v>
      </c>
      <c r="M18" s="12">
        <v>458.87</v>
      </c>
      <c r="N18" s="13">
        <v>52</v>
      </c>
      <c r="O18" s="13">
        <v>24</v>
      </c>
      <c r="P18" s="14">
        <v>206.23899999999995</v>
      </c>
      <c r="Q18" s="14">
        <v>45.972300000000004</v>
      </c>
    </row>
    <row r="19" spans="1:17" ht="20.100000000000001" customHeight="1" x14ac:dyDescent="0.25">
      <c r="A19" s="19" t="s">
        <v>21</v>
      </c>
      <c r="B19" s="12">
        <v>330</v>
      </c>
      <c r="C19" s="12">
        <v>7173</v>
      </c>
      <c r="D19" s="12">
        <v>1801</v>
      </c>
      <c r="E19" s="12">
        <v>0</v>
      </c>
      <c r="F19" s="12">
        <v>4</v>
      </c>
      <c r="G19" s="12">
        <v>5</v>
      </c>
      <c r="H19" s="12">
        <v>1407</v>
      </c>
      <c r="I19" s="12">
        <v>441</v>
      </c>
      <c r="J19" s="12">
        <v>4</v>
      </c>
      <c r="K19" s="12">
        <v>2</v>
      </c>
      <c r="L19" s="12">
        <v>565.33799999999997</v>
      </c>
      <c r="M19" s="12">
        <v>217.363</v>
      </c>
      <c r="N19" s="13">
        <v>15</v>
      </c>
      <c r="O19" s="13">
        <v>10</v>
      </c>
      <c r="P19" s="14">
        <v>99.530999999999992</v>
      </c>
      <c r="Q19" s="14">
        <v>35.107500000000002</v>
      </c>
    </row>
    <row r="20" spans="1:17" ht="20.100000000000001" customHeight="1" x14ac:dyDescent="0.25">
      <c r="A20" s="19" t="s">
        <v>22</v>
      </c>
      <c r="B20" s="12">
        <v>101</v>
      </c>
      <c r="C20" s="12">
        <v>19766</v>
      </c>
      <c r="D20" s="12">
        <v>5937</v>
      </c>
      <c r="E20" s="12">
        <v>0</v>
      </c>
      <c r="F20" s="12">
        <v>97</v>
      </c>
      <c r="G20" s="12">
        <v>12</v>
      </c>
      <c r="H20" s="12">
        <v>4351</v>
      </c>
      <c r="I20" s="12">
        <v>571</v>
      </c>
      <c r="J20" s="12">
        <v>7</v>
      </c>
      <c r="K20" s="12">
        <v>0</v>
      </c>
      <c r="L20" s="12">
        <v>188.23</v>
      </c>
      <c r="M20" s="12">
        <v>426.65999999999997</v>
      </c>
      <c r="N20" s="13">
        <v>17</v>
      </c>
      <c r="O20" s="13">
        <v>4</v>
      </c>
      <c r="P20" s="14">
        <v>84.418999999999997</v>
      </c>
      <c r="Q20" s="14">
        <v>56.108999999999995</v>
      </c>
    </row>
    <row r="21" spans="1:17" ht="20.100000000000001" customHeight="1" x14ac:dyDescent="0.25">
      <c r="A21" s="19" t="s">
        <v>23</v>
      </c>
      <c r="B21" s="12">
        <v>200</v>
      </c>
      <c r="C21" s="12">
        <v>6943</v>
      </c>
      <c r="D21" s="12">
        <v>546</v>
      </c>
      <c r="E21" s="12">
        <v>0</v>
      </c>
      <c r="F21" s="12">
        <v>63</v>
      </c>
      <c r="G21" s="12">
        <v>17</v>
      </c>
      <c r="H21" s="12">
        <v>1153</v>
      </c>
      <c r="I21" s="12">
        <v>141</v>
      </c>
      <c r="J21" s="12">
        <v>10</v>
      </c>
      <c r="K21" s="12">
        <v>0</v>
      </c>
      <c r="L21" s="12">
        <v>262.59000000000003</v>
      </c>
      <c r="M21" s="12">
        <v>65.194999999999993</v>
      </c>
      <c r="N21" s="13">
        <v>31</v>
      </c>
      <c r="O21" s="13">
        <v>18</v>
      </c>
      <c r="P21" s="14">
        <v>92.796999999999997</v>
      </c>
      <c r="Q21" s="14">
        <v>8.4599999999999991</v>
      </c>
    </row>
    <row r="22" spans="1:17" ht="20.100000000000001" customHeight="1" x14ac:dyDescent="0.25">
      <c r="A22" s="19" t="s">
        <v>24</v>
      </c>
      <c r="B22" s="12">
        <v>134</v>
      </c>
      <c r="C22" s="12">
        <v>3354</v>
      </c>
      <c r="D22" s="12">
        <v>1426</v>
      </c>
      <c r="E22" s="12">
        <v>0</v>
      </c>
      <c r="F22" s="12">
        <v>0</v>
      </c>
      <c r="G22" s="12">
        <v>1</v>
      </c>
      <c r="H22" s="12">
        <v>849</v>
      </c>
      <c r="I22" s="12">
        <v>83</v>
      </c>
      <c r="J22" s="12">
        <v>11</v>
      </c>
      <c r="K22" s="12">
        <v>2</v>
      </c>
      <c r="L22" s="12">
        <v>701.25</v>
      </c>
      <c r="M22" s="12">
        <v>345.55399999999997</v>
      </c>
      <c r="N22" s="13">
        <v>29</v>
      </c>
      <c r="O22" s="13">
        <v>12</v>
      </c>
      <c r="P22" s="14">
        <v>164.97500000000002</v>
      </c>
      <c r="Q22" s="14">
        <v>32.394999999999996</v>
      </c>
    </row>
    <row r="23" spans="1:17" ht="20.100000000000001" customHeight="1" x14ac:dyDescent="0.25">
      <c r="A23" s="19" t="s">
        <v>25</v>
      </c>
      <c r="B23" s="12">
        <v>90</v>
      </c>
      <c r="C23" s="12">
        <v>5152</v>
      </c>
      <c r="D23" s="12">
        <v>1262</v>
      </c>
      <c r="E23" s="12">
        <v>0</v>
      </c>
      <c r="F23" s="12">
        <v>1</v>
      </c>
      <c r="G23" s="12">
        <v>3</v>
      </c>
      <c r="H23" s="12">
        <v>1862</v>
      </c>
      <c r="I23" s="12">
        <v>339</v>
      </c>
      <c r="J23" s="12">
        <v>13</v>
      </c>
      <c r="K23" s="12">
        <v>0</v>
      </c>
      <c r="L23" s="12">
        <v>957.52</v>
      </c>
      <c r="M23" s="12">
        <v>257.58999999999997</v>
      </c>
      <c r="N23" s="13">
        <v>19</v>
      </c>
      <c r="O23" s="13">
        <v>8</v>
      </c>
      <c r="P23" s="14">
        <v>94.185000000000002</v>
      </c>
      <c r="Q23" s="14">
        <v>21.33</v>
      </c>
    </row>
    <row r="24" spans="1:17" ht="20.100000000000001" customHeight="1" x14ac:dyDescent="0.25">
      <c r="A24" s="19" t="s">
        <v>26</v>
      </c>
      <c r="B24" s="12">
        <v>177</v>
      </c>
      <c r="C24" s="12">
        <v>11533</v>
      </c>
      <c r="D24" s="12">
        <v>1527</v>
      </c>
      <c r="E24" s="12">
        <v>3</v>
      </c>
      <c r="F24" s="12">
        <v>6</v>
      </c>
      <c r="G24" s="12">
        <v>12</v>
      </c>
      <c r="H24" s="12">
        <v>3058</v>
      </c>
      <c r="I24" s="12">
        <v>216</v>
      </c>
      <c r="J24" s="12">
        <v>19</v>
      </c>
      <c r="K24" s="12">
        <v>0</v>
      </c>
      <c r="L24" s="12">
        <v>484.48499999999996</v>
      </c>
      <c r="M24" s="12">
        <v>62.160000000000004</v>
      </c>
      <c r="N24" s="13">
        <v>48</v>
      </c>
      <c r="O24" s="13">
        <v>13</v>
      </c>
      <c r="P24" s="14">
        <v>154.69499999999999</v>
      </c>
      <c r="Q24" s="14">
        <v>14.535</v>
      </c>
    </row>
    <row r="25" spans="1:17" ht="20.100000000000001" customHeight="1" x14ac:dyDescent="0.25">
      <c r="A25" s="19" t="s">
        <v>27</v>
      </c>
      <c r="B25" s="12">
        <v>134</v>
      </c>
      <c r="C25" s="12">
        <v>2328</v>
      </c>
      <c r="D25" s="12">
        <v>1782</v>
      </c>
      <c r="E25" s="12">
        <v>0</v>
      </c>
      <c r="F25" s="12">
        <v>5</v>
      </c>
      <c r="G25" s="12">
        <v>4</v>
      </c>
      <c r="H25" s="12">
        <v>629</v>
      </c>
      <c r="I25" s="12">
        <v>414</v>
      </c>
      <c r="J25" s="12">
        <v>11</v>
      </c>
      <c r="K25" s="12">
        <v>0</v>
      </c>
      <c r="L25" s="12">
        <v>3145.0550000000007</v>
      </c>
      <c r="M25" s="12">
        <v>1913.2049999999999</v>
      </c>
      <c r="N25" s="13">
        <v>53</v>
      </c>
      <c r="O25" s="13">
        <v>47</v>
      </c>
      <c r="P25" s="14">
        <v>225.29599999999999</v>
      </c>
      <c r="Q25" s="14">
        <v>17.742000000000001</v>
      </c>
    </row>
    <row r="26" spans="1:17" ht="20.100000000000001" customHeight="1" x14ac:dyDescent="0.25">
      <c r="A26" s="19" t="s">
        <v>28</v>
      </c>
      <c r="B26" s="12">
        <v>203</v>
      </c>
      <c r="C26" s="12">
        <v>8716</v>
      </c>
      <c r="D26" s="12">
        <v>1156</v>
      </c>
      <c r="E26" s="12">
        <v>0</v>
      </c>
      <c r="F26" s="12">
        <v>51</v>
      </c>
      <c r="G26" s="12">
        <v>3</v>
      </c>
      <c r="H26" s="12">
        <v>1952</v>
      </c>
      <c r="I26" s="12">
        <v>284</v>
      </c>
      <c r="J26" s="12">
        <v>13</v>
      </c>
      <c r="K26" s="12">
        <v>1</v>
      </c>
      <c r="L26" s="12">
        <v>364.21000000000004</v>
      </c>
      <c r="M26" s="12">
        <v>119.47999999999999</v>
      </c>
      <c r="N26" s="13">
        <v>55</v>
      </c>
      <c r="O26" s="13">
        <v>15</v>
      </c>
      <c r="P26" s="14">
        <v>65.412249999999986</v>
      </c>
      <c r="Q26" s="14">
        <v>8.427999999999999</v>
      </c>
    </row>
    <row r="27" spans="1:17" ht="20.100000000000001" customHeight="1" x14ac:dyDescent="0.25">
      <c r="A27" s="19" t="s">
        <v>29</v>
      </c>
      <c r="B27" s="12">
        <v>253</v>
      </c>
      <c r="C27" s="12">
        <v>62946</v>
      </c>
      <c r="D27" s="12">
        <v>15062</v>
      </c>
      <c r="E27" s="12">
        <v>1</v>
      </c>
      <c r="F27" s="12">
        <v>30</v>
      </c>
      <c r="G27" s="12">
        <v>17</v>
      </c>
      <c r="H27" s="12">
        <v>18618</v>
      </c>
      <c r="I27" s="12">
        <v>3487</v>
      </c>
      <c r="J27" s="12">
        <v>52</v>
      </c>
      <c r="K27" s="12">
        <v>0</v>
      </c>
      <c r="L27" s="12">
        <v>5903.5230000000001</v>
      </c>
      <c r="M27" s="12">
        <v>2523.2430000000004</v>
      </c>
      <c r="N27" s="13">
        <v>36</v>
      </c>
      <c r="O27" s="13">
        <v>29</v>
      </c>
      <c r="P27" s="14">
        <v>237.82884999999996</v>
      </c>
      <c r="Q27" s="14">
        <v>20.625</v>
      </c>
    </row>
    <row r="28" spans="1:17" ht="20.100000000000001" customHeight="1" x14ac:dyDescent="0.25">
      <c r="A28" s="19" t="s">
        <v>30</v>
      </c>
      <c r="B28" s="12">
        <v>136</v>
      </c>
      <c r="C28" s="12">
        <v>5850</v>
      </c>
      <c r="D28" s="12">
        <v>353</v>
      </c>
      <c r="E28" s="12">
        <v>0</v>
      </c>
      <c r="F28" s="12">
        <v>1</v>
      </c>
      <c r="G28" s="12">
        <v>4</v>
      </c>
      <c r="H28" s="12">
        <v>1236</v>
      </c>
      <c r="I28" s="12">
        <v>95</v>
      </c>
      <c r="J28" s="12">
        <v>14</v>
      </c>
      <c r="K28" s="12">
        <v>2</v>
      </c>
      <c r="L28" s="12">
        <v>684.22</v>
      </c>
      <c r="M28" s="12">
        <v>250.46000000000004</v>
      </c>
      <c r="N28" s="13">
        <v>48</v>
      </c>
      <c r="O28" s="13">
        <v>27</v>
      </c>
      <c r="P28" s="14">
        <v>118.17099999999998</v>
      </c>
      <c r="Q28" s="14">
        <v>90.38</v>
      </c>
    </row>
    <row r="29" spans="1:17" ht="20.100000000000001" customHeight="1" x14ac:dyDescent="0.25">
      <c r="A29" s="19" t="s">
        <v>31</v>
      </c>
      <c r="B29" s="12">
        <v>289</v>
      </c>
      <c r="C29" s="12">
        <v>14057</v>
      </c>
      <c r="D29" s="12">
        <v>4059</v>
      </c>
      <c r="E29" s="12">
        <v>9</v>
      </c>
      <c r="F29" s="12">
        <v>10</v>
      </c>
      <c r="G29" s="12">
        <v>6</v>
      </c>
      <c r="H29" s="12">
        <v>1757</v>
      </c>
      <c r="I29" s="12">
        <v>659</v>
      </c>
      <c r="J29" s="12">
        <v>10</v>
      </c>
      <c r="K29" s="12">
        <v>1</v>
      </c>
      <c r="L29" s="12">
        <v>611.53600000000006</v>
      </c>
      <c r="M29" s="12">
        <v>174.28299999999999</v>
      </c>
      <c r="N29" s="13">
        <v>42</v>
      </c>
      <c r="O29" s="13">
        <v>22</v>
      </c>
      <c r="P29" s="14">
        <v>156.02400000000003</v>
      </c>
      <c r="Q29" s="14">
        <v>56.01</v>
      </c>
    </row>
    <row r="30" spans="1:17" x14ac:dyDescent="0.25">
      <c r="A30" s="23" t="s">
        <v>217</v>
      </c>
      <c r="B30" s="23"/>
      <c r="C30" s="23"/>
      <c r="D30" s="23"/>
      <c r="E30" s="23"/>
    </row>
    <row r="31" spans="1:17" x14ac:dyDescent="0.25">
      <c r="A31" s="24" t="s">
        <v>32</v>
      </c>
      <c r="B31" s="24"/>
      <c r="C31" s="24"/>
      <c r="D31" s="24"/>
      <c r="E31" s="24"/>
    </row>
    <row r="32" spans="1:17" x14ac:dyDescent="0.25">
      <c r="B32" s="1"/>
      <c r="C32" s="1"/>
      <c r="D32" s="1"/>
      <c r="E32" s="1"/>
      <c r="F32" s="1"/>
      <c r="G32" s="1"/>
    </row>
    <row r="33" spans="1:18" x14ac:dyDescent="0.25">
      <c r="A33" s="1" t="s">
        <v>219</v>
      </c>
    </row>
    <row r="35" spans="1:18" x14ac:dyDescent="0.25">
      <c r="A35" s="32" t="s">
        <v>0</v>
      </c>
      <c r="B35" s="32" t="s">
        <v>33</v>
      </c>
      <c r="C35" s="33" t="s">
        <v>1</v>
      </c>
      <c r="D35" s="34" t="s">
        <v>2</v>
      </c>
      <c r="E35" s="35"/>
      <c r="F35" s="35"/>
      <c r="G35" s="35"/>
      <c r="H35" s="36"/>
      <c r="I35" s="27" t="s">
        <v>3</v>
      </c>
      <c r="J35" s="28"/>
      <c r="K35" s="28"/>
      <c r="L35" s="28"/>
      <c r="M35" s="28"/>
      <c r="N35" s="28"/>
      <c r="O35" s="28"/>
      <c r="P35" s="28"/>
      <c r="Q35" s="28"/>
      <c r="R35" s="29"/>
    </row>
    <row r="36" spans="1:18" ht="22.5" customHeight="1" x14ac:dyDescent="0.25">
      <c r="A36" s="32"/>
      <c r="B36" s="32"/>
      <c r="C36" s="33"/>
      <c r="D36" s="37"/>
      <c r="E36" s="38"/>
      <c r="F36" s="38"/>
      <c r="G36" s="38"/>
      <c r="H36" s="39"/>
      <c r="I36" s="30" t="s">
        <v>4</v>
      </c>
      <c r="J36" s="31"/>
      <c r="K36" s="30" t="s">
        <v>5</v>
      </c>
      <c r="L36" s="31"/>
      <c r="M36" s="30" t="s">
        <v>6</v>
      </c>
      <c r="N36" s="31"/>
      <c r="O36" s="30" t="s">
        <v>7</v>
      </c>
      <c r="P36" s="31"/>
      <c r="Q36" s="30" t="s">
        <v>8</v>
      </c>
      <c r="R36" s="31"/>
    </row>
    <row r="37" spans="1:18" x14ac:dyDescent="0.25">
      <c r="A37" s="32"/>
      <c r="B37" s="32"/>
      <c r="C37" s="33"/>
      <c r="D37" s="8" t="s">
        <v>9</v>
      </c>
      <c r="E37" s="8" t="s">
        <v>220</v>
      </c>
      <c r="F37" s="8" t="s">
        <v>221</v>
      </c>
      <c r="G37" s="8" t="s">
        <v>222</v>
      </c>
      <c r="H37" s="8" t="s">
        <v>223</v>
      </c>
      <c r="I37" s="8" t="s">
        <v>9</v>
      </c>
      <c r="J37" s="8" t="s">
        <v>10</v>
      </c>
      <c r="K37" s="8" t="s">
        <v>9</v>
      </c>
      <c r="L37" s="8" t="s">
        <v>10</v>
      </c>
      <c r="M37" s="9" t="s">
        <v>9</v>
      </c>
      <c r="N37" s="8" t="s">
        <v>224</v>
      </c>
      <c r="O37" s="9" t="s">
        <v>9</v>
      </c>
      <c r="P37" s="8" t="s">
        <v>224</v>
      </c>
      <c r="Q37" s="9" t="s">
        <v>9</v>
      </c>
      <c r="R37" s="8" t="s">
        <v>224</v>
      </c>
    </row>
    <row r="38" spans="1:18" x14ac:dyDescent="0.25">
      <c r="A38" s="2" t="s">
        <v>34</v>
      </c>
      <c r="B38" s="3">
        <f>+B39+B45+B52+B55+B71+B83+B87+B92+B100+B113+B130+B136+B147+B156+B167+B178+B183+B194+B204+B215</f>
        <v>165</v>
      </c>
      <c r="C38" s="3">
        <f>+C39+C45+C52+C55+C71+C83+C87+C92+C100+C113+C130+C136+C147+C156+C167+C178+C183+C194+C204+C215</f>
        <v>4243</v>
      </c>
      <c r="D38" s="3">
        <f t="shared" ref="D38:R38" si="1">+D39+D45+D52+D55+D71+D83+D87+D92+D100+D113+D130+D136+D147+D156+D167+D178+D183+D194+D204+D215</f>
        <v>552772</v>
      </c>
      <c r="E38" s="3">
        <f t="shared" si="1"/>
        <v>52641</v>
      </c>
      <c r="F38" s="3">
        <f t="shared" si="1"/>
        <v>14</v>
      </c>
      <c r="G38" s="3">
        <f t="shared" si="1"/>
        <v>392</v>
      </c>
      <c r="H38" s="3">
        <f t="shared" si="1"/>
        <v>128</v>
      </c>
      <c r="I38" s="3">
        <f t="shared" si="1"/>
        <v>57355</v>
      </c>
      <c r="J38" s="3">
        <f t="shared" si="1"/>
        <v>9619</v>
      </c>
      <c r="K38" s="3">
        <f t="shared" si="1"/>
        <v>274</v>
      </c>
      <c r="L38" s="3">
        <f t="shared" si="1"/>
        <v>13</v>
      </c>
      <c r="M38" s="3">
        <f t="shared" si="1"/>
        <v>24735.286</v>
      </c>
      <c r="N38" s="3">
        <f t="shared" si="1"/>
        <v>8035.063000000001</v>
      </c>
      <c r="O38" s="3">
        <f t="shared" si="1"/>
        <v>637</v>
      </c>
      <c r="P38" s="3">
        <f t="shared" si="1"/>
        <v>310</v>
      </c>
      <c r="Q38" s="3">
        <f t="shared" si="1"/>
        <v>2152.7034899999999</v>
      </c>
      <c r="R38" s="3">
        <f t="shared" si="1"/>
        <v>649.80700000000002</v>
      </c>
    </row>
    <row r="39" spans="1:18" x14ac:dyDescent="0.25">
      <c r="A39" s="18" t="s">
        <v>35</v>
      </c>
      <c r="B39" s="17">
        <v>5</v>
      </c>
      <c r="C39" s="17">
        <f>SUM(C40:C44)</f>
        <v>87</v>
      </c>
      <c r="D39" s="17">
        <f t="shared" ref="D39:P39" si="2">SUM(D40:D44)</f>
        <v>4886</v>
      </c>
      <c r="E39" s="17">
        <f t="shared" si="2"/>
        <v>914</v>
      </c>
      <c r="F39" s="17">
        <f t="shared" si="2"/>
        <v>1</v>
      </c>
      <c r="G39" s="17">
        <f t="shared" si="2"/>
        <v>0</v>
      </c>
      <c r="H39" s="17">
        <f t="shared" si="2"/>
        <v>0</v>
      </c>
      <c r="I39" s="17">
        <f t="shared" si="2"/>
        <v>1979</v>
      </c>
      <c r="J39" s="17">
        <f t="shared" si="2"/>
        <v>228</v>
      </c>
      <c r="K39" s="17">
        <f t="shared" si="2"/>
        <v>6</v>
      </c>
      <c r="L39" s="17">
        <f t="shared" si="2"/>
        <v>1</v>
      </c>
      <c r="M39" s="17">
        <f t="shared" si="2"/>
        <v>77.591000000000008</v>
      </c>
      <c r="N39" s="17">
        <f t="shared" si="2"/>
        <v>26.62</v>
      </c>
      <c r="O39" s="17">
        <f t="shared" si="2"/>
        <v>23</v>
      </c>
      <c r="P39" s="17">
        <f t="shared" si="2"/>
        <v>6</v>
      </c>
      <c r="Q39" s="17">
        <v>53.173599999999993</v>
      </c>
      <c r="R39" s="17">
        <v>11.372</v>
      </c>
    </row>
    <row r="40" spans="1:18" x14ac:dyDescent="0.25">
      <c r="A40" s="20" t="s">
        <v>36</v>
      </c>
      <c r="B40" s="4" t="s">
        <v>12</v>
      </c>
      <c r="C40" s="5">
        <v>25</v>
      </c>
      <c r="D40" s="5">
        <v>157</v>
      </c>
      <c r="E40" s="5">
        <v>49</v>
      </c>
      <c r="F40" s="5">
        <v>0</v>
      </c>
      <c r="G40" s="5">
        <v>0</v>
      </c>
      <c r="H40" s="5">
        <v>0</v>
      </c>
      <c r="I40" s="5">
        <v>72</v>
      </c>
      <c r="J40" s="5">
        <v>14</v>
      </c>
      <c r="K40" s="5">
        <v>2</v>
      </c>
      <c r="L40" s="5">
        <v>0</v>
      </c>
      <c r="M40" s="5">
        <v>8</v>
      </c>
      <c r="N40" s="5">
        <v>2.5</v>
      </c>
      <c r="O40" s="5">
        <v>7</v>
      </c>
      <c r="P40" s="5">
        <v>1</v>
      </c>
      <c r="Q40" s="5">
        <v>16.884999999999998</v>
      </c>
      <c r="R40" s="5">
        <v>1.0720000000000001</v>
      </c>
    </row>
    <row r="41" spans="1:18" x14ac:dyDescent="0.25">
      <c r="A41" s="21"/>
      <c r="B41" s="4" t="s">
        <v>37</v>
      </c>
      <c r="C41" s="5">
        <v>17</v>
      </c>
      <c r="D41" s="5">
        <v>652</v>
      </c>
      <c r="E41" s="5">
        <v>360</v>
      </c>
      <c r="F41" s="5">
        <v>1</v>
      </c>
      <c r="G41" s="5">
        <v>0</v>
      </c>
      <c r="H41" s="5">
        <v>0</v>
      </c>
      <c r="I41" s="5">
        <v>182</v>
      </c>
      <c r="J41" s="5">
        <v>94</v>
      </c>
      <c r="K41" s="5">
        <v>1</v>
      </c>
      <c r="L41" s="5">
        <v>0</v>
      </c>
      <c r="M41" s="5">
        <v>11</v>
      </c>
      <c r="N41" s="5">
        <v>4</v>
      </c>
      <c r="O41" s="5">
        <v>3</v>
      </c>
      <c r="P41" s="5">
        <v>0</v>
      </c>
      <c r="Q41" s="5">
        <v>16.03</v>
      </c>
      <c r="R41" s="5">
        <v>10</v>
      </c>
    </row>
    <row r="42" spans="1:18" x14ac:dyDescent="0.25">
      <c r="A42" s="21"/>
      <c r="B42" s="4" t="s">
        <v>38</v>
      </c>
      <c r="C42" s="5">
        <v>13</v>
      </c>
      <c r="D42" s="5">
        <v>323</v>
      </c>
      <c r="E42" s="5">
        <v>0</v>
      </c>
      <c r="F42" s="5">
        <v>0</v>
      </c>
      <c r="G42" s="5">
        <v>0</v>
      </c>
      <c r="H42" s="5">
        <v>0</v>
      </c>
      <c r="I42" s="5">
        <v>142</v>
      </c>
      <c r="J42" s="5">
        <v>0</v>
      </c>
      <c r="K42" s="5">
        <v>1</v>
      </c>
      <c r="L42" s="5">
        <v>0</v>
      </c>
      <c r="M42" s="5">
        <v>7.5</v>
      </c>
      <c r="N42" s="5">
        <v>7.5</v>
      </c>
      <c r="O42" s="5">
        <v>2</v>
      </c>
      <c r="P42" s="5">
        <v>0</v>
      </c>
      <c r="Q42" s="5">
        <v>2.1386000000000003</v>
      </c>
      <c r="R42" s="5">
        <v>0</v>
      </c>
    </row>
    <row r="43" spans="1:18" x14ac:dyDescent="0.25">
      <c r="A43" s="21"/>
      <c r="B43" s="4" t="s">
        <v>39</v>
      </c>
      <c r="C43" s="5">
        <v>21</v>
      </c>
      <c r="D43" s="5">
        <v>3343</v>
      </c>
      <c r="E43" s="5">
        <v>318</v>
      </c>
      <c r="F43" s="5">
        <v>0</v>
      </c>
      <c r="G43" s="5">
        <v>0</v>
      </c>
      <c r="H43" s="5">
        <v>0</v>
      </c>
      <c r="I43" s="5">
        <v>1434</v>
      </c>
      <c r="J43" s="5">
        <v>86</v>
      </c>
      <c r="K43" s="5">
        <v>2</v>
      </c>
      <c r="L43" s="5">
        <v>1</v>
      </c>
      <c r="M43" s="5">
        <v>49.091000000000001</v>
      </c>
      <c r="N43" s="5">
        <v>11.620000000000001</v>
      </c>
      <c r="O43" s="5">
        <v>11</v>
      </c>
      <c r="P43" s="5">
        <v>5</v>
      </c>
      <c r="Q43" s="5">
        <v>13.37</v>
      </c>
      <c r="R43" s="5">
        <v>0.3</v>
      </c>
    </row>
    <row r="44" spans="1:18" x14ac:dyDescent="0.25">
      <c r="A44" s="22"/>
      <c r="B44" s="4" t="s">
        <v>225</v>
      </c>
      <c r="C44" s="5">
        <v>11</v>
      </c>
      <c r="D44" s="5">
        <v>411</v>
      </c>
      <c r="E44" s="5">
        <v>187</v>
      </c>
      <c r="F44" s="5">
        <v>0</v>
      </c>
      <c r="G44" s="5">
        <v>0</v>
      </c>
      <c r="H44" s="5">
        <v>0</v>
      </c>
      <c r="I44" s="5">
        <v>149</v>
      </c>
      <c r="J44" s="5">
        <v>34</v>
      </c>
      <c r="K44" s="5">
        <v>0</v>
      </c>
      <c r="L44" s="5">
        <v>0</v>
      </c>
      <c r="M44" s="5">
        <v>2</v>
      </c>
      <c r="N44" s="5">
        <v>1</v>
      </c>
      <c r="O44" s="5">
        <v>0</v>
      </c>
      <c r="P44" s="5">
        <v>0</v>
      </c>
      <c r="Q44" s="5">
        <v>4.75</v>
      </c>
      <c r="R44" s="5">
        <v>0</v>
      </c>
    </row>
    <row r="45" spans="1:18" x14ac:dyDescent="0.25">
      <c r="A45" s="15" t="s">
        <v>40</v>
      </c>
      <c r="B45" s="16">
        <v>6</v>
      </c>
      <c r="C45" s="17">
        <f>SUM(C46:C51)</f>
        <v>103</v>
      </c>
      <c r="D45" s="17">
        <f t="shared" ref="D45:P45" si="3">SUM(D46:D51)</f>
        <v>2911</v>
      </c>
      <c r="E45" s="17">
        <f t="shared" si="3"/>
        <v>298</v>
      </c>
      <c r="F45" s="17">
        <f t="shared" si="3"/>
        <v>0</v>
      </c>
      <c r="G45" s="17">
        <f t="shared" si="3"/>
        <v>6</v>
      </c>
      <c r="H45" s="17">
        <f t="shared" si="3"/>
        <v>0</v>
      </c>
      <c r="I45" s="17">
        <f t="shared" si="3"/>
        <v>648</v>
      </c>
      <c r="J45" s="17">
        <f t="shared" si="3"/>
        <v>81</v>
      </c>
      <c r="K45" s="17">
        <f t="shared" si="3"/>
        <v>7</v>
      </c>
      <c r="L45" s="17">
        <f t="shared" si="3"/>
        <v>1</v>
      </c>
      <c r="M45" s="17">
        <f t="shared" si="3"/>
        <v>192.55500000000001</v>
      </c>
      <c r="N45" s="17">
        <f t="shared" si="3"/>
        <v>105.405</v>
      </c>
      <c r="O45" s="17">
        <f t="shared" si="3"/>
        <v>29</v>
      </c>
      <c r="P45" s="17">
        <f t="shared" si="3"/>
        <v>3</v>
      </c>
      <c r="Q45" s="17">
        <v>108.108</v>
      </c>
      <c r="R45" s="17">
        <v>11.736999999999998</v>
      </c>
    </row>
    <row r="46" spans="1:18" x14ac:dyDescent="0.25">
      <c r="A46" s="21" t="s">
        <v>227</v>
      </c>
      <c r="B46" s="4" t="s">
        <v>41</v>
      </c>
      <c r="C46" s="5">
        <v>19</v>
      </c>
      <c r="D46" s="5">
        <v>327</v>
      </c>
      <c r="E46" s="5">
        <v>173</v>
      </c>
      <c r="F46" s="5">
        <v>0</v>
      </c>
      <c r="G46" s="5">
        <v>0</v>
      </c>
      <c r="H46" s="5">
        <v>0</v>
      </c>
      <c r="I46" s="5">
        <v>79</v>
      </c>
      <c r="J46" s="5">
        <v>48</v>
      </c>
      <c r="K46" s="5">
        <v>0</v>
      </c>
      <c r="L46" s="5">
        <v>0</v>
      </c>
      <c r="M46" s="5">
        <v>107.94</v>
      </c>
      <c r="N46" s="5">
        <v>54.34</v>
      </c>
      <c r="O46" s="5">
        <v>6</v>
      </c>
      <c r="P46" s="5">
        <v>0</v>
      </c>
      <c r="Q46" s="5">
        <v>20.715</v>
      </c>
      <c r="R46" s="5">
        <v>2.7150000000000003</v>
      </c>
    </row>
    <row r="47" spans="1:18" x14ac:dyDescent="0.25">
      <c r="A47" s="21"/>
      <c r="B47" s="4" t="s">
        <v>42</v>
      </c>
      <c r="C47" s="5">
        <v>22</v>
      </c>
      <c r="D47" s="5">
        <v>481</v>
      </c>
      <c r="E47" s="5">
        <v>31</v>
      </c>
      <c r="F47" s="5">
        <v>0</v>
      </c>
      <c r="G47" s="5">
        <v>4</v>
      </c>
      <c r="H47" s="5">
        <v>0</v>
      </c>
      <c r="I47" s="5">
        <v>115</v>
      </c>
      <c r="J47" s="5">
        <v>4</v>
      </c>
      <c r="K47" s="5">
        <v>0</v>
      </c>
      <c r="L47" s="5">
        <v>1</v>
      </c>
      <c r="M47" s="5">
        <v>20</v>
      </c>
      <c r="N47" s="5">
        <v>5</v>
      </c>
      <c r="O47" s="5">
        <v>10</v>
      </c>
      <c r="P47" s="5">
        <v>3</v>
      </c>
      <c r="Q47" s="5">
        <v>2.16</v>
      </c>
      <c r="R47" s="5">
        <v>2.1999999999999999E-2</v>
      </c>
    </row>
    <row r="48" spans="1:18" x14ac:dyDescent="0.25">
      <c r="A48" s="21"/>
      <c r="B48" s="4" t="s">
        <v>43</v>
      </c>
      <c r="C48" s="5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0.75</v>
      </c>
      <c r="N48" s="5">
        <v>0</v>
      </c>
      <c r="O48" s="5">
        <v>0</v>
      </c>
      <c r="P48" s="5">
        <v>0</v>
      </c>
      <c r="Q48" s="5">
        <v>2</v>
      </c>
      <c r="R48" s="5">
        <v>2</v>
      </c>
    </row>
    <row r="49" spans="1:18" x14ac:dyDescent="0.25">
      <c r="A49" s="21"/>
      <c r="B49" s="4" t="s">
        <v>44</v>
      </c>
      <c r="C49" s="5">
        <v>29</v>
      </c>
      <c r="D49" s="5">
        <v>1462</v>
      </c>
      <c r="E49" s="5">
        <v>45</v>
      </c>
      <c r="F49" s="5">
        <v>0</v>
      </c>
      <c r="G49" s="5">
        <v>0</v>
      </c>
      <c r="H49" s="5">
        <v>0</v>
      </c>
      <c r="I49" s="5">
        <v>307</v>
      </c>
      <c r="J49" s="5">
        <v>11</v>
      </c>
      <c r="K49" s="5">
        <v>0</v>
      </c>
      <c r="L49" s="5">
        <v>0</v>
      </c>
      <c r="M49" s="5">
        <v>63.11</v>
      </c>
      <c r="N49" s="5">
        <v>46</v>
      </c>
      <c r="O49" s="5">
        <v>0</v>
      </c>
      <c r="P49" s="5">
        <v>0</v>
      </c>
      <c r="Q49" s="5">
        <v>51.38</v>
      </c>
      <c r="R49" s="5">
        <v>6</v>
      </c>
    </row>
    <row r="50" spans="1:18" x14ac:dyDescent="0.25">
      <c r="A50" s="21"/>
      <c r="B50" s="4" t="s">
        <v>45</v>
      </c>
      <c r="C50" s="5">
        <v>13</v>
      </c>
      <c r="D50" s="5">
        <v>467</v>
      </c>
      <c r="E50" s="5">
        <v>4</v>
      </c>
      <c r="F50" s="5">
        <v>0</v>
      </c>
      <c r="G50" s="5">
        <v>0</v>
      </c>
      <c r="H50" s="5">
        <v>0</v>
      </c>
      <c r="I50" s="5">
        <v>109</v>
      </c>
      <c r="J50" s="5">
        <v>2</v>
      </c>
      <c r="K50" s="5">
        <v>6</v>
      </c>
      <c r="L50" s="5">
        <v>0</v>
      </c>
      <c r="M50" s="5">
        <v>0.18000000000000002</v>
      </c>
      <c r="N50" s="5">
        <v>0</v>
      </c>
      <c r="O50" s="5">
        <v>10</v>
      </c>
      <c r="P50" s="5">
        <v>0</v>
      </c>
      <c r="Q50" s="5">
        <v>30.852999999999998</v>
      </c>
      <c r="R50" s="5">
        <v>0.8</v>
      </c>
    </row>
    <row r="51" spans="1:18" x14ac:dyDescent="0.25">
      <c r="A51" s="21"/>
      <c r="B51" s="4" t="s">
        <v>226</v>
      </c>
      <c r="C51" s="5">
        <v>9</v>
      </c>
      <c r="D51" s="5">
        <v>174</v>
      </c>
      <c r="E51" s="5">
        <v>45</v>
      </c>
      <c r="F51" s="5">
        <v>0</v>
      </c>
      <c r="G51" s="5">
        <v>2</v>
      </c>
      <c r="H51" s="5">
        <v>0</v>
      </c>
      <c r="I51" s="5">
        <v>38</v>
      </c>
      <c r="J51" s="5">
        <v>16</v>
      </c>
      <c r="K51" s="5">
        <v>1</v>
      </c>
      <c r="L51" s="5">
        <v>0</v>
      </c>
      <c r="M51" s="5">
        <v>0.57500000000000007</v>
      </c>
      <c r="N51" s="5">
        <v>6.5000000000000002E-2</v>
      </c>
      <c r="O51" s="5">
        <v>3</v>
      </c>
      <c r="P51" s="5">
        <v>0</v>
      </c>
      <c r="Q51" s="5">
        <v>1</v>
      </c>
      <c r="R51" s="5">
        <v>0.2</v>
      </c>
    </row>
    <row r="52" spans="1:18" x14ac:dyDescent="0.25">
      <c r="A52" s="15" t="s">
        <v>46</v>
      </c>
      <c r="B52" s="16">
        <v>2</v>
      </c>
      <c r="C52" s="17">
        <f>SUM(C53:C54)</f>
        <v>76</v>
      </c>
      <c r="D52" s="17">
        <f t="shared" ref="D52:P52" si="4">SUM(D53:D54)</f>
        <v>680</v>
      </c>
      <c r="E52" s="17">
        <f t="shared" si="4"/>
        <v>70</v>
      </c>
      <c r="F52" s="17">
        <f t="shared" si="4"/>
        <v>0</v>
      </c>
      <c r="G52" s="17">
        <f t="shared" si="4"/>
        <v>2</v>
      </c>
      <c r="H52" s="17">
        <f t="shared" si="4"/>
        <v>5</v>
      </c>
      <c r="I52" s="17">
        <f t="shared" si="4"/>
        <v>206</v>
      </c>
      <c r="J52" s="17">
        <f t="shared" si="4"/>
        <v>16</v>
      </c>
      <c r="K52" s="17">
        <f t="shared" si="4"/>
        <v>0</v>
      </c>
      <c r="L52" s="17">
        <f t="shared" si="4"/>
        <v>0</v>
      </c>
      <c r="M52" s="17">
        <f t="shared" si="4"/>
        <v>244.29</v>
      </c>
      <c r="N52" s="17">
        <f t="shared" si="4"/>
        <v>8.94</v>
      </c>
      <c r="O52" s="17">
        <f t="shared" si="4"/>
        <v>6</v>
      </c>
      <c r="P52" s="17">
        <f t="shared" si="4"/>
        <v>3</v>
      </c>
      <c r="Q52" s="17">
        <v>11.224999999999998</v>
      </c>
      <c r="R52" s="17">
        <v>0.15000000000000002</v>
      </c>
    </row>
    <row r="53" spans="1:18" x14ac:dyDescent="0.25">
      <c r="A53" s="20" t="s">
        <v>47</v>
      </c>
      <c r="B53" s="4" t="s">
        <v>48</v>
      </c>
      <c r="C53" s="5">
        <v>27</v>
      </c>
      <c r="D53" s="5">
        <v>498</v>
      </c>
      <c r="E53" s="5">
        <v>10</v>
      </c>
      <c r="F53" s="5">
        <v>0</v>
      </c>
      <c r="G53" s="5">
        <v>0</v>
      </c>
      <c r="H53" s="5">
        <v>1</v>
      </c>
      <c r="I53" s="5">
        <v>182</v>
      </c>
      <c r="J53" s="5">
        <v>4</v>
      </c>
      <c r="K53" s="5">
        <v>0</v>
      </c>
      <c r="L53" s="5">
        <v>0</v>
      </c>
      <c r="M53" s="5">
        <v>7.25</v>
      </c>
      <c r="N53" s="5">
        <v>0</v>
      </c>
      <c r="O53" s="5">
        <v>4</v>
      </c>
      <c r="P53" s="5">
        <v>2</v>
      </c>
      <c r="Q53" s="5">
        <v>4.6150000000000002</v>
      </c>
      <c r="R53" s="5">
        <v>0.05</v>
      </c>
    </row>
    <row r="54" spans="1:18" x14ac:dyDescent="0.25">
      <c r="A54" s="22"/>
      <c r="B54" s="4" t="s">
        <v>228</v>
      </c>
      <c r="C54" s="5">
        <v>49</v>
      </c>
      <c r="D54" s="5">
        <v>182</v>
      </c>
      <c r="E54" s="5">
        <v>60</v>
      </c>
      <c r="F54" s="5">
        <v>0</v>
      </c>
      <c r="G54" s="5">
        <v>2</v>
      </c>
      <c r="H54" s="5">
        <v>4</v>
      </c>
      <c r="I54" s="5">
        <v>24</v>
      </c>
      <c r="J54" s="5">
        <v>12</v>
      </c>
      <c r="K54" s="5">
        <v>0</v>
      </c>
      <c r="L54" s="5">
        <v>0</v>
      </c>
      <c r="M54" s="5">
        <v>237.04</v>
      </c>
      <c r="N54" s="5">
        <v>8.94</v>
      </c>
      <c r="O54" s="5">
        <v>2</v>
      </c>
      <c r="P54" s="5">
        <v>1</v>
      </c>
      <c r="Q54" s="5">
        <v>6.61</v>
      </c>
      <c r="R54" s="5">
        <v>0.1</v>
      </c>
    </row>
    <row r="55" spans="1:18" x14ac:dyDescent="0.25">
      <c r="A55" s="15" t="s">
        <v>49</v>
      </c>
      <c r="B55" s="16">
        <v>15</v>
      </c>
      <c r="C55" s="17">
        <f>SUM(C56:C70)</f>
        <v>192</v>
      </c>
      <c r="D55" s="17">
        <f t="shared" ref="D55:P55" si="5">SUM(D56:D70)</f>
        <v>11916</v>
      </c>
      <c r="E55" s="17">
        <f t="shared" si="5"/>
        <v>1212</v>
      </c>
      <c r="F55" s="17">
        <f t="shared" si="5"/>
        <v>0</v>
      </c>
      <c r="G55" s="17">
        <f t="shared" si="5"/>
        <v>3</v>
      </c>
      <c r="H55" s="17">
        <f t="shared" si="5"/>
        <v>0</v>
      </c>
      <c r="I55" s="17">
        <f t="shared" si="5"/>
        <v>2790</v>
      </c>
      <c r="J55" s="17">
        <f t="shared" si="5"/>
        <v>287</v>
      </c>
      <c r="K55" s="17">
        <f t="shared" si="5"/>
        <v>15</v>
      </c>
      <c r="L55" s="17">
        <f t="shared" si="5"/>
        <v>0</v>
      </c>
      <c r="M55" s="17">
        <f t="shared" si="5"/>
        <v>325.37599999999998</v>
      </c>
      <c r="N55" s="17">
        <f t="shared" si="5"/>
        <v>88.204999999999998</v>
      </c>
      <c r="O55" s="17">
        <f t="shared" si="5"/>
        <v>21</v>
      </c>
      <c r="P55" s="17">
        <f t="shared" si="5"/>
        <v>18</v>
      </c>
      <c r="Q55" s="17">
        <v>92.400400000000047</v>
      </c>
      <c r="R55" s="17">
        <v>50.973199999999991</v>
      </c>
    </row>
    <row r="56" spans="1:18" x14ac:dyDescent="0.25">
      <c r="A56" s="20" t="s">
        <v>50</v>
      </c>
      <c r="B56" s="4" t="s">
        <v>51</v>
      </c>
      <c r="C56" s="5">
        <v>7</v>
      </c>
      <c r="D56" s="5">
        <v>133</v>
      </c>
      <c r="E56" s="5">
        <v>86</v>
      </c>
      <c r="F56" s="5">
        <v>0</v>
      </c>
      <c r="G56" s="5">
        <v>0</v>
      </c>
      <c r="H56" s="5">
        <v>0</v>
      </c>
      <c r="I56" s="5">
        <v>43</v>
      </c>
      <c r="J56" s="5">
        <v>25</v>
      </c>
      <c r="K56" s="5">
        <v>0</v>
      </c>
      <c r="L56" s="5">
        <v>0</v>
      </c>
      <c r="M56" s="5">
        <v>1</v>
      </c>
      <c r="N56" s="5">
        <v>14</v>
      </c>
      <c r="O56" s="5">
        <v>2</v>
      </c>
      <c r="P56" s="5">
        <v>8</v>
      </c>
      <c r="Q56" s="5">
        <v>0.69499999999999995</v>
      </c>
      <c r="R56" s="5">
        <v>0.5</v>
      </c>
    </row>
    <row r="57" spans="1:18" x14ac:dyDescent="0.25">
      <c r="A57" s="21"/>
      <c r="B57" s="4" t="s">
        <v>13</v>
      </c>
      <c r="C57" s="5">
        <v>7</v>
      </c>
      <c r="D57" s="5">
        <v>1439</v>
      </c>
      <c r="E57" s="5">
        <v>66</v>
      </c>
      <c r="F57" s="5">
        <v>0</v>
      </c>
      <c r="G57" s="5">
        <v>0</v>
      </c>
      <c r="H57" s="5">
        <v>0</v>
      </c>
      <c r="I57" s="5">
        <v>321</v>
      </c>
      <c r="J57" s="5">
        <v>17</v>
      </c>
      <c r="K57" s="5">
        <v>1</v>
      </c>
      <c r="L57" s="5">
        <v>0</v>
      </c>
      <c r="M57" s="5">
        <v>5.58</v>
      </c>
      <c r="N57" s="5">
        <v>4.09</v>
      </c>
      <c r="O57" s="5">
        <v>1</v>
      </c>
      <c r="P57" s="5">
        <v>0</v>
      </c>
      <c r="Q57" s="5">
        <v>19.852</v>
      </c>
      <c r="R57" s="5">
        <v>1.0009999999999999</v>
      </c>
    </row>
    <row r="58" spans="1:18" x14ac:dyDescent="0.25">
      <c r="A58" s="21"/>
      <c r="B58" s="4" t="s">
        <v>52</v>
      </c>
      <c r="C58" s="5">
        <v>24</v>
      </c>
      <c r="D58" s="5">
        <v>167</v>
      </c>
      <c r="E58" s="5">
        <v>14</v>
      </c>
      <c r="F58" s="5">
        <v>0</v>
      </c>
      <c r="G58" s="5">
        <v>0</v>
      </c>
      <c r="H58" s="5">
        <v>0</v>
      </c>
      <c r="I58" s="5">
        <v>52</v>
      </c>
      <c r="J58" s="5">
        <v>3</v>
      </c>
      <c r="K58" s="5">
        <v>1</v>
      </c>
      <c r="L58" s="5">
        <v>0</v>
      </c>
      <c r="M58" s="5">
        <v>38.19</v>
      </c>
      <c r="N58" s="5">
        <v>1.3</v>
      </c>
      <c r="O58" s="5">
        <v>1</v>
      </c>
      <c r="P58" s="5">
        <v>0</v>
      </c>
      <c r="Q58" s="5">
        <v>3.0750000000000002</v>
      </c>
      <c r="R58" s="5">
        <v>0.121</v>
      </c>
    </row>
    <row r="59" spans="1:18" x14ac:dyDescent="0.25">
      <c r="A59" s="21"/>
      <c r="B59" s="4" t="s">
        <v>53</v>
      </c>
      <c r="C59" s="5">
        <v>12</v>
      </c>
      <c r="D59" s="5">
        <v>1109</v>
      </c>
      <c r="E59" s="5">
        <v>105</v>
      </c>
      <c r="F59" s="5">
        <v>0</v>
      </c>
      <c r="G59" s="5">
        <v>0</v>
      </c>
      <c r="H59" s="5">
        <v>0</v>
      </c>
      <c r="I59" s="5">
        <v>325</v>
      </c>
      <c r="J59" s="5">
        <v>20</v>
      </c>
      <c r="K59" s="5">
        <v>2</v>
      </c>
      <c r="L59" s="5">
        <v>0</v>
      </c>
      <c r="M59" s="5">
        <v>76.099999999999994</v>
      </c>
      <c r="N59" s="5">
        <v>0</v>
      </c>
      <c r="O59" s="5">
        <v>2</v>
      </c>
      <c r="P59" s="5">
        <v>0</v>
      </c>
      <c r="Q59" s="5">
        <v>17.274999999999999</v>
      </c>
      <c r="R59" s="5">
        <v>17.05</v>
      </c>
    </row>
    <row r="60" spans="1:18" x14ac:dyDescent="0.25">
      <c r="A60" s="21"/>
      <c r="B60" s="4" t="s">
        <v>54</v>
      </c>
      <c r="C60" s="5">
        <v>9</v>
      </c>
      <c r="D60" s="5">
        <v>121</v>
      </c>
      <c r="E60" s="5">
        <v>64</v>
      </c>
      <c r="F60" s="5">
        <v>0</v>
      </c>
      <c r="G60" s="5">
        <v>0</v>
      </c>
      <c r="H60" s="5">
        <v>0</v>
      </c>
      <c r="I60" s="5">
        <v>48</v>
      </c>
      <c r="J60" s="5">
        <v>8</v>
      </c>
      <c r="K60" s="5">
        <v>3</v>
      </c>
      <c r="L60" s="5">
        <v>0</v>
      </c>
      <c r="M60" s="5">
        <v>8</v>
      </c>
      <c r="N60" s="5">
        <v>0</v>
      </c>
      <c r="O60" s="5">
        <v>0</v>
      </c>
      <c r="P60" s="5">
        <v>0</v>
      </c>
      <c r="Q60" s="5">
        <v>3.8319999999999999</v>
      </c>
      <c r="R60" s="5">
        <v>10.149999999999999</v>
      </c>
    </row>
    <row r="61" spans="1:18" x14ac:dyDescent="0.25">
      <c r="A61" s="21"/>
      <c r="B61" s="4" t="s">
        <v>55</v>
      </c>
      <c r="C61" s="5">
        <v>19</v>
      </c>
      <c r="D61" s="5">
        <v>111</v>
      </c>
      <c r="E61" s="5">
        <v>98</v>
      </c>
      <c r="F61" s="5">
        <v>0</v>
      </c>
      <c r="G61" s="5">
        <v>0</v>
      </c>
      <c r="H61" s="5">
        <v>0</v>
      </c>
      <c r="I61" s="5">
        <v>5</v>
      </c>
      <c r="J61" s="5">
        <v>26</v>
      </c>
      <c r="K61" s="5">
        <v>1</v>
      </c>
      <c r="L61" s="5">
        <v>0</v>
      </c>
      <c r="M61" s="5">
        <v>11.17</v>
      </c>
      <c r="N61" s="5">
        <v>0.79</v>
      </c>
      <c r="O61" s="5">
        <v>0</v>
      </c>
      <c r="P61" s="5">
        <v>0</v>
      </c>
      <c r="Q61" s="5">
        <v>0.65999999999999992</v>
      </c>
      <c r="R61" s="5">
        <v>0.06</v>
      </c>
    </row>
    <row r="62" spans="1:18" x14ac:dyDescent="0.25">
      <c r="A62" s="21"/>
      <c r="B62" s="4" t="s">
        <v>56</v>
      </c>
      <c r="C62" s="5">
        <v>7</v>
      </c>
      <c r="D62" s="5">
        <v>573</v>
      </c>
      <c r="E62" s="5">
        <v>53</v>
      </c>
      <c r="F62" s="5">
        <v>0</v>
      </c>
      <c r="G62" s="5">
        <v>0</v>
      </c>
      <c r="H62" s="5">
        <v>0</v>
      </c>
      <c r="I62" s="5">
        <v>179</v>
      </c>
      <c r="J62" s="5">
        <v>25</v>
      </c>
      <c r="K62" s="5">
        <v>0</v>
      </c>
      <c r="L62" s="5">
        <v>0</v>
      </c>
      <c r="M62" s="5">
        <v>30.081</v>
      </c>
      <c r="N62" s="5">
        <v>5.1100000000000003</v>
      </c>
      <c r="O62" s="5">
        <v>1</v>
      </c>
      <c r="P62" s="5">
        <v>0</v>
      </c>
      <c r="Q62" s="5">
        <v>7.5200000000000005</v>
      </c>
      <c r="R62" s="5">
        <v>0.82</v>
      </c>
    </row>
    <row r="63" spans="1:18" x14ac:dyDescent="0.25">
      <c r="A63" s="21"/>
      <c r="B63" s="4" t="s">
        <v>57</v>
      </c>
      <c r="C63" s="5">
        <v>19</v>
      </c>
      <c r="D63" s="5">
        <v>423</v>
      </c>
      <c r="E63" s="5">
        <v>149</v>
      </c>
      <c r="F63" s="5">
        <v>0</v>
      </c>
      <c r="G63" s="5">
        <v>0</v>
      </c>
      <c r="H63" s="5">
        <v>0</v>
      </c>
      <c r="I63" s="5">
        <v>114</v>
      </c>
      <c r="J63" s="5">
        <v>33</v>
      </c>
      <c r="K63" s="5">
        <v>1</v>
      </c>
      <c r="L63" s="5">
        <v>0</v>
      </c>
      <c r="M63" s="5">
        <v>1.075</v>
      </c>
      <c r="N63" s="5">
        <v>0.33500000000000002</v>
      </c>
      <c r="O63" s="5">
        <v>4</v>
      </c>
      <c r="P63" s="5">
        <v>2</v>
      </c>
      <c r="Q63" s="5">
        <v>3</v>
      </c>
      <c r="R63" s="5">
        <v>0</v>
      </c>
    </row>
    <row r="64" spans="1:18" x14ac:dyDescent="0.25">
      <c r="A64" s="21"/>
      <c r="B64" s="4" t="s">
        <v>58</v>
      </c>
      <c r="C64" s="5">
        <v>9</v>
      </c>
      <c r="D64" s="5">
        <v>1837</v>
      </c>
      <c r="E64" s="5">
        <v>60</v>
      </c>
      <c r="F64" s="5">
        <v>0</v>
      </c>
      <c r="G64" s="5">
        <v>0</v>
      </c>
      <c r="H64" s="5">
        <v>0</v>
      </c>
      <c r="I64" s="5">
        <v>346</v>
      </c>
      <c r="J64" s="5">
        <v>10</v>
      </c>
      <c r="K64" s="5">
        <v>1</v>
      </c>
      <c r="L64" s="5">
        <v>0</v>
      </c>
      <c r="M64" s="5">
        <v>0.12</v>
      </c>
      <c r="N64" s="5">
        <v>0.1</v>
      </c>
      <c r="O64" s="5">
        <v>0</v>
      </c>
      <c r="P64" s="5">
        <v>4</v>
      </c>
      <c r="Q64" s="5">
        <v>0.02</v>
      </c>
      <c r="R64" s="5">
        <v>0</v>
      </c>
    </row>
    <row r="65" spans="1:18" x14ac:dyDescent="0.25">
      <c r="A65" s="21"/>
      <c r="B65" s="4" t="s">
        <v>59</v>
      </c>
      <c r="C65" s="5">
        <v>10</v>
      </c>
      <c r="D65" s="5">
        <v>782</v>
      </c>
      <c r="E65" s="5">
        <v>173</v>
      </c>
      <c r="F65" s="5">
        <v>0</v>
      </c>
      <c r="G65" s="5">
        <v>0</v>
      </c>
      <c r="H65" s="5">
        <v>0</v>
      </c>
      <c r="I65" s="5">
        <v>73</v>
      </c>
      <c r="J65" s="5">
        <v>60</v>
      </c>
      <c r="K65" s="5">
        <v>1</v>
      </c>
      <c r="L65" s="5">
        <v>0</v>
      </c>
      <c r="M65" s="5">
        <v>12</v>
      </c>
      <c r="N65" s="5">
        <v>0</v>
      </c>
      <c r="O65" s="5">
        <v>5</v>
      </c>
      <c r="P65" s="5">
        <v>0</v>
      </c>
      <c r="Q65" s="5">
        <v>16.170000000000002</v>
      </c>
      <c r="R65" s="5">
        <v>3.23</v>
      </c>
    </row>
    <row r="66" spans="1:18" x14ac:dyDescent="0.25">
      <c r="A66" s="21"/>
      <c r="B66" s="4" t="s">
        <v>60</v>
      </c>
      <c r="C66" s="5">
        <v>13</v>
      </c>
      <c r="D66" s="5">
        <v>773</v>
      </c>
      <c r="E66" s="5">
        <v>12</v>
      </c>
      <c r="F66" s="5">
        <v>0</v>
      </c>
      <c r="G66" s="5">
        <v>0</v>
      </c>
      <c r="H66" s="5">
        <v>0</v>
      </c>
      <c r="I66" s="5">
        <v>151</v>
      </c>
      <c r="J66" s="5">
        <v>1</v>
      </c>
      <c r="K66" s="5">
        <v>1</v>
      </c>
      <c r="L66" s="5">
        <v>0</v>
      </c>
      <c r="M66" s="5">
        <v>9</v>
      </c>
      <c r="N66" s="5">
        <v>0</v>
      </c>
      <c r="O66" s="5">
        <v>4</v>
      </c>
      <c r="P66" s="5">
        <v>0</v>
      </c>
      <c r="Q66" s="5">
        <v>4.24</v>
      </c>
      <c r="R66" s="5">
        <v>0.3</v>
      </c>
    </row>
    <row r="67" spans="1:18" x14ac:dyDescent="0.25">
      <c r="A67" s="21"/>
      <c r="B67" s="4" t="s">
        <v>61</v>
      </c>
      <c r="C67" s="5">
        <v>15</v>
      </c>
      <c r="D67" s="5">
        <v>1095</v>
      </c>
      <c r="E67" s="5">
        <v>61</v>
      </c>
      <c r="F67" s="5">
        <v>0</v>
      </c>
      <c r="G67" s="5">
        <v>0</v>
      </c>
      <c r="H67" s="5">
        <v>0</v>
      </c>
      <c r="I67" s="5">
        <v>315</v>
      </c>
      <c r="J67" s="5">
        <v>2</v>
      </c>
      <c r="K67" s="5">
        <v>1</v>
      </c>
      <c r="L67" s="5">
        <v>0</v>
      </c>
      <c r="M67" s="5">
        <v>4.76</v>
      </c>
      <c r="N67" s="5">
        <v>1.1599999999999999</v>
      </c>
      <c r="O67" s="5">
        <v>1</v>
      </c>
      <c r="P67" s="5">
        <v>0</v>
      </c>
      <c r="Q67" s="5">
        <v>3.4174000000000002</v>
      </c>
      <c r="R67" s="5">
        <v>1.6912</v>
      </c>
    </row>
    <row r="68" spans="1:18" x14ac:dyDescent="0.25">
      <c r="A68" s="21"/>
      <c r="B68" s="4" t="s">
        <v>62</v>
      </c>
      <c r="C68" s="5">
        <v>10</v>
      </c>
      <c r="D68" s="5">
        <v>15</v>
      </c>
      <c r="E68" s="5">
        <v>9</v>
      </c>
      <c r="F68" s="5">
        <v>0</v>
      </c>
      <c r="G68" s="5">
        <v>0</v>
      </c>
      <c r="H68" s="5">
        <v>0</v>
      </c>
      <c r="I68" s="5">
        <v>7</v>
      </c>
      <c r="J68" s="5">
        <v>2</v>
      </c>
      <c r="K68" s="5">
        <v>0</v>
      </c>
      <c r="L68" s="5">
        <v>0</v>
      </c>
      <c r="M68" s="5">
        <v>3</v>
      </c>
      <c r="N68" s="5">
        <v>3</v>
      </c>
      <c r="O68" s="5">
        <v>0</v>
      </c>
      <c r="P68" s="5">
        <v>0</v>
      </c>
      <c r="Q68" s="5">
        <v>10.5</v>
      </c>
      <c r="R68" s="5">
        <v>0</v>
      </c>
    </row>
    <row r="69" spans="1:18" x14ac:dyDescent="0.25">
      <c r="A69" s="21"/>
      <c r="B69" s="4" t="s">
        <v>63</v>
      </c>
      <c r="C69" s="5">
        <v>9</v>
      </c>
      <c r="D69" s="5">
        <v>1029</v>
      </c>
      <c r="E69" s="5">
        <v>158</v>
      </c>
      <c r="F69" s="5">
        <v>0</v>
      </c>
      <c r="G69" s="5">
        <v>0</v>
      </c>
      <c r="H69" s="5">
        <v>0</v>
      </c>
      <c r="I69" s="5">
        <v>273</v>
      </c>
      <c r="J69" s="5">
        <v>35</v>
      </c>
      <c r="K69" s="5">
        <v>1</v>
      </c>
      <c r="L69" s="5">
        <v>0</v>
      </c>
      <c r="M69" s="5">
        <v>0</v>
      </c>
      <c r="N69" s="5">
        <v>0</v>
      </c>
      <c r="O69" s="5">
        <v>0</v>
      </c>
      <c r="P69" s="5">
        <v>2</v>
      </c>
      <c r="Q69" s="5">
        <v>0.95000000000000007</v>
      </c>
      <c r="R69" s="5">
        <v>5</v>
      </c>
    </row>
    <row r="70" spans="1:18" x14ac:dyDescent="0.25">
      <c r="A70" s="21"/>
      <c r="B70" s="4" t="s">
        <v>64</v>
      </c>
      <c r="C70" s="5">
        <v>22</v>
      </c>
      <c r="D70" s="5">
        <v>2309</v>
      </c>
      <c r="E70" s="5">
        <v>104</v>
      </c>
      <c r="F70" s="5">
        <v>0</v>
      </c>
      <c r="G70" s="5">
        <v>3</v>
      </c>
      <c r="H70" s="5">
        <v>0</v>
      </c>
      <c r="I70" s="5">
        <v>538</v>
      </c>
      <c r="J70" s="5">
        <v>20</v>
      </c>
      <c r="K70" s="5">
        <v>1</v>
      </c>
      <c r="L70" s="5">
        <v>0</v>
      </c>
      <c r="M70" s="5">
        <v>125.3</v>
      </c>
      <c r="N70" s="5">
        <v>58.32</v>
      </c>
      <c r="O70" s="5">
        <v>0</v>
      </c>
      <c r="P70" s="5">
        <v>2</v>
      </c>
      <c r="Q70" s="5">
        <v>1.194</v>
      </c>
      <c r="R70" s="5">
        <v>11.05</v>
      </c>
    </row>
    <row r="71" spans="1:18" x14ac:dyDescent="0.25">
      <c r="A71" s="15" t="s">
        <v>65</v>
      </c>
      <c r="B71" s="16">
        <v>11</v>
      </c>
      <c r="C71" s="17">
        <f>SUM(C72:C82)</f>
        <v>344</v>
      </c>
      <c r="D71" s="17">
        <f t="shared" ref="D71:P71" si="6">SUM(D72:D82)</f>
        <v>9810</v>
      </c>
      <c r="E71" s="17">
        <f t="shared" si="6"/>
        <v>571</v>
      </c>
      <c r="F71" s="17">
        <f t="shared" si="6"/>
        <v>0</v>
      </c>
      <c r="G71" s="17">
        <f t="shared" si="6"/>
        <v>21</v>
      </c>
      <c r="H71" s="17">
        <f t="shared" si="6"/>
        <v>7</v>
      </c>
      <c r="I71" s="17">
        <f t="shared" si="6"/>
        <v>1219</v>
      </c>
      <c r="J71" s="17">
        <f t="shared" si="6"/>
        <v>135</v>
      </c>
      <c r="K71" s="17">
        <f t="shared" si="6"/>
        <v>18</v>
      </c>
      <c r="L71" s="17">
        <f t="shared" si="6"/>
        <v>0</v>
      </c>
      <c r="M71" s="17">
        <f t="shared" si="6"/>
        <v>443.16499999999996</v>
      </c>
      <c r="N71" s="17">
        <f t="shared" si="6"/>
        <v>236.66999999999996</v>
      </c>
      <c r="O71" s="17">
        <f t="shared" si="6"/>
        <v>45</v>
      </c>
      <c r="P71" s="17">
        <f t="shared" si="6"/>
        <v>13</v>
      </c>
      <c r="Q71" s="17">
        <v>47.799000000000007</v>
      </c>
      <c r="R71" s="17">
        <v>106.45299999999999</v>
      </c>
    </row>
    <row r="72" spans="1:18" x14ac:dyDescent="0.25">
      <c r="A72" s="20" t="s">
        <v>66</v>
      </c>
      <c r="B72" s="4" t="s">
        <v>67</v>
      </c>
      <c r="C72" s="5">
        <v>8</v>
      </c>
      <c r="D72" s="5">
        <v>188</v>
      </c>
      <c r="E72" s="5">
        <v>50</v>
      </c>
      <c r="F72" s="5">
        <v>0</v>
      </c>
      <c r="G72" s="5">
        <v>0</v>
      </c>
      <c r="H72" s="5">
        <v>0</v>
      </c>
      <c r="I72" s="5">
        <v>22</v>
      </c>
      <c r="J72" s="5">
        <v>10</v>
      </c>
      <c r="K72" s="5">
        <v>1</v>
      </c>
      <c r="L72" s="5">
        <v>0</v>
      </c>
      <c r="M72" s="5">
        <v>23.475000000000001</v>
      </c>
      <c r="N72" s="5">
        <v>4.0199999999999996</v>
      </c>
      <c r="O72" s="5">
        <v>2</v>
      </c>
      <c r="P72" s="5">
        <v>1</v>
      </c>
      <c r="Q72" s="5">
        <v>0.5</v>
      </c>
      <c r="R72" s="5">
        <v>0.5</v>
      </c>
    </row>
    <row r="73" spans="1:18" x14ac:dyDescent="0.25">
      <c r="A73" s="21"/>
      <c r="B73" s="4" t="s">
        <v>68</v>
      </c>
      <c r="C73" s="5">
        <v>10</v>
      </c>
      <c r="D73" s="5">
        <v>15</v>
      </c>
      <c r="E73" s="5">
        <v>6</v>
      </c>
      <c r="F73" s="5">
        <v>0</v>
      </c>
      <c r="G73" s="5">
        <v>0</v>
      </c>
      <c r="H73" s="5">
        <v>0</v>
      </c>
      <c r="I73" s="5">
        <v>8</v>
      </c>
      <c r="J73" s="5">
        <v>1</v>
      </c>
      <c r="K73" s="5">
        <v>2</v>
      </c>
      <c r="L73" s="5">
        <v>0</v>
      </c>
      <c r="M73" s="5">
        <v>0</v>
      </c>
      <c r="N73" s="5">
        <v>0</v>
      </c>
      <c r="O73" s="5">
        <v>3</v>
      </c>
      <c r="P73" s="5">
        <v>2</v>
      </c>
      <c r="Q73" s="5">
        <v>0.36099999999999999</v>
      </c>
      <c r="R73" s="5">
        <v>1.0999999999999999E-2</v>
      </c>
    </row>
    <row r="74" spans="1:18" x14ac:dyDescent="0.25">
      <c r="A74" s="21"/>
      <c r="B74" s="4" t="s">
        <v>69</v>
      </c>
      <c r="C74" s="5">
        <v>31</v>
      </c>
      <c r="D74" s="5">
        <v>2435</v>
      </c>
      <c r="E74" s="5">
        <v>63</v>
      </c>
      <c r="F74" s="5">
        <v>0</v>
      </c>
      <c r="G74" s="5">
        <v>0</v>
      </c>
      <c r="H74" s="5">
        <v>0</v>
      </c>
      <c r="I74" s="5">
        <v>526</v>
      </c>
      <c r="J74" s="5">
        <v>21</v>
      </c>
      <c r="K74" s="5">
        <v>0</v>
      </c>
      <c r="L74" s="5">
        <v>0</v>
      </c>
      <c r="M74" s="5">
        <v>19.850000000000001</v>
      </c>
      <c r="N74" s="5">
        <v>29.33</v>
      </c>
      <c r="O74" s="5">
        <v>0</v>
      </c>
      <c r="P74" s="5">
        <v>1</v>
      </c>
      <c r="Q74" s="5">
        <v>5.6219999999999999</v>
      </c>
      <c r="R74" s="5">
        <v>0</v>
      </c>
    </row>
    <row r="75" spans="1:18" x14ac:dyDescent="0.25">
      <c r="A75" s="21"/>
      <c r="B75" s="4" t="s">
        <v>70</v>
      </c>
      <c r="C75" s="5">
        <v>3</v>
      </c>
      <c r="D75" s="5">
        <v>0</v>
      </c>
      <c r="E75" s="5">
        <v>6</v>
      </c>
      <c r="F75" s="5">
        <v>0</v>
      </c>
      <c r="G75" s="5">
        <v>0</v>
      </c>
      <c r="H75" s="5">
        <v>0</v>
      </c>
      <c r="I75" s="5">
        <v>0</v>
      </c>
      <c r="J75" s="5">
        <v>1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</row>
    <row r="76" spans="1:18" x14ac:dyDescent="0.25">
      <c r="A76" s="21"/>
      <c r="B76" s="4" t="s">
        <v>16</v>
      </c>
      <c r="C76" s="5">
        <v>116</v>
      </c>
      <c r="D76" s="5">
        <v>1219</v>
      </c>
      <c r="E76" s="5">
        <v>254</v>
      </c>
      <c r="F76" s="5">
        <v>0</v>
      </c>
      <c r="G76" s="5">
        <v>18</v>
      </c>
      <c r="H76" s="5">
        <v>7</v>
      </c>
      <c r="I76" s="5">
        <v>147</v>
      </c>
      <c r="J76" s="5">
        <v>54</v>
      </c>
      <c r="K76" s="5">
        <v>11</v>
      </c>
      <c r="L76" s="5">
        <v>0</v>
      </c>
      <c r="M76" s="5">
        <v>248.24</v>
      </c>
      <c r="N76" s="5">
        <v>74.539999999999992</v>
      </c>
      <c r="O76" s="5">
        <v>10</v>
      </c>
      <c r="P76" s="5">
        <v>2</v>
      </c>
      <c r="Q76" s="5">
        <v>1.375</v>
      </c>
      <c r="R76" s="5">
        <v>100.116</v>
      </c>
    </row>
    <row r="77" spans="1:18" x14ac:dyDescent="0.25">
      <c r="A77" s="21"/>
      <c r="B77" s="4" t="s">
        <v>71</v>
      </c>
      <c r="C77" s="5">
        <v>58</v>
      </c>
      <c r="D77" s="5">
        <v>3487</v>
      </c>
      <c r="E77" s="5">
        <v>135</v>
      </c>
      <c r="F77" s="5">
        <v>0</v>
      </c>
      <c r="G77" s="5">
        <v>0</v>
      </c>
      <c r="H77" s="5">
        <v>0</v>
      </c>
      <c r="I77" s="5">
        <v>113</v>
      </c>
      <c r="J77" s="5">
        <v>27</v>
      </c>
      <c r="K77" s="5">
        <v>1</v>
      </c>
      <c r="L77" s="5">
        <v>0</v>
      </c>
      <c r="M77" s="5">
        <v>52.449999999999996</v>
      </c>
      <c r="N77" s="5">
        <v>24.26</v>
      </c>
      <c r="O77" s="5">
        <v>3</v>
      </c>
      <c r="P77" s="5">
        <v>0</v>
      </c>
      <c r="Q77" s="5">
        <v>5.17</v>
      </c>
      <c r="R77" s="5">
        <v>0.02</v>
      </c>
    </row>
    <row r="78" spans="1:18" x14ac:dyDescent="0.25">
      <c r="A78" s="21"/>
      <c r="B78" s="4" t="s">
        <v>72</v>
      </c>
      <c r="C78" s="5">
        <v>34</v>
      </c>
      <c r="D78" s="5">
        <v>846</v>
      </c>
      <c r="E78" s="5">
        <v>11</v>
      </c>
      <c r="F78" s="5">
        <v>0</v>
      </c>
      <c r="G78" s="5">
        <v>0</v>
      </c>
      <c r="H78" s="5">
        <v>0</v>
      </c>
      <c r="I78" s="5">
        <v>75</v>
      </c>
      <c r="J78" s="5">
        <v>4</v>
      </c>
      <c r="K78" s="5">
        <v>0</v>
      </c>
      <c r="L78" s="5">
        <v>0</v>
      </c>
      <c r="M78" s="5">
        <v>5.5</v>
      </c>
      <c r="N78" s="5">
        <v>30.31</v>
      </c>
      <c r="O78" s="5">
        <v>10</v>
      </c>
      <c r="P78" s="5">
        <v>5</v>
      </c>
      <c r="Q78" s="5">
        <v>8</v>
      </c>
      <c r="R78" s="5">
        <v>1</v>
      </c>
    </row>
    <row r="79" spans="1:18" x14ac:dyDescent="0.25">
      <c r="A79" s="21"/>
      <c r="B79" s="4" t="s">
        <v>73</v>
      </c>
      <c r="C79" s="5">
        <v>33</v>
      </c>
      <c r="D79" s="5">
        <v>1413</v>
      </c>
      <c r="E79" s="5">
        <v>13</v>
      </c>
      <c r="F79" s="5">
        <v>0</v>
      </c>
      <c r="G79" s="5">
        <v>0</v>
      </c>
      <c r="H79" s="5">
        <v>0</v>
      </c>
      <c r="I79" s="5">
        <v>275</v>
      </c>
      <c r="J79" s="5">
        <v>7</v>
      </c>
      <c r="K79" s="5">
        <v>1</v>
      </c>
      <c r="L79" s="5">
        <v>0</v>
      </c>
      <c r="M79" s="5">
        <v>40.94</v>
      </c>
      <c r="N79" s="5">
        <v>20.440000000000001</v>
      </c>
      <c r="O79" s="5">
        <v>12</v>
      </c>
      <c r="P79" s="5">
        <v>0</v>
      </c>
      <c r="Q79" s="5">
        <v>12.385</v>
      </c>
      <c r="R79" s="5">
        <v>4</v>
      </c>
    </row>
    <row r="80" spans="1:18" x14ac:dyDescent="0.25">
      <c r="A80" s="21"/>
      <c r="B80" s="4" t="s">
        <v>74</v>
      </c>
      <c r="C80" s="5">
        <v>25</v>
      </c>
      <c r="D80" s="5">
        <v>151</v>
      </c>
      <c r="E80" s="5">
        <v>29</v>
      </c>
      <c r="F80" s="5">
        <v>0</v>
      </c>
      <c r="G80" s="5">
        <v>3</v>
      </c>
      <c r="H80" s="5">
        <v>0</v>
      </c>
      <c r="I80" s="5">
        <v>34</v>
      </c>
      <c r="J80" s="5">
        <v>8</v>
      </c>
      <c r="K80" s="5">
        <v>1</v>
      </c>
      <c r="L80" s="5">
        <v>0</v>
      </c>
      <c r="M80" s="5">
        <v>1.5</v>
      </c>
      <c r="N80" s="5">
        <v>0.5</v>
      </c>
      <c r="O80" s="5">
        <v>1</v>
      </c>
      <c r="P80" s="5">
        <v>0</v>
      </c>
      <c r="Q80" s="5">
        <v>6.9059999999999997</v>
      </c>
      <c r="R80" s="5">
        <v>6.0000000000000001E-3</v>
      </c>
    </row>
    <row r="81" spans="1:19" x14ac:dyDescent="0.25">
      <c r="A81" s="21"/>
      <c r="B81" s="4" t="s">
        <v>75</v>
      </c>
      <c r="C81" s="5">
        <v>7</v>
      </c>
      <c r="D81" s="5">
        <v>0</v>
      </c>
      <c r="E81" s="5">
        <v>4</v>
      </c>
      <c r="F81" s="5">
        <v>0</v>
      </c>
      <c r="G81" s="5">
        <v>0</v>
      </c>
      <c r="H81" s="5">
        <v>0</v>
      </c>
      <c r="I81" s="5">
        <v>0</v>
      </c>
      <c r="J81" s="5">
        <v>1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3.35</v>
      </c>
      <c r="R81" s="5">
        <v>0.8</v>
      </c>
    </row>
    <row r="82" spans="1:19" x14ac:dyDescent="0.25">
      <c r="A82" s="22"/>
      <c r="B82" s="4" t="s">
        <v>76</v>
      </c>
      <c r="C82" s="5">
        <v>19</v>
      </c>
      <c r="D82" s="5">
        <v>56</v>
      </c>
      <c r="E82" s="5">
        <v>0</v>
      </c>
      <c r="F82" s="5">
        <v>0</v>
      </c>
      <c r="G82" s="5">
        <v>0</v>
      </c>
      <c r="H82" s="5">
        <v>0</v>
      </c>
      <c r="I82" s="5">
        <v>19</v>
      </c>
      <c r="J82" s="5">
        <v>1</v>
      </c>
      <c r="K82" s="5">
        <v>1</v>
      </c>
      <c r="L82" s="5">
        <v>0</v>
      </c>
      <c r="M82" s="5">
        <v>51.21</v>
      </c>
      <c r="N82" s="5">
        <v>53.269999999999996</v>
      </c>
      <c r="O82" s="5">
        <v>4</v>
      </c>
      <c r="P82" s="5">
        <v>2</v>
      </c>
      <c r="Q82" s="5">
        <v>4.13</v>
      </c>
      <c r="R82" s="5">
        <v>0</v>
      </c>
    </row>
    <row r="83" spans="1:19" x14ac:dyDescent="0.25">
      <c r="A83" s="15" t="s">
        <v>77</v>
      </c>
      <c r="B83" s="16">
        <v>3</v>
      </c>
      <c r="C83" s="17">
        <f>SUM(C84:C86)</f>
        <v>116</v>
      </c>
      <c r="D83" s="17">
        <f t="shared" ref="D83:P83" si="7">SUM(D84:D86)</f>
        <v>7182</v>
      </c>
      <c r="E83" s="17">
        <f t="shared" si="7"/>
        <v>445</v>
      </c>
      <c r="F83" s="17">
        <f t="shared" si="7"/>
        <v>0</v>
      </c>
      <c r="G83" s="17">
        <f t="shared" si="7"/>
        <v>0</v>
      </c>
      <c r="H83" s="17">
        <f t="shared" si="7"/>
        <v>16</v>
      </c>
      <c r="I83" s="17">
        <f t="shared" si="7"/>
        <v>861</v>
      </c>
      <c r="J83" s="17">
        <f t="shared" si="7"/>
        <v>92</v>
      </c>
      <c r="K83" s="17">
        <f t="shared" si="7"/>
        <v>14</v>
      </c>
      <c r="L83" s="17">
        <f t="shared" si="7"/>
        <v>1</v>
      </c>
      <c r="M83" s="17">
        <f t="shared" si="7"/>
        <v>92.75</v>
      </c>
      <c r="N83" s="17">
        <f t="shared" si="7"/>
        <v>33.36</v>
      </c>
      <c r="O83" s="17">
        <f t="shared" si="7"/>
        <v>30</v>
      </c>
      <c r="P83" s="17">
        <f t="shared" si="7"/>
        <v>14</v>
      </c>
      <c r="Q83" s="17">
        <v>59.202390000000001</v>
      </c>
      <c r="R83" s="17">
        <v>16.89</v>
      </c>
    </row>
    <row r="84" spans="1:19" x14ac:dyDescent="0.25">
      <c r="A84" s="20" t="s">
        <v>78</v>
      </c>
      <c r="B84" s="4" t="s">
        <v>79</v>
      </c>
      <c r="C84" s="5">
        <v>77</v>
      </c>
      <c r="D84" s="5">
        <v>898</v>
      </c>
      <c r="E84" s="5">
        <v>337</v>
      </c>
      <c r="F84" s="5">
        <v>0</v>
      </c>
      <c r="G84" s="5">
        <v>0</v>
      </c>
      <c r="H84" s="5">
        <v>0</v>
      </c>
      <c r="I84" s="5">
        <v>558</v>
      </c>
      <c r="J84" s="5">
        <v>64</v>
      </c>
      <c r="K84" s="5">
        <v>9</v>
      </c>
      <c r="L84" s="5">
        <v>0</v>
      </c>
      <c r="M84" s="5">
        <v>64.75</v>
      </c>
      <c r="N84" s="5">
        <v>25.3</v>
      </c>
      <c r="O84" s="5">
        <v>29</v>
      </c>
      <c r="P84" s="5">
        <v>6</v>
      </c>
      <c r="Q84" s="5">
        <v>35.442390000000003</v>
      </c>
      <c r="R84" s="5">
        <v>15.58</v>
      </c>
    </row>
    <row r="85" spans="1:19" x14ac:dyDescent="0.25">
      <c r="A85" s="21"/>
      <c r="B85" s="4" t="s">
        <v>80</v>
      </c>
      <c r="C85" s="5">
        <v>13</v>
      </c>
      <c r="D85" s="5">
        <v>137</v>
      </c>
      <c r="E85" s="5">
        <v>39</v>
      </c>
      <c r="F85" s="5">
        <v>0</v>
      </c>
      <c r="G85" s="5">
        <v>0</v>
      </c>
      <c r="H85" s="5">
        <v>0</v>
      </c>
      <c r="I85" s="5">
        <v>47</v>
      </c>
      <c r="J85" s="5">
        <v>15</v>
      </c>
      <c r="K85" s="5">
        <v>1</v>
      </c>
      <c r="L85" s="5">
        <v>0</v>
      </c>
      <c r="M85" s="5">
        <v>4</v>
      </c>
      <c r="N85" s="5">
        <v>6.0600000000000005</v>
      </c>
      <c r="O85" s="5">
        <v>1</v>
      </c>
      <c r="P85" s="5">
        <v>6</v>
      </c>
      <c r="Q85" s="5">
        <v>2.76</v>
      </c>
      <c r="R85" s="5">
        <v>0.22</v>
      </c>
    </row>
    <row r="86" spans="1:19" x14ac:dyDescent="0.25">
      <c r="A86" s="22"/>
      <c r="B86" s="4" t="s">
        <v>81</v>
      </c>
      <c r="C86" s="5">
        <v>26</v>
      </c>
      <c r="D86" s="5">
        <v>6147</v>
      </c>
      <c r="E86" s="5">
        <v>69</v>
      </c>
      <c r="F86" s="5">
        <v>0</v>
      </c>
      <c r="G86" s="5">
        <v>0</v>
      </c>
      <c r="H86" s="5">
        <v>16</v>
      </c>
      <c r="I86" s="5">
        <v>256</v>
      </c>
      <c r="J86" s="5">
        <v>13</v>
      </c>
      <c r="K86" s="5">
        <v>4</v>
      </c>
      <c r="L86" s="5">
        <v>1</v>
      </c>
      <c r="M86" s="5">
        <v>24</v>
      </c>
      <c r="N86" s="5">
        <v>2</v>
      </c>
      <c r="O86" s="5">
        <v>0</v>
      </c>
      <c r="P86" s="5">
        <v>2</v>
      </c>
      <c r="Q86" s="5">
        <v>21</v>
      </c>
      <c r="R86" s="5">
        <v>1.0900000000000001</v>
      </c>
    </row>
    <row r="87" spans="1:19" x14ac:dyDescent="0.25">
      <c r="A87" s="15" t="s">
        <v>82</v>
      </c>
      <c r="B87" s="16">
        <v>4</v>
      </c>
      <c r="C87" s="17">
        <f>SUM(C88:C91)</f>
        <v>82</v>
      </c>
      <c r="D87" s="17">
        <f>SUM(D88:D91)</f>
        <v>19202</v>
      </c>
      <c r="E87" s="17">
        <f t="shared" ref="E87:P87" si="8">SUM(E88:E91)</f>
        <v>4394</v>
      </c>
      <c r="F87" s="17">
        <f t="shared" si="8"/>
        <v>0</v>
      </c>
      <c r="G87" s="17">
        <f t="shared" si="8"/>
        <v>4</v>
      </c>
      <c r="H87" s="17">
        <f t="shared" si="8"/>
        <v>0</v>
      </c>
      <c r="I87" s="17">
        <f t="shared" si="8"/>
        <v>5202</v>
      </c>
      <c r="J87" s="17">
        <f t="shared" si="8"/>
        <v>881</v>
      </c>
      <c r="K87" s="17">
        <f t="shared" si="8"/>
        <v>6</v>
      </c>
      <c r="L87" s="17">
        <f t="shared" si="8"/>
        <v>0</v>
      </c>
      <c r="M87" s="17">
        <f t="shared" si="8"/>
        <v>2617.5</v>
      </c>
      <c r="N87" s="17">
        <f t="shared" si="8"/>
        <v>630.04999999999995</v>
      </c>
      <c r="O87" s="17">
        <f t="shared" si="8"/>
        <v>4</v>
      </c>
      <c r="P87" s="17">
        <f t="shared" si="8"/>
        <v>9</v>
      </c>
      <c r="Q87" s="17">
        <v>32.573</v>
      </c>
      <c r="R87" s="17">
        <v>41.95</v>
      </c>
    </row>
    <row r="88" spans="1:19" x14ac:dyDescent="0.25">
      <c r="A88" s="20" t="s">
        <v>83</v>
      </c>
      <c r="B88" s="4" t="s">
        <v>84</v>
      </c>
      <c r="C88" s="5">
        <v>4</v>
      </c>
      <c r="D88" s="5">
        <v>1685</v>
      </c>
      <c r="E88" s="5">
        <v>131</v>
      </c>
      <c r="F88" s="5">
        <v>0</v>
      </c>
      <c r="G88" s="5">
        <v>0</v>
      </c>
      <c r="H88" s="5">
        <v>0</v>
      </c>
      <c r="I88" s="5">
        <v>617</v>
      </c>
      <c r="J88" s="5">
        <v>66</v>
      </c>
      <c r="K88" s="5">
        <v>0</v>
      </c>
      <c r="L88" s="5">
        <v>0</v>
      </c>
      <c r="M88" s="5">
        <v>94.75</v>
      </c>
      <c r="N88" s="5">
        <v>12</v>
      </c>
      <c r="O88" s="5">
        <v>0</v>
      </c>
      <c r="P88" s="5">
        <v>4</v>
      </c>
      <c r="Q88" s="5">
        <v>0</v>
      </c>
      <c r="R88" s="5">
        <v>0</v>
      </c>
    </row>
    <row r="89" spans="1:19" x14ac:dyDescent="0.25">
      <c r="A89" s="21"/>
      <c r="B89" s="4" t="s">
        <v>18</v>
      </c>
      <c r="C89" s="5">
        <v>56</v>
      </c>
      <c r="D89" s="5">
        <v>8692</v>
      </c>
      <c r="E89" s="5">
        <v>1823</v>
      </c>
      <c r="F89" s="5">
        <v>0</v>
      </c>
      <c r="G89" s="5">
        <v>3</v>
      </c>
      <c r="H89" s="5">
        <v>0</v>
      </c>
      <c r="I89" s="5">
        <v>2358</v>
      </c>
      <c r="J89" s="5">
        <v>551</v>
      </c>
      <c r="K89" s="5">
        <v>2</v>
      </c>
      <c r="L89" s="5">
        <v>0</v>
      </c>
      <c r="M89" s="5">
        <v>2017.5</v>
      </c>
      <c r="N89" s="5">
        <v>550.4</v>
      </c>
      <c r="O89" s="5">
        <v>0</v>
      </c>
      <c r="P89" s="5">
        <v>1</v>
      </c>
      <c r="Q89" s="5">
        <v>8</v>
      </c>
      <c r="R89" s="5">
        <v>22.7</v>
      </c>
    </row>
    <row r="90" spans="1:19" x14ac:dyDescent="0.25">
      <c r="A90" s="21"/>
      <c r="B90" s="4" t="s">
        <v>85</v>
      </c>
      <c r="C90" s="5">
        <v>6</v>
      </c>
      <c r="D90" s="5">
        <v>1469</v>
      </c>
      <c r="E90" s="5">
        <v>216</v>
      </c>
      <c r="F90" s="5">
        <v>0</v>
      </c>
      <c r="G90" s="5">
        <v>0</v>
      </c>
      <c r="H90" s="5">
        <v>0</v>
      </c>
      <c r="I90" s="5">
        <v>508</v>
      </c>
      <c r="J90" s="5">
        <v>81</v>
      </c>
      <c r="K90" s="5">
        <v>1</v>
      </c>
      <c r="L90" s="5">
        <v>0</v>
      </c>
      <c r="M90" s="5">
        <v>21.75</v>
      </c>
      <c r="N90" s="5">
        <v>13.85</v>
      </c>
      <c r="O90" s="5">
        <v>0</v>
      </c>
      <c r="P90" s="5">
        <v>0</v>
      </c>
      <c r="Q90" s="5">
        <v>3</v>
      </c>
      <c r="R90" s="5">
        <v>1</v>
      </c>
    </row>
    <row r="91" spans="1:19" x14ac:dyDescent="0.25">
      <c r="A91" s="22"/>
      <c r="B91" s="4" t="s">
        <v>93</v>
      </c>
      <c r="C91" s="5">
        <v>16</v>
      </c>
      <c r="D91" s="5">
        <v>7356</v>
      </c>
      <c r="E91" s="5">
        <v>2224</v>
      </c>
      <c r="F91" s="5">
        <v>0</v>
      </c>
      <c r="G91" s="5">
        <v>1</v>
      </c>
      <c r="H91" s="5">
        <v>0</v>
      </c>
      <c r="I91" s="5">
        <v>1719</v>
      </c>
      <c r="J91" s="5">
        <v>183</v>
      </c>
      <c r="K91" s="5">
        <v>3</v>
      </c>
      <c r="L91" s="5">
        <v>0</v>
      </c>
      <c r="M91" s="5">
        <v>483.5</v>
      </c>
      <c r="N91" s="5">
        <v>53.8</v>
      </c>
      <c r="O91" s="5">
        <v>4</v>
      </c>
      <c r="P91" s="5">
        <v>4</v>
      </c>
      <c r="Q91" s="5">
        <v>21.573</v>
      </c>
      <c r="R91" s="5">
        <v>18.25</v>
      </c>
    </row>
    <row r="92" spans="1:19" x14ac:dyDescent="0.25">
      <c r="A92" s="15" t="s">
        <v>86</v>
      </c>
      <c r="B92" s="16">
        <v>7</v>
      </c>
      <c r="C92" s="17">
        <f>SUM(C93:C99)</f>
        <v>90</v>
      </c>
      <c r="D92" s="17">
        <f t="shared" ref="D92:P92" si="9">SUM(D93:D99)</f>
        <v>5795</v>
      </c>
      <c r="E92" s="17">
        <f t="shared" si="9"/>
        <v>712</v>
      </c>
      <c r="F92" s="17">
        <f t="shared" si="9"/>
        <v>0</v>
      </c>
      <c r="G92" s="17">
        <f t="shared" si="9"/>
        <v>47</v>
      </c>
      <c r="H92" s="17">
        <f t="shared" si="9"/>
        <v>1</v>
      </c>
      <c r="I92" s="17">
        <f t="shared" si="9"/>
        <v>1264</v>
      </c>
      <c r="J92" s="17">
        <f t="shared" si="9"/>
        <v>59</v>
      </c>
      <c r="K92" s="17">
        <f t="shared" si="9"/>
        <v>1</v>
      </c>
      <c r="L92" s="17">
        <f t="shared" si="9"/>
        <v>1</v>
      </c>
      <c r="M92" s="17">
        <f t="shared" si="9"/>
        <v>445.2</v>
      </c>
      <c r="N92" s="17">
        <f t="shared" si="9"/>
        <v>91.75</v>
      </c>
      <c r="O92" s="17">
        <f t="shared" si="9"/>
        <v>6</v>
      </c>
      <c r="P92" s="17">
        <f t="shared" si="9"/>
        <v>3</v>
      </c>
      <c r="Q92" s="17">
        <v>48.649000000000008</v>
      </c>
      <c r="R92" s="17">
        <v>3.1880000000000006</v>
      </c>
    </row>
    <row r="93" spans="1:19" x14ac:dyDescent="0.25">
      <c r="A93" s="20" t="s">
        <v>87</v>
      </c>
      <c r="B93" s="4" t="s">
        <v>88</v>
      </c>
      <c r="C93" s="5">
        <v>6</v>
      </c>
      <c r="D93" s="5">
        <v>880</v>
      </c>
      <c r="E93" s="5">
        <v>0</v>
      </c>
      <c r="F93" s="5">
        <v>0</v>
      </c>
      <c r="G93" s="5">
        <v>0</v>
      </c>
      <c r="H93" s="5">
        <v>0</v>
      </c>
      <c r="I93" s="5">
        <v>179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6"/>
    </row>
    <row r="94" spans="1:19" x14ac:dyDescent="0.25">
      <c r="A94" s="21"/>
      <c r="B94" s="4" t="s">
        <v>89</v>
      </c>
      <c r="C94" s="5">
        <v>3</v>
      </c>
      <c r="D94" s="5">
        <v>521</v>
      </c>
      <c r="E94" s="5">
        <v>6</v>
      </c>
      <c r="F94" s="5">
        <v>0</v>
      </c>
      <c r="G94" s="5">
        <v>12</v>
      </c>
      <c r="H94" s="5">
        <v>0</v>
      </c>
      <c r="I94" s="5">
        <v>196</v>
      </c>
      <c r="J94" s="5">
        <v>6</v>
      </c>
      <c r="K94" s="5">
        <v>0</v>
      </c>
      <c r="L94" s="5">
        <v>0</v>
      </c>
      <c r="M94" s="5">
        <v>1</v>
      </c>
      <c r="N94" s="5">
        <v>0.2</v>
      </c>
      <c r="O94" s="5">
        <v>0</v>
      </c>
      <c r="P94" s="5">
        <v>0</v>
      </c>
      <c r="Q94" s="5">
        <v>2.9</v>
      </c>
      <c r="R94" s="5">
        <v>0</v>
      </c>
      <c r="S94" s="6"/>
    </row>
    <row r="95" spans="1:19" x14ac:dyDescent="0.25">
      <c r="A95" s="21"/>
      <c r="B95" s="4" t="s">
        <v>19</v>
      </c>
      <c r="C95" s="5">
        <v>22</v>
      </c>
      <c r="D95" s="5">
        <v>1935</v>
      </c>
      <c r="E95" s="5">
        <v>95</v>
      </c>
      <c r="F95" s="5">
        <v>0</v>
      </c>
      <c r="G95" s="5">
        <v>0</v>
      </c>
      <c r="H95" s="5">
        <v>0</v>
      </c>
      <c r="I95" s="5">
        <v>462</v>
      </c>
      <c r="J95" s="5">
        <v>21</v>
      </c>
      <c r="K95" s="5">
        <v>1</v>
      </c>
      <c r="L95" s="5">
        <v>0</v>
      </c>
      <c r="M95" s="5">
        <v>200</v>
      </c>
      <c r="N95" s="5">
        <v>14</v>
      </c>
      <c r="O95" s="5">
        <v>1</v>
      </c>
      <c r="P95" s="5">
        <v>0</v>
      </c>
      <c r="Q95" s="5">
        <v>14.3</v>
      </c>
      <c r="R95" s="5">
        <v>0.6</v>
      </c>
      <c r="S95" s="6"/>
    </row>
    <row r="96" spans="1:19" x14ac:dyDescent="0.25">
      <c r="A96" s="21"/>
      <c r="B96" s="4" t="s">
        <v>90</v>
      </c>
      <c r="C96" s="5">
        <v>22</v>
      </c>
      <c r="D96" s="5">
        <v>913</v>
      </c>
      <c r="E96" s="5">
        <v>54</v>
      </c>
      <c r="F96" s="5">
        <v>0</v>
      </c>
      <c r="G96" s="5">
        <v>0</v>
      </c>
      <c r="H96" s="5">
        <v>0</v>
      </c>
      <c r="I96" s="5">
        <v>73</v>
      </c>
      <c r="J96" s="5">
        <v>13</v>
      </c>
      <c r="K96" s="5">
        <v>0</v>
      </c>
      <c r="L96" s="5">
        <v>0</v>
      </c>
      <c r="M96" s="5">
        <v>0</v>
      </c>
      <c r="N96" s="5">
        <v>0</v>
      </c>
      <c r="O96" s="5">
        <v>3</v>
      </c>
      <c r="P96" s="5">
        <v>3</v>
      </c>
      <c r="Q96" s="5">
        <v>5.8040000000000003</v>
      </c>
      <c r="R96" s="5">
        <v>1.508</v>
      </c>
      <c r="S96" s="6"/>
    </row>
    <row r="97" spans="1:19" x14ac:dyDescent="0.25">
      <c r="A97" s="21"/>
      <c r="B97" s="4" t="s">
        <v>91</v>
      </c>
      <c r="C97" s="5">
        <v>14</v>
      </c>
      <c r="D97" s="5">
        <v>263</v>
      </c>
      <c r="E97" s="5">
        <v>8</v>
      </c>
      <c r="F97" s="5">
        <v>0</v>
      </c>
      <c r="G97" s="5">
        <v>0</v>
      </c>
      <c r="H97" s="5">
        <v>0</v>
      </c>
      <c r="I97" s="5">
        <v>98</v>
      </c>
      <c r="J97" s="5">
        <v>3</v>
      </c>
      <c r="K97" s="5">
        <v>0</v>
      </c>
      <c r="L97" s="5">
        <v>1</v>
      </c>
      <c r="M97" s="5">
        <v>3.95</v>
      </c>
      <c r="N97" s="5">
        <v>3.8000000000000003</v>
      </c>
      <c r="O97" s="5">
        <v>0</v>
      </c>
      <c r="P97" s="5">
        <v>0</v>
      </c>
      <c r="Q97" s="5">
        <v>2.1</v>
      </c>
      <c r="R97" s="5">
        <v>0.30000000000000004</v>
      </c>
      <c r="S97" s="6"/>
    </row>
    <row r="98" spans="1:19" x14ac:dyDescent="0.25">
      <c r="A98" s="21"/>
      <c r="B98" s="4" t="s">
        <v>92</v>
      </c>
      <c r="C98" s="5">
        <v>12</v>
      </c>
      <c r="D98" s="5">
        <v>76</v>
      </c>
      <c r="E98" s="5">
        <v>15</v>
      </c>
      <c r="F98" s="5">
        <v>0</v>
      </c>
      <c r="G98" s="5">
        <v>35</v>
      </c>
      <c r="H98" s="5">
        <v>0</v>
      </c>
      <c r="I98" s="5">
        <v>31</v>
      </c>
      <c r="J98" s="5">
        <v>2</v>
      </c>
      <c r="K98" s="5">
        <v>0</v>
      </c>
      <c r="L98" s="5">
        <v>0</v>
      </c>
      <c r="M98" s="5">
        <v>76.25</v>
      </c>
      <c r="N98" s="5">
        <v>73.75</v>
      </c>
      <c r="O98" s="5">
        <v>0</v>
      </c>
      <c r="P98" s="5">
        <v>0</v>
      </c>
      <c r="Q98" s="5">
        <v>11.445</v>
      </c>
      <c r="R98" s="5">
        <v>0</v>
      </c>
      <c r="S98" s="6"/>
    </row>
    <row r="99" spans="1:19" x14ac:dyDescent="0.25">
      <c r="A99" s="21"/>
      <c r="B99" s="4" t="s">
        <v>93</v>
      </c>
      <c r="C99" s="5">
        <v>11</v>
      </c>
      <c r="D99" s="5">
        <v>1207</v>
      </c>
      <c r="E99" s="5">
        <v>534</v>
      </c>
      <c r="F99" s="5">
        <v>0</v>
      </c>
      <c r="G99" s="5">
        <v>0</v>
      </c>
      <c r="H99" s="5">
        <v>1</v>
      </c>
      <c r="I99" s="5">
        <v>225</v>
      </c>
      <c r="J99" s="5">
        <v>14</v>
      </c>
      <c r="K99" s="5">
        <v>0</v>
      </c>
      <c r="L99" s="5">
        <v>0</v>
      </c>
      <c r="M99" s="5">
        <v>164</v>
      </c>
      <c r="N99" s="5">
        <v>0</v>
      </c>
      <c r="O99" s="5">
        <v>2</v>
      </c>
      <c r="P99" s="5">
        <v>0</v>
      </c>
      <c r="Q99" s="5">
        <v>12.100000000000001</v>
      </c>
      <c r="R99" s="5">
        <v>0.78</v>
      </c>
      <c r="S99" s="6"/>
    </row>
    <row r="100" spans="1:19" x14ac:dyDescent="0.25">
      <c r="A100" s="15" t="s">
        <v>94</v>
      </c>
      <c r="B100" s="16">
        <v>12</v>
      </c>
      <c r="C100" s="17">
        <f>SUM(C101:C112)</f>
        <v>1106</v>
      </c>
      <c r="D100" s="17">
        <f t="shared" ref="D100:P100" si="10">SUM(D101:D112)</f>
        <v>342572</v>
      </c>
      <c r="E100" s="17">
        <f t="shared" si="10"/>
        <v>9114</v>
      </c>
      <c r="F100" s="17">
        <f t="shared" si="10"/>
        <v>0</v>
      </c>
      <c r="G100" s="17">
        <f t="shared" si="10"/>
        <v>41</v>
      </c>
      <c r="H100" s="17">
        <f t="shared" si="10"/>
        <v>15</v>
      </c>
      <c r="I100" s="17">
        <f t="shared" si="10"/>
        <v>6314</v>
      </c>
      <c r="J100" s="17">
        <f t="shared" si="10"/>
        <v>1110</v>
      </c>
      <c r="K100" s="17">
        <f t="shared" si="10"/>
        <v>43</v>
      </c>
      <c r="L100" s="17">
        <f t="shared" si="10"/>
        <v>1</v>
      </c>
      <c r="M100" s="17">
        <f t="shared" si="10"/>
        <v>6428.9019999999991</v>
      </c>
      <c r="N100" s="17">
        <f t="shared" si="10"/>
        <v>458.87</v>
      </c>
      <c r="O100" s="17">
        <f t="shared" si="10"/>
        <v>52</v>
      </c>
      <c r="P100" s="17">
        <f t="shared" si="10"/>
        <v>24</v>
      </c>
      <c r="Q100" s="17">
        <v>206.239</v>
      </c>
      <c r="R100" s="17">
        <v>45.972299999999997</v>
      </c>
    </row>
    <row r="101" spans="1:19" x14ac:dyDescent="0.25">
      <c r="A101" s="20" t="s">
        <v>95</v>
      </c>
      <c r="B101" s="4" t="s">
        <v>96</v>
      </c>
      <c r="C101" s="5">
        <v>12</v>
      </c>
      <c r="D101" s="5">
        <v>3644</v>
      </c>
      <c r="E101" s="5">
        <v>2525</v>
      </c>
      <c r="F101" s="5">
        <v>0</v>
      </c>
      <c r="G101" s="5">
        <v>0</v>
      </c>
      <c r="H101" s="5">
        <v>0</v>
      </c>
      <c r="I101" s="5">
        <v>324</v>
      </c>
      <c r="J101" s="5">
        <v>35</v>
      </c>
      <c r="K101" s="5">
        <v>4</v>
      </c>
      <c r="L101" s="5">
        <v>1</v>
      </c>
      <c r="M101" s="5">
        <v>1210</v>
      </c>
      <c r="N101" s="5">
        <v>10</v>
      </c>
      <c r="O101" s="5">
        <v>6</v>
      </c>
      <c r="P101" s="5">
        <v>0</v>
      </c>
      <c r="Q101" s="5">
        <v>46.884</v>
      </c>
      <c r="R101" s="5">
        <v>3.64</v>
      </c>
    </row>
    <row r="102" spans="1:19" x14ac:dyDescent="0.25">
      <c r="A102" s="21"/>
      <c r="B102" s="4" t="s">
        <v>97</v>
      </c>
      <c r="C102" s="5">
        <v>8</v>
      </c>
      <c r="D102" s="5">
        <v>498</v>
      </c>
      <c r="E102" s="5">
        <v>59</v>
      </c>
      <c r="F102" s="5">
        <v>0</v>
      </c>
      <c r="G102" s="5">
        <v>0</v>
      </c>
      <c r="H102" s="5">
        <v>0</v>
      </c>
      <c r="I102" s="5">
        <v>46</v>
      </c>
      <c r="J102" s="5">
        <v>29</v>
      </c>
      <c r="K102" s="5">
        <v>0</v>
      </c>
      <c r="L102" s="5">
        <v>0</v>
      </c>
      <c r="M102" s="5">
        <v>750</v>
      </c>
      <c r="N102" s="5">
        <v>0</v>
      </c>
      <c r="O102" s="5">
        <v>0</v>
      </c>
      <c r="P102" s="5">
        <v>0</v>
      </c>
      <c r="Q102" s="5">
        <v>1.5</v>
      </c>
      <c r="R102" s="5">
        <v>0</v>
      </c>
    </row>
    <row r="103" spans="1:19" x14ac:dyDescent="0.25">
      <c r="A103" s="21"/>
      <c r="B103" s="4" t="s">
        <v>98</v>
      </c>
      <c r="C103" s="5">
        <v>13</v>
      </c>
      <c r="D103" s="5">
        <v>9214</v>
      </c>
      <c r="E103" s="5">
        <v>523</v>
      </c>
      <c r="F103" s="5">
        <v>0</v>
      </c>
      <c r="G103" s="5">
        <v>0</v>
      </c>
      <c r="H103" s="5">
        <v>0</v>
      </c>
      <c r="I103" s="5">
        <v>1506</v>
      </c>
      <c r="J103" s="5">
        <v>35</v>
      </c>
      <c r="K103" s="5">
        <v>2</v>
      </c>
      <c r="L103" s="5">
        <v>0</v>
      </c>
      <c r="M103" s="5">
        <v>1904.75</v>
      </c>
      <c r="N103" s="5">
        <v>0.5</v>
      </c>
      <c r="O103" s="5">
        <v>12</v>
      </c>
      <c r="P103" s="5">
        <v>0</v>
      </c>
      <c r="Q103" s="5">
        <v>56.1</v>
      </c>
      <c r="R103" s="5">
        <v>24.8</v>
      </c>
    </row>
    <row r="104" spans="1:19" x14ac:dyDescent="0.25">
      <c r="A104" s="21"/>
      <c r="B104" s="4" t="s">
        <v>20</v>
      </c>
      <c r="C104" s="5">
        <v>271</v>
      </c>
      <c r="D104" s="5">
        <v>303576</v>
      </c>
      <c r="E104" s="5">
        <v>616</v>
      </c>
      <c r="F104" s="5">
        <v>0</v>
      </c>
      <c r="G104" s="5">
        <v>3</v>
      </c>
      <c r="H104" s="5">
        <v>3</v>
      </c>
      <c r="I104" s="5">
        <v>758</v>
      </c>
      <c r="J104" s="5">
        <v>130</v>
      </c>
      <c r="K104" s="5">
        <v>9</v>
      </c>
      <c r="L104" s="5">
        <v>0</v>
      </c>
      <c r="M104" s="5">
        <v>334</v>
      </c>
      <c r="N104" s="5">
        <v>28</v>
      </c>
      <c r="O104" s="5">
        <v>7</v>
      </c>
      <c r="P104" s="5">
        <v>3</v>
      </c>
      <c r="Q104" s="5">
        <v>15.505999999999998</v>
      </c>
      <c r="R104" s="5">
        <v>2.52</v>
      </c>
    </row>
    <row r="105" spans="1:19" x14ac:dyDescent="0.25">
      <c r="A105" s="21"/>
      <c r="B105" s="4" t="s">
        <v>99</v>
      </c>
      <c r="C105" s="5">
        <v>555</v>
      </c>
      <c r="D105" s="5">
        <v>5413</v>
      </c>
      <c r="E105" s="5">
        <v>1317</v>
      </c>
      <c r="F105" s="5">
        <v>0</v>
      </c>
      <c r="G105" s="5">
        <v>6</v>
      </c>
      <c r="H105" s="5">
        <v>12</v>
      </c>
      <c r="I105" s="5">
        <v>1376</v>
      </c>
      <c r="J105" s="5">
        <v>258</v>
      </c>
      <c r="K105" s="5">
        <v>11</v>
      </c>
      <c r="L105" s="5">
        <v>0</v>
      </c>
      <c r="M105" s="5">
        <v>245.61900000000003</v>
      </c>
      <c r="N105" s="5">
        <v>258.12299999999999</v>
      </c>
      <c r="O105" s="5">
        <v>5</v>
      </c>
      <c r="P105" s="5">
        <v>4</v>
      </c>
      <c r="Q105" s="5">
        <v>35.946999999999996</v>
      </c>
      <c r="R105" s="5">
        <v>1.0123</v>
      </c>
    </row>
    <row r="106" spans="1:19" x14ac:dyDescent="0.25">
      <c r="A106" s="21"/>
      <c r="B106" s="4" t="s">
        <v>100</v>
      </c>
      <c r="C106" s="5">
        <v>50</v>
      </c>
      <c r="D106" s="5">
        <v>242</v>
      </c>
      <c r="E106" s="5">
        <v>34</v>
      </c>
      <c r="F106" s="5">
        <v>0</v>
      </c>
      <c r="G106" s="5">
        <v>4</v>
      </c>
      <c r="H106" s="5">
        <v>0</v>
      </c>
      <c r="I106" s="5">
        <v>62</v>
      </c>
      <c r="J106" s="5">
        <v>59</v>
      </c>
      <c r="K106" s="5">
        <v>3</v>
      </c>
      <c r="L106" s="5">
        <v>0</v>
      </c>
      <c r="M106" s="5">
        <v>0</v>
      </c>
      <c r="N106" s="5">
        <v>0</v>
      </c>
      <c r="O106" s="5">
        <v>1</v>
      </c>
      <c r="P106" s="5">
        <v>1</v>
      </c>
      <c r="Q106" s="5">
        <v>2.5</v>
      </c>
      <c r="R106" s="5">
        <v>0</v>
      </c>
    </row>
    <row r="107" spans="1:19" x14ac:dyDescent="0.25">
      <c r="A107" s="21"/>
      <c r="B107" s="4" t="s">
        <v>101</v>
      </c>
      <c r="C107" s="5">
        <v>18</v>
      </c>
      <c r="D107" s="5">
        <v>1233</v>
      </c>
      <c r="E107" s="5">
        <v>42</v>
      </c>
      <c r="F107" s="5">
        <v>0</v>
      </c>
      <c r="G107" s="5">
        <v>0</v>
      </c>
      <c r="H107" s="5">
        <v>0</v>
      </c>
      <c r="I107" s="5">
        <v>105</v>
      </c>
      <c r="J107" s="5">
        <v>5</v>
      </c>
      <c r="K107" s="5">
        <v>2</v>
      </c>
      <c r="L107" s="5">
        <v>0</v>
      </c>
      <c r="M107" s="5">
        <v>8</v>
      </c>
      <c r="N107" s="5">
        <v>2</v>
      </c>
      <c r="O107" s="5">
        <v>0</v>
      </c>
      <c r="P107" s="5">
        <v>0</v>
      </c>
      <c r="Q107" s="5">
        <v>19.132000000000001</v>
      </c>
      <c r="R107" s="5">
        <v>3</v>
      </c>
    </row>
    <row r="108" spans="1:19" x14ac:dyDescent="0.25">
      <c r="A108" s="21"/>
      <c r="B108" s="4" t="s">
        <v>102</v>
      </c>
      <c r="C108" s="5">
        <v>29</v>
      </c>
      <c r="D108" s="5">
        <v>958</v>
      </c>
      <c r="E108" s="5">
        <v>95</v>
      </c>
      <c r="F108" s="5">
        <v>0</v>
      </c>
      <c r="G108" s="5">
        <v>0</v>
      </c>
      <c r="H108" s="5">
        <v>0</v>
      </c>
      <c r="I108" s="5">
        <v>218</v>
      </c>
      <c r="J108" s="5">
        <v>16</v>
      </c>
      <c r="K108" s="5">
        <v>1</v>
      </c>
      <c r="L108" s="5">
        <v>0</v>
      </c>
      <c r="M108" s="5">
        <v>5</v>
      </c>
      <c r="N108" s="5">
        <v>0</v>
      </c>
      <c r="O108" s="5">
        <v>2</v>
      </c>
      <c r="P108" s="5">
        <v>0</v>
      </c>
      <c r="Q108" s="5">
        <v>6.4</v>
      </c>
      <c r="R108" s="5">
        <v>3</v>
      </c>
    </row>
    <row r="109" spans="1:19" x14ac:dyDescent="0.25">
      <c r="A109" s="21"/>
      <c r="B109" s="4" t="s">
        <v>103</v>
      </c>
      <c r="C109" s="5">
        <v>17</v>
      </c>
      <c r="D109" s="5">
        <v>3041</v>
      </c>
      <c r="E109" s="5">
        <v>402</v>
      </c>
      <c r="F109" s="5">
        <v>0</v>
      </c>
      <c r="G109" s="5">
        <v>0</v>
      </c>
      <c r="H109" s="5">
        <v>0</v>
      </c>
      <c r="I109" s="5">
        <v>503</v>
      </c>
      <c r="J109" s="5">
        <v>129</v>
      </c>
      <c r="K109" s="5">
        <v>1</v>
      </c>
      <c r="L109" s="5">
        <v>0</v>
      </c>
      <c r="M109" s="5">
        <v>216.14999999999998</v>
      </c>
      <c r="N109" s="5">
        <v>121.95</v>
      </c>
      <c r="O109" s="5">
        <v>4</v>
      </c>
      <c r="P109" s="5">
        <v>4</v>
      </c>
      <c r="Q109" s="5">
        <v>3.66</v>
      </c>
      <c r="R109" s="5">
        <v>1</v>
      </c>
    </row>
    <row r="110" spans="1:19" x14ac:dyDescent="0.25">
      <c r="A110" s="21"/>
      <c r="B110" s="4" t="s">
        <v>104</v>
      </c>
      <c r="C110" s="5">
        <v>16</v>
      </c>
      <c r="D110" s="5">
        <v>7599</v>
      </c>
      <c r="E110" s="5">
        <v>1533</v>
      </c>
      <c r="F110" s="5">
        <v>0</v>
      </c>
      <c r="G110" s="5">
        <v>0</v>
      </c>
      <c r="H110" s="5">
        <v>0</v>
      </c>
      <c r="I110" s="5">
        <v>981</v>
      </c>
      <c r="J110" s="5">
        <v>225</v>
      </c>
      <c r="K110" s="5">
        <v>4</v>
      </c>
      <c r="L110" s="5">
        <v>0</v>
      </c>
      <c r="M110" s="5">
        <v>481.22300000000001</v>
      </c>
      <c r="N110" s="5">
        <v>33.867000000000004</v>
      </c>
      <c r="O110" s="5">
        <v>5</v>
      </c>
      <c r="P110" s="5">
        <v>6</v>
      </c>
      <c r="Q110" s="5">
        <v>9.2999999999999989</v>
      </c>
      <c r="R110" s="5">
        <v>3.5</v>
      </c>
    </row>
    <row r="111" spans="1:19" x14ac:dyDescent="0.25">
      <c r="A111" s="21"/>
      <c r="B111" s="4" t="s">
        <v>105</v>
      </c>
      <c r="C111" s="5">
        <v>63</v>
      </c>
      <c r="D111" s="5">
        <v>7013</v>
      </c>
      <c r="E111" s="5">
        <v>1866</v>
      </c>
      <c r="F111" s="5">
        <v>0</v>
      </c>
      <c r="G111" s="5">
        <v>24</v>
      </c>
      <c r="H111" s="5">
        <v>0</v>
      </c>
      <c r="I111" s="5">
        <v>403</v>
      </c>
      <c r="J111" s="5">
        <v>163</v>
      </c>
      <c r="K111" s="5">
        <v>2</v>
      </c>
      <c r="L111" s="5">
        <v>0</v>
      </c>
      <c r="M111" s="5">
        <v>1261.3</v>
      </c>
      <c r="N111" s="5">
        <v>3.24</v>
      </c>
      <c r="O111" s="5">
        <v>6</v>
      </c>
      <c r="P111" s="5">
        <v>5</v>
      </c>
      <c r="Q111" s="5">
        <v>9.18</v>
      </c>
      <c r="R111" s="5">
        <v>3.5</v>
      </c>
    </row>
    <row r="112" spans="1:19" x14ac:dyDescent="0.25">
      <c r="A112" s="22"/>
      <c r="B112" s="4" t="s">
        <v>106</v>
      </c>
      <c r="C112" s="5">
        <v>54</v>
      </c>
      <c r="D112" s="5">
        <v>141</v>
      </c>
      <c r="E112" s="5">
        <v>102</v>
      </c>
      <c r="F112" s="5">
        <v>0</v>
      </c>
      <c r="G112" s="5">
        <v>4</v>
      </c>
      <c r="H112" s="5">
        <v>0</v>
      </c>
      <c r="I112" s="5">
        <v>32</v>
      </c>
      <c r="J112" s="5">
        <v>26</v>
      </c>
      <c r="K112" s="5">
        <v>4</v>
      </c>
      <c r="L112" s="5">
        <v>0</v>
      </c>
      <c r="M112" s="5">
        <v>12.86</v>
      </c>
      <c r="N112" s="5">
        <v>1.19</v>
      </c>
      <c r="O112" s="5">
        <v>4</v>
      </c>
      <c r="P112" s="5">
        <v>1</v>
      </c>
      <c r="Q112" s="5">
        <v>0.13</v>
      </c>
      <c r="R112" s="5">
        <v>0</v>
      </c>
    </row>
    <row r="113" spans="1:18" x14ac:dyDescent="0.25">
      <c r="A113" s="15" t="s">
        <v>107</v>
      </c>
      <c r="B113" s="16">
        <v>16</v>
      </c>
      <c r="C113" s="17">
        <f>SUM(C114:C129)</f>
        <v>330</v>
      </c>
      <c r="D113" s="17">
        <f t="shared" ref="D113:P113" si="11">SUM(D114:D129)</f>
        <v>7173</v>
      </c>
      <c r="E113" s="17">
        <f t="shared" si="11"/>
        <v>1801</v>
      </c>
      <c r="F113" s="17">
        <f t="shared" si="11"/>
        <v>0</v>
      </c>
      <c r="G113" s="17">
        <f t="shared" si="11"/>
        <v>4</v>
      </c>
      <c r="H113" s="17">
        <f t="shared" si="11"/>
        <v>5</v>
      </c>
      <c r="I113" s="17">
        <f t="shared" si="11"/>
        <v>1407</v>
      </c>
      <c r="J113" s="17">
        <f t="shared" si="11"/>
        <v>441</v>
      </c>
      <c r="K113" s="17">
        <f t="shared" si="11"/>
        <v>4</v>
      </c>
      <c r="L113" s="17">
        <f t="shared" si="11"/>
        <v>2</v>
      </c>
      <c r="M113" s="17">
        <f t="shared" si="11"/>
        <v>565.33799999999997</v>
      </c>
      <c r="N113" s="17">
        <f t="shared" si="11"/>
        <v>217.36299999999997</v>
      </c>
      <c r="O113" s="17">
        <f t="shared" si="11"/>
        <v>15</v>
      </c>
      <c r="P113" s="17">
        <f t="shared" si="11"/>
        <v>10</v>
      </c>
      <c r="Q113" s="17">
        <v>99.531000000000006</v>
      </c>
      <c r="R113" s="17">
        <v>35.107500000000009</v>
      </c>
    </row>
    <row r="114" spans="1:18" x14ac:dyDescent="0.25">
      <c r="A114" s="20" t="s">
        <v>108</v>
      </c>
      <c r="B114" s="4" t="s">
        <v>109</v>
      </c>
      <c r="C114" s="5">
        <v>15</v>
      </c>
      <c r="D114" s="5">
        <v>464</v>
      </c>
      <c r="E114" s="5">
        <v>0</v>
      </c>
      <c r="F114" s="5">
        <v>0</v>
      </c>
      <c r="G114" s="5">
        <v>0</v>
      </c>
      <c r="H114" s="5">
        <v>0</v>
      </c>
      <c r="I114" s="5">
        <v>14</v>
      </c>
      <c r="J114" s="5">
        <v>0</v>
      </c>
      <c r="K114" s="5">
        <v>0</v>
      </c>
      <c r="L114" s="5">
        <v>0</v>
      </c>
      <c r="M114" s="5">
        <v>12</v>
      </c>
      <c r="N114" s="5">
        <v>0</v>
      </c>
      <c r="O114" s="5">
        <v>0</v>
      </c>
      <c r="P114" s="5">
        <v>0</v>
      </c>
      <c r="Q114" s="5">
        <v>1.4999999999999999E-2</v>
      </c>
      <c r="R114" s="5">
        <v>2E-3</v>
      </c>
    </row>
    <row r="115" spans="1:18" x14ac:dyDescent="0.25">
      <c r="A115" s="21"/>
      <c r="B115" s="4" t="s">
        <v>110</v>
      </c>
      <c r="C115" s="5">
        <v>13</v>
      </c>
      <c r="D115" s="5">
        <v>64</v>
      </c>
      <c r="E115" s="5">
        <v>66</v>
      </c>
      <c r="F115" s="5">
        <v>0</v>
      </c>
      <c r="G115" s="5">
        <v>0</v>
      </c>
      <c r="H115" s="5">
        <v>0</v>
      </c>
      <c r="I115" s="5">
        <v>33</v>
      </c>
      <c r="J115" s="5">
        <v>27</v>
      </c>
      <c r="K115" s="5">
        <v>1</v>
      </c>
      <c r="L115" s="5">
        <v>0</v>
      </c>
      <c r="M115" s="5">
        <v>5.52</v>
      </c>
      <c r="N115" s="5">
        <v>5.5</v>
      </c>
      <c r="O115" s="5">
        <v>0</v>
      </c>
      <c r="P115" s="5">
        <v>0</v>
      </c>
      <c r="Q115" s="5">
        <v>34</v>
      </c>
      <c r="R115" s="5">
        <v>9.5</v>
      </c>
    </row>
    <row r="116" spans="1:18" x14ac:dyDescent="0.25">
      <c r="A116" s="21"/>
      <c r="B116" s="4" t="s">
        <v>111</v>
      </c>
      <c r="C116" s="5">
        <v>35</v>
      </c>
      <c r="D116" s="5">
        <v>724</v>
      </c>
      <c r="E116" s="5">
        <v>495</v>
      </c>
      <c r="F116" s="5">
        <v>0</v>
      </c>
      <c r="G116" s="5">
        <v>0</v>
      </c>
      <c r="H116" s="5">
        <v>3</v>
      </c>
      <c r="I116" s="5">
        <v>243</v>
      </c>
      <c r="J116" s="5">
        <v>179</v>
      </c>
      <c r="K116" s="5">
        <v>0</v>
      </c>
      <c r="L116" s="5">
        <v>0</v>
      </c>
      <c r="M116" s="5">
        <v>18.454999999999998</v>
      </c>
      <c r="N116" s="5">
        <v>3.59</v>
      </c>
      <c r="O116" s="5">
        <v>0</v>
      </c>
      <c r="P116" s="5">
        <v>0</v>
      </c>
      <c r="Q116" s="5">
        <v>4.1204999999999998</v>
      </c>
      <c r="R116" s="5">
        <v>18</v>
      </c>
    </row>
    <row r="117" spans="1:18" x14ac:dyDescent="0.25">
      <c r="A117" s="21"/>
      <c r="B117" s="4" t="s">
        <v>112</v>
      </c>
      <c r="C117" s="5">
        <v>3</v>
      </c>
      <c r="D117" s="5">
        <v>366</v>
      </c>
      <c r="E117" s="5">
        <v>31</v>
      </c>
      <c r="F117" s="5">
        <v>0</v>
      </c>
      <c r="G117" s="5">
        <v>0</v>
      </c>
      <c r="H117" s="5">
        <v>0</v>
      </c>
      <c r="I117" s="5">
        <v>242</v>
      </c>
      <c r="J117" s="5">
        <v>14</v>
      </c>
      <c r="K117" s="5">
        <v>0</v>
      </c>
      <c r="L117" s="5">
        <v>0</v>
      </c>
      <c r="M117" s="5">
        <v>5.71</v>
      </c>
      <c r="N117" s="5">
        <v>0.15</v>
      </c>
      <c r="O117" s="5">
        <v>0</v>
      </c>
      <c r="P117" s="5">
        <v>0</v>
      </c>
      <c r="Q117" s="5">
        <v>0</v>
      </c>
      <c r="R117" s="5">
        <v>0</v>
      </c>
    </row>
    <row r="118" spans="1:18" x14ac:dyDescent="0.25">
      <c r="A118" s="21"/>
      <c r="B118" s="4" t="s">
        <v>113</v>
      </c>
      <c r="C118" s="5">
        <v>25</v>
      </c>
      <c r="D118" s="5">
        <v>315</v>
      </c>
      <c r="E118" s="5">
        <v>310</v>
      </c>
      <c r="F118" s="5">
        <v>0</v>
      </c>
      <c r="G118" s="5">
        <v>2</v>
      </c>
      <c r="H118" s="5">
        <v>0</v>
      </c>
      <c r="I118" s="5">
        <v>75</v>
      </c>
      <c r="J118" s="5">
        <v>51</v>
      </c>
      <c r="K118" s="5">
        <v>0</v>
      </c>
      <c r="L118" s="5">
        <v>0</v>
      </c>
      <c r="M118" s="5">
        <v>6.6059999999999999</v>
      </c>
      <c r="N118" s="5">
        <v>3.0219999999999998</v>
      </c>
      <c r="O118" s="5">
        <v>1</v>
      </c>
      <c r="P118" s="5">
        <v>0</v>
      </c>
      <c r="Q118" s="5">
        <v>6.99</v>
      </c>
      <c r="R118" s="5">
        <v>0.14000000000000001</v>
      </c>
    </row>
    <row r="119" spans="1:18" x14ac:dyDescent="0.25">
      <c r="A119" s="21"/>
      <c r="B119" s="4" t="s">
        <v>114</v>
      </c>
      <c r="C119" s="5">
        <v>14</v>
      </c>
      <c r="D119" s="5">
        <v>227</v>
      </c>
      <c r="E119" s="5">
        <v>131</v>
      </c>
      <c r="F119" s="5">
        <v>0</v>
      </c>
      <c r="G119" s="5">
        <v>0</v>
      </c>
      <c r="H119" s="5">
        <v>0</v>
      </c>
      <c r="I119" s="5">
        <v>54</v>
      </c>
      <c r="J119" s="5">
        <v>29</v>
      </c>
      <c r="K119" s="5">
        <v>0</v>
      </c>
      <c r="L119" s="5">
        <v>0</v>
      </c>
      <c r="M119" s="5">
        <v>0.4</v>
      </c>
      <c r="N119" s="5">
        <v>100</v>
      </c>
      <c r="O119" s="5">
        <v>0</v>
      </c>
      <c r="P119" s="5">
        <v>1</v>
      </c>
      <c r="Q119" s="5">
        <v>3.83</v>
      </c>
      <c r="R119" s="5">
        <v>1.2</v>
      </c>
    </row>
    <row r="120" spans="1:18" x14ac:dyDescent="0.25">
      <c r="A120" s="21"/>
      <c r="B120" s="4" t="s">
        <v>115</v>
      </c>
      <c r="C120" s="5">
        <v>17</v>
      </c>
      <c r="D120" s="5">
        <v>2065</v>
      </c>
      <c r="E120" s="5">
        <v>28</v>
      </c>
      <c r="F120" s="5">
        <v>0</v>
      </c>
      <c r="G120" s="5">
        <v>0</v>
      </c>
      <c r="H120" s="5">
        <v>0</v>
      </c>
      <c r="I120" s="5">
        <v>27</v>
      </c>
      <c r="J120" s="5">
        <v>6</v>
      </c>
      <c r="K120" s="5">
        <v>0</v>
      </c>
      <c r="L120" s="5">
        <v>0</v>
      </c>
      <c r="M120" s="5">
        <v>5.9</v>
      </c>
      <c r="N120" s="5">
        <v>1.41</v>
      </c>
      <c r="O120" s="5">
        <v>1</v>
      </c>
      <c r="P120" s="5">
        <v>0</v>
      </c>
      <c r="Q120" s="5">
        <v>2.1</v>
      </c>
      <c r="R120" s="5">
        <v>1</v>
      </c>
    </row>
    <row r="121" spans="1:18" x14ac:dyDescent="0.25">
      <c r="A121" s="21"/>
      <c r="B121" s="4" t="s">
        <v>21</v>
      </c>
      <c r="C121" s="5">
        <v>63</v>
      </c>
      <c r="D121" s="5">
        <v>1027</v>
      </c>
      <c r="E121" s="5">
        <v>66</v>
      </c>
      <c r="F121" s="5">
        <v>0</v>
      </c>
      <c r="G121" s="5">
        <v>0</v>
      </c>
      <c r="H121" s="5">
        <v>1</v>
      </c>
      <c r="I121" s="5">
        <v>351</v>
      </c>
      <c r="J121" s="5">
        <v>18</v>
      </c>
      <c r="K121" s="5">
        <v>0</v>
      </c>
      <c r="L121" s="5">
        <v>1</v>
      </c>
      <c r="M121" s="5">
        <v>338</v>
      </c>
      <c r="N121" s="5">
        <v>63.05</v>
      </c>
      <c r="O121" s="5">
        <v>3</v>
      </c>
      <c r="P121" s="5">
        <v>5</v>
      </c>
      <c r="Q121" s="5">
        <v>16.11</v>
      </c>
      <c r="R121" s="5">
        <v>0.04</v>
      </c>
    </row>
    <row r="122" spans="1:18" x14ac:dyDescent="0.25">
      <c r="A122" s="21"/>
      <c r="B122" s="4" t="s">
        <v>116</v>
      </c>
      <c r="C122" s="5">
        <v>29</v>
      </c>
      <c r="D122" s="5">
        <v>201</v>
      </c>
      <c r="E122" s="5">
        <v>83</v>
      </c>
      <c r="F122" s="5">
        <v>0</v>
      </c>
      <c r="G122" s="5">
        <v>1</v>
      </c>
      <c r="H122" s="5">
        <v>0</v>
      </c>
      <c r="I122" s="5">
        <v>56</v>
      </c>
      <c r="J122" s="5">
        <v>16</v>
      </c>
      <c r="K122" s="5">
        <v>0</v>
      </c>
      <c r="L122" s="5">
        <v>0</v>
      </c>
      <c r="M122" s="5">
        <v>18.78</v>
      </c>
      <c r="N122" s="5">
        <v>5.18</v>
      </c>
      <c r="O122" s="5">
        <v>1</v>
      </c>
      <c r="P122" s="5">
        <v>2</v>
      </c>
      <c r="Q122" s="5">
        <v>9.759999999999998</v>
      </c>
      <c r="R122" s="5">
        <v>1.49</v>
      </c>
    </row>
    <row r="123" spans="1:18" x14ac:dyDescent="0.25">
      <c r="A123" s="21"/>
      <c r="B123" s="4" t="s">
        <v>117</v>
      </c>
      <c r="C123" s="5">
        <v>10</v>
      </c>
      <c r="D123" s="5">
        <v>164</v>
      </c>
      <c r="E123" s="5">
        <v>80</v>
      </c>
      <c r="F123" s="5">
        <v>0</v>
      </c>
      <c r="G123" s="5">
        <v>0</v>
      </c>
      <c r="H123" s="5">
        <v>0</v>
      </c>
      <c r="I123" s="5">
        <v>26</v>
      </c>
      <c r="J123" s="5">
        <v>6</v>
      </c>
      <c r="K123" s="5">
        <v>2</v>
      </c>
      <c r="L123" s="5">
        <v>0</v>
      </c>
      <c r="M123" s="5">
        <v>17.8</v>
      </c>
      <c r="N123" s="5">
        <v>10.9</v>
      </c>
      <c r="O123" s="5">
        <v>1</v>
      </c>
      <c r="P123" s="5">
        <v>0</v>
      </c>
      <c r="Q123" s="5">
        <v>1.242</v>
      </c>
      <c r="R123" s="5">
        <v>4.1999999999999996E-2</v>
      </c>
    </row>
    <row r="124" spans="1:18" x14ac:dyDescent="0.25">
      <c r="A124" s="21"/>
      <c r="B124" s="4" t="s">
        <v>118</v>
      </c>
      <c r="C124" s="5">
        <v>3</v>
      </c>
      <c r="D124" s="5">
        <v>87</v>
      </c>
      <c r="E124" s="5">
        <v>0</v>
      </c>
      <c r="F124" s="5">
        <v>0</v>
      </c>
      <c r="G124" s="5">
        <v>0</v>
      </c>
      <c r="H124" s="5">
        <v>0</v>
      </c>
      <c r="I124" s="5">
        <v>12</v>
      </c>
      <c r="J124" s="5">
        <v>0</v>
      </c>
      <c r="K124" s="5">
        <v>0</v>
      </c>
      <c r="L124" s="5">
        <v>0</v>
      </c>
      <c r="M124" s="5">
        <v>45</v>
      </c>
      <c r="N124" s="5">
        <v>18</v>
      </c>
      <c r="O124" s="5">
        <v>0</v>
      </c>
      <c r="P124" s="5">
        <v>1</v>
      </c>
      <c r="Q124" s="5">
        <v>0</v>
      </c>
      <c r="R124" s="5">
        <v>0.6</v>
      </c>
    </row>
    <row r="125" spans="1:18" x14ac:dyDescent="0.25">
      <c r="A125" s="21"/>
      <c r="B125" s="4" t="s">
        <v>119</v>
      </c>
      <c r="C125" s="5">
        <v>11</v>
      </c>
      <c r="D125" s="5">
        <v>147</v>
      </c>
      <c r="E125" s="5">
        <v>6</v>
      </c>
      <c r="F125" s="5">
        <v>0</v>
      </c>
      <c r="G125" s="5">
        <v>0</v>
      </c>
      <c r="H125" s="5">
        <v>0</v>
      </c>
      <c r="I125" s="5">
        <v>45</v>
      </c>
      <c r="J125" s="5">
        <v>1</v>
      </c>
      <c r="K125" s="5">
        <v>0</v>
      </c>
      <c r="L125" s="5">
        <v>1</v>
      </c>
      <c r="M125" s="5">
        <v>0</v>
      </c>
      <c r="N125" s="5">
        <v>0</v>
      </c>
      <c r="O125" s="5">
        <v>2</v>
      </c>
      <c r="P125" s="5">
        <v>0</v>
      </c>
      <c r="Q125" s="5">
        <v>5.4634999999999998</v>
      </c>
      <c r="R125" s="5">
        <v>0.52549999999999997</v>
      </c>
    </row>
    <row r="126" spans="1:18" x14ac:dyDescent="0.25">
      <c r="A126" s="21"/>
      <c r="B126" s="4" t="s">
        <v>120</v>
      </c>
      <c r="C126" s="5">
        <v>6</v>
      </c>
      <c r="D126" s="5">
        <v>425</v>
      </c>
      <c r="E126" s="5">
        <v>80</v>
      </c>
      <c r="F126" s="5">
        <v>0</v>
      </c>
      <c r="G126" s="5">
        <v>0</v>
      </c>
      <c r="H126" s="5">
        <v>0</v>
      </c>
      <c r="I126" s="5">
        <v>28</v>
      </c>
      <c r="J126" s="5">
        <v>3</v>
      </c>
      <c r="K126" s="5">
        <v>0</v>
      </c>
      <c r="L126" s="5">
        <v>0</v>
      </c>
      <c r="M126" s="5">
        <v>2</v>
      </c>
      <c r="N126" s="5">
        <v>0</v>
      </c>
      <c r="O126" s="5">
        <v>0</v>
      </c>
      <c r="P126" s="5">
        <v>0</v>
      </c>
      <c r="Q126" s="5">
        <v>5.08</v>
      </c>
      <c r="R126" s="5">
        <v>0.36799999999999999</v>
      </c>
    </row>
    <row r="127" spans="1:18" x14ac:dyDescent="0.25">
      <c r="A127" s="21"/>
      <c r="B127" s="4" t="s">
        <v>121</v>
      </c>
      <c r="C127" s="5">
        <v>74</v>
      </c>
      <c r="D127" s="5">
        <v>634</v>
      </c>
      <c r="E127" s="5">
        <v>353</v>
      </c>
      <c r="F127" s="5">
        <v>0</v>
      </c>
      <c r="G127" s="5">
        <v>1</v>
      </c>
      <c r="H127" s="5">
        <v>1</v>
      </c>
      <c r="I127" s="5">
        <v>95</v>
      </c>
      <c r="J127" s="5">
        <v>72</v>
      </c>
      <c r="K127" s="5">
        <v>0</v>
      </c>
      <c r="L127" s="5">
        <v>0</v>
      </c>
      <c r="M127" s="5">
        <v>17.079999999999998</v>
      </c>
      <c r="N127" s="5">
        <v>2.23</v>
      </c>
      <c r="O127" s="5">
        <v>0</v>
      </c>
      <c r="P127" s="5">
        <v>0</v>
      </c>
      <c r="Q127" s="5">
        <v>2</v>
      </c>
      <c r="R127" s="5">
        <v>2</v>
      </c>
    </row>
    <row r="128" spans="1:18" x14ac:dyDescent="0.25">
      <c r="A128" s="21"/>
      <c r="B128" s="4" t="s">
        <v>122</v>
      </c>
      <c r="C128" s="5">
        <v>5</v>
      </c>
      <c r="D128" s="5">
        <v>218</v>
      </c>
      <c r="E128" s="5">
        <v>33</v>
      </c>
      <c r="F128" s="5">
        <v>0</v>
      </c>
      <c r="G128" s="5">
        <v>0</v>
      </c>
      <c r="H128" s="5">
        <v>0</v>
      </c>
      <c r="I128" s="5">
        <v>72</v>
      </c>
      <c r="J128" s="5">
        <v>9</v>
      </c>
      <c r="K128" s="5">
        <v>0</v>
      </c>
      <c r="L128" s="5">
        <v>0</v>
      </c>
      <c r="M128" s="5">
        <v>6.8369999999999997</v>
      </c>
      <c r="N128" s="5">
        <v>2.1310000000000002</v>
      </c>
      <c r="O128" s="5">
        <v>6</v>
      </c>
      <c r="P128" s="5">
        <v>1</v>
      </c>
      <c r="Q128" s="5">
        <v>0</v>
      </c>
      <c r="R128" s="5">
        <v>0.2</v>
      </c>
    </row>
    <row r="129" spans="1:18" x14ac:dyDescent="0.25">
      <c r="A129" s="21"/>
      <c r="B129" s="4" t="s">
        <v>123</v>
      </c>
      <c r="C129" s="5">
        <v>7</v>
      </c>
      <c r="D129" s="5">
        <v>45</v>
      </c>
      <c r="E129" s="5">
        <v>39</v>
      </c>
      <c r="F129" s="5">
        <v>0</v>
      </c>
      <c r="G129" s="5">
        <v>0</v>
      </c>
      <c r="H129" s="5">
        <v>0</v>
      </c>
      <c r="I129" s="5">
        <v>34</v>
      </c>
      <c r="J129" s="5">
        <v>10</v>
      </c>
      <c r="K129" s="5">
        <v>1</v>
      </c>
      <c r="L129" s="5">
        <v>0</v>
      </c>
      <c r="M129" s="5">
        <v>65.25</v>
      </c>
      <c r="N129" s="5">
        <v>2.2000000000000002</v>
      </c>
      <c r="O129" s="5">
        <v>0</v>
      </c>
      <c r="P129" s="5">
        <v>0</v>
      </c>
      <c r="Q129" s="5">
        <v>8.82</v>
      </c>
      <c r="R129" s="5">
        <v>0</v>
      </c>
    </row>
    <row r="130" spans="1:18" x14ac:dyDescent="0.25">
      <c r="A130" s="15" t="s">
        <v>124</v>
      </c>
      <c r="B130" s="16">
        <v>5</v>
      </c>
      <c r="C130" s="17">
        <f>SUM(C131:C135)</f>
        <v>101</v>
      </c>
      <c r="D130" s="17">
        <f t="shared" ref="D130:P130" si="12">SUM(D131:D135)</f>
        <v>19766</v>
      </c>
      <c r="E130" s="17">
        <f t="shared" si="12"/>
        <v>5937</v>
      </c>
      <c r="F130" s="17">
        <f t="shared" si="12"/>
        <v>0</v>
      </c>
      <c r="G130" s="17">
        <f t="shared" si="12"/>
        <v>97</v>
      </c>
      <c r="H130" s="17">
        <f t="shared" si="12"/>
        <v>12</v>
      </c>
      <c r="I130" s="17">
        <f t="shared" si="12"/>
        <v>4351</v>
      </c>
      <c r="J130" s="17">
        <f t="shared" si="12"/>
        <v>571</v>
      </c>
      <c r="K130" s="17">
        <f t="shared" si="12"/>
        <v>7</v>
      </c>
      <c r="L130" s="17">
        <f t="shared" si="12"/>
        <v>0</v>
      </c>
      <c r="M130" s="17">
        <f t="shared" si="12"/>
        <v>188.23000000000002</v>
      </c>
      <c r="N130" s="17">
        <f t="shared" si="12"/>
        <v>426.65999999999997</v>
      </c>
      <c r="O130" s="17">
        <f t="shared" si="12"/>
        <v>17</v>
      </c>
      <c r="P130" s="17">
        <f t="shared" si="12"/>
        <v>4</v>
      </c>
      <c r="Q130" s="17">
        <v>84.419000000000011</v>
      </c>
      <c r="R130" s="17">
        <v>56.108999999999995</v>
      </c>
    </row>
    <row r="131" spans="1:18" x14ac:dyDescent="0.25">
      <c r="A131" s="20" t="s">
        <v>125</v>
      </c>
      <c r="B131" s="4" t="s">
        <v>126</v>
      </c>
      <c r="C131" s="5">
        <v>11</v>
      </c>
      <c r="D131" s="5">
        <v>1499</v>
      </c>
      <c r="E131" s="5">
        <v>70</v>
      </c>
      <c r="F131" s="5">
        <v>0</v>
      </c>
      <c r="G131" s="5">
        <v>0</v>
      </c>
      <c r="H131" s="5">
        <v>0</v>
      </c>
      <c r="I131" s="5">
        <v>407</v>
      </c>
      <c r="J131" s="5">
        <v>14</v>
      </c>
      <c r="K131" s="5">
        <v>1</v>
      </c>
      <c r="L131" s="5">
        <v>0</v>
      </c>
      <c r="M131" s="5">
        <v>51.97</v>
      </c>
      <c r="N131" s="5">
        <v>4</v>
      </c>
      <c r="O131" s="5">
        <v>0</v>
      </c>
      <c r="P131" s="5">
        <v>0</v>
      </c>
      <c r="Q131" s="5">
        <v>4.41</v>
      </c>
      <c r="R131" s="5">
        <v>4</v>
      </c>
    </row>
    <row r="132" spans="1:18" x14ac:dyDescent="0.25">
      <c r="A132" s="21"/>
      <c r="B132" s="4" t="s">
        <v>127</v>
      </c>
      <c r="C132" s="5">
        <v>17</v>
      </c>
      <c r="D132" s="5">
        <v>988</v>
      </c>
      <c r="E132" s="5">
        <v>458</v>
      </c>
      <c r="F132" s="5">
        <v>0</v>
      </c>
      <c r="G132" s="5">
        <v>0</v>
      </c>
      <c r="H132" s="5">
        <v>0</v>
      </c>
      <c r="I132" s="5">
        <v>594</v>
      </c>
      <c r="J132" s="5">
        <v>26</v>
      </c>
      <c r="K132" s="5">
        <v>3</v>
      </c>
      <c r="L132" s="5">
        <v>0</v>
      </c>
      <c r="M132" s="5">
        <v>10</v>
      </c>
      <c r="N132" s="5">
        <v>2.5</v>
      </c>
      <c r="O132" s="5">
        <v>10</v>
      </c>
      <c r="P132" s="5">
        <v>0</v>
      </c>
      <c r="Q132" s="5">
        <v>13.090000000000002</v>
      </c>
      <c r="R132" s="5">
        <v>9.8000000000000007</v>
      </c>
    </row>
    <row r="133" spans="1:18" x14ac:dyDescent="0.25">
      <c r="A133" s="21"/>
      <c r="B133" s="4" t="s">
        <v>22</v>
      </c>
      <c r="C133" s="5">
        <v>60</v>
      </c>
      <c r="D133" s="5">
        <v>15633</v>
      </c>
      <c r="E133" s="5">
        <v>5087</v>
      </c>
      <c r="F133" s="5">
        <v>0</v>
      </c>
      <c r="G133" s="5">
        <v>37</v>
      </c>
      <c r="H133" s="5">
        <v>8</v>
      </c>
      <c r="I133" s="5">
        <v>2835</v>
      </c>
      <c r="J133" s="5">
        <v>398</v>
      </c>
      <c r="K133" s="5">
        <v>0</v>
      </c>
      <c r="L133" s="5">
        <v>0</v>
      </c>
      <c r="M133" s="5">
        <v>126.26</v>
      </c>
      <c r="N133" s="5">
        <v>420.15999999999997</v>
      </c>
      <c r="O133" s="5">
        <v>1</v>
      </c>
      <c r="P133" s="5">
        <v>1</v>
      </c>
      <c r="Q133" s="5">
        <v>27.459</v>
      </c>
      <c r="R133" s="5">
        <v>6.298</v>
      </c>
    </row>
    <row r="134" spans="1:18" x14ac:dyDescent="0.25">
      <c r="A134" s="21"/>
      <c r="B134" s="4" t="s">
        <v>128</v>
      </c>
      <c r="C134" s="5">
        <v>8</v>
      </c>
      <c r="D134" s="5">
        <v>441</v>
      </c>
      <c r="E134" s="5">
        <v>252</v>
      </c>
      <c r="F134" s="5">
        <v>0</v>
      </c>
      <c r="G134" s="5">
        <v>60</v>
      </c>
      <c r="H134" s="5">
        <v>4</v>
      </c>
      <c r="I134" s="5">
        <v>179</v>
      </c>
      <c r="J134" s="5">
        <v>121</v>
      </c>
      <c r="K134" s="5">
        <v>1</v>
      </c>
      <c r="L134" s="5">
        <v>0</v>
      </c>
      <c r="M134" s="5">
        <v>0</v>
      </c>
      <c r="N134" s="5">
        <v>0</v>
      </c>
      <c r="O134" s="5">
        <v>0</v>
      </c>
      <c r="P134" s="5">
        <v>3</v>
      </c>
      <c r="Q134" s="5">
        <v>4.4600000000000009</v>
      </c>
      <c r="R134" s="5">
        <v>3.0110000000000001</v>
      </c>
    </row>
    <row r="135" spans="1:18" x14ac:dyDescent="0.25">
      <c r="A135" s="22"/>
      <c r="B135" s="4" t="s">
        <v>129</v>
      </c>
      <c r="C135" s="5">
        <v>5</v>
      </c>
      <c r="D135" s="5">
        <v>1205</v>
      </c>
      <c r="E135" s="5">
        <v>70</v>
      </c>
      <c r="F135" s="5">
        <v>0</v>
      </c>
      <c r="G135" s="5">
        <v>0</v>
      </c>
      <c r="H135" s="5">
        <v>0</v>
      </c>
      <c r="I135" s="5">
        <v>336</v>
      </c>
      <c r="J135" s="5">
        <v>12</v>
      </c>
      <c r="K135" s="5">
        <v>2</v>
      </c>
      <c r="L135" s="5">
        <v>0</v>
      </c>
      <c r="M135" s="5">
        <v>0</v>
      </c>
      <c r="N135" s="5">
        <v>0</v>
      </c>
      <c r="O135" s="5">
        <v>6</v>
      </c>
      <c r="P135" s="5">
        <v>0</v>
      </c>
      <c r="Q135" s="5">
        <v>35</v>
      </c>
      <c r="R135" s="5">
        <v>33</v>
      </c>
    </row>
    <row r="136" spans="1:18" x14ac:dyDescent="0.25">
      <c r="A136" s="15" t="s">
        <v>130</v>
      </c>
      <c r="B136" s="16">
        <v>10</v>
      </c>
      <c r="C136" s="17">
        <f>SUM(C137:C146)</f>
        <v>200</v>
      </c>
      <c r="D136" s="17">
        <f t="shared" ref="D136:P136" si="13">SUM(D137:D146)</f>
        <v>6943</v>
      </c>
      <c r="E136" s="17">
        <f t="shared" si="13"/>
        <v>546</v>
      </c>
      <c r="F136" s="17">
        <f t="shared" si="13"/>
        <v>0</v>
      </c>
      <c r="G136" s="17">
        <f t="shared" si="13"/>
        <v>63</v>
      </c>
      <c r="H136" s="17">
        <f t="shared" si="13"/>
        <v>17</v>
      </c>
      <c r="I136" s="17">
        <f t="shared" si="13"/>
        <v>1153</v>
      </c>
      <c r="J136" s="17">
        <f t="shared" si="13"/>
        <v>141</v>
      </c>
      <c r="K136" s="17">
        <f t="shared" si="13"/>
        <v>10</v>
      </c>
      <c r="L136" s="17">
        <f t="shared" si="13"/>
        <v>0</v>
      </c>
      <c r="M136" s="17">
        <f t="shared" si="13"/>
        <v>262.59000000000003</v>
      </c>
      <c r="N136" s="17">
        <f t="shared" si="13"/>
        <v>65.194999999999993</v>
      </c>
      <c r="O136" s="17">
        <f t="shared" si="13"/>
        <v>31</v>
      </c>
      <c r="P136" s="17">
        <f t="shared" si="13"/>
        <v>18</v>
      </c>
      <c r="Q136" s="17">
        <v>92.796999999999997</v>
      </c>
      <c r="R136" s="17">
        <v>8.4600000000000009</v>
      </c>
    </row>
    <row r="137" spans="1:18" x14ac:dyDescent="0.25">
      <c r="A137" s="20" t="s">
        <v>131</v>
      </c>
      <c r="B137" s="4" t="s">
        <v>132</v>
      </c>
      <c r="C137" s="5">
        <v>75</v>
      </c>
      <c r="D137" s="5">
        <v>703</v>
      </c>
      <c r="E137" s="5">
        <v>159</v>
      </c>
      <c r="F137" s="5">
        <v>0</v>
      </c>
      <c r="G137" s="5">
        <v>7</v>
      </c>
      <c r="H137" s="5">
        <v>15</v>
      </c>
      <c r="I137" s="5">
        <v>89</v>
      </c>
      <c r="J137" s="5">
        <v>36</v>
      </c>
      <c r="K137" s="5">
        <v>0</v>
      </c>
      <c r="L137" s="5">
        <v>0</v>
      </c>
      <c r="M137" s="5">
        <v>2.12</v>
      </c>
      <c r="N137" s="5">
        <v>1.18</v>
      </c>
      <c r="O137" s="5">
        <v>3</v>
      </c>
      <c r="P137" s="5">
        <v>0</v>
      </c>
      <c r="Q137" s="5">
        <v>6.7299999999999995</v>
      </c>
      <c r="R137" s="5">
        <v>0</v>
      </c>
    </row>
    <row r="138" spans="1:18" x14ac:dyDescent="0.25">
      <c r="A138" s="21"/>
      <c r="B138" s="4" t="s">
        <v>57</v>
      </c>
      <c r="C138" s="5">
        <v>23</v>
      </c>
      <c r="D138" s="5">
        <v>971</v>
      </c>
      <c r="E138" s="5">
        <v>40</v>
      </c>
      <c r="F138" s="5">
        <v>0</v>
      </c>
      <c r="G138" s="5">
        <v>0</v>
      </c>
      <c r="H138" s="5">
        <v>2</v>
      </c>
      <c r="I138" s="5">
        <v>295</v>
      </c>
      <c r="J138" s="5">
        <v>18</v>
      </c>
      <c r="K138" s="5">
        <v>2</v>
      </c>
      <c r="L138" s="5">
        <v>0</v>
      </c>
      <c r="M138" s="5">
        <v>98.5</v>
      </c>
      <c r="N138" s="5">
        <v>24.25</v>
      </c>
      <c r="O138" s="5">
        <v>1</v>
      </c>
      <c r="P138" s="5">
        <v>0</v>
      </c>
      <c r="Q138" s="5">
        <v>12.013</v>
      </c>
      <c r="R138" s="5">
        <v>5.49</v>
      </c>
    </row>
    <row r="139" spans="1:18" x14ac:dyDescent="0.25">
      <c r="A139" s="21"/>
      <c r="B139" s="4" t="s">
        <v>133</v>
      </c>
      <c r="C139" s="5">
        <v>6</v>
      </c>
      <c r="D139" s="5">
        <v>58</v>
      </c>
      <c r="E139" s="5">
        <v>44</v>
      </c>
      <c r="F139" s="5">
        <v>0</v>
      </c>
      <c r="G139" s="5">
        <v>55</v>
      </c>
      <c r="H139" s="5">
        <v>0</v>
      </c>
      <c r="I139" s="5">
        <v>27</v>
      </c>
      <c r="J139" s="5">
        <v>10</v>
      </c>
      <c r="K139" s="5">
        <v>0</v>
      </c>
      <c r="L139" s="5">
        <v>0</v>
      </c>
      <c r="M139" s="5">
        <v>4</v>
      </c>
      <c r="N139" s="5">
        <v>0</v>
      </c>
      <c r="O139" s="5">
        <v>5</v>
      </c>
      <c r="P139" s="5">
        <v>1</v>
      </c>
      <c r="Q139" s="5">
        <v>5.3</v>
      </c>
      <c r="R139" s="5">
        <v>0.3</v>
      </c>
    </row>
    <row r="140" spans="1:18" x14ac:dyDescent="0.25">
      <c r="A140" s="21"/>
      <c r="B140" s="4" t="s">
        <v>23</v>
      </c>
      <c r="C140" s="5">
        <v>15</v>
      </c>
      <c r="D140" s="5">
        <v>3</v>
      </c>
      <c r="E140" s="5">
        <v>0</v>
      </c>
      <c r="F140" s="5">
        <v>0</v>
      </c>
      <c r="G140" s="5">
        <v>0</v>
      </c>
      <c r="H140" s="5">
        <v>0</v>
      </c>
      <c r="I140" s="5">
        <v>1</v>
      </c>
      <c r="J140" s="5">
        <v>0</v>
      </c>
      <c r="K140" s="5">
        <v>0</v>
      </c>
      <c r="L140" s="5">
        <v>0</v>
      </c>
      <c r="M140" s="5">
        <v>71.05</v>
      </c>
      <c r="N140" s="5">
        <v>14.095000000000001</v>
      </c>
      <c r="O140" s="5">
        <v>0</v>
      </c>
      <c r="P140" s="5">
        <v>0</v>
      </c>
      <c r="Q140" s="5">
        <v>22.12</v>
      </c>
      <c r="R140" s="5">
        <v>0</v>
      </c>
    </row>
    <row r="141" spans="1:18" x14ac:dyDescent="0.25">
      <c r="A141" s="21"/>
      <c r="B141" s="4" t="s">
        <v>134</v>
      </c>
      <c r="C141" s="5">
        <v>10</v>
      </c>
      <c r="D141" s="5">
        <v>87</v>
      </c>
      <c r="E141" s="5">
        <v>7</v>
      </c>
      <c r="F141" s="5">
        <v>0</v>
      </c>
      <c r="G141" s="5">
        <v>0</v>
      </c>
      <c r="H141" s="5">
        <v>0</v>
      </c>
      <c r="I141" s="5">
        <v>31</v>
      </c>
      <c r="J141" s="5">
        <v>3</v>
      </c>
      <c r="K141" s="5">
        <v>1</v>
      </c>
      <c r="L141" s="5">
        <v>0</v>
      </c>
      <c r="M141" s="5">
        <v>0.35</v>
      </c>
      <c r="N141" s="5">
        <v>0.35</v>
      </c>
      <c r="O141" s="5">
        <v>0</v>
      </c>
      <c r="P141" s="5">
        <v>0</v>
      </c>
      <c r="Q141" s="5">
        <v>12</v>
      </c>
      <c r="R141" s="5">
        <v>0</v>
      </c>
    </row>
    <row r="142" spans="1:18" x14ac:dyDescent="0.25">
      <c r="A142" s="21"/>
      <c r="B142" s="4" t="s">
        <v>135</v>
      </c>
      <c r="C142" s="5">
        <v>10</v>
      </c>
      <c r="D142" s="5">
        <v>2138</v>
      </c>
      <c r="E142" s="5">
        <v>124</v>
      </c>
      <c r="F142" s="5">
        <v>0</v>
      </c>
      <c r="G142" s="5">
        <v>0</v>
      </c>
      <c r="H142" s="5">
        <v>0</v>
      </c>
      <c r="I142" s="5">
        <v>78</v>
      </c>
      <c r="J142" s="5">
        <v>24</v>
      </c>
      <c r="K142" s="5">
        <v>4</v>
      </c>
      <c r="L142" s="5">
        <v>0</v>
      </c>
      <c r="M142" s="5">
        <v>1.07</v>
      </c>
      <c r="N142" s="5">
        <v>0.65</v>
      </c>
      <c r="O142" s="5">
        <v>5</v>
      </c>
      <c r="P142" s="5">
        <v>5</v>
      </c>
      <c r="Q142" s="5">
        <v>15.139999999999999</v>
      </c>
      <c r="R142" s="5">
        <v>1</v>
      </c>
    </row>
    <row r="143" spans="1:18" x14ac:dyDescent="0.25">
      <c r="A143" s="21"/>
      <c r="B143" s="4" t="s">
        <v>136</v>
      </c>
      <c r="C143" s="5">
        <v>27</v>
      </c>
      <c r="D143" s="5">
        <v>373</v>
      </c>
      <c r="E143" s="5">
        <v>98</v>
      </c>
      <c r="F143" s="5">
        <v>0</v>
      </c>
      <c r="G143" s="5">
        <v>1</v>
      </c>
      <c r="H143" s="5">
        <v>0</v>
      </c>
      <c r="I143" s="5">
        <v>101</v>
      </c>
      <c r="J143" s="5">
        <v>29</v>
      </c>
      <c r="K143" s="5">
        <v>2</v>
      </c>
      <c r="L143" s="5">
        <v>0</v>
      </c>
      <c r="M143" s="5">
        <v>48.5</v>
      </c>
      <c r="N143" s="5">
        <v>19.670000000000002</v>
      </c>
      <c r="O143" s="5">
        <v>13</v>
      </c>
      <c r="P143" s="5">
        <v>7</v>
      </c>
      <c r="Q143" s="5">
        <v>3.5</v>
      </c>
      <c r="R143" s="5">
        <v>0.66999999999999993</v>
      </c>
    </row>
    <row r="144" spans="1:18" x14ac:dyDescent="0.25">
      <c r="A144" s="21"/>
      <c r="B144" s="4" t="s">
        <v>137</v>
      </c>
      <c r="C144" s="5">
        <v>10</v>
      </c>
      <c r="D144" s="5">
        <v>1130</v>
      </c>
      <c r="E144" s="5">
        <v>74</v>
      </c>
      <c r="F144" s="5">
        <v>0</v>
      </c>
      <c r="G144" s="5">
        <v>0</v>
      </c>
      <c r="H144" s="5">
        <v>0</v>
      </c>
      <c r="I144" s="5">
        <v>29</v>
      </c>
      <c r="J144" s="5">
        <v>21</v>
      </c>
      <c r="K144" s="5">
        <v>0</v>
      </c>
      <c r="L144" s="5">
        <v>0</v>
      </c>
      <c r="M144" s="5">
        <v>37</v>
      </c>
      <c r="N144" s="5">
        <v>2</v>
      </c>
      <c r="O144" s="5">
        <v>1</v>
      </c>
      <c r="P144" s="5">
        <v>5</v>
      </c>
      <c r="Q144" s="5">
        <v>3</v>
      </c>
      <c r="R144" s="5">
        <v>1</v>
      </c>
    </row>
    <row r="145" spans="1:18" x14ac:dyDescent="0.25">
      <c r="A145" s="21"/>
      <c r="B145" s="4" t="s">
        <v>138</v>
      </c>
      <c r="C145" s="5">
        <v>13</v>
      </c>
      <c r="D145" s="5">
        <v>9</v>
      </c>
      <c r="E145" s="5">
        <v>0</v>
      </c>
      <c r="F145" s="5">
        <v>0</v>
      </c>
      <c r="G145" s="5">
        <v>0</v>
      </c>
      <c r="H145" s="5">
        <v>0</v>
      </c>
      <c r="I145" s="5">
        <v>8</v>
      </c>
      <c r="J145" s="5">
        <v>0</v>
      </c>
      <c r="K145" s="5">
        <v>1</v>
      </c>
      <c r="L145" s="5">
        <v>0</v>
      </c>
      <c r="M145" s="5">
        <v>0</v>
      </c>
      <c r="N145" s="5">
        <v>0</v>
      </c>
      <c r="O145" s="5">
        <v>3</v>
      </c>
      <c r="P145" s="5">
        <v>0</v>
      </c>
      <c r="Q145" s="5">
        <v>4.9939999999999998</v>
      </c>
      <c r="R145" s="5">
        <v>0</v>
      </c>
    </row>
    <row r="146" spans="1:18" x14ac:dyDescent="0.25">
      <c r="A146" s="22"/>
      <c r="B146" s="4" t="s">
        <v>139</v>
      </c>
      <c r="C146" s="5">
        <v>11</v>
      </c>
      <c r="D146" s="5">
        <v>1471</v>
      </c>
      <c r="E146" s="5">
        <v>0</v>
      </c>
      <c r="F146" s="5">
        <v>0</v>
      </c>
      <c r="G146" s="5">
        <v>0</v>
      </c>
      <c r="H146" s="5">
        <v>0</v>
      </c>
      <c r="I146" s="5">
        <v>494</v>
      </c>
      <c r="J146" s="5">
        <v>0</v>
      </c>
      <c r="K146" s="5">
        <v>0</v>
      </c>
      <c r="L146" s="5">
        <v>0</v>
      </c>
      <c r="M146" s="5">
        <v>0</v>
      </c>
      <c r="N146" s="5">
        <v>3</v>
      </c>
      <c r="O146" s="5">
        <v>0</v>
      </c>
      <c r="P146" s="5">
        <v>0</v>
      </c>
      <c r="Q146" s="5">
        <v>8</v>
      </c>
      <c r="R146" s="5">
        <v>0</v>
      </c>
    </row>
    <row r="147" spans="1:18" x14ac:dyDescent="0.25">
      <c r="A147" s="15" t="s">
        <v>140</v>
      </c>
      <c r="B147" s="16">
        <v>8</v>
      </c>
      <c r="C147" s="17">
        <f>SUM(C148:C155)</f>
        <v>134</v>
      </c>
      <c r="D147" s="17">
        <f t="shared" ref="D147:P147" si="14">SUM(D148:D155)</f>
        <v>3354</v>
      </c>
      <c r="E147" s="17">
        <f t="shared" si="14"/>
        <v>1426</v>
      </c>
      <c r="F147" s="17">
        <f t="shared" si="14"/>
        <v>0</v>
      </c>
      <c r="G147" s="17">
        <f t="shared" si="14"/>
        <v>0</v>
      </c>
      <c r="H147" s="17">
        <f t="shared" si="14"/>
        <v>1</v>
      </c>
      <c r="I147" s="17">
        <f t="shared" si="14"/>
        <v>849</v>
      </c>
      <c r="J147" s="17">
        <f t="shared" si="14"/>
        <v>83</v>
      </c>
      <c r="K147" s="17">
        <f t="shared" si="14"/>
        <v>11</v>
      </c>
      <c r="L147" s="17">
        <f t="shared" si="14"/>
        <v>2</v>
      </c>
      <c r="M147" s="17">
        <f t="shared" si="14"/>
        <v>701.25</v>
      </c>
      <c r="N147" s="17">
        <f t="shared" si="14"/>
        <v>345.55399999999997</v>
      </c>
      <c r="O147" s="17">
        <f t="shared" si="14"/>
        <v>29</v>
      </c>
      <c r="P147" s="17">
        <f t="shared" si="14"/>
        <v>12</v>
      </c>
      <c r="Q147" s="17">
        <v>164.97499999999999</v>
      </c>
      <c r="R147" s="17">
        <v>32.394999999999996</v>
      </c>
    </row>
    <row r="148" spans="1:18" x14ac:dyDescent="0.25">
      <c r="A148" s="25" t="s">
        <v>141</v>
      </c>
      <c r="B148" s="4" t="s">
        <v>142</v>
      </c>
      <c r="C148" s="5">
        <v>14</v>
      </c>
      <c r="D148" s="5">
        <v>29</v>
      </c>
      <c r="E148" s="5">
        <v>33</v>
      </c>
      <c r="F148" s="5">
        <v>0</v>
      </c>
      <c r="G148" s="5">
        <v>0</v>
      </c>
      <c r="H148" s="5">
        <v>0</v>
      </c>
      <c r="I148" s="5">
        <v>7</v>
      </c>
      <c r="J148" s="5">
        <v>11</v>
      </c>
      <c r="K148" s="5">
        <v>1</v>
      </c>
      <c r="L148" s="5">
        <v>0</v>
      </c>
      <c r="M148" s="5">
        <v>156.94999999999999</v>
      </c>
      <c r="N148" s="5">
        <v>66.900000000000006</v>
      </c>
      <c r="O148" s="5">
        <v>12</v>
      </c>
      <c r="P148" s="5">
        <v>4</v>
      </c>
      <c r="Q148" s="5">
        <v>4.1099999999999994</v>
      </c>
      <c r="R148" s="5">
        <v>3.6</v>
      </c>
    </row>
    <row r="149" spans="1:18" x14ac:dyDescent="0.25">
      <c r="A149" s="26"/>
      <c r="B149" s="4" t="s">
        <v>143</v>
      </c>
      <c r="C149" s="5">
        <v>4</v>
      </c>
      <c r="D149" s="5">
        <v>170</v>
      </c>
      <c r="E149" s="5">
        <v>51</v>
      </c>
      <c r="F149" s="5">
        <v>0</v>
      </c>
      <c r="G149" s="5">
        <v>0</v>
      </c>
      <c r="H149" s="5">
        <v>0</v>
      </c>
      <c r="I149" s="5">
        <v>55</v>
      </c>
      <c r="J149" s="5">
        <v>12</v>
      </c>
      <c r="K149" s="5">
        <v>2</v>
      </c>
      <c r="L149" s="5">
        <v>0</v>
      </c>
      <c r="M149" s="5">
        <v>251.38</v>
      </c>
      <c r="N149" s="5">
        <v>239.00399999999999</v>
      </c>
      <c r="O149" s="5">
        <v>0</v>
      </c>
      <c r="P149" s="5">
        <v>2</v>
      </c>
      <c r="Q149" s="5">
        <v>6</v>
      </c>
      <c r="R149" s="5">
        <v>6.45</v>
      </c>
    </row>
    <row r="150" spans="1:18" x14ac:dyDescent="0.25">
      <c r="A150" s="26"/>
      <c r="B150" s="4" t="s">
        <v>144</v>
      </c>
      <c r="C150" s="5">
        <v>18</v>
      </c>
      <c r="D150" s="5">
        <v>292</v>
      </c>
      <c r="E150" s="5">
        <v>30</v>
      </c>
      <c r="F150" s="5">
        <v>0</v>
      </c>
      <c r="G150" s="5">
        <v>0</v>
      </c>
      <c r="H150" s="5">
        <v>0</v>
      </c>
      <c r="I150" s="5">
        <v>82</v>
      </c>
      <c r="J150" s="5">
        <v>1</v>
      </c>
      <c r="K150" s="5">
        <v>2</v>
      </c>
      <c r="L150" s="5">
        <v>1</v>
      </c>
      <c r="M150" s="5">
        <v>10.9</v>
      </c>
      <c r="N150" s="5">
        <v>0.77</v>
      </c>
      <c r="O150" s="5">
        <v>5</v>
      </c>
      <c r="P150" s="5">
        <v>4</v>
      </c>
      <c r="Q150" s="5">
        <v>61.4</v>
      </c>
      <c r="R150" s="5">
        <v>8.0050000000000008</v>
      </c>
    </row>
    <row r="151" spans="1:18" x14ac:dyDescent="0.25">
      <c r="A151" s="26"/>
      <c r="B151" s="4" t="s">
        <v>145</v>
      </c>
      <c r="C151" s="5">
        <v>7</v>
      </c>
      <c r="D151" s="5">
        <v>41</v>
      </c>
      <c r="E151" s="5">
        <v>10</v>
      </c>
      <c r="F151" s="5">
        <v>0</v>
      </c>
      <c r="G151" s="5">
        <v>0</v>
      </c>
      <c r="H151" s="5">
        <v>0</v>
      </c>
      <c r="I151" s="5">
        <v>14</v>
      </c>
      <c r="J151" s="5">
        <v>2</v>
      </c>
      <c r="K151" s="5">
        <v>0</v>
      </c>
      <c r="L151" s="5">
        <v>0</v>
      </c>
      <c r="M151" s="5">
        <v>85</v>
      </c>
      <c r="N151" s="5">
        <v>0</v>
      </c>
      <c r="O151" s="5">
        <v>3</v>
      </c>
      <c r="P151" s="5">
        <v>0</v>
      </c>
      <c r="Q151" s="5">
        <v>1</v>
      </c>
      <c r="R151" s="5">
        <v>0</v>
      </c>
    </row>
    <row r="152" spans="1:18" x14ac:dyDescent="0.25">
      <c r="A152" s="26"/>
      <c r="B152" s="4" t="s">
        <v>146</v>
      </c>
      <c r="C152" s="5">
        <v>16</v>
      </c>
      <c r="D152" s="5">
        <v>6</v>
      </c>
      <c r="E152" s="5">
        <v>38</v>
      </c>
      <c r="F152" s="5">
        <v>0</v>
      </c>
      <c r="G152" s="5">
        <v>0</v>
      </c>
      <c r="H152" s="5">
        <v>0</v>
      </c>
      <c r="I152" s="5">
        <v>12</v>
      </c>
      <c r="J152" s="5">
        <v>2</v>
      </c>
      <c r="K152" s="5">
        <v>1</v>
      </c>
      <c r="L152" s="5">
        <v>0</v>
      </c>
      <c r="M152" s="5">
        <v>5</v>
      </c>
      <c r="N152" s="5">
        <v>3</v>
      </c>
      <c r="O152" s="5">
        <v>6</v>
      </c>
      <c r="P152" s="5">
        <v>1</v>
      </c>
      <c r="Q152" s="5">
        <v>47.66</v>
      </c>
      <c r="R152" s="5">
        <v>3</v>
      </c>
    </row>
    <row r="153" spans="1:18" x14ac:dyDescent="0.25">
      <c r="A153" s="26"/>
      <c r="B153" s="4" t="s">
        <v>147</v>
      </c>
      <c r="C153" s="5">
        <v>23</v>
      </c>
      <c r="D153" s="5">
        <v>819</v>
      </c>
      <c r="E153" s="5">
        <v>59</v>
      </c>
      <c r="F153" s="5">
        <v>0</v>
      </c>
      <c r="G153" s="5">
        <v>0</v>
      </c>
      <c r="H153" s="5">
        <v>0</v>
      </c>
      <c r="I153" s="5">
        <v>124</v>
      </c>
      <c r="J153" s="5">
        <v>1</v>
      </c>
      <c r="K153" s="5">
        <v>1</v>
      </c>
      <c r="L153" s="5">
        <v>0</v>
      </c>
      <c r="M153" s="5">
        <v>53.45</v>
      </c>
      <c r="N153" s="5">
        <v>9.49</v>
      </c>
      <c r="O153" s="5">
        <v>0</v>
      </c>
      <c r="P153" s="5">
        <v>0</v>
      </c>
      <c r="Q153" s="5">
        <v>33.17</v>
      </c>
      <c r="R153" s="5">
        <v>10.02</v>
      </c>
    </row>
    <row r="154" spans="1:18" x14ac:dyDescent="0.25">
      <c r="A154" s="26"/>
      <c r="B154" s="4" t="s">
        <v>148</v>
      </c>
      <c r="C154" s="5">
        <v>31</v>
      </c>
      <c r="D154" s="5">
        <v>444</v>
      </c>
      <c r="E154" s="5">
        <v>118</v>
      </c>
      <c r="F154" s="5">
        <v>0</v>
      </c>
      <c r="G154" s="5">
        <v>0</v>
      </c>
      <c r="H154" s="5">
        <v>0</v>
      </c>
      <c r="I154" s="5">
        <v>122</v>
      </c>
      <c r="J154" s="5">
        <v>29</v>
      </c>
      <c r="K154" s="5">
        <v>1</v>
      </c>
      <c r="L154" s="5">
        <v>1</v>
      </c>
      <c r="M154" s="5">
        <v>60.57</v>
      </c>
      <c r="N154" s="5">
        <v>16.39</v>
      </c>
      <c r="O154" s="5">
        <v>1</v>
      </c>
      <c r="P154" s="5">
        <v>1</v>
      </c>
      <c r="Q154" s="5">
        <v>4.25</v>
      </c>
      <c r="R154" s="5">
        <v>0.32</v>
      </c>
    </row>
    <row r="155" spans="1:18" x14ac:dyDescent="0.25">
      <c r="A155" s="26"/>
      <c r="B155" s="4" t="s">
        <v>149</v>
      </c>
      <c r="C155" s="5">
        <v>21</v>
      </c>
      <c r="D155" s="5">
        <v>1553</v>
      </c>
      <c r="E155" s="5">
        <v>1087</v>
      </c>
      <c r="F155" s="5">
        <v>0</v>
      </c>
      <c r="G155" s="5">
        <v>0</v>
      </c>
      <c r="H155" s="5">
        <v>1</v>
      </c>
      <c r="I155" s="5">
        <v>433</v>
      </c>
      <c r="J155" s="5">
        <v>25</v>
      </c>
      <c r="K155" s="5">
        <v>3</v>
      </c>
      <c r="L155" s="5">
        <v>0</v>
      </c>
      <c r="M155" s="5">
        <v>78</v>
      </c>
      <c r="N155" s="5">
        <v>10</v>
      </c>
      <c r="O155" s="5">
        <v>2</v>
      </c>
      <c r="P155" s="5">
        <v>0</v>
      </c>
      <c r="Q155" s="5">
        <v>7.3849999999999998</v>
      </c>
      <c r="R155" s="5">
        <v>1</v>
      </c>
    </row>
    <row r="156" spans="1:18" x14ac:dyDescent="0.25">
      <c r="A156" s="15" t="s">
        <v>150</v>
      </c>
      <c r="B156" s="16">
        <v>10</v>
      </c>
      <c r="C156" s="17">
        <f>SUM(C157:C166)</f>
        <v>90</v>
      </c>
      <c r="D156" s="17">
        <f t="shared" ref="D156:P156" si="15">SUM(D157:D166)</f>
        <v>5152</v>
      </c>
      <c r="E156" s="17">
        <f t="shared" si="15"/>
        <v>1262</v>
      </c>
      <c r="F156" s="17">
        <f t="shared" si="15"/>
        <v>0</v>
      </c>
      <c r="G156" s="17">
        <f t="shared" si="15"/>
        <v>1</v>
      </c>
      <c r="H156" s="17">
        <f t="shared" si="15"/>
        <v>3</v>
      </c>
      <c r="I156" s="17">
        <f t="shared" si="15"/>
        <v>1862</v>
      </c>
      <c r="J156" s="17">
        <f t="shared" si="15"/>
        <v>339</v>
      </c>
      <c r="K156" s="17">
        <f t="shared" si="15"/>
        <v>13</v>
      </c>
      <c r="L156" s="17">
        <f t="shared" si="15"/>
        <v>0</v>
      </c>
      <c r="M156" s="17">
        <f t="shared" si="15"/>
        <v>957.52</v>
      </c>
      <c r="N156" s="17">
        <f t="shared" si="15"/>
        <v>257.58999999999997</v>
      </c>
      <c r="O156" s="17">
        <f t="shared" si="15"/>
        <v>19</v>
      </c>
      <c r="P156" s="17">
        <f t="shared" si="15"/>
        <v>8</v>
      </c>
      <c r="Q156" s="17">
        <v>94.184999999999988</v>
      </c>
      <c r="R156" s="17">
        <v>21.330000000000002</v>
      </c>
    </row>
    <row r="157" spans="1:18" x14ac:dyDescent="0.25">
      <c r="A157" s="20" t="s">
        <v>151</v>
      </c>
      <c r="B157" s="4" t="s">
        <v>152</v>
      </c>
      <c r="C157" s="5">
        <v>4</v>
      </c>
      <c r="D157" s="5">
        <v>208</v>
      </c>
      <c r="E157" s="5">
        <v>37</v>
      </c>
      <c r="F157" s="5">
        <v>0</v>
      </c>
      <c r="G157" s="5">
        <v>0</v>
      </c>
      <c r="H157" s="5">
        <v>0</v>
      </c>
      <c r="I157" s="5">
        <v>103</v>
      </c>
      <c r="J157" s="5">
        <v>6</v>
      </c>
      <c r="K157" s="5">
        <v>3</v>
      </c>
      <c r="L157" s="5">
        <v>0</v>
      </c>
      <c r="M157" s="5">
        <v>55</v>
      </c>
      <c r="N157" s="5">
        <v>5</v>
      </c>
      <c r="O157" s="5">
        <v>0</v>
      </c>
      <c r="P157" s="5">
        <v>0</v>
      </c>
      <c r="Q157" s="5">
        <v>3</v>
      </c>
      <c r="R157" s="5">
        <v>0</v>
      </c>
    </row>
    <row r="158" spans="1:18" x14ac:dyDescent="0.25">
      <c r="A158" s="21"/>
      <c r="B158" s="4" t="s">
        <v>153</v>
      </c>
      <c r="C158" s="5">
        <v>8</v>
      </c>
      <c r="D158" s="5">
        <v>81</v>
      </c>
      <c r="E158" s="5">
        <v>183</v>
      </c>
      <c r="F158" s="5">
        <v>0</v>
      </c>
      <c r="G158" s="5">
        <v>0</v>
      </c>
      <c r="H158" s="5">
        <v>1</v>
      </c>
      <c r="I158" s="5">
        <v>25</v>
      </c>
      <c r="J158" s="5">
        <v>45</v>
      </c>
      <c r="K158" s="5">
        <v>1</v>
      </c>
      <c r="L158" s="5">
        <v>0</v>
      </c>
      <c r="M158" s="5">
        <v>0.52</v>
      </c>
      <c r="N158" s="5">
        <v>0</v>
      </c>
      <c r="O158" s="5">
        <v>0</v>
      </c>
      <c r="P158" s="5">
        <v>0</v>
      </c>
      <c r="Q158" s="5">
        <v>10.74</v>
      </c>
      <c r="R158" s="5">
        <v>1.075</v>
      </c>
    </row>
    <row r="159" spans="1:18" x14ac:dyDescent="0.25">
      <c r="A159" s="21"/>
      <c r="B159" s="4" t="s">
        <v>154</v>
      </c>
      <c r="C159" s="5">
        <v>5</v>
      </c>
      <c r="D159" s="5">
        <v>76</v>
      </c>
      <c r="E159" s="5">
        <v>422</v>
      </c>
      <c r="F159" s="5">
        <v>0</v>
      </c>
      <c r="G159" s="5">
        <v>0</v>
      </c>
      <c r="H159" s="5">
        <v>2</v>
      </c>
      <c r="I159" s="5">
        <v>24</v>
      </c>
      <c r="J159" s="5">
        <v>101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2</v>
      </c>
      <c r="Q159" s="5">
        <v>16.215</v>
      </c>
      <c r="R159" s="5">
        <v>17</v>
      </c>
    </row>
    <row r="160" spans="1:18" x14ac:dyDescent="0.25">
      <c r="A160" s="21"/>
      <c r="B160" s="4" t="s">
        <v>155</v>
      </c>
      <c r="C160" s="5">
        <v>8</v>
      </c>
      <c r="D160" s="5">
        <v>1359</v>
      </c>
      <c r="E160" s="5">
        <v>144</v>
      </c>
      <c r="F160" s="5">
        <v>0</v>
      </c>
      <c r="G160" s="5">
        <v>0</v>
      </c>
      <c r="H160" s="5">
        <v>0</v>
      </c>
      <c r="I160" s="5">
        <v>536</v>
      </c>
      <c r="J160" s="5">
        <v>42</v>
      </c>
      <c r="K160" s="5">
        <v>0</v>
      </c>
      <c r="L160" s="5">
        <v>0</v>
      </c>
      <c r="M160" s="5">
        <v>293.5</v>
      </c>
      <c r="N160" s="5">
        <v>238.54</v>
      </c>
      <c r="O160" s="5">
        <v>1</v>
      </c>
      <c r="P160" s="5">
        <v>0</v>
      </c>
      <c r="Q160" s="5">
        <v>6.1</v>
      </c>
      <c r="R160" s="5">
        <v>0.1</v>
      </c>
    </row>
    <row r="161" spans="1:18" x14ac:dyDescent="0.25">
      <c r="A161" s="21"/>
      <c r="B161" s="4" t="s">
        <v>156</v>
      </c>
      <c r="C161" s="5">
        <v>22</v>
      </c>
      <c r="D161" s="5">
        <v>192</v>
      </c>
      <c r="E161" s="5">
        <v>91</v>
      </c>
      <c r="F161" s="5">
        <v>0</v>
      </c>
      <c r="G161" s="5">
        <v>1</v>
      </c>
      <c r="H161" s="5">
        <v>0</v>
      </c>
      <c r="I161" s="5">
        <v>291</v>
      </c>
      <c r="J161" s="5">
        <v>60</v>
      </c>
      <c r="K161" s="5">
        <v>2</v>
      </c>
      <c r="L161" s="5">
        <v>0</v>
      </c>
      <c r="M161" s="5">
        <v>3</v>
      </c>
      <c r="N161" s="5">
        <v>0</v>
      </c>
      <c r="O161" s="5">
        <v>5</v>
      </c>
      <c r="P161" s="5">
        <v>0</v>
      </c>
      <c r="Q161" s="5">
        <v>1.8</v>
      </c>
      <c r="R161" s="5">
        <v>1.1000000000000001</v>
      </c>
    </row>
    <row r="162" spans="1:18" x14ac:dyDescent="0.25">
      <c r="A162" s="21"/>
      <c r="B162" s="4" t="s">
        <v>157</v>
      </c>
      <c r="C162" s="5">
        <v>6</v>
      </c>
      <c r="D162" s="5">
        <v>82</v>
      </c>
      <c r="E162" s="5">
        <v>0</v>
      </c>
      <c r="F162" s="5">
        <v>0</v>
      </c>
      <c r="G162" s="5">
        <v>0</v>
      </c>
      <c r="H162" s="5">
        <v>0</v>
      </c>
      <c r="I162" s="5">
        <v>46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1</v>
      </c>
      <c r="R162" s="5">
        <v>0.18499999999999997</v>
      </c>
    </row>
    <row r="163" spans="1:18" x14ac:dyDescent="0.25">
      <c r="A163" s="21"/>
      <c r="B163" s="4" t="s">
        <v>25</v>
      </c>
      <c r="C163" s="5">
        <v>15</v>
      </c>
      <c r="D163" s="5">
        <v>1078</v>
      </c>
      <c r="E163" s="5">
        <v>92</v>
      </c>
      <c r="F163" s="5">
        <v>0</v>
      </c>
      <c r="G163" s="5">
        <v>0</v>
      </c>
      <c r="H163" s="5">
        <v>0</v>
      </c>
      <c r="I163" s="5">
        <v>245</v>
      </c>
      <c r="J163" s="5">
        <v>15</v>
      </c>
      <c r="K163" s="5">
        <v>1</v>
      </c>
      <c r="L163" s="5">
        <v>0</v>
      </c>
      <c r="M163" s="5">
        <v>572</v>
      </c>
      <c r="N163" s="5">
        <v>0</v>
      </c>
      <c r="O163" s="5">
        <v>1</v>
      </c>
      <c r="P163" s="5">
        <v>0</v>
      </c>
      <c r="Q163" s="5">
        <v>26.630000000000003</v>
      </c>
      <c r="R163" s="5">
        <v>0</v>
      </c>
    </row>
    <row r="164" spans="1:18" x14ac:dyDescent="0.25">
      <c r="A164" s="21"/>
      <c r="B164" s="4" t="s">
        <v>158</v>
      </c>
      <c r="C164" s="5">
        <v>5</v>
      </c>
      <c r="D164" s="5">
        <v>317</v>
      </c>
      <c r="E164" s="5">
        <v>30</v>
      </c>
      <c r="F164" s="5">
        <v>0</v>
      </c>
      <c r="G164" s="5">
        <v>0</v>
      </c>
      <c r="H164" s="5">
        <v>0</v>
      </c>
      <c r="I164" s="5">
        <v>160</v>
      </c>
      <c r="J164" s="5">
        <v>5</v>
      </c>
      <c r="K164" s="5">
        <v>4</v>
      </c>
      <c r="L164" s="5">
        <v>0</v>
      </c>
      <c r="M164" s="5">
        <v>0</v>
      </c>
      <c r="N164" s="5">
        <v>0</v>
      </c>
      <c r="O164" s="5">
        <v>4</v>
      </c>
      <c r="P164" s="5">
        <v>5</v>
      </c>
      <c r="Q164" s="5">
        <v>12.2</v>
      </c>
      <c r="R164" s="5">
        <v>1.87</v>
      </c>
    </row>
    <row r="165" spans="1:18" x14ac:dyDescent="0.25">
      <c r="A165" s="21"/>
      <c r="B165" s="4" t="s">
        <v>159</v>
      </c>
      <c r="C165" s="5">
        <v>9</v>
      </c>
      <c r="D165" s="5">
        <v>1143</v>
      </c>
      <c r="E165" s="5">
        <v>123</v>
      </c>
      <c r="F165" s="5">
        <v>0</v>
      </c>
      <c r="G165" s="5">
        <v>0</v>
      </c>
      <c r="H165" s="5">
        <v>0</v>
      </c>
      <c r="I165" s="5">
        <v>280</v>
      </c>
      <c r="J165" s="5">
        <v>37</v>
      </c>
      <c r="K165" s="5">
        <v>2</v>
      </c>
      <c r="L165" s="5">
        <v>0</v>
      </c>
      <c r="M165" s="5">
        <v>33.5</v>
      </c>
      <c r="N165" s="5">
        <v>14.05</v>
      </c>
      <c r="O165" s="5">
        <v>6</v>
      </c>
      <c r="P165" s="5">
        <v>0</v>
      </c>
      <c r="Q165" s="5">
        <v>2</v>
      </c>
      <c r="R165" s="5">
        <v>0</v>
      </c>
    </row>
    <row r="166" spans="1:18" x14ac:dyDescent="0.25">
      <c r="A166" s="21"/>
      <c r="B166" s="4" t="s">
        <v>160</v>
      </c>
      <c r="C166" s="5">
        <v>8</v>
      </c>
      <c r="D166" s="5">
        <v>616</v>
      </c>
      <c r="E166" s="5">
        <v>140</v>
      </c>
      <c r="F166" s="5">
        <v>0</v>
      </c>
      <c r="G166" s="5">
        <v>0</v>
      </c>
      <c r="H166" s="5">
        <v>0</v>
      </c>
      <c r="I166" s="5">
        <v>152</v>
      </c>
      <c r="J166" s="5">
        <v>28</v>
      </c>
      <c r="K166" s="5">
        <v>0</v>
      </c>
      <c r="L166" s="5">
        <v>0</v>
      </c>
      <c r="M166" s="5">
        <v>0</v>
      </c>
      <c r="N166" s="5">
        <v>0</v>
      </c>
      <c r="O166" s="5">
        <v>2</v>
      </c>
      <c r="P166" s="5">
        <v>1</v>
      </c>
      <c r="Q166" s="5">
        <v>14.5</v>
      </c>
      <c r="R166" s="5">
        <v>0</v>
      </c>
    </row>
    <row r="167" spans="1:18" x14ac:dyDescent="0.25">
      <c r="A167" s="15" t="s">
        <v>161</v>
      </c>
      <c r="B167" s="16">
        <v>10</v>
      </c>
      <c r="C167" s="17">
        <f>SUM(C168:C177)</f>
        <v>177</v>
      </c>
      <c r="D167" s="17">
        <f t="shared" ref="D167:P167" si="16">SUM(D168:D177)</f>
        <v>11533</v>
      </c>
      <c r="E167" s="17">
        <f t="shared" si="16"/>
        <v>1527</v>
      </c>
      <c r="F167" s="17">
        <f t="shared" si="16"/>
        <v>3</v>
      </c>
      <c r="G167" s="17">
        <f t="shared" si="16"/>
        <v>6</v>
      </c>
      <c r="H167" s="17">
        <f t="shared" si="16"/>
        <v>12</v>
      </c>
      <c r="I167" s="17">
        <f t="shared" si="16"/>
        <v>3058</v>
      </c>
      <c r="J167" s="17">
        <f t="shared" si="16"/>
        <v>216</v>
      </c>
      <c r="K167" s="17">
        <f t="shared" si="16"/>
        <v>19</v>
      </c>
      <c r="L167" s="17">
        <f t="shared" si="16"/>
        <v>0</v>
      </c>
      <c r="M167" s="17">
        <f t="shared" si="16"/>
        <v>484.48500000000001</v>
      </c>
      <c r="N167" s="17">
        <f t="shared" si="16"/>
        <v>62.16</v>
      </c>
      <c r="O167" s="17">
        <f t="shared" si="16"/>
        <v>48</v>
      </c>
      <c r="P167" s="17">
        <f t="shared" si="16"/>
        <v>13</v>
      </c>
      <c r="Q167" s="17">
        <v>154.69499999999999</v>
      </c>
      <c r="R167" s="17">
        <v>14.535</v>
      </c>
    </row>
    <row r="168" spans="1:18" x14ac:dyDescent="0.25">
      <c r="A168" s="20" t="s">
        <v>162</v>
      </c>
      <c r="B168" s="7" t="s">
        <v>15</v>
      </c>
      <c r="C168" s="5">
        <v>5</v>
      </c>
      <c r="D168" s="5">
        <v>137</v>
      </c>
      <c r="E168" s="5">
        <v>8</v>
      </c>
      <c r="F168" s="5">
        <v>0</v>
      </c>
      <c r="G168" s="5">
        <v>0</v>
      </c>
      <c r="H168" s="5">
        <v>0</v>
      </c>
      <c r="I168" s="5">
        <v>67</v>
      </c>
      <c r="J168" s="5">
        <v>3</v>
      </c>
      <c r="K168" s="5">
        <v>1</v>
      </c>
      <c r="L168" s="5">
        <v>0</v>
      </c>
      <c r="M168" s="5">
        <v>9.75</v>
      </c>
      <c r="N168" s="5">
        <v>0</v>
      </c>
      <c r="O168" s="5">
        <v>1</v>
      </c>
      <c r="P168" s="5">
        <v>0</v>
      </c>
      <c r="Q168" s="5">
        <v>0.67999999999999994</v>
      </c>
      <c r="R168" s="5">
        <v>1.4999999999999999E-2</v>
      </c>
    </row>
    <row r="169" spans="1:18" x14ac:dyDescent="0.25">
      <c r="A169" s="21"/>
      <c r="B169" s="7" t="s">
        <v>163</v>
      </c>
      <c r="C169" s="5">
        <v>19</v>
      </c>
      <c r="D169" s="5">
        <v>264</v>
      </c>
      <c r="E169" s="5">
        <v>119</v>
      </c>
      <c r="F169" s="5">
        <v>0</v>
      </c>
      <c r="G169" s="5">
        <v>0</v>
      </c>
      <c r="H169" s="5">
        <v>0</v>
      </c>
      <c r="I169" s="5">
        <v>87</v>
      </c>
      <c r="J169" s="5">
        <v>22</v>
      </c>
      <c r="K169" s="5">
        <v>0</v>
      </c>
      <c r="L169" s="5">
        <v>0</v>
      </c>
      <c r="M169" s="5">
        <v>6</v>
      </c>
      <c r="N169" s="5">
        <v>0</v>
      </c>
      <c r="O169" s="5">
        <v>0</v>
      </c>
      <c r="P169" s="5">
        <v>0</v>
      </c>
      <c r="Q169" s="5">
        <v>15.4</v>
      </c>
      <c r="R169" s="5">
        <v>0</v>
      </c>
    </row>
    <row r="170" spans="1:18" x14ac:dyDescent="0.25">
      <c r="A170" s="21"/>
      <c r="B170" s="7" t="s">
        <v>164</v>
      </c>
      <c r="C170" s="5">
        <v>16</v>
      </c>
      <c r="D170" s="5">
        <v>1952</v>
      </c>
      <c r="E170" s="5">
        <v>620</v>
      </c>
      <c r="F170" s="5">
        <v>0</v>
      </c>
      <c r="G170" s="5">
        <v>0</v>
      </c>
      <c r="H170" s="5">
        <v>0</v>
      </c>
      <c r="I170" s="5">
        <v>708</v>
      </c>
      <c r="J170" s="5">
        <v>114</v>
      </c>
      <c r="K170" s="5">
        <v>0</v>
      </c>
      <c r="L170" s="5">
        <v>0</v>
      </c>
      <c r="M170" s="5">
        <v>8.3000000000000007</v>
      </c>
      <c r="N170" s="5">
        <v>0.3</v>
      </c>
      <c r="O170" s="5">
        <v>2</v>
      </c>
      <c r="P170" s="5">
        <v>1</v>
      </c>
      <c r="Q170" s="5">
        <v>4.3</v>
      </c>
      <c r="R170" s="5">
        <v>0</v>
      </c>
    </row>
    <row r="171" spans="1:18" x14ac:dyDescent="0.25">
      <c r="A171" s="21"/>
      <c r="B171" s="7" t="s">
        <v>165</v>
      </c>
      <c r="C171" s="5">
        <v>9</v>
      </c>
      <c r="D171" s="5">
        <v>1183</v>
      </c>
      <c r="E171" s="5">
        <v>0</v>
      </c>
      <c r="F171" s="5">
        <v>0</v>
      </c>
      <c r="G171" s="5">
        <v>0</v>
      </c>
      <c r="H171" s="5">
        <v>0</v>
      </c>
      <c r="I171" s="5">
        <v>207</v>
      </c>
      <c r="J171" s="5">
        <v>0</v>
      </c>
      <c r="K171" s="5">
        <v>2</v>
      </c>
      <c r="L171" s="5">
        <v>0</v>
      </c>
      <c r="M171" s="5">
        <v>5</v>
      </c>
      <c r="N171" s="5">
        <v>0</v>
      </c>
      <c r="O171" s="5">
        <v>7</v>
      </c>
      <c r="P171" s="5">
        <v>3</v>
      </c>
      <c r="Q171" s="5">
        <v>3.42</v>
      </c>
      <c r="R171" s="5">
        <v>1.62</v>
      </c>
    </row>
    <row r="172" spans="1:18" x14ac:dyDescent="0.25">
      <c r="A172" s="21"/>
      <c r="B172" s="7" t="s">
        <v>166</v>
      </c>
      <c r="C172" s="5">
        <v>17</v>
      </c>
      <c r="D172" s="5">
        <v>160</v>
      </c>
      <c r="E172" s="5">
        <v>80</v>
      </c>
      <c r="F172" s="5">
        <v>0</v>
      </c>
      <c r="G172" s="5">
        <v>0</v>
      </c>
      <c r="H172" s="5">
        <v>0</v>
      </c>
      <c r="I172" s="5">
        <v>35</v>
      </c>
      <c r="J172" s="5">
        <v>14</v>
      </c>
      <c r="K172" s="5">
        <v>1</v>
      </c>
      <c r="L172" s="5">
        <v>0</v>
      </c>
      <c r="M172" s="5">
        <v>46.35</v>
      </c>
      <c r="N172" s="5">
        <v>6.59</v>
      </c>
      <c r="O172" s="5">
        <v>10</v>
      </c>
      <c r="P172" s="5">
        <v>3</v>
      </c>
      <c r="Q172" s="5">
        <v>30</v>
      </c>
      <c r="R172" s="5">
        <v>0.1</v>
      </c>
    </row>
    <row r="173" spans="1:18" x14ac:dyDescent="0.25">
      <c r="A173" s="21"/>
      <c r="B173" s="7" t="s">
        <v>167</v>
      </c>
      <c r="C173" s="5">
        <v>8</v>
      </c>
      <c r="D173" s="5">
        <v>11</v>
      </c>
      <c r="E173" s="5">
        <v>366</v>
      </c>
      <c r="F173" s="5">
        <v>0</v>
      </c>
      <c r="G173" s="5">
        <v>0</v>
      </c>
      <c r="H173" s="5">
        <v>0</v>
      </c>
      <c r="I173" s="5">
        <v>11</v>
      </c>
      <c r="J173" s="5">
        <v>1</v>
      </c>
      <c r="K173" s="5">
        <v>1</v>
      </c>
      <c r="L173" s="5">
        <v>0</v>
      </c>
      <c r="M173" s="5">
        <v>13</v>
      </c>
      <c r="N173" s="5">
        <v>0</v>
      </c>
      <c r="O173" s="5">
        <v>0</v>
      </c>
      <c r="P173" s="5">
        <v>0</v>
      </c>
      <c r="Q173" s="5">
        <v>5.22</v>
      </c>
      <c r="R173" s="5">
        <v>5</v>
      </c>
    </row>
    <row r="174" spans="1:18" x14ac:dyDescent="0.25">
      <c r="A174" s="21"/>
      <c r="B174" s="7" t="s">
        <v>26</v>
      </c>
      <c r="C174" s="5">
        <v>20</v>
      </c>
      <c r="D174" s="5">
        <v>2566</v>
      </c>
      <c r="E174" s="5">
        <v>127</v>
      </c>
      <c r="F174" s="5">
        <v>0</v>
      </c>
      <c r="G174" s="5">
        <v>0</v>
      </c>
      <c r="H174" s="5">
        <v>0</v>
      </c>
      <c r="I174" s="5">
        <v>465</v>
      </c>
      <c r="J174" s="5">
        <v>23</v>
      </c>
      <c r="K174" s="5">
        <v>1</v>
      </c>
      <c r="L174" s="5">
        <v>0</v>
      </c>
      <c r="M174" s="5">
        <v>97.25</v>
      </c>
      <c r="N174" s="5">
        <v>6</v>
      </c>
      <c r="O174" s="5">
        <v>2</v>
      </c>
      <c r="P174" s="5">
        <v>0</v>
      </c>
      <c r="Q174" s="5">
        <v>55.39</v>
      </c>
      <c r="R174" s="5">
        <v>2.12</v>
      </c>
    </row>
    <row r="175" spans="1:18" x14ac:dyDescent="0.25">
      <c r="A175" s="21"/>
      <c r="B175" s="7" t="s">
        <v>168</v>
      </c>
      <c r="C175" s="5">
        <v>47</v>
      </c>
      <c r="D175" s="5">
        <v>4445</v>
      </c>
      <c r="E175" s="5">
        <v>197</v>
      </c>
      <c r="F175" s="5">
        <v>0</v>
      </c>
      <c r="G175" s="5">
        <v>6</v>
      </c>
      <c r="H175" s="5">
        <v>12</v>
      </c>
      <c r="I175" s="5">
        <v>1205</v>
      </c>
      <c r="J175" s="5">
        <v>35</v>
      </c>
      <c r="K175" s="5">
        <v>8</v>
      </c>
      <c r="L175" s="5">
        <v>0</v>
      </c>
      <c r="M175" s="5">
        <v>64</v>
      </c>
      <c r="N175" s="5">
        <v>33</v>
      </c>
      <c r="O175" s="5">
        <v>24</v>
      </c>
      <c r="P175" s="5">
        <v>1</v>
      </c>
      <c r="Q175" s="5">
        <v>33.265000000000001</v>
      </c>
      <c r="R175" s="5">
        <v>5.4</v>
      </c>
    </row>
    <row r="176" spans="1:18" x14ac:dyDescent="0.25">
      <c r="A176" s="21"/>
      <c r="B176" s="7" t="s">
        <v>169</v>
      </c>
      <c r="C176" s="5">
        <v>24</v>
      </c>
      <c r="D176" s="5">
        <v>91</v>
      </c>
      <c r="E176" s="5">
        <v>10</v>
      </c>
      <c r="F176" s="5">
        <v>3</v>
      </c>
      <c r="G176" s="5">
        <v>0</v>
      </c>
      <c r="H176" s="5">
        <v>0</v>
      </c>
      <c r="I176" s="5">
        <v>34</v>
      </c>
      <c r="J176" s="5">
        <v>4</v>
      </c>
      <c r="K176" s="5">
        <v>1</v>
      </c>
      <c r="L176" s="5">
        <v>0</v>
      </c>
      <c r="M176" s="5">
        <v>9.2100000000000009</v>
      </c>
      <c r="N176" s="5">
        <v>16.27</v>
      </c>
      <c r="O176" s="5">
        <v>1</v>
      </c>
      <c r="P176" s="5">
        <v>4</v>
      </c>
      <c r="Q176" s="5">
        <v>6.3900000000000006</v>
      </c>
      <c r="R176" s="5">
        <v>0.22</v>
      </c>
    </row>
    <row r="177" spans="1:18" x14ac:dyDescent="0.25">
      <c r="A177" s="22"/>
      <c r="B177" s="7" t="s">
        <v>170</v>
      </c>
      <c r="C177" s="5">
        <v>12</v>
      </c>
      <c r="D177" s="5">
        <v>724</v>
      </c>
      <c r="E177" s="5">
        <v>0</v>
      </c>
      <c r="F177" s="5">
        <v>0</v>
      </c>
      <c r="G177" s="5">
        <v>0</v>
      </c>
      <c r="H177" s="5">
        <v>0</v>
      </c>
      <c r="I177" s="5">
        <v>239</v>
      </c>
      <c r="J177" s="5">
        <v>0</v>
      </c>
      <c r="K177" s="5">
        <v>4</v>
      </c>
      <c r="L177" s="5">
        <v>0</v>
      </c>
      <c r="M177" s="5">
        <v>225.625</v>
      </c>
      <c r="N177" s="5">
        <v>0</v>
      </c>
      <c r="O177" s="5">
        <v>1</v>
      </c>
      <c r="P177" s="5">
        <v>1</v>
      </c>
      <c r="Q177" s="5">
        <v>0.63</v>
      </c>
      <c r="R177" s="5">
        <v>0.06</v>
      </c>
    </row>
    <row r="178" spans="1:18" x14ac:dyDescent="0.25">
      <c r="A178" s="15" t="s">
        <v>171</v>
      </c>
      <c r="B178" s="16">
        <v>4</v>
      </c>
      <c r="C178" s="17">
        <f>SUM(C179:C182)</f>
        <v>134</v>
      </c>
      <c r="D178" s="17">
        <f t="shared" ref="D178:P178" si="17">SUM(D179:D182)</f>
        <v>2328</v>
      </c>
      <c r="E178" s="17">
        <f t="shared" si="17"/>
        <v>1782</v>
      </c>
      <c r="F178" s="17">
        <f t="shared" si="17"/>
        <v>0</v>
      </c>
      <c r="G178" s="17">
        <f t="shared" si="17"/>
        <v>5</v>
      </c>
      <c r="H178" s="17">
        <f t="shared" si="17"/>
        <v>4</v>
      </c>
      <c r="I178" s="17">
        <f t="shared" si="17"/>
        <v>629</v>
      </c>
      <c r="J178" s="17">
        <f t="shared" si="17"/>
        <v>414</v>
      </c>
      <c r="K178" s="17">
        <f t="shared" si="17"/>
        <v>11</v>
      </c>
      <c r="L178" s="17">
        <f t="shared" si="17"/>
        <v>0</v>
      </c>
      <c r="M178" s="17">
        <f t="shared" si="17"/>
        <v>3145.0549999999998</v>
      </c>
      <c r="N178" s="17">
        <f t="shared" si="17"/>
        <v>1913.2050000000002</v>
      </c>
      <c r="O178" s="17">
        <f t="shared" si="17"/>
        <v>53</v>
      </c>
      <c r="P178" s="17">
        <f t="shared" si="17"/>
        <v>47</v>
      </c>
      <c r="Q178" s="17">
        <v>225.29600000000002</v>
      </c>
      <c r="R178" s="17">
        <v>17.741999999999997</v>
      </c>
    </row>
    <row r="179" spans="1:18" x14ac:dyDescent="0.25">
      <c r="A179" s="20" t="s">
        <v>172</v>
      </c>
      <c r="B179" s="7" t="s">
        <v>173</v>
      </c>
      <c r="C179" s="5">
        <v>26</v>
      </c>
      <c r="D179" s="5">
        <v>364</v>
      </c>
      <c r="E179" s="5">
        <v>145</v>
      </c>
      <c r="F179" s="5">
        <v>0</v>
      </c>
      <c r="G179" s="5">
        <v>5</v>
      </c>
      <c r="H179" s="5">
        <v>0</v>
      </c>
      <c r="I179" s="5">
        <v>92</v>
      </c>
      <c r="J179" s="5">
        <v>22</v>
      </c>
      <c r="K179" s="5">
        <v>2</v>
      </c>
      <c r="L179" s="5">
        <v>0</v>
      </c>
      <c r="M179" s="5">
        <v>363.435</v>
      </c>
      <c r="N179" s="5">
        <v>214.79500000000002</v>
      </c>
      <c r="O179" s="5">
        <v>5</v>
      </c>
      <c r="P179" s="5">
        <v>4</v>
      </c>
      <c r="Q179" s="5">
        <v>14.15</v>
      </c>
      <c r="R179" s="5">
        <v>3.4</v>
      </c>
    </row>
    <row r="180" spans="1:18" x14ac:dyDescent="0.25">
      <c r="A180" s="21"/>
      <c r="B180" s="7" t="s">
        <v>174</v>
      </c>
      <c r="C180" s="5">
        <v>27</v>
      </c>
      <c r="D180" s="5">
        <v>329</v>
      </c>
      <c r="E180" s="5">
        <v>754</v>
      </c>
      <c r="F180" s="5">
        <v>0</v>
      </c>
      <c r="G180" s="5">
        <v>0</v>
      </c>
      <c r="H180" s="5">
        <v>3</v>
      </c>
      <c r="I180" s="5">
        <v>51</v>
      </c>
      <c r="J180" s="5">
        <v>150</v>
      </c>
      <c r="K180" s="5">
        <v>4</v>
      </c>
      <c r="L180" s="5">
        <v>0</v>
      </c>
      <c r="M180" s="5">
        <v>25</v>
      </c>
      <c r="N180" s="5">
        <v>54.1</v>
      </c>
      <c r="O180" s="5">
        <v>7</v>
      </c>
      <c r="P180" s="5">
        <v>10</v>
      </c>
      <c r="Q180" s="5">
        <v>65.45</v>
      </c>
      <c r="R180" s="5">
        <v>2.8</v>
      </c>
    </row>
    <row r="181" spans="1:18" x14ac:dyDescent="0.25">
      <c r="A181" s="21"/>
      <c r="B181" s="7" t="s">
        <v>27</v>
      </c>
      <c r="C181" s="5">
        <v>66</v>
      </c>
      <c r="D181" s="5">
        <v>1548</v>
      </c>
      <c r="E181" s="5">
        <v>876</v>
      </c>
      <c r="F181" s="5">
        <v>0</v>
      </c>
      <c r="G181" s="5">
        <v>0</v>
      </c>
      <c r="H181" s="5">
        <v>1</v>
      </c>
      <c r="I181" s="5">
        <v>462</v>
      </c>
      <c r="J181" s="5">
        <v>242</v>
      </c>
      <c r="K181" s="5">
        <v>5</v>
      </c>
      <c r="L181" s="5">
        <v>0</v>
      </c>
      <c r="M181" s="5">
        <v>244.76999999999998</v>
      </c>
      <c r="N181" s="5">
        <v>80.66</v>
      </c>
      <c r="O181" s="5">
        <v>33</v>
      </c>
      <c r="P181" s="5">
        <v>31</v>
      </c>
      <c r="Q181" s="5">
        <v>135.398</v>
      </c>
      <c r="R181" s="5">
        <v>5.51</v>
      </c>
    </row>
    <row r="182" spans="1:18" x14ac:dyDescent="0.25">
      <c r="A182" s="22"/>
      <c r="B182" s="7" t="s">
        <v>175</v>
      </c>
      <c r="C182" s="5">
        <v>15</v>
      </c>
      <c r="D182" s="5">
        <v>87</v>
      </c>
      <c r="E182" s="5">
        <v>7</v>
      </c>
      <c r="F182" s="5">
        <v>0</v>
      </c>
      <c r="G182" s="5">
        <v>0</v>
      </c>
      <c r="H182" s="5">
        <v>0</v>
      </c>
      <c r="I182" s="5">
        <v>24</v>
      </c>
      <c r="J182" s="5">
        <v>0</v>
      </c>
      <c r="K182" s="5">
        <v>0</v>
      </c>
      <c r="L182" s="5">
        <v>0</v>
      </c>
      <c r="M182" s="5">
        <v>2511.85</v>
      </c>
      <c r="N182" s="5">
        <v>1563.65</v>
      </c>
      <c r="O182" s="5">
        <v>8</v>
      </c>
      <c r="P182" s="5">
        <v>2</v>
      </c>
      <c r="Q182" s="5">
        <v>10.298</v>
      </c>
      <c r="R182" s="5">
        <v>6.032</v>
      </c>
    </row>
    <row r="183" spans="1:18" x14ac:dyDescent="0.25">
      <c r="A183" s="15" t="s">
        <v>176</v>
      </c>
      <c r="B183" s="16">
        <v>10</v>
      </c>
      <c r="C183" s="17">
        <f>SUM(C184:C193)</f>
        <v>203</v>
      </c>
      <c r="D183" s="17">
        <f t="shared" ref="D183:P183" si="18">SUM(D184:D193)</f>
        <v>8716</v>
      </c>
      <c r="E183" s="17">
        <f t="shared" si="18"/>
        <v>1156</v>
      </c>
      <c r="F183" s="17">
        <f t="shared" si="18"/>
        <v>0</v>
      </c>
      <c r="G183" s="17">
        <f t="shared" si="18"/>
        <v>51</v>
      </c>
      <c r="H183" s="17">
        <f t="shared" si="18"/>
        <v>3</v>
      </c>
      <c r="I183" s="17">
        <f t="shared" si="18"/>
        <v>1952</v>
      </c>
      <c r="J183" s="17">
        <f t="shared" si="18"/>
        <v>284</v>
      </c>
      <c r="K183" s="17">
        <f t="shared" si="18"/>
        <v>13</v>
      </c>
      <c r="L183" s="17">
        <f t="shared" si="18"/>
        <v>1</v>
      </c>
      <c r="M183" s="17">
        <f t="shared" si="18"/>
        <v>364.21</v>
      </c>
      <c r="N183" s="17">
        <f t="shared" si="18"/>
        <v>119.47999999999999</v>
      </c>
      <c r="O183" s="17">
        <f t="shared" si="18"/>
        <v>55</v>
      </c>
      <c r="P183" s="17">
        <f t="shared" si="18"/>
        <v>15</v>
      </c>
      <c r="Q183" s="17">
        <v>65.412249999999972</v>
      </c>
      <c r="R183" s="17">
        <v>8.4280000000000008</v>
      </c>
    </row>
    <row r="184" spans="1:18" x14ac:dyDescent="0.25">
      <c r="A184" s="20" t="s">
        <v>177</v>
      </c>
      <c r="B184" s="7" t="s">
        <v>178</v>
      </c>
      <c r="C184" s="5">
        <v>52</v>
      </c>
      <c r="D184" s="5">
        <v>558</v>
      </c>
      <c r="E184" s="5">
        <v>158</v>
      </c>
      <c r="F184" s="5">
        <v>0</v>
      </c>
      <c r="G184" s="5">
        <v>0</v>
      </c>
      <c r="H184" s="5">
        <v>2</v>
      </c>
      <c r="I184" s="5">
        <v>147</v>
      </c>
      <c r="J184" s="5">
        <v>29</v>
      </c>
      <c r="K184" s="5">
        <v>0</v>
      </c>
      <c r="L184" s="5">
        <v>0</v>
      </c>
      <c r="M184" s="5">
        <v>67.31</v>
      </c>
      <c r="N184" s="5">
        <v>38.81</v>
      </c>
      <c r="O184" s="5">
        <v>0</v>
      </c>
      <c r="P184" s="5">
        <v>0</v>
      </c>
      <c r="Q184" s="5">
        <v>0</v>
      </c>
      <c r="R184" s="5">
        <v>0</v>
      </c>
    </row>
    <row r="185" spans="1:18" x14ac:dyDescent="0.25">
      <c r="A185" s="21"/>
      <c r="B185" s="7" t="s">
        <v>179</v>
      </c>
      <c r="C185" s="5">
        <v>16</v>
      </c>
      <c r="D185" s="5">
        <v>278</v>
      </c>
      <c r="E185" s="5">
        <v>26</v>
      </c>
      <c r="F185" s="5">
        <v>0</v>
      </c>
      <c r="G185" s="5">
        <v>0</v>
      </c>
      <c r="H185" s="5">
        <v>0</v>
      </c>
      <c r="I185" s="5">
        <v>90</v>
      </c>
      <c r="J185" s="5">
        <v>4</v>
      </c>
      <c r="K185" s="5">
        <v>1</v>
      </c>
      <c r="L185" s="5">
        <v>0</v>
      </c>
      <c r="M185" s="5">
        <v>1</v>
      </c>
      <c r="N185" s="5">
        <v>1</v>
      </c>
      <c r="O185" s="5">
        <v>0</v>
      </c>
      <c r="P185" s="5">
        <v>5</v>
      </c>
      <c r="Q185" s="5">
        <v>5.8650000000000002</v>
      </c>
      <c r="R185" s="5">
        <v>3.6000000000000004E-2</v>
      </c>
    </row>
    <row r="186" spans="1:18" x14ac:dyDescent="0.25">
      <c r="A186" s="21"/>
      <c r="B186" s="7" t="s">
        <v>180</v>
      </c>
      <c r="C186" s="5">
        <v>8</v>
      </c>
      <c r="D186" s="5">
        <v>435</v>
      </c>
      <c r="E186" s="5">
        <v>20</v>
      </c>
      <c r="F186" s="5">
        <v>0</v>
      </c>
      <c r="G186" s="5">
        <v>0</v>
      </c>
      <c r="H186" s="5">
        <v>0</v>
      </c>
      <c r="I186" s="5">
        <v>71</v>
      </c>
      <c r="J186" s="5">
        <v>6</v>
      </c>
      <c r="K186" s="5">
        <v>0</v>
      </c>
      <c r="L186" s="5">
        <v>0</v>
      </c>
      <c r="M186" s="5">
        <v>0</v>
      </c>
      <c r="N186" s="5">
        <v>0</v>
      </c>
      <c r="O186" s="5">
        <v>3</v>
      </c>
      <c r="P186" s="5">
        <v>0</v>
      </c>
      <c r="Q186" s="5">
        <v>10.5</v>
      </c>
      <c r="R186" s="5">
        <v>1.5</v>
      </c>
    </row>
    <row r="187" spans="1:18" x14ac:dyDescent="0.25">
      <c r="A187" s="21"/>
      <c r="B187" s="7" t="s">
        <v>181</v>
      </c>
      <c r="C187" s="5">
        <v>9</v>
      </c>
      <c r="D187" s="5">
        <v>140</v>
      </c>
      <c r="E187" s="5">
        <v>120</v>
      </c>
      <c r="F187" s="5">
        <v>0</v>
      </c>
      <c r="G187" s="5">
        <v>0</v>
      </c>
      <c r="H187" s="5">
        <v>0</v>
      </c>
      <c r="I187" s="5">
        <v>54</v>
      </c>
      <c r="J187" s="5">
        <v>6</v>
      </c>
      <c r="K187" s="5">
        <v>1</v>
      </c>
      <c r="L187" s="5">
        <v>0</v>
      </c>
      <c r="M187" s="5">
        <v>9</v>
      </c>
      <c r="N187" s="5">
        <v>13.55</v>
      </c>
      <c r="O187" s="5">
        <v>1</v>
      </c>
      <c r="P187" s="5">
        <v>1</v>
      </c>
      <c r="Q187" s="5">
        <v>5.93</v>
      </c>
      <c r="R187" s="5">
        <v>0.3</v>
      </c>
    </row>
    <row r="188" spans="1:18" x14ac:dyDescent="0.25">
      <c r="A188" s="21"/>
      <c r="B188" s="7" t="s">
        <v>182</v>
      </c>
      <c r="C188" s="5">
        <v>7</v>
      </c>
      <c r="D188" s="5">
        <v>61</v>
      </c>
      <c r="E188" s="5">
        <v>24</v>
      </c>
      <c r="F188" s="5">
        <v>0</v>
      </c>
      <c r="G188" s="5">
        <v>0</v>
      </c>
      <c r="H188" s="5">
        <v>0</v>
      </c>
      <c r="I188" s="5">
        <v>48</v>
      </c>
      <c r="J188" s="5">
        <v>9</v>
      </c>
      <c r="K188" s="5">
        <v>1</v>
      </c>
      <c r="L188" s="5">
        <v>0</v>
      </c>
      <c r="M188" s="5">
        <v>4</v>
      </c>
      <c r="N188" s="5">
        <v>0</v>
      </c>
      <c r="O188" s="5">
        <v>2</v>
      </c>
      <c r="P188" s="5">
        <v>0</v>
      </c>
      <c r="Q188" s="5">
        <v>3.69</v>
      </c>
      <c r="R188" s="5">
        <v>0.16</v>
      </c>
    </row>
    <row r="189" spans="1:18" x14ac:dyDescent="0.25">
      <c r="A189" s="21"/>
      <c r="B189" s="7" t="s">
        <v>183</v>
      </c>
      <c r="C189" s="5">
        <v>7</v>
      </c>
      <c r="D189" s="5">
        <v>741</v>
      </c>
      <c r="E189" s="5">
        <v>55</v>
      </c>
      <c r="F189" s="5">
        <v>0</v>
      </c>
      <c r="G189" s="5">
        <v>0</v>
      </c>
      <c r="H189" s="5">
        <v>0</v>
      </c>
      <c r="I189" s="5">
        <v>263</v>
      </c>
      <c r="J189" s="5">
        <v>21</v>
      </c>
      <c r="K189" s="5">
        <v>1</v>
      </c>
      <c r="L189" s="5">
        <v>0</v>
      </c>
      <c r="M189" s="5">
        <v>0</v>
      </c>
      <c r="N189" s="5">
        <v>0</v>
      </c>
      <c r="O189" s="5">
        <v>1</v>
      </c>
      <c r="P189" s="5">
        <v>1</v>
      </c>
      <c r="Q189" s="5">
        <v>2.84</v>
      </c>
      <c r="R189" s="5">
        <v>0.41599999999999998</v>
      </c>
    </row>
    <row r="190" spans="1:18" x14ac:dyDescent="0.25">
      <c r="A190" s="21"/>
      <c r="B190" s="7" t="s">
        <v>184</v>
      </c>
      <c r="C190" s="5">
        <v>9</v>
      </c>
      <c r="D190" s="5">
        <v>2258</v>
      </c>
      <c r="E190" s="5">
        <v>669</v>
      </c>
      <c r="F190" s="5">
        <v>0</v>
      </c>
      <c r="G190" s="5">
        <v>51</v>
      </c>
      <c r="H190" s="5">
        <v>0</v>
      </c>
      <c r="I190" s="5">
        <v>867</v>
      </c>
      <c r="J190" s="5">
        <v>182</v>
      </c>
      <c r="K190" s="5">
        <v>9</v>
      </c>
      <c r="L190" s="5">
        <v>0</v>
      </c>
      <c r="M190" s="5">
        <v>152</v>
      </c>
      <c r="N190" s="5">
        <v>45</v>
      </c>
      <c r="O190" s="5">
        <v>12</v>
      </c>
      <c r="P190" s="5">
        <v>6</v>
      </c>
      <c r="Q190" s="5">
        <v>1.1499999999999999</v>
      </c>
      <c r="R190" s="5">
        <v>4.9499999999999993</v>
      </c>
    </row>
    <row r="191" spans="1:18" x14ac:dyDescent="0.25">
      <c r="A191" s="21"/>
      <c r="B191" s="7" t="s">
        <v>28</v>
      </c>
      <c r="C191" s="5">
        <v>50</v>
      </c>
      <c r="D191" s="5">
        <v>2943</v>
      </c>
      <c r="E191" s="5">
        <v>27</v>
      </c>
      <c r="F191" s="5">
        <v>0</v>
      </c>
      <c r="G191" s="5">
        <v>0</v>
      </c>
      <c r="H191" s="5">
        <v>1</v>
      </c>
      <c r="I191" s="5">
        <v>283</v>
      </c>
      <c r="J191" s="5">
        <v>5</v>
      </c>
      <c r="K191" s="5">
        <v>0</v>
      </c>
      <c r="L191" s="5">
        <v>0</v>
      </c>
      <c r="M191" s="5">
        <v>108.71</v>
      </c>
      <c r="N191" s="5">
        <v>17.740000000000002</v>
      </c>
      <c r="O191" s="5">
        <v>25</v>
      </c>
      <c r="P191" s="5">
        <v>1</v>
      </c>
      <c r="Q191" s="5">
        <v>24.366250000000001</v>
      </c>
      <c r="R191" s="5">
        <v>0.5</v>
      </c>
    </row>
    <row r="192" spans="1:18" x14ac:dyDescent="0.25">
      <c r="A192" s="21"/>
      <c r="B192" s="7" t="s">
        <v>185</v>
      </c>
      <c r="C192" s="5">
        <v>16</v>
      </c>
      <c r="D192" s="5">
        <v>919</v>
      </c>
      <c r="E192" s="5">
        <v>8</v>
      </c>
      <c r="F192" s="5">
        <v>0</v>
      </c>
      <c r="G192" s="5">
        <v>0</v>
      </c>
      <c r="H192" s="5">
        <v>0</v>
      </c>
      <c r="I192" s="5">
        <v>16</v>
      </c>
      <c r="J192" s="5">
        <v>2</v>
      </c>
      <c r="K192" s="5">
        <v>0</v>
      </c>
      <c r="L192" s="5">
        <v>0</v>
      </c>
      <c r="M192" s="5">
        <v>15.07</v>
      </c>
      <c r="N192" s="5">
        <v>3.38</v>
      </c>
      <c r="O192" s="5">
        <v>5</v>
      </c>
      <c r="P192" s="5">
        <v>0</v>
      </c>
      <c r="Q192" s="5">
        <v>10.440999999999999</v>
      </c>
      <c r="R192" s="5">
        <v>0.56599999999999995</v>
      </c>
    </row>
    <row r="193" spans="1:18" x14ac:dyDescent="0.25">
      <c r="A193" s="21"/>
      <c r="B193" s="7" t="s">
        <v>186</v>
      </c>
      <c r="C193" s="5">
        <v>29</v>
      </c>
      <c r="D193" s="5">
        <v>383</v>
      </c>
      <c r="E193" s="5">
        <v>49</v>
      </c>
      <c r="F193" s="5">
        <v>0</v>
      </c>
      <c r="G193" s="5">
        <v>0</v>
      </c>
      <c r="H193" s="5">
        <v>0</v>
      </c>
      <c r="I193" s="5">
        <v>113</v>
      </c>
      <c r="J193" s="5">
        <v>20</v>
      </c>
      <c r="K193" s="5">
        <v>0</v>
      </c>
      <c r="L193" s="5">
        <v>1</v>
      </c>
      <c r="M193" s="5">
        <v>7.12</v>
      </c>
      <c r="N193" s="5">
        <v>0</v>
      </c>
      <c r="O193" s="5">
        <v>6</v>
      </c>
      <c r="P193" s="5">
        <v>1</v>
      </c>
      <c r="Q193" s="5">
        <v>0.63</v>
      </c>
      <c r="R193" s="5">
        <v>0</v>
      </c>
    </row>
    <row r="194" spans="1:18" x14ac:dyDescent="0.25">
      <c r="A194" s="15" t="s">
        <v>187</v>
      </c>
      <c r="B194" s="16">
        <v>9</v>
      </c>
      <c r="C194" s="17">
        <f>SUM(C195:C203)</f>
        <v>253</v>
      </c>
      <c r="D194" s="17">
        <f t="shared" ref="D194:P194" si="19">SUM(D195:D203)</f>
        <v>62946</v>
      </c>
      <c r="E194" s="17">
        <f t="shared" si="19"/>
        <v>15062</v>
      </c>
      <c r="F194" s="17">
        <f t="shared" si="19"/>
        <v>1</v>
      </c>
      <c r="G194" s="17">
        <f t="shared" si="19"/>
        <v>30</v>
      </c>
      <c r="H194" s="17">
        <f t="shared" si="19"/>
        <v>17</v>
      </c>
      <c r="I194" s="17">
        <f t="shared" si="19"/>
        <v>18618</v>
      </c>
      <c r="J194" s="17">
        <f t="shared" si="19"/>
        <v>3487</v>
      </c>
      <c r="K194" s="17">
        <f t="shared" si="19"/>
        <v>52</v>
      </c>
      <c r="L194" s="17">
        <f t="shared" si="19"/>
        <v>0</v>
      </c>
      <c r="M194" s="17">
        <f t="shared" si="19"/>
        <v>5903.5230000000001</v>
      </c>
      <c r="N194" s="17">
        <f t="shared" si="19"/>
        <v>2523.2430000000004</v>
      </c>
      <c r="O194" s="17">
        <f t="shared" si="19"/>
        <v>36</v>
      </c>
      <c r="P194" s="17">
        <f t="shared" si="19"/>
        <v>29</v>
      </c>
      <c r="Q194" s="17">
        <v>237.82884999999996</v>
      </c>
      <c r="R194" s="17">
        <v>20.625000000000004</v>
      </c>
    </row>
    <row r="195" spans="1:18" x14ac:dyDescent="0.25">
      <c r="A195" s="20" t="s">
        <v>188</v>
      </c>
      <c r="B195" s="7" t="s">
        <v>189</v>
      </c>
      <c r="C195" s="5">
        <v>20</v>
      </c>
      <c r="D195" s="5">
        <v>2456</v>
      </c>
      <c r="E195" s="5">
        <v>319</v>
      </c>
      <c r="F195" s="5">
        <v>0</v>
      </c>
      <c r="G195" s="5">
        <v>0</v>
      </c>
      <c r="H195" s="5">
        <v>1</v>
      </c>
      <c r="I195" s="5">
        <v>716</v>
      </c>
      <c r="J195" s="5">
        <v>89</v>
      </c>
      <c r="K195" s="5">
        <v>0</v>
      </c>
      <c r="L195" s="5">
        <v>0</v>
      </c>
      <c r="M195" s="5">
        <v>105</v>
      </c>
      <c r="N195" s="5">
        <v>15</v>
      </c>
      <c r="O195" s="5">
        <v>8</v>
      </c>
      <c r="P195" s="5">
        <v>0</v>
      </c>
      <c r="Q195" s="5">
        <v>24.24</v>
      </c>
      <c r="R195" s="5">
        <v>2.6</v>
      </c>
    </row>
    <row r="196" spans="1:18" x14ac:dyDescent="0.25">
      <c r="A196" s="21"/>
      <c r="B196" s="7" t="s">
        <v>190</v>
      </c>
      <c r="C196" s="5">
        <v>84</v>
      </c>
      <c r="D196" s="5">
        <v>18885</v>
      </c>
      <c r="E196" s="5">
        <v>6451</v>
      </c>
      <c r="F196" s="5">
        <v>1</v>
      </c>
      <c r="G196" s="5">
        <v>19</v>
      </c>
      <c r="H196" s="5">
        <v>13</v>
      </c>
      <c r="I196" s="5">
        <v>6025</v>
      </c>
      <c r="J196" s="5">
        <v>1493</v>
      </c>
      <c r="K196" s="5">
        <v>36</v>
      </c>
      <c r="L196" s="5">
        <v>0</v>
      </c>
      <c r="M196" s="5">
        <v>3078.46</v>
      </c>
      <c r="N196" s="5">
        <v>1167.8900000000001</v>
      </c>
      <c r="O196" s="5">
        <v>1</v>
      </c>
      <c r="P196" s="5">
        <v>9</v>
      </c>
      <c r="Q196" s="5">
        <v>29.582000000000001</v>
      </c>
      <c r="R196" s="5">
        <v>0</v>
      </c>
    </row>
    <row r="197" spans="1:18" x14ac:dyDescent="0.25">
      <c r="A197" s="21"/>
      <c r="B197" s="7" t="s">
        <v>191</v>
      </c>
      <c r="C197" s="5">
        <v>7</v>
      </c>
      <c r="D197" s="5">
        <v>3835</v>
      </c>
      <c r="E197" s="5">
        <v>786</v>
      </c>
      <c r="F197" s="5">
        <v>0</v>
      </c>
      <c r="G197" s="5">
        <v>0</v>
      </c>
      <c r="H197" s="5">
        <v>0</v>
      </c>
      <c r="I197" s="5">
        <v>986</v>
      </c>
      <c r="J197" s="5">
        <v>73</v>
      </c>
      <c r="K197" s="5">
        <v>0</v>
      </c>
      <c r="L197" s="5">
        <v>0</v>
      </c>
      <c r="M197" s="5">
        <v>0</v>
      </c>
      <c r="N197" s="5">
        <v>0</v>
      </c>
      <c r="O197" s="5">
        <v>1</v>
      </c>
      <c r="P197" s="5">
        <v>1</v>
      </c>
      <c r="Q197" s="5">
        <v>0.98</v>
      </c>
      <c r="R197" s="5">
        <v>0.22999999999999998</v>
      </c>
    </row>
    <row r="198" spans="1:18" x14ac:dyDescent="0.25">
      <c r="A198" s="21"/>
      <c r="B198" s="7" t="s">
        <v>192</v>
      </c>
      <c r="C198" s="5">
        <v>12</v>
      </c>
      <c r="D198" s="5">
        <v>7218</v>
      </c>
      <c r="E198" s="5">
        <v>469</v>
      </c>
      <c r="F198" s="5">
        <v>0</v>
      </c>
      <c r="G198" s="5">
        <v>0</v>
      </c>
      <c r="H198" s="5">
        <v>0</v>
      </c>
      <c r="I198" s="5">
        <v>1781</v>
      </c>
      <c r="J198" s="5">
        <v>116</v>
      </c>
      <c r="K198" s="5">
        <v>3</v>
      </c>
      <c r="L198" s="5">
        <v>0</v>
      </c>
      <c r="M198" s="5">
        <v>0</v>
      </c>
      <c r="N198" s="5">
        <v>0</v>
      </c>
      <c r="O198" s="5">
        <v>0</v>
      </c>
      <c r="P198" s="5">
        <v>1</v>
      </c>
      <c r="Q198" s="5">
        <v>21.01</v>
      </c>
      <c r="R198" s="5">
        <v>6.32</v>
      </c>
    </row>
    <row r="199" spans="1:18" x14ac:dyDescent="0.25">
      <c r="A199" s="21"/>
      <c r="B199" s="7" t="s">
        <v>193</v>
      </c>
      <c r="C199" s="5">
        <v>11</v>
      </c>
      <c r="D199" s="5">
        <v>6331</v>
      </c>
      <c r="E199" s="5">
        <v>1528</v>
      </c>
      <c r="F199" s="5">
        <v>0</v>
      </c>
      <c r="G199" s="5">
        <v>0</v>
      </c>
      <c r="H199" s="5">
        <v>1</v>
      </c>
      <c r="I199" s="5">
        <v>1675</v>
      </c>
      <c r="J199" s="5">
        <v>650</v>
      </c>
      <c r="K199" s="5">
        <v>1</v>
      </c>
      <c r="L199" s="5">
        <v>0</v>
      </c>
      <c r="M199" s="5">
        <v>172.06299999999999</v>
      </c>
      <c r="N199" s="5">
        <v>101.01300000000001</v>
      </c>
      <c r="O199" s="5">
        <v>10</v>
      </c>
      <c r="P199" s="5">
        <v>15</v>
      </c>
      <c r="Q199" s="5">
        <v>125.586</v>
      </c>
      <c r="R199" s="5">
        <v>8.3450000000000006</v>
      </c>
    </row>
    <row r="200" spans="1:18" x14ac:dyDescent="0.25">
      <c r="A200" s="21"/>
      <c r="B200" s="7" t="s">
        <v>194</v>
      </c>
      <c r="C200" s="5">
        <v>10</v>
      </c>
      <c r="D200" s="5">
        <v>2796</v>
      </c>
      <c r="E200" s="5">
        <v>2929</v>
      </c>
      <c r="F200" s="5">
        <v>0</v>
      </c>
      <c r="G200" s="5">
        <v>0</v>
      </c>
      <c r="H200" s="5">
        <v>0</v>
      </c>
      <c r="I200" s="5">
        <v>752</v>
      </c>
      <c r="J200" s="5">
        <v>563</v>
      </c>
      <c r="K200" s="5">
        <v>5</v>
      </c>
      <c r="L200" s="5">
        <v>0</v>
      </c>
      <c r="M200" s="5">
        <v>1386</v>
      </c>
      <c r="N200" s="5">
        <v>600</v>
      </c>
      <c r="O200" s="5">
        <v>7</v>
      </c>
      <c r="P200" s="5">
        <v>0</v>
      </c>
      <c r="Q200" s="5">
        <v>9.9899999999999984</v>
      </c>
      <c r="R200" s="5">
        <v>2.73</v>
      </c>
    </row>
    <row r="201" spans="1:18" x14ac:dyDescent="0.25">
      <c r="A201" s="21"/>
      <c r="B201" s="7" t="s">
        <v>195</v>
      </c>
      <c r="C201" s="5">
        <v>90</v>
      </c>
      <c r="D201" s="5">
        <v>16838</v>
      </c>
      <c r="E201" s="5">
        <v>1763</v>
      </c>
      <c r="F201" s="5">
        <v>0</v>
      </c>
      <c r="G201" s="5">
        <v>10</v>
      </c>
      <c r="H201" s="5">
        <v>1</v>
      </c>
      <c r="I201" s="5">
        <v>4754</v>
      </c>
      <c r="J201" s="5">
        <v>373</v>
      </c>
      <c r="K201" s="5">
        <v>4</v>
      </c>
      <c r="L201" s="5">
        <v>0</v>
      </c>
      <c r="M201" s="5">
        <v>518</v>
      </c>
      <c r="N201" s="5">
        <v>68</v>
      </c>
      <c r="O201" s="5">
        <v>0</v>
      </c>
      <c r="P201" s="5">
        <v>1</v>
      </c>
      <c r="Q201" s="5">
        <v>20.940850000000001</v>
      </c>
      <c r="R201" s="5">
        <v>0.2</v>
      </c>
    </row>
    <row r="202" spans="1:18" x14ac:dyDescent="0.25">
      <c r="A202" s="21"/>
      <c r="B202" s="7" t="s">
        <v>196</v>
      </c>
      <c r="C202" s="5">
        <v>8</v>
      </c>
      <c r="D202" s="5">
        <v>1539</v>
      </c>
      <c r="E202" s="5">
        <v>23</v>
      </c>
      <c r="F202" s="5">
        <v>0</v>
      </c>
      <c r="G202" s="5">
        <v>1</v>
      </c>
      <c r="H202" s="5">
        <v>0</v>
      </c>
      <c r="I202" s="5">
        <v>933</v>
      </c>
      <c r="J202" s="5">
        <v>30</v>
      </c>
      <c r="K202" s="5">
        <v>1</v>
      </c>
      <c r="L202" s="5">
        <v>0</v>
      </c>
      <c r="M202" s="5">
        <v>493</v>
      </c>
      <c r="N202" s="5">
        <v>433</v>
      </c>
      <c r="O202" s="5">
        <v>0</v>
      </c>
      <c r="P202" s="5">
        <v>1</v>
      </c>
      <c r="Q202" s="5">
        <v>0</v>
      </c>
      <c r="R202" s="5">
        <v>0.2</v>
      </c>
    </row>
    <row r="203" spans="1:18" x14ac:dyDescent="0.25">
      <c r="A203" s="21"/>
      <c r="B203" s="7" t="s">
        <v>29</v>
      </c>
      <c r="C203" s="5">
        <v>11</v>
      </c>
      <c r="D203" s="5">
        <v>3048</v>
      </c>
      <c r="E203" s="5">
        <v>794</v>
      </c>
      <c r="F203" s="5">
        <v>0</v>
      </c>
      <c r="G203" s="5">
        <v>0</v>
      </c>
      <c r="H203" s="5">
        <v>1</v>
      </c>
      <c r="I203" s="5">
        <v>996</v>
      </c>
      <c r="J203" s="5">
        <v>100</v>
      </c>
      <c r="K203" s="5">
        <v>2</v>
      </c>
      <c r="L203" s="5">
        <v>0</v>
      </c>
      <c r="M203" s="5">
        <v>151</v>
      </c>
      <c r="N203" s="5">
        <v>138.34</v>
      </c>
      <c r="O203" s="5">
        <v>9</v>
      </c>
      <c r="P203" s="5">
        <v>1</v>
      </c>
      <c r="Q203" s="5">
        <v>5.5</v>
      </c>
      <c r="R203" s="5">
        <v>0</v>
      </c>
    </row>
    <row r="204" spans="1:18" x14ac:dyDescent="0.25">
      <c r="A204" s="15" t="s">
        <v>197</v>
      </c>
      <c r="B204" s="16">
        <v>10</v>
      </c>
      <c r="C204" s="17">
        <f>SUM(C205:C214)</f>
        <v>136</v>
      </c>
      <c r="D204" s="17">
        <f t="shared" ref="D204:P204" si="20">SUM(D205:D214)</f>
        <v>5850</v>
      </c>
      <c r="E204" s="17">
        <f t="shared" si="20"/>
        <v>353</v>
      </c>
      <c r="F204" s="17">
        <f t="shared" si="20"/>
        <v>0</v>
      </c>
      <c r="G204" s="17">
        <f t="shared" si="20"/>
        <v>1</v>
      </c>
      <c r="H204" s="17">
        <f t="shared" si="20"/>
        <v>4</v>
      </c>
      <c r="I204" s="17">
        <f t="shared" si="20"/>
        <v>1236</v>
      </c>
      <c r="J204" s="17">
        <f t="shared" si="20"/>
        <v>95</v>
      </c>
      <c r="K204" s="17">
        <f t="shared" si="20"/>
        <v>14</v>
      </c>
      <c r="L204" s="17">
        <f t="shared" si="20"/>
        <v>2</v>
      </c>
      <c r="M204" s="17">
        <f t="shared" si="20"/>
        <v>684.22</v>
      </c>
      <c r="N204" s="17">
        <f t="shared" si="20"/>
        <v>250.46</v>
      </c>
      <c r="O204" s="17">
        <f t="shared" si="20"/>
        <v>76</v>
      </c>
      <c r="P204" s="17">
        <f t="shared" si="20"/>
        <v>39</v>
      </c>
      <c r="Q204" s="17">
        <v>118.17099999999998</v>
      </c>
      <c r="R204" s="17">
        <v>90.38</v>
      </c>
    </row>
    <row r="205" spans="1:18" x14ac:dyDescent="0.25">
      <c r="A205" s="20" t="s">
        <v>198</v>
      </c>
      <c r="B205" s="7" t="s">
        <v>199</v>
      </c>
      <c r="C205" s="5">
        <v>5</v>
      </c>
      <c r="D205" s="5">
        <v>942</v>
      </c>
      <c r="E205" s="5">
        <v>59</v>
      </c>
      <c r="F205" s="5">
        <v>0</v>
      </c>
      <c r="G205" s="5">
        <v>0</v>
      </c>
      <c r="H205" s="5">
        <v>0</v>
      </c>
      <c r="I205" s="5">
        <v>228</v>
      </c>
      <c r="J205" s="5">
        <v>23</v>
      </c>
      <c r="K205" s="5">
        <v>3</v>
      </c>
      <c r="L205" s="5">
        <v>1</v>
      </c>
      <c r="M205" s="5">
        <v>24</v>
      </c>
      <c r="N205" s="5">
        <v>13.7</v>
      </c>
      <c r="O205" s="5">
        <v>5</v>
      </c>
      <c r="P205" s="5">
        <v>4</v>
      </c>
      <c r="Q205" s="5">
        <v>15.03</v>
      </c>
      <c r="R205" s="5">
        <v>4.3499999999999996</v>
      </c>
    </row>
    <row r="206" spans="1:18" x14ac:dyDescent="0.25">
      <c r="A206" s="21"/>
      <c r="B206" s="7" t="s">
        <v>200</v>
      </c>
      <c r="C206" s="5">
        <v>6</v>
      </c>
      <c r="D206" s="5">
        <v>174</v>
      </c>
      <c r="E206" s="5">
        <v>0</v>
      </c>
      <c r="F206" s="5">
        <v>0</v>
      </c>
      <c r="G206" s="5">
        <v>0</v>
      </c>
      <c r="H206" s="5">
        <v>0</v>
      </c>
      <c r="I206" s="5">
        <v>58</v>
      </c>
      <c r="J206" s="5">
        <v>0</v>
      </c>
      <c r="K206" s="5">
        <v>0</v>
      </c>
      <c r="L206" s="5">
        <v>0</v>
      </c>
      <c r="M206" s="5">
        <v>120.5</v>
      </c>
      <c r="N206" s="5">
        <v>6.5</v>
      </c>
      <c r="O206" s="5">
        <v>4</v>
      </c>
      <c r="P206" s="5">
        <v>0</v>
      </c>
      <c r="Q206" s="5">
        <v>1.3</v>
      </c>
      <c r="R206" s="5">
        <v>0</v>
      </c>
    </row>
    <row r="207" spans="1:18" x14ac:dyDescent="0.25">
      <c r="A207" s="21"/>
      <c r="B207" s="7" t="s">
        <v>201</v>
      </c>
      <c r="C207" s="5">
        <v>8</v>
      </c>
      <c r="D207" s="5">
        <v>183</v>
      </c>
      <c r="E207" s="5">
        <v>94</v>
      </c>
      <c r="F207" s="5">
        <v>0</v>
      </c>
      <c r="G207" s="5">
        <v>0</v>
      </c>
      <c r="H207" s="5">
        <v>0</v>
      </c>
      <c r="I207" s="5">
        <v>45</v>
      </c>
      <c r="J207" s="5">
        <v>25</v>
      </c>
      <c r="K207" s="5">
        <v>1</v>
      </c>
      <c r="L207" s="5">
        <v>0</v>
      </c>
      <c r="M207" s="5">
        <v>0</v>
      </c>
      <c r="N207" s="5">
        <v>48</v>
      </c>
      <c r="O207" s="5">
        <v>5</v>
      </c>
      <c r="P207" s="5">
        <v>2</v>
      </c>
      <c r="Q207" s="5">
        <v>6.82</v>
      </c>
      <c r="R207" s="5">
        <v>4.3</v>
      </c>
    </row>
    <row r="208" spans="1:18" x14ac:dyDescent="0.25">
      <c r="A208" s="21"/>
      <c r="B208" s="7" t="s">
        <v>202</v>
      </c>
      <c r="C208" s="5">
        <v>7</v>
      </c>
      <c r="D208" s="5">
        <v>324</v>
      </c>
      <c r="E208" s="5">
        <v>10</v>
      </c>
      <c r="F208" s="5">
        <v>0</v>
      </c>
      <c r="G208" s="5">
        <v>0</v>
      </c>
      <c r="H208" s="5">
        <v>0</v>
      </c>
      <c r="I208" s="5">
        <v>1</v>
      </c>
      <c r="J208" s="5">
        <v>4</v>
      </c>
      <c r="K208" s="5">
        <v>0</v>
      </c>
      <c r="L208" s="5">
        <v>1</v>
      </c>
      <c r="M208" s="5">
        <v>206.13</v>
      </c>
      <c r="N208" s="5">
        <v>70.06</v>
      </c>
      <c r="O208" s="5">
        <v>42</v>
      </c>
      <c r="P208" s="5">
        <v>22</v>
      </c>
      <c r="Q208" s="5">
        <v>7.55</v>
      </c>
      <c r="R208" s="5">
        <v>0.15</v>
      </c>
    </row>
    <row r="209" spans="1:18" x14ac:dyDescent="0.25">
      <c r="A209" s="21"/>
      <c r="B209" s="7" t="s">
        <v>203</v>
      </c>
      <c r="C209" s="5">
        <v>8</v>
      </c>
      <c r="D209" s="5">
        <v>1153</v>
      </c>
      <c r="E209" s="5">
        <v>11</v>
      </c>
      <c r="F209" s="5">
        <v>0</v>
      </c>
      <c r="G209" s="5">
        <v>0</v>
      </c>
      <c r="H209" s="5">
        <v>0</v>
      </c>
      <c r="I209" s="5">
        <v>263</v>
      </c>
      <c r="J209" s="5">
        <v>4</v>
      </c>
      <c r="K209" s="5">
        <v>2</v>
      </c>
      <c r="L209" s="5">
        <v>0</v>
      </c>
      <c r="M209" s="5">
        <v>0</v>
      </c>
      <c r="N209" s="5">
        <v>0.5</v>
      </c>
      <c r="O209" s="5">
        <v>3</v>
      </c>
      <c r="P209" s="5">
        <v>0</v>
      </c>
      <c r="Q209" s="5">
        <v>0.3</v>
      </c>
      <c r="R209" s="5">
        <v>0</v>
      </c>
    </row>
    <row r="210" spans="1:18" x14ac:dyDescent="0.25">
      <c r="A210" s="21"/>
      <c r="B210" s="7" t="s">
        <v>204</v>
      </c>
      <c r="C210" s="5">
        <v>12</v>
      </c>
      <c r="D210" s="5">
        <v>373</v>
      </c>
      <c r="E210" s="5">
        <v>13</v>
      </c>
      <c r="F210" s="5">
        <v>0</v>
      </c>
      <c r="G210" s="5">
        <v>0</v>
      </c>
      <c r="H210" s="5">
        <v>4</v>
      </c>
      <c r="I210" s="5">
        <v>68</v>
      </c>
      <c r="J210" s="5">
        <v>6</v>
      </c>
      <c r="K210" s="5">
        <v>1</v>
      </c>
      <c r="L210" s="5">
        <v>0</v>
      </c>
      <c r="M210" s="5">
        <v>27.59</v>
      </c>
      <c r="N210" s="5">
        <v>2.82</v>
      </c>
      <c r="O210" s="5">
        <v>5</v>
      </c>
      <c r="P210" s="5">
        <v>3</v>
      </c>
      <c r="Q210" s="5">
        <v>11</v>
      </c>
      <c r="R210" s="5">
        <v>0.8</v>
      </c>
    </row>
    <row r="211" spans="1:18" x14ac:dyDescent="0.25">
      <c r="A211" s="21"/>
      <c r="B211" s="7" t="s">
        <v>205</v>
      </c>
      <c r="C211" s="5">
        <v>12</v>
      </c>
      <c r="D211" s="5">
        <v>185</v>
      </c>
      <c r="E211" s="5">
        <v>17</v>
      </c>
      <c r="F211" s="5">
        <v>0</v>
      </c>
      <c r="G211" s="5">
        <v>0</v>
      </c>
      <c r="H211" s="5">
        <v>0</v>
      </c>
      <c r="I211" s="5">
        <v>75</v>
      </c>
      <c r="J211" s="5">
        <v>4</v>
      </c>
      <c r="K211" s="5">
        <v>0</v>
      </c>
      <c r="L211" s="5">
        <v>0</v>
      </c>
      <c r="M211" s="5">
        <v>41</v>
      </c>
      <c r="N211" s="5">
        <v>5.75</v>
      </c>
      <c r="O211" s="5">
        <v>5</v>
      </c>
      <c r="P211" s="5">
        <v>0</v>
      </c>
      <c r="Q211" s="5">
        <v>1.2099999999999997</v>
      </c>
      <c r="R211" s="5">
        <v>0.21999999999999997</v>
      </c>
    </row>
    <row r="212" spans="1:18" x14ac:dyDescent="0.25">
      <c r="A212" s="21"/>
      <c r="B212" s="7" t="s">
        <v>206</v>
      </c>
      <c r="C212" s="5">
        <v>18</v>
      </c>
      <c r="D212" s="5">
        <v>710</v>
      </c>
      <c r="E212" s="5">
        <v>24</v>
      </c>
      <c r="F212" s="5">
        <v>0</v>
      </c>
      <c r="G212" s="5">
        <v>0</v>
      </c>
      <c r="H212" s="5">
        <v>0</v>
      </c>
      <c r="I212" s="5">
        <v>99</v>
      </c>
      <c r="J212" s="5">
        <v>7</v>
      </c>
      <c r="K212" s="5">
        <v>2</v>
      </c>
      <c r="L212" s="5">
        <v>0</v>
      </c>
      <c r="M212" s="5">
        <v>104</v>
      </c>
      <c r="N212" s="5">
        <v>59.06</v>
      </c>
      <c r="O212" s="5">
        <v>6</v>
      </c>
      <c r="P212" s="5">
        <v>3</v>
      </c>
      <c r="Q212" s="5">
        <v>15.625</v>
      </c>
      <c r="R212" s="5">
        <v>80.53</v>
      </c>
    </row>
    <row r="213" spans="1:18" x14ac:dyDescent="0.25">
      <c r="A213" s="21"/>
      <c r="B213" s="7" t="s">
        <v>207</v>
      </c>
      <c r="C213" s="5">
        <v>13</v>
      </c>
      <c r="D213" s="5">
        <v>278</v>
      </c>
      <c r="E213" s="5">
        <v>47</v>
      </c>
      <c r="F213" s="5">
        <v>0</v>
      </c>
      <c r="G213" s="5">
        <v>0</v>
      </c>
      <c r="H213" s="5">
        <v>0</v>
      </c>
      <c r="I213" s="5">
        <v>78</v>
      </c>
      <c r="J213" s="5">
        <v>14</v>
      </c>
      <c r="K213" s="5">
        <v>2</v>
      </c>
      <c r="L213" s="5">
        <v>0</v>
      </c>
      <c r="M213" s="5">
        <v>0</v>
      </c>
      <c r="N213" s="5">
        <v>0.05</v>
      </c>
      <c r="O213" s="5">
        <v>0</v>
      </c>
      <c r="P213" s="5">
        <v>0</v>
      </c>
      <c r="Q213" s="5">
        <v>22.8</v>
      </c>
      <c r="R213" s="5">
        <v>0</v>
      </c>
    </row>
    <row r="214" spans="1:18" x14ac:dyDescent="0.25">
      <c r="A214" s="22"/>
      <c r="B214" s="7" t="s">
        <v>30</v>
      </c>
      <c r="C214" s="5">
        <v>47</v>
      </c>
      <c r="D214" s="5">
        <v>1528</v>
      </c>
      <c r="E214" s="5">
        <v>78</v>
      </c>
      <c r="F214" s="5">
        <v>0</v>
      </c>
      <c r="G214" s="5">
        <v>1</v>
      </c>
      <c r="H214" s="5">
        <v>0</v>
      </c>
      <c r="I214" s="5">
        <v>321</v>
      </c>
      <c r="J214" s="5">
        <v>8</v>
      </c>
      <c r="K214" s="5">
        <v>3</v>
      </c>
      <c r="L214" s="5">
        <v>0</v>
      </c>
      <c r="M214" s="5">
        <v>161</v>
      </c>
      <c r="N214" s="5">
        <v>44.02</v>
      </c>
      <c r="O214" s="5">
        <v>1</v>
      </c>
      <c r="P214" s="5">
        <v>5</v>
      </c>
      <c r="Q214" s="5">
        <v>36.536000000000001</v>
      </c>
      <c r="R214" s="5">
        <v>0.03</v>
      </c>
    </row>
    <row r="215" spans="1:18" x14ac:dyDescent="0.25">
      <c r="A215" s="15" t="s">
        <v>208</v>
      </c>
      <c r="B215" s="16">
        <v>8</v>
      </c>
      <c r="C215" s="17">
        <f>SUM(C216:C223)</f>
        <v>289</v>
      </c>
      <c r="D215" s="17">
        <f t="shared" ref="D215:P215" si="21">SUM(D216:D223)</f>
        <v>14057</v>
      </c>
      <c r="E215" s="17">
        <f t="shared" si="21"/>
        <v>4059</v>
      </c>
      <c r="F215" s="17">
        <f t="shared" si="21"/>
        <v>9</v>
      </c>
      <c r="G215" s="17">
        <f t="shared" si="21"/>
        <v>10</v>
      </c>
      <c r="H215" s="17">
        <f t="shared" si="21"/>
        <v>6</v>
      </c>
      <c r="I215" s="17">
        <f t="shared" si="21"/>
        <v>1757</v>
      </c>
      <c r="J215" s="17">
        <f t="shared" si="21"/>
        <v>659</v>
      </c>
      <c r="K215" s="17">
        <f t="shared" si="21"/>
        <v>10</v>
      </c>
      <c r="L215" s="17">
        <f t="shared" si="21"/>
        <v>1</v>
      </c>
      <c r="M215" s="17">
        <f t="shared" si="21"/>
        <v>611.53600000000006</v>
      </c>
      <c r="N215" s="17">
        <f t="shared" si="21"/>
        <v>174.28299999999999</v>
      </c>
      <c r="O215" s="17">
        <f t="shared" si="21"/>
        <v>42</v>
      </c>
      <c r="P215" s="17">
        <f t="shared" si="21"/>
        <v>22</v>
      </c>
      <c r="Q215" s="17">
        <v>156.024</v>
      </c>
      <c r="R215" s="17">
        <v>56.01</v>
      </c>
    </row>
    <row r="216" spans="1:18" x14ac:dyDescent="0.25">
      <c r="A216" s="20" t="s">
        <v>209</v>
      </c>
      <c r="B216" s="7" t="s">
        <v>210</v>
      </c>
      <c r="C216" s="5">
        <v>14</v>
      </c>
      <c r="D216" s="5">
        <v>2948</v>
      </c>
      <c r="E216" s="5">
        <v>515</v>
      </c>
      <c r="F216" s="5">
        <v>0</v>
      </c>
      <c r="G216" s="5">
        <v>0</v>
      </c>
      <c r="H216" s="5">
        <v>0</v>
      </c>
      <c r="I216" s="5">
        <v>139</v>
      </c>
      <c r="J216" s="5">
        <v>2</v>
      </c>
      <c r="K216" s="5">
        <v>1</v>
      </c>
      <c r="L216" s="5">
        <v>0</v>
      </c>
      <c r="M216" s="5">
        <v>394</v>
      </c>
      <c r="N216" s="5">
        <v>0</v>
      </c>
      <c r="O216" s="5">
        <v>3</v>
      </c>
      <c r="P216" s="5">
        <v>0</v>
      </c>
      <c r="Q216" s="5">
        <v>12.690000000000001</v>
      </c>
      <c r="R216" s="5">
        <v>0.13</v>
      </c>
    </row>
    <row r="217" spans="1:18" x14ac:dyDescent="0.25">
      <c r="A217" s="21"/>
      <c r="B217" s="7" t="s">
        <v>211</v>
      </c>
      <c r="C217" s="5">
        <v>51</v>
      </c>
      <c r="D217" s="5">
        <v>223</v>
      </c>
      <c r="E217" s="5">
        <v>13</v>
      </c>
      <c r="F217" s="5">
        <v>0</v>
      </c>
      <c r="G217" s="5">
        <v>0</v>
      </c>
      <c r="H217" s="5">
        <v>0</v>
      </c>
      <c r="I217" s="5">
        <v>89</v>
      </c>
      <c r="J217" s="5">
        <v>7</v>
      </c>
      <c r="K217" s="5">
        <v>3</v>
      </c>
      <c r="L217" s="5">
        <v>0</v>
      </c>
      <c r="M217" s="5">
        <v>16.47</v>
      </c>
      <c r="N217" s="5">
        <v>0.08</v>
      </c>
      <c r="O217" s="5">
        <v>5</v>
      </c>
      <c r="P217" s="5">
        <v>3</v>
      </c>
      <c r="Q217" s="5">
        <v>6.1870000000000003</v>
      </c>
      <c r="R217" s="5">
        <v>4.0999999999999996</v>
      </c>
    </row>
    <row r="218" spans="1:18" x14ac:dyDescent="0.25">
      <c r="A218" s="21"/>
      <c r="B218" s="7" t="s">
        <v>212</v>
      </c>
      <c r="C218" s="5">
        <v>19</v>
      </c>
      <c r="D218" s="5">
        <v>81</v>
      </c>
      <c r="E218" s="5">
        <v>0</v>
      </c>
      <c r="F218" s="5">
        <v>0</v>
      </c>
      <c r="G218" s="5">
        <v>0</v>
      </c>
      <c r="H218" s="5">
        <v>0</v>
      </c>
      <c r="I218" s="5">
        <v>16</v>
      </c>
      <c r="J218" s="5">
        <v>0</v>
      </c>
      <c r="K218" s="5">
        <v>1</v>
      </c>
      <c r="L218" s="5">
        <v>0</v>
      </c>
      <c r="M218" s="5">
        <v>0</v>
      </c>
      <c r="N218" s="5">
        <v>0</v>
      </c>
      <c r="O218" s="5">
        <v>5</v>
      </c>
      <c r="P218" s="5">
        <v>0</v>
      </c>
      <c r="Q218" s="5">
        <v>32.587000000000003</v>
      </c>
      <c r="R218" s="5">
        <v>5.98</v>
      </c>
    </row>
    <row r="219" spans="1:18" x14ac:dyDescent="0.25">
      <c r="A219" s="21"/>
      <c r="B219" s="7" t="s">
        <v>213</v>
      </c>
      <c r="C219" s="5">
        <v>26</v>
      </c>
      <c r="D219" s="5">
        <v>3087</v>
      </c>
      <c r="E219" s="5">
        <v>2651</v>
      </c>
      <c r="F219" s="5">
        <v>0</v>
      </c>
      <c r="G219" s="5">
        <v>0</v>
      </c>
      <c r="H219" s="5">
        <v>0</v>
      </c>
      <c r="I219" s="5">
        <v>544</v>
      </c>
      <c r="J219" s="5">
        <v>520</v>
      </c>
      <c r="K219" s="5">
        <v>3</v>
      </c>
      <c r="L219" s="5">
        <v>0</v>
      </c>
      <c r="M219" s="5">
        <v>88.724999999999994</v>
      </c>
      <c r="N219" s="5">
        <v>11.45</v>
      </c>
      <c r="O219" s="5">
        <v>6</v>
      </c>
      <c r="P219" s="5">
        <v>3</v>
      </c>
      <c r="Q219" s="5">
        <v>2.77</v>
      </c>
      <c r="R219" s="5">
        <v>30.92</v>
      </c>
    </row>
    <row r="220" spans="1:18" x14ac:dyDescent="0.25">
      <c r="A220" s="21"/>
      <c r="B220" s="7" t="s">
        <v>214</v>
      </c>
      <c r="C220" s="5">
        <v>24</v>
      </c>
      <c r="D220" s="5">
        <v>6</v>
      </c>
      <c r="E220" s="5">
        <v>5</v>
      </c>
      <c r="F220" s="5">
        <v>0</v>
      </c>
      <c r="G220" s="5">
        <v>0</v>
      </c>
      <c r="H220" s="5">
        <v>0</v>
      </c>
      <c r="I220" s="5">
        <v>1</v>
      </c>
      <c r="J220" s="5">
        <v>1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6.1749999999999998</v>
      </c>
      <c r="R220" s="5">
        <v>0.125</v>
      </c>
    </row>
    <row r="221" spans="1:18" x14ac:dyDescent="0.25">
      <c r="A221" s="21"/>
      <c r="B221" s="7" t="s">
        <v>215</v>
      </c>
      <c r="C221" s="5">
        <v>33</v>
      </c>
      <c r="D221" s="5">
        <v>5022</v>
      </c>
      <c r="E221" s="5">
        <v>187</v>
      </c>
      <c r="F221" s="5">
        <v>0</v>
      </c>
      <c r="G221" s="5">
        <v>2</v>
      </c>
      <c r="H221" s="5">
        <v>0</v>
      </c>
      <c r="I221" s="5">
        <v>584</v>
      </c>
      <c r="J221" s="5">
        <v>32</v>
      </c>
      <c r="K221" s="5">
        <v>0</v>
      </c>
      <c r="L221" s="5">
        <v>0</v>
      </c>
      <c r="M221" s="5">
        <v>0</v>
      </c>
      <c r="N221" s="5">
        <v>1.52</v>
      </c>
      <c r="O221" s="5">
        <v>1</v>
      </c>
      <c r="P221" s="5">
        <v>5</v>
      </c>
      <c r="Q221" s="5">
        <v>36.580000000000005</v>
      </c>
      <c r="R221" s="5">
        <v>7.17</v>
      </c>
    </row>
    <row r="222" spans="1:18" x14ac:dyDescent="0.25">
      <c r="A222" s="21"/>
      <c r="B222" s="7" t="s">
        <v>216</v>
      </c>
      <c r="C222" s="5">
        <v>19</v>
      </c>
      <c r="D222" s="5">
        <v>1839</v>
      </c>
      <c r="E222" s="5">
        <v>38</v>
      </c>
      <c r="F222" s="5">
        <v>0</v>
      </c>
      <c r="G222" s="5">
        <v>0</v>
      </c>
      <c r="H222" s="5">
        <v>0</v>
      </c>
      <c r="I222" s="5">
        <v>106</v>
      </c>
      <c r="J222" s="5">
        <v>10</v>
      </c>
      <c r="K222" s="5">
        <v>2</v>
      </c>
      <c r="L222" s="5">
        <v>0</v>
      </c>
      <c r="M222" s="5">
        <v>2.9</v>
      </c>
      <c r="N222" s="5">
        <v>1.29</v>
      </c>
      <c r="O222" s="5">
        <v>4</v>
      </c>
      <c r="P222" s="5">
        <v>7</v>
      </c>
      <c r="Q222" s="5">
        <v>9.07</v>
      </c>
      <c r="R222" s="5">
        <v>1.58</v>
      </c>
    </row>
    <row r="223" spans="1:18" x14ac:dyDescent="0.25">
      <c r="A223" s="22"/>
      <c r="B223" s="7" t="s">
        <v>31</v>
      </c>
      <c r="C223" s="5">
        <v>103</v>
      </c>
      <c r="D223" s="5">
        <v>851</v>
      </c>
      <c r="E223" s="5">
        <v>650</v>
      </c>
      <c r="F223" s="5">
        <v>9</v>
      </c>
      <c r="G223" s="5">
        <v>8</v>
      </c>
      <c r="H223" s="5">
        <v>6</v>
      </c>
      <c r="I223" s="5">
        <v>278</v>
      </c>
      <c r="J223" s="5">
        <v>87</v>
      </c>
      <c r="K223" s="5">
        <v>0</v>
      </c>
      <c r="L223" s="5">
        <v>1</v>
      </c>
      <c r="M223" s="5">
        <v>109.441</v>
      </c>
      <c r="N223" s="5">
        <v>159.94299999999998</v>
      </c>
      <c r="O223" s="5">
        <v>18</v>
      </c>
      <c r="P223" s="5">
        <v>4</v>
      </c>
      <c r="Q223" s="5">
        <v>49.965000000000003</v>
      </c>
      <c r="R223" s="5">
        <v>6.0049999999999999</v>
      </c>
    </row>
    <row r="224" spans="1:18" x14ac:dyDescent="0.25">
      <c r="A224" s="23" t="s">
        <v>217</v>
      </c>
      <c r="B224" s="23"/>
      <c r="C224" s="23"/>
      <c r="D224" s="23"/>
      <c r="E224" s="2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5" x14ac:dyDescent="0.25">
      <c r="A225" s="24" t="s">
        <v>32</v>
      </c>
      <c r="B225" s="24"/>
      <c r="C225" s="24"/>
      <c r="D225" s="24"/>
      <c r="E225" s="24"/>
    </row>
  </sheetData>
  <mergeCells count="43">
    <mergeCell ref="A6:A8"/>
    <mergeCell ref="B6:B8"/>
    <mergeCell ref="C6:G7"/>
    <mergeCell ref="H6:Q6"/>
    <mergeCell ref="H7:I7"/>
    <mergeCell ref="J7:K7"/>
    <mergeCell ref="L7:M7"/>
    <mergeCell ref="N7:O7"/>
    <mergeCell ref="P7:Q7"/>
    <mergeCell ref="A30:E30"/>
    <mergeCell ref="A31:E31"/>
    <mergeCell ref="A35:A37"/>
    <mergeCell ref="B35:B37"/>
    <mergeCell ref="C35:C37"/>
    <mergeCell ref="D35:H36"/>
    <mergeCell ref="A131:A135"/>
    <mergeCell ref="I35:R35"/>
    <mergeCell ref="I36:J36"/>
    <mergeCell ref="K36:L36"/>
    <mergeCell ref="M36:N36"/>
    <mergeCell ref="O36:P36"/>
    <mergeCell ref="Q36:R36"/>
    <mergeCell ref="A84:A86"/>
    <mergeCell ref="A88:A91"/>
    <mergeCell ref="A93:A99"/>
    <mergeCell ref="A101:A112"/>
    <mergeCell ref="A114:A129"/>
    <mergeCell ref="A40:A44"/>
    <mergeCell ref="A205:A214"/>
    <mergeCell ref="A216:A223"/>
    <mergeCell ref="A224:E224"/>
    <mergeCell ref="A225:E225"/>
    <mergeCell ref="A148:A155"/>
    <mergeCell ref="A157:A166"/>
    <mergeCell ref="A168:A177"/>
    <mergeCell ref="A179:A182"/>
    <mergeCell ref="A184:A193"/>
    <mergeCell ref="A195:A203"/>
    <mergeCell ref="A137:A146"/>
    <mergeCell ref="A46:A51"/>
    <mergeCell ref="A53:A54"/>
    <mergeCell ref="A56:A70"/>
    <mergeCell ref="A72:A82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ANCASH_PROV-DIST</vt:lpstr>
      <vt:lpstr>'ANCASH_PROV-DIST'!Títulos_a_imprimir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2024-01-26T22:06:19Z</dcterms:created>
  <dcterms:modified xsi:type="dcterms:W3CDTF">2024-06-21T22:45:26Z</dcterms:modified>
</cp:coreProperties>
</file>