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2024_12ABR\BD_2003-2023_FINAL\SD APLICACIONES ESTADISTICAS_11JUNIO24\TABLA 1_EMERG_DAÑOS POR DPTO_2003-2023\"/>
    </mc:Choice>
  </mc:AlternateContent>
  <xr:revisionPtr revIDLastSave="0" documentId="13_ncr:1_{7D69230E-03F3-4127-ABBC-27AB0185D5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YACUCHO_PROV-DIST  " sheetId="1" r:id="rId1"/>
  </sheets>
  <definedNames>
    <definedName name="A">#REF!</definedName>
    <definedName name="AS">#REF!</definedName>
    <definedName name="B">#REF!</definedName>
    <definedName name="BUENA_VISTA_ALTA" localSheetId="0">#REF!</definedName>
    <definedName name="BUENA_VISTA_ALTA">#REF!</definedName>
    <definedName name="CALLAO">#REF!</definedName>
    <definedName name="CASMA" localSheetId="0">#REF!</definedName>
    <definedName name="CASMA">#REF!</definedName>
    <definedName name="DIST._CASMA" localSheetId="0">#REF!</definedName>
    <definedName name="DIST._CASMA">#REF!</definedName>
    <definedName name="_xlnm.Print_Titles" localSheetId="0">'AYACUCHO_PROV-DIST  '!$1:$2</definedName>
    <definedName name="YO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9" i="1" l="1"/>
  <c r="R29" i="1"/>
  <c r="D143" i="1"/>
  <c r="D29" i="1" s="1"/>
  <c r="E143" i="1"/>
  <c r="E29" i="1" s="1"/>
  <c r="F143" i="1"/>
  <c r="F29" i="1" s="1"/>
  <c r="G143" i="1"/>
  <c r="G29" i="1" s="1"/>
  <c r="H143" i="1"/>
  <c r="I143" i="1"/>
  <c r="I29" i="1" s="1"/>
  <c r="J143" i="1"/>
  <c r="J29" i="1" s="1"/>
  <c r="K143" i="1"/>
  <c r="K29" i="1" s="1"/>
  <c r="L143" i="1"/>
  <c r="L29" i="1" s="1"/>
  <c r="M143" i="1"/>
  <c r="M29" i="1" s="1"/>
  <c r="N143" i="1"/>
  <c r="N29" i="1" s="1"/>
  <c r="O143" i="1"/>
  <c r="O29" i="1" s="1"/>
  <c r="P143" i="1"/>
  <c r="C143" i="1"/>
  <c r="C29" i="1" s="1"/>
  <c r="P29" i="1"/>
  <c r="H29" i="1"/>
  <c r="B2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<sst xmlns="http://schemas.openxmlformats.org/spreadsheetml/2006/main" count="215" uniqueCount="176">
  <si>
    <t>PROVINCIAS DE AYACUCHO</t>
  </si>
  <si>
    <t>EMERGENCIA</t>
  </si>
  <si>
    <t>DAÑOS PERSONALES (PERSONA)</t>
  </si>
  <si>
    <t>DAÑOS MATERIALES</t>
  </si>
  <si>
    <t xml:space="preserve"> VIVIENDAS   (UNIDAD)</t>
  </si>
  <si>
    <t>CENTROS DE SALUD (UNIDAD)</t>
  </si>
  <si>
    <t>CULTIVO (HAS)</t>
  </si>
  <si>
    <t>PUENTES (UNIDAD)</t>
  </si>
  <si>
    <t>CARRETERAS (KILÓMETRO)</t>
  </si>
  <si>
    <t>AFECT</t>
  </si>
  <si>
    <t>DESTR</t>
  </si>
  <si>
    <t>TOTAL</t>
  </si>
  <si>
    <t>CANGALLO</t>
  </si>
  <si>
    <t>HUAMANGA</t>
  </si>
  <si>
    <t>HUANCA SANCOS</t>
  </si>
  <si>
    <t>HUANTA</t>
  </si>
  <si>
    <t>LA MAR</t>
  </si>
  <si>
    <t>LUCANAS</t>
  </si>
  <si>
    <t>PARINACOCHAS</t>
  </si>
  <si>
    <t>PÁUCAR DEL SARA SARA</t>
  </si>
  <si>
    <t>SUCRE</t>
  </si>
  <si>
    <t>VÍCTOR FAJARDO</t>
  </si>
  <si>
    <t>VILCASHUAMÁN</t>
  </si>
  <si>
    <t>Elaboración :  Sub Dirección de Aplicaciones Estadísticas - DIPPE - INDECI</t>
  </si>
  <si>
    <t>DISTRITOS</t>
  </si>
  <si>
    <t>TOTAL GENERAL</t>
  </si>
  <si>
    <t>SUB TOTAL PROV. CANGALLO</t>
  </si>
  <si>
    <t>PROVINCIA DE CANGALLO</t>
  </si>
  <si>
    <t>CHUSCHI</t>
  </si>
  <si>
    <t>LOS MOROCHUCOS</t>
  </si>
  <si>
    <t>MARÍA PARADO DE BELLIDO</t>
  </si>
  <si>
    <t>PARAS</t>
  </si>
  <si>
    <t>TOTOS</t>
  </si>
  <si>
    <t>SUB TOTAL PROV. HUAMANGA</t>
  </si>
  <si>
    <t>PROVINCIA DE HUAMANGA</t>
  </si>
  <si>
    <t>ACOCRO</t>
  </si>
  <si>
    <t>ACOS VINCHOS</t>
  </si>
  <si>
    <t>ANDRÉS AVELINO CÁCERES DORREGARAY</t>
  </si>
  <si>
    <t>AYACUCHO</t>
  </si>
  <si>
    <t>CARMEN ALTO</t>
  </si>
  <si>
    <t>CHIARA</t>
  </si>
  <si>
    <t>JESÚS NAZARENO</t>
  </si>
  <si>
    <t>OCROS</t>
  </si>
  <si>
    <t>PACAYCASA</t>
  </si>
  <si>
    <t>QUINUA</t>
  </si>
  <si>
    <t>SAN JOSÉ DE TICLLAS</t>
  </si>
  <si>
    <t>SAN JUAN BAUTISTA</t>
  </si>
  <si>
    <t>SANTIAGO DE PISCHA</t>
  </si>
  <si>
    <t>SOCOS</t>
  </si>
  <si>
    <t>TAMBILLO</t>
  </si>
  <si>
    <t>VINCHOS</t>
  </si>
  <si>
    <t>SUB TOTAL PROV. SANCOS</t>
  </si>
  <si>
    <t>PROVINCIA DE HUANCA SANCOS</t>
  </si>
  <si>
    <t>CARAPO</t>
  </si>
  <si>
    <t>SACSAMARCA</t>
  </si>
  <si>
    <t>SANCOS</t>
  </si>
  <si>
    <t>SANTIAGO DE LUCANAMARCA</t>
  </si>
  <si>
    <t>SUB TOTAL PROV. HUANTA</t>
  </si>
  <si>
    <t>PROVINCIA DE HUANTA</t>
  </si>
  <si>
    <t>AYAHUANCO</t>
  </si>
  <si>
    <t>CANAYRE</t>
  </si>
  <si>
    <t>CHACA</t>
  </si>
  <si>
    <t>HUAMANGUILLA</t>
  </si>
  <si>
    <t>IGUAÍN</t>
  </si>
  <si>
    <t>LLOCHEGUA</t>
  </si>
  <si>
    <t>LURICOCHA</t>
  </si>
  <si>
    <t>PUCACOLPA</t>
  </si>
  <si>
    <t>PUTIS</t>
  </si>
  <si>
    <t>SANTILLANA</t>
  </si>
  <si>
    <t>SIVIA</t>
  </si>
  <si>
    <t>UCHURACCAY</t>
  </si>
  <si>
    <t>SUB TOTAL PROV. LA MAR</t>
  </si>
  <si>
    <t>PROVINCIA DE LA MAR</t>
  </si>
  <si>
    <t>ANCHIHUAY</t>
  </si>
  <si>
    <t>ANCO</t>
  </si>
  <si>
    <t>AYNA</t>
  </si>
  <si>
    <t>CHILCAS</t>
  </si>
  <si>
    <t>CHUNGUI</t>
  </si>
  <si>
    <t>LUIS CARRANZA</t>
  </si>
  <si>
    <t>NINABAMBA</t>
  </si>
  <si>
    <t>ORONCCOY</t>
  </si>
  <si>
    <t>PATIBAMBA</t>
  </si>
  <si>
    <t>RÍO MAGDALENA</t>
  </si>
  <si>
    <t>SAMUGARI</t>
  </si>
  <si>
    <t>SAN MIGUEL</t>
  </si>
  <si>
    <t>SANTA ROSA</t>
  </si>
  <si>
    <t>TAMBO</t>
  </si>
  <si>
    <t>UNIÓN PROGRESO</t>
  </si>
  <si>
    <t>SUB TOTAL PROV. LUCANAS</t>
  </si>
  <si>
    <t>PROVINCIA DE LUCANAS</t>
  </si>
  <si>
    <t>AUCARÁ</t>
  </si>
  <si>
    <t>CABANA</t>
  </si>
  <si>
    <t>CARMEN SALCEDO</t>
  </si>
  <si>
    <t>CHAVIÑA</t>
  </si>
  <si>
    <t>CHIPAO</t>
  </si>
  <si>
    <t>HUAC-HUAS</t>
  </si>
  <si>
    <t>LARAMATE</t>
  </si>
  <si>
    <t>LEONCIO PRADO</t>
  </si>
  <si>
    <t>LLAUTA</t>
  </si>
  <si>
    <t>OCAÑA</t>
  </si>
  <si>
    <t>OTOCA</t>
  </si>
  <si>
    <t>SAISA</t>
  </si>
  <si>
    <t>SAN CRISTÓBAL</t>
  </si>
  <si>
    <t>SAN JUAN</t>
  </si>
  <si>
    <t>SAN PEDRO</t>
  </si>
  <si>
    <t>SAN PEDRO DE PALCO</t>
  </si>
  <si>
    <t>SANTA ANA DE HUAYCAHUACHO</t>
  </si>
  <si>
    <t>SANTA LUCÍA</t>
  </si>
  <si>
    <t>SUB TOTAL PROV. PARINACOCHAS</t>
  </si>
  <si>
    <t>PROVINCIA DE PARINACOCHAS</t>
  </si>
  <si>
    <t>CHUMPI</t>
  </si>
  <si>
    <t>CORACORA</t>
  </si>
  <si>
    <t>CORONEL CASTAÑEDA</t>
  </si>
  <si>
    <t>PACAPAUSA</t>
  </si>
  <si>
    <t>PULLO</t>
  </si>
  <si>
    <t>PUYUSCA</t>
  </si>
  <si>
    <t>SAN FRANCISCO DE RAVACAYCO</t>
  </si>
  <si>
    <t>UPAHUACHO</t>
  </si>
  <si>
    <t>SUB TOTAL PROV. P. DEL SARA SARA</t>
  </si>
  <si>
    <t>PROVINCIA DE PÁUCAR DEL SARA SARA</t>
  </si>
  <si>
    <t>COLTA</t>
  </si>
  <si>
    <t>CORCULLA</t>
  </si>
  <si>
    <t>LAMPA</t>
  </si>
  <si>
    <t>MARCABAMBA</t>
  </si>
  <si>
    <t>OYOLO</t>
  </si>
  <si>
    <t>PARARCA</t>
  </si>
  <si>
    <t>PAUSA</t>
  </si>
  <si>
    <t>SAN JAVIER DE ALPABAMBA</t>
  </si>
  <si>
    <t>SAN JOSÉ DE USHUA</t>
  </si>
  <si>
    <t>SARA SARA</t>
  </si>
  <si>
    <t>SUB TOTAL PROV. SUCRE</t>
  </si>
  <si>
    <t>PROVINCIA DE SUCRE</t>
  </si>
  <si>
    <t>BELÉN</t>
  </si>
  <si>
    <t>CHALCOS</t>
  </si>
  <si>
    <t>CHILCAYOC</t>
  </si>
  <si>
    <t>HUACAÑA</t>
  </si>
  <si>
    <t>MORCOLLA</t>
  </si>
  <si>
    <t>PAICO</t>
  </si>
  <si>
    <t>QUEROBAMBA</t>
  </si>
  <si>
    <t>SAN PEDRO DE LARCAY</t>
  </si>
  <si>
    <t>SAN SALVADOR DE QUIJE</t>
  </si>
  <si>
    <t>SANTIAGO DE PAUCARAY</t>
  </si>
  <si>
    <t>SORAS</t>
  </si>
  <si>
    <t>SUB TOTAL PROV. VICTOR FAJARDO</t>
  </si>
  <si>
    <t>PROVINCIA DE VICTOR FAJARDO</t>
  </si>
  <si>
    <t>ALCAMENCA</t>
  </si>
  <si>
    <t>APONGO</t>
  </si>
  <si>
    <t>ASQUIPATA</t>
  </si>
  <si>
    <t>CANARIA</t>
  </si>
  <si>
    <t>CAYARA</t>
  </si>
  <si>
    <t>COLCA</t>
  </si>
  <si>
    <t>HUALLA</t>
  </si>
  <si>
    <t>HUAMANQUIQUIA</t>
  </si>
  <si>
    <t>HUANCAPI</t>
  </si>
  <si>
    <t>HUANCARAYLLA</t>
  </si>
  <si>
    <t>SARHUA</t>
  </si>
  <si>
    <t>VILCANCHOS</t>
  </si>
  <si>
    <t>SUB TOTAL PROV. VILCASHUAMÁN</t>
  </si>
  <si>
    <t>PROVINCIA DE VILCASHUAMÁN</t>
  </si>
  <si>
    <t>ACCOMARCA</t>
  </si>
  <si>
    <t>CARHUANCA</t>
  </si>
  <si>
    <t>CONCEPCIÓN</t>
  </si>
  <si>
    <t>HUAMBALPA</t>
  </si>
  <si>
    <t>INDEPENDENCIA</t>
  </si>
  <si>
    <t>SAURAMA</t>
  </si>
  <si>
    <t>VISCHONGO</t>
  </si>
  <si>
    <t>Fuente : SINPAD - COEN - EDAN - INDECI</t>
  </si>
  <si>
    <t>TABLA 2 : CONSOLIDADO DE EMERGENCIAS, DAÑOS PERSONALES Y MATERIALES CLASIFICADO POR PROVINCIAS Y DISTRITOS DEL DEPARTAMENTO DE AYACUCHO, PERIODO 2003-2023</t>
  </si>
  <si>
    <t>TABLA 1 : CONSOLIDADO DE EMERGENCIAS, DAÑOS PERSONALES Y MATERIALES SEGÚN DEPARTAMENTO DE AYACUCHO, PERIODO 2003-2023</t>
  </si>
  <si>
    <t>DAMNIF</t>
  </si>
  <si>
    <t>DESAP</t>
  </si>
  <si>
    <t>LESION</t>
  </si>
  <si>
    <t>FALLEC</t>
  </si>
  <si>
    <t>PERD</t>
  </si>
  <si>
    <t>PUQUÍO</t>
  </si>
  <si>
    <t>HUAYA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</si>
</sst>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6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6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5" fillId="4" borderId="2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1" fillId="6" borderId="2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1548179</xdr:colOff>
      <xdr:row>2</xdr:row>
      <xdr:rowOff>45183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8179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4:R167"/>
  <sheetViews>
    <sheetView tabSelected="1" topLeftCell="A19" zoomScale="106" zoomScaleNormal="106" workbookViewId="0">
      <selection activeCell="Q29" sqref="Q29"/>
    </sheetView>
  </sheetViews>
  <sheetFormatPr baseColWidth="10" defaultRowHeight="12" x14ac:dyDescent="0.2"/>
  <cols>
    <col min="1" max="1" width="33.28515625" style="4" customWidth="1"/>
    <col min="2" max="2" width="26.140625" style="4" customWidth="1"/>
    <col min="3" max="3" width="11.42578125" style="4"/>
    <col min="4" max="5" width="14.7109375" style="4" customWidth="1"/>
    <col min="6" max="6" width="11.28515625" style="4" customWidth="1"/>
    <col min="7" max="7" width="9.28515625" style="4" customWidth="1"/>
    <col min="8" max="8" width="8.42578125" style="4" customWidth="1"/>
    <col min="9" max="9" width="7.140625" style="4" customWidth="1"/>
    <col min="10" max="10" width="9.5703125" style="4" customWidth="1"/>
    <col min="11" max="11" width="8.5703125" style="4" customWidth="1"/>
    <col min="12" max="12" width="9.140625" style="4" customWidth="1"/>
    <col min="13" max="13" width="11.42578125" style="4"/>
    <col min="14" max="14" width="7.28515625" style="4" customWidth="1"/>
    <col min="15" max="15" width="10.5703125" style="4" customWidth="1"/>
    <col min="16" max="16" width="9.7109375" style="4" customWidth="1"/>
    <col min="17" max="17" width="10.85546875" style="4" customWidth="1"/>
    <col min="18" max="18" width="11.28515625" style="4" customWidth="1"/>
    <col min="19" max="16384" width="11.42578125" style="4"/>
  </cols>
  <sheetData>
    <row r="4" spans="1:17" x14ac:dyDescent="0.2">
      <c r="A4" s="1" t="s">
        <v>168</v>
      </c>
    </row>
    <row r="5" spans="1:17" ht="18.75" customHeight="1" x14ac:dyDescent="0.2"/>
    <row r="6" spans="1:17" ht="23.25" customHeight="1" x14ac:dyDescent="0.2">
      <c r="A6" s="30" t="s">
        <v>0</v>
      </c>
      <c r="B6" s="33" t="s">
        <v>1</v>
      </c>
      <c r="C6" s="32" t="s">
        <v>2</v>
      </c>
      <c r="D6" s="32"/>
      <c r="E6" s="32"/>
      <c r="F6" s="32"/>
      <c r="G6" s="32"/>
      <c r="H6" s="32" t="s">
        <v>3</v>
      </c>
      <c r="I6" s="32"/>
      <c r="J6" s="32"/>
      <c r="K6" s="32"/>
      <c r="L6" s="32"/>
      <c r="M6" s="32"/>
      <c r="N6" s="32"/>
      <c r="O6" s="32"/>
      <c r="P6" s="32"/>
      <c r="Q6" s="32"/>
    </row>
    <row r="7" spans="1:17" ht="24" customHeight="1" x14ac:dyDescent="0.2">
      <c r="A7" s="30"/>
      <c r="B7" s="33"/>
      <c r="C7" s="32"/>
      <c r="D7" s="32"/>
      <c r="E7" s="32"/>
      <c r="F7" s="32"/>
      <c r="G7" s="32"/>
      <c r="H7" s="28" t="s">
        <v>4</v>
      </c>
      <c r="I7" s="29"/>
      <c r="J7" s="28" t="s">
        <v>5</v>
      </c>
      <c r="K7" s="29"/>
      <c r="L7" s="28" t="s">
        <v>6</v>
      </c>
      <c r="M7" s="29"/>
      <c r="N7" s="28" t="s">
        <v>7</v>
      </c>
      <c r="O7" s="29"/>
      <c r="P7" s="28" t="s">
        <v>8</v>
      </c>
      <c r="Q7" s="29"/>
    </row>
    <row r="8" spans="1:17" ht="15" customHeight="1" x14ac:dyDescent="0.2">
      <c r="A8" s="30"/>
      <c r="B8" s="33"/>
      <c r="C8" s="5" t="s">
        <v>9</v>
      </c>
      <c r="D8" s="5" t="s">
        <v>169</v>
      </c>
      <c r="E8" s="5" t="s">
        <v>170</v>
      </c>
      <c r="F8" s="5" t="s">
        <v>171</v>
      </c>
      <c r="G8" s="5" t="s">
        <v>172</v>
      </c>
      <c r="H8" s="5" t="s">
        <v>9</v>
      </c>
      <c r="I8" s="5" t="s">
        <v>10</v>
      </c>
      <c r="J8" s="5" t="s">
        <v>9</v>
      </c>
      <c r="K8" s="5" t="s">
        <v>10</v>
      </c>
      <c r="L8" s="6" t="s">
        <v>9</v>
      </c>
      <c r="M8" s="5" t="s">
        <v>173</v>
      </c>
      <c r="N8" s="6" t="s">
        <v>9</v>
      </c>
      <c r="O8" s="5" t="s">
        <v>173</v>
      </c>
      <c r="P8" s="6" t="s">
        <v>9</v>
      </c>
      <c r="Q8" s="5" t="s">
        <v>173</v>
      </c>
    </row>
    <row r="9" spans="1:17" x14ac:dyDescent="0.2">
      <c r="A9" s="2" t="s">
        <v>11</v>
      </c>
      <c r="B9" s="3">
        <f t="shared" ref="B9:Q9" si="0">SUM(B10:B20)</f>
        <v>8212</v>
      </c>
      <c r="C9" s="3">
        <f t="shared" si="0"/>
        <v>699789</v>
      </c>
      <c r="D9" s="3">
        <f t="shared" si="0"/>
        <v>58583</v>
      </c>
      <c r="E9" s="3">
        <f t="shared" si="0"/>
        <v>12</v>
      </c>
      <c r="F9" s="3">
        <f t="shared" si="0"/>
        <v>463</v>
      </c>
      <c r="G9" s="3">
        <f t="shared" si="0"/>
        <v>111</v>
      </c>
      <c r="H9" s="3">
        <f t="shared" si="0"/>
        <v>52136</v>
      </c>
      <c r="I9" s="3">
        <f t="shared" si="0"/>
        <v>11819</v>
      </c>
      <c r="J9" s="3">
        <f t="shared" si="0"/>
        <v>274</v>
      </c>
      <c r="K9" s="3">
        <f t="shared" si="0"/>
        <v>28</v>
      </c>
      <c r="L9" s="3">
        <f t="shared" si="0"/>
        <v>330878.12699999998</v>
      </c>
      <c r="M9" s="3">
        <f t="shared" si="0"/>
        <v>91795.03300000001</v>
      </c>
      <c r="N9" s="3">
        <f t="shared" si="0"/>
        <v>488</v>
      </c>
      <c r="O9" s="3">
        <f t="shared" si="0"/>
        <v>254</v>
      </c>
      <c r="P9" s="3">
        <f t="shared" si="0"/>
        <v>6411.4270999999999</v>
      </c>
      <c r="Q9" s="3">
        <f t="shared" si="0"/>
        <v>1045.8389399999999</v>
      </c>
    </row>
    <row r="10" spans="1:17" ht="20.100000000000001" customHeight="1" x14ac:dyDescent="0.2">
      <c r="A10" s="15" t="s">
        <v>12</v>
      </c>
      <c r="B10" s="7">
        <v>783</v>
      </c>
      <c r="C10" s="7">
        <v>70924</v>
      </c>
      <c r="D10" s="7">
        <v>4496</v>
      </c>
      <c r="E10" s="7">
        <v>1</v>
      </c>
      <c r="F10" s="7">
        <v>26</v>
      </c>
      <c r="G10" s="7">
        <v>10</v>
      </c>
      <c r="H10" s="7">
        <v>4110</v>
      </c>
      <c r="I10" s="7">
        <v>1079</v>
      </c>
      <c r="J10" s="7">
        <v>12</v>
      </c>
      <c r="K10" s="7">
        <v>1</v>
      </c>
      <c r="L10" s="7">
        <v>38472.39</v>
      </c>
      <c r="M10" s="7">
        <v>20587.050000000003</v>
      </c>
      <c r="N10" s="8">
        <v>23</v>
      </c>
      <c r="O10" s="8">
        <v>10</v>
      </c>
      <c r="P10" s="9">
        <v>156.63081</v>
      </c>
      <c r="Q10" s="9">
        <v>26.992149999999999</v>
      </c>
    </row>
    <row r="11" spans="1:17" ht="20.100000000000001" customHeight="1" x14ac:dyDescent="0.2">
      <c r="A11" s="15" t="s">
        <v>13</v>
      </c>
      <c r="B11" s="7">
        <v>1717</v>
      </c>
      <c r="C11" s="7">
        <v>146345</v>
      </c>
      <c r="D11" s="7">
        <v>16035</v>
      </c>
      <c r="E11" s="7">
        <v>0</v>
      </c>
      <c r="F11" s="7">
        <v>117</v>
      </c>
      <c r="G11" s="7">
        <v>36</v>
      </c>
      <c r="H11" s="7">
        <v>7342</v>
      </c>
      <c r="I11" s="7">
        <v>2520</v>
      </c>
      <c r="J11" s="7">
        <v>26</v>
      </c>
      <c r="K11" s="7">
        <v>1</v>
      </c>
      <c r="L11" s="7">
        <v>100138.93</v>
      </c>
      <c r="M11" s="7">
        <v>22965.575000000001</v>
      </c>
      <c r="N11" s="8">
        <v>51</v>
      </c>
      <c r="O11" s="8">
        <v>25</v>
      </c>
      <c r="P11" s="9">
        <v>434.99362999999994</v>
      </c>
      <c r="Q11" s="9">
        <v>216.63870000000003</v>
      </c>
    </row>
    <row r="12" spans="1:17" ht="20.100000000000001" customHeight="1" x14ac:dyDescent="0.2">
      <c r="A12" s="15" t="s">
        <v>14</v>
      </c>
      <c r="B12" s="7">
        <v>200</v>
      </c>
      <c r="C12" s="7">
        <v>32485</v>
      </c>
      <c r="D12" s="7">
        <v>686</v>
      </c>
      <c r="E12" s="7">
        <v>0</v>
      </c>
      <c r="F12" s="7">
        <v>33</v>
      </c>
      <c r="G12" s="7">
        <v>5</v>
      </c>
      <c r="H12" s="7">
        <v>948</v>
      </c>
      <c r="I12" s="7">
        <v>169</v>
      </c>
      <c r="J12" s="7">
        <v>21</v>
      </c>
      <c r="K12" s="7">
        <v>1</v>
      </c>
      <c r="L12" s="7">
        <v>2076.9960000000001</v>
      </c>
      <c r="M12" s="7">
        <v>1076.4459999999999</v>
      </c>
      <c r="N12" s="8">
        <v>4</v>
      </c>
      <c r="O12" s="8">
        <v>4</v>
      </c>
      <c r="P12" s="9">
        <v>465.34724</v>
      </c>
      <c r="Q12" s="9">
        <v>31.548999999999999</v>
      </c>
    </row>
    <row r="13" spans="1:17" ht="20.100000000000001" customHeight="1" x14ac:dyDescent="0.2">
      <c r="A13" s="15" t="s">
        <v>15</v>
      </c>
      <c r="B13" s="7">
        <v>990</v>
      </c>
      <c r="C13" s="7">
        <v>67726</v>
      </c>
      <c r="D13" s="7">
        <v>8720</v>
      </c>
      <c r="E13" s="7">
        <v>1</v>
      </c>
      <c r="F13" s="7">
        <v>42</v>
      </c>
      <c r="G13" s="7">
        <v>14</v>
      </c>
      <c r="H13" s="7">
        <v>5237</v>
      </c>
      <c r="I13" s="7">
        <v>2211</v>
      </c>
      <c r="J13" s="7">
        <v>8</v>
      </c>
      <c r="K13" s="7">
        <v>3</v>
      </c>
      <c r="L13" s="7">
        <v>19935.411</v>
      </c>
      <c r="M13" s="7">
        <v>6853.152</v>
      </c>
      <c r="N13" s="8">
        <v>45</v>
      </c>
      <c r="O13" s="8">
        <v>27</v>
      </c>
      <c r="P13" s="9">
        <v>554.58938999999987</v>
      </c>
      <c r="Q13" s="9">
        <v>160.11363</v>
      </c>
    </row>
    <row r="14" spans="1:17" ht="20.100000000000001" customHeight="1" x14ac:dyDescent="0.2">
      <c r="A14" s="15" t="s">
        <v>16</v>
      </c>
      <c r="B14" s="7">
        <v>1311</v>
      </c>
      <c r="C14" s="7">
        <v>44546</v>
      </c>
      <c r="D14" s="7">
        <v>7472</v>
      </c>
      <c r="E14" s="7">
        <v>0</v>
      </c>
      <c r="F14" s="7">
        <v>70</v>
      </c>
      <c r="G14" s="7">
        <v>7</v>
      </c>
      <c r="H14" s="7">
        <v>3682</v>
      </c>
      <c r="I14" s="7">
        <v>1707</v>
      </c>
      <c r="J14" s="7">
        <v>13</v>
      </c>
      <c r="K14" s="7">
        <v>4</v>
      </c>
      <c r="L14" s="7">
        <v>46961.925000000003</v>
      </c>
      <c r="M14" s="7">
        <v>9164.0450000000055</v>
      </c>
      <c r="N14" s="8">
        <v>97</v>
      </c>
      <c r="O14" s="8">
        <v>38</v>
      </c>
      <c r="P14" s="9">
        <v>540.95569000000012</v>
      </c>
      <c r="Q14" s="9">
        <v>130.21905999999996</v>
      </c>
    </row>
    <row r="15" spans="1:17" ht="20.100000000000001" customHeight="1" x14ac:dyDescent="0.2">
      <c r="A15" s="15" t="s">
        <v>17</v>
      </c>
      <c r="B15" s="7">
        <v>781</v>
      </c>
      <c r="C15" s="7">
        <v>103850</v>
      </c>
      <c r="D15" s="7">
        <v>4834</v>
      </c>
      <c r="E15" s="7">
        <v>2</v>
      </c>
      <c r="F15" s="7">
        <v>63</v>
      </c>
      <c r="G15" s="7">
        <v>9</v>
      </c>
      <c r="H15" s="7">
        <v>8218</v>
      </c>
      <c r="I15" s="7">
        <v>830</v>
      </c>
      <c r="J15" s="7">
        <v>51</v>
      </c>
      <c r="K15" s="7">
        <v>8</v>
      </c>
      <c r="L15" s="7">
        <v>40768.718000000001</v>
      </c>
      <c r="M15" s="7">
        <v>10819.773999999998</v>
      </c>
      <c r="N15" s="8">
        <v>28</v>
      </c>
      <c r="O15" s="8">
        <v>24</v>
      </c>
      <c r="P15" s="9">
        <v>1064.6453199999999</v>
      </c>
      <c r="Q15" s="9">
        <v>147.98218</v>
      </c>
    </row>
    <row r="16" spans="1:17" ht="20.100000000000001" customHeight="1" x14ac:dyDescent="0.2">
      <c r="A16" s="15" t="s">
        <v>18</v>
      </c>
      <c r="B16" s="7">
        <v>426</v>
      </c>
      <c r="C16" s="7">
        <v>67059</v>
      </c>
      <c r="D16" s="7">
        <v>4055</v>
      </c>
      <c r="E16" s="7">
        <v>0</v>
      </c>
      <c r="F16" s="7">
        <v>28</v>
      </c>
      <c r="G16" s="7">
        <v>1</v>
      </c>
      <c r="H16" s="7">
        <v>6862</v>
      </c>
      <c r="I16" s="7">
        <v>513</v>
      </c>
      <c r="J16" s="7">
        <v>50</v>
      </c>
      <c r="K16" s="7">
        <v>3</v>
      </c>
      <c r="L16" s="7">
        <v>13305.650000000001</v>
      </c>
      <c r="M16" s="7">
        <v>6984.550000000002</v>
      </c>
      <c r="N16" s="8">
        <v>39</v>
      </c>
      <c r="O16" s="8">
        <v>24</v>
      </c>
      <c r="P16" s="9">
        <v>184.31399999999996</v>
      </c>
      <c r="Q16" s="9">
        <v>55.115819999999992</v>
      </c>
    </row>
    <row r="17" spans="1:18" ht="20.100000000000001" customHeight="1" x14ac:dyDescent="0.2">
      <c r="A17" s="15" t="s">
        <v>19</v>
      </c>
      <c r="B17" s="7">
        <v>534</v>
      </c>
      <c r="C17" s="7">
        <v>43565</v>
      </c>
      <c r="D17" s="7">
        <v>3192</v>
      </c>
      <c r="E17" s="7">
        <v>0</v>
      </c>
      <c r="F17" s="7">
        <v>69</v>
      </c>
      <c r="G17" s="7">
        <v>14</v>
      </c>
      <c r="H17" s="7">
        <v>7345</v>
      </c>
      <c r="I17" s="7">
        <v>737</v>
      </c>
      <c r="J17" s="7">
        <v>38</v>
      </c>
      <c r="K17" s="7">
        <v>4</v>
      </c>
      <c r="L17" s="7">
        <v>11848.628000000001</v>
      </c>
      <c r="M17" s="7">
        <v>1948.1189999999997</v>
      </c>
      <c r="N17" s="8">
        <v>81</v>
      </c>
      <c r="O17" s="8">
        <v>63</v>
      </c>
      <c r="P17" s="9">
        <v>2203.66768</v>
      </c>
      <c r="Q17" s="9">
        <v>65.537499999999994</v>
      </c>
    </row>
    <row r="18" spans="1:18" ht="20.100000000000001" customHeight="1" x14ac:dyDescent="0.2">
      <c r="A18" s="15" t="s">
        <v>20</v>
      </c>
      <c r="B18" s="7">
        <v>427</v>
      </c>
      <c r="C18" s="7">
        <v>34110</v>
      </c>
      <c r="D18" s="7">
        <v>1963</v>
      </c>
      <c r="E18" s="7">
        <v>0</v>
      </c>
      <c r="F18" s="7">
        <v>2</v>
      </c>
      <c r="G18" s="7">
        <v>8</v>
      </c>
      <c r="H18" s="7">
        <v>1909</v>
      </c>
      <c r="I18" s="7">
        <v>530</v>
      </c>
      <c r="J18" s="7">
        <v>15</v>
      </c>
      <c r="K18" s="7">
        <v>1</v>
      </c>
      <c r="L18" s="7">
        <v>11706.505000000001</v>
      </c>
      <c r="M18" s="7">
        <v>2758.4810000000002</v>
      </c>
      <c r="N18" s="8">
        <v>32</v>
      </c>
      <c r="O18" s="8">
        <v>16</v>
      </c>
      <c r="P18" s="9">
        <v>151.27066000000005</v>
      </c>
      <c r="Q18" s="9">
        <v>57.545999999999999</v>
      </c>
    </row>
    <row r="19" spans="1:18" ht="20.100000000000001" customHeight="1" x14ac:dyDescent="0.2">
      <c r="A19" s="15" t="s">
        <v>21</v>
      </c>
      <c r="B19" s="7">
        <v>523</v>
      </c>
      <c r="C19" s="7">
        <v>40750</v>
      </c>
      <c r="D19" s="7">
        <v>2583</v>
      </c>
      <c r="E19" s="7">
        <v>1</v>
      </c>
      <c r="F19" s="7">
        <v>2</v>
      </c>
      <c r="G19" s="7">
        <v>3</v>
      </c>
      <c r="H19" s="7">
        <v>2294</v>
      </c>
      <c r="I19" s="7">
        <v>566</v>
      </c>
      <c r="J19" s="7">
        <v>24</v>
      </c>
      <c r="K19" s="7">
        <v>1</v>
      </c>
      <c r="L19" s="7">
        <v>33076.051999999996</v>
      </c>
      <c r="M19" s="7">
        <v>2276.8059999999996</v>
      </c>
      <c r="N19" s="8">
        <v>39</v>
      </c>
      <c r="O19" s="8">
        <v>10</v>
      </c>
      <c r="P19" s="9">
        <v>459.34407000000004</v>
      </c>
      <c r="Q19" s="9">
        <v>82.400499999999994</v>
      </c>
    </row>
    <row r="20" spans="1:18" ht="20.100000000000001" customHeight="1" x14ac:dyDescent="0.2">
      <c r="A20" s="15" t="s">
        <v>22</v>
      </c>
      <c r="B20" s="7">
        <v>520</v>
      </c>
      <c r="C20" s="7">
        <v>48429</v>
      </c>
      <c r="D20" s="7">
        <v>4547</v>
      </c>
      <c r="E20" s="7">
        <v>7</v>
      </c>
      <c r="F20" s="7">
        <v>11</v>
      </c>
      <c r="G20" s="7">
        <v>4</v>
      </c>
      <c r="H20" s="7">
        <v>4189</v>
      </c>
      <c r="I20" s="7">
        <v>957</v>
      </c>
      <c r="J20" s="7">
        <v>16</v>
      </c>
      <c r="K20" s="7">
        <v>1</v>
      </c>
      <c r="L20" s="7">
        <v>12586.922</v>
      </c>
      <c r="M20" s="7">
        <v>6361.0350000000008</v>
      </c>
      <c r="N20" s="8">
        <v>49</v>
      </c>
      <c r="O20" s="8">
        <v>13</v>
      </c>
      <c r="P20" s="9">
        <v>195.66861000000003</v>
      </c>
      <c r="Q20" s="9">
        <v>71.744400000000013</v>
      </c>
    </row>
    <row r="21" spans="1:18" x14ac:dyDescent="0.2">
      <c r="A21" s="24" t="s">
        <v>166</v>
      </c>
      <c r="B21" s="24"/>
      <c r="C21" s="24"/>
      <c r="D21" s="24"/>
      <c r="E21" s="24"/>
    </row>
    <row r="22" spans="1:18" x14ac:dyDescent="0.2">
      <c r="A22" s="16" t="s">
        <v>23</v>
      </c>
      <c r="B22" s="16"/>
      <c r="C22" s="16"/>
      <c r="D22" s="16"/>
      <c r="E22" s="16"/>
    </row>
    <row r="23" spans="1:18" x14ac:dyDescent="0.2">
      <c r="B23" s="1"/>
      <c r="C23" s="1"/>
      <c r="D23" s="1"/>
      <c r="E23" s="1"/>
      <c r="F23" s="1"/>
      <c r="G23" s="1"/>
    </row>
    <row r="24" spans="1:18" x14ac:dyDescent="0.2">
      <c r="A24" s="1" t="s">
        <v>167</v>
      </c>
    </row>
    <row r="26" spans="1:18" x14ac:dyDescent="0.2">
      <c r="A26" s="30" t="s">
        <v>0</v>
      </c>
      <c r="B26" s="31" t="s">
        <v>24</v>
      </c>
      <c r="C26" s="32" t="s">
        <v>1</v>
      </c>
      <c r="D26" s="32" t="s">
        <v>2</v>
      </c>
      <c r="E26" s="32"/>
      <c r="F26" s="32"/>
      <c r="G26" s="32"/>
      <c r="H26" s="32"/>
      <c r="I26" s="25" t="s">
        <v>3</v>
      </c>
      <c r="J26" s="26"/>
      <c r="K26" s="26"/>
      <c r="L26" s="26"/>
      <c r="M26" s="26"/>
      <c r="N26" s="26"/>
      <c r="O26" s="26"/>
      <c r="P26" s="26"/>
      <c r="Q26" s="26"/>
      <c r="R26" s="27"/>
    </row>
    <row r="27" spans="1:18" ht="22.5" customHeight="1" x14ac:dyDescent="0.2">
      <c r="A27" s="30"/>
      <c r="B27" s="31"/>
      <c r="C27" s="32"/>
      <c r="D27" s="32"/>
      <c r="E27" s="32"/>
      <c r="F27" s="32"/>
      <c r="G27" s="32"/>
      <c r="H27" s="32"/>
      <c r="I27" s="28" t="s">
        <v>4</v>
      </c>
      <c r="J27" s="29"/>
      <c r="K27" s="28" t="s">
        <v>5</v>
      </c>
      <c r="L27" s="29"/>
      <c r="M27" s="28" t="s">
        <v>6</v>
      </c>
      <c r="N27" s="29"/>
      <c r="O27" s="28" t="s">
        <v>7</v>
      </c>
      <c r="P27" s="29"/>
      <c r="Q27" s="28" t="s">
        <v>8</v>
      </c>
      <c r="R27" s="29"/>
    </row>
    <row r="28" spans="1:18" x14ac:dyDescent="0.2">
      <c r="A28" s="30"/>
      <c r="B28" s="31"/>
      <c r="C28" s="32"/>
      <c r="D28" s="5" t="s">
        <v>9</v>
      </c>
      <c r="E28" s="5" t="s">
        <v>169</v>
      </c>
      <c r="F28" s="5" t="s">
        <v>170</v>
      </c>
      <c r="G28" s="5" t="s">
        <v>171</v>
      </c>
      <c r="H28" s="5" t="s">
        <v>172</v>
      </c>
      <c r="I28" s="5" t="s">
        <v>9</v>
      </c>
      <c r="J28" s="5" t="s">
        <v>10</v>
      </c>
      <c r="K28" s="5" t="s">
        <v>9</v>
      </c>
      <c r="L28" s="5" t="s">
        <v>10</v>
      </c>
      <c r="M28" s="6" t="s">
        <v>9</v>
      </c>
      <c r="N28" s="5" t="s">
        <v>173</v>
      </c>
      <c r="O28" s="6" t="s">
        <v>9</v>
      </c>
      <c r="P28" s="5" t="s">
        <v>173</v>
      </c>
      <c r="Q28" s="6" t="s">
        <v>9</v>
      </c>
      <c r="R28" s="5" t="s">
        <v>173</v>
      </c>
    </row>
    <row r="29" spans="1:18" x14ac:dyDescent="0.2">
      <c r="A29" s="2" t="s">
        <v>25</v>
      </c>
      <c r="B29" s="3">
        <f>+B30+B37+B54+B59+B73+B89+B111+B120+B131+B143+B157</f>
        <v>125</v>
      </c>
      <c r="C29" s="3">
        <f>+C30+C37+C54+C59+C73+C89+C111+C120+C131+C143+C157</f>
        <v>8212</v>
      </c>
      <c r="D29" s="3">
        <f>+D30+D37+D54+D59+D73+D89+D111+D120+D131+D143+D157</f>
        <v>699789</v>
      </c>
      <c r="E29" s="3">
        <f>+E30+E37+E54+E59+E73+E89+E111+E120+E131+E143+E157</f>
        <v>58583</v>
      </c>
      <c r="F29" s="3">
        <f>+F30+F37+F54+F59+F73+F89+F111+F120+F131+F143+F157</f>
        <v>12</v>
      </c>
      <c r="G29" s="3">
        <f>+G30+G37+G54+G59+G73+G89+G111+G120+G131+G143+G157</f>
        <v>463</v>
      </c>
      <c r="H29" s="3">
        <f>+H30+H37+H54+H59+H73+H89+H111+H120+H131+H143+H157</f>
        <v>111</v>
      </c>
      <c r="I29" s="3">
        <f>+I30+I37+I54+I59+I73+I89+I111+I120+I131+I143+I157</f>
        <v>52136</v>
      </c>
      <c r="J29" s="3">
        <f>+J30+J37+J54+J59+J73+J89+J111+J120+J131+J143+J157</f>
        <v>11819</v>
      </c>
      <c r="K29" s="3">
        <f>+K30+K37+K54+K59+K73+K89+K111+K120+K131+K143+K157</f>
        <v>274</v>
      </c>
      <c r="L29" s="3">
        <f>+L30+L37+L54+L59+L73+L89+L111+L120+L131+L143+L157</f>
        <v>28</v>
      </c>
      <c r="M29" s="3">
        <f>+M30+M37+M54+M59+M73+M89+M111+M120+M131+M143+M157</f>
        <v>330878.12700000009</v>
      </c>
      <c r="N29" s="3">
        <f>+N30+N37+N54+N59+N73+N89+N111+N120+N131+N143+N157</f>
        <v>91795.032999999996</v>
      </c>
      <c r="O29" s="3">
        <f>+O30+O37+O54+O59+O73+O89+O111+O120+O131+O143+O157</f>
        <v>488</v>
      </c>
      <c r="P29" s="3">
        <f>+P30+P37+P54+P59+P73+P89+P111+P120+P131+P143+P157</f>
        <v>254</v>
      </c>
      <c r="Q29" s="3">
        <f>+Q30+Q37+Q54+Q59+Q73+Q89+Q111+Q120+Q131+Q143+Q157</f>
        <v>6411.4270999999999</v>
      </c>
      <c r="R29" s="3">
        <f>+R30+R37+R54+R59+R73+R89+R111+R120+R131+R143+R157</f>
        <v>1045.8389399999999</v>
      </c>
    </row>
    <row r="30" spans="1:18" x14ac:dyDescent="0.2">
      <c r="A30" s="10" t="s">
        <v>26</v>
      </c>
      <c r="B30" s="11">
        <v>6</v>
      </c>
      <c r="C30" s="11">
        <v>783</v>
      </c>
      <c r="D30" s="11">
        <v>70924</v>
      </c>
      <c r="E30" s="11">
        <v>4496</v>
      </c>
      <c r="F30" s="11">
        <v>1</v>
      </c>
      <c r="G30" s="11">
        <v>26</v>
      </c>
      <c r="H30" s="11">
        <v>10</v>
      </c>
      <c r="I30" s="11">
        <v>4110</v>
      </c>
      <c r="J30" s="11">
        <v>1079</v>
      </c>
      <c r="K30" s="11">
        <v>12</v>
      </c>
      <c r="L30" s="11">
        <v>1</v>
      </c>
      <c r="M30" s="11">
        <v>38472.389999999992</v>
      </c>
      <c r="N30" s="11">
        <v>20587.049999999996</v>
      </c>
      <c r="O30" s="11">
        <v>23</v>
      </c>
      <c r="P30" s="11">
        <v>10</v>
      </c>
      <c r="Q30" s="11">
        <v>156.63080999999991</v>
      </c>
      <c r="R30" s="11">
        <v>26.992149999999999</v>
      </c>
    </row>
    <row r="31" spans="1:18" x14ac:dyDescent="0.2">
      <c r="A31" s="17" t="s">
        <v>27</v>
      </c>
      <c r="B31" s="12" t="s">
        <v>12</v>
      </c>
      <c r="C31" s="13">
        <v>190</v>
      </c>
      <c r="D31" s="13">
        <v>15129</v>
      </c>
      <c r="E31" s="13">
        <v>980</v>
      </c>
      <c r="F31" s="13">
        <v>0</v>
      </c>
      <c r="G31" s="13">
        <v>2</v>
      </c>
      <c r="H31" s="13">
        <v>0</v>
      </c>
      <c r="I31" s="13">
        <v>692</v>
      </c>
      <c r="J31" s="13">
        <v>239</v>
      </c>
      <c r="K31" s="13">
        <v>1</v>
      </c>
      <c r="L31" s="13">
        <v>0</v>
      </c>
      <c r="M31" s="13">
        <v>9930.9399999999987</v>
      </c>
      <c r="N31" s="13">
        <v>2451.9</v>
      </c>
      <c r="O31" s="13">
        <v>2</v>
      </c>
      <c r="P31" s="13">
        <v>5</v>
      </c>
      <c r="Q31" s="13">
        <v>43.442999999999998</v>
      </c>
      <c r="R31" s="13">
        <v>3.4661</v>
      </c>
    </row>
    <row r="32" spans="1:18" x14ac:dyDescent="0.2">
      <c r="A32" s="18"/>
      <c r="B32" s="12" t="s">
        <v>28</v>
      </c>
      <c r="C32" s="13">
        <v>150</v>
      </c>
      <c r="D32" s="13">
        <v>24119</v>
      </c>
      <c r="E32" s="13">
        <v>1612</v>
      </c>
      <c r="F32" s="13">
        <v>0</v>
      </c>
      <c r="G32" s="13">
        <v>5</v>
      </c>
      <c r="H32" s="13">
        <v>5</v>
      </c>
      <c r="I32" s="13">
        <v>1717</v>
      </c>
      <c r="J32" s="13">
        <v>368</v>
      </c>
      <c r="K32" s="13">
        <v>5</v>
      </c>
      <c r="L32" s="13">
        <v>0</v>
      </c>
      <c r="M32" s="13">
        <v>4620.66</v>
      </c>
      <c r="N32" s="13">
        <v>1813.03</v>
      </c>
      <c r="O32" s="13">
        <v>4</v>
      </c>
      <c r="P32" s="13">
        <v>1</v>
      </c>
      <c r="Q32" s="13">
        <v>38.267600000000002</v>
      </c>
      <c r="R32" s="13">
        <v>18.92905</v>
      </c>
    </row>
    <row r="33" spans="1:18" x14ac:dyDescent="0.2">
      <c r="A33" s="18"/>
      <c r="B33" s="12" t="s">
        <v>29</v>
      </c>
      <c r="C33" s="13">
        <v>141</v>
      </c>
      <c r="D33" s="13">
        <v>9602</v>
      </c>
      <c r="E33" s="13">
        <v>520</v>
      </c>
      <c r="F33" s="13">
        <v>1</v>
      </c>
      <c r="G33" s="13">
        <v>5</v>
      </c>
      <c r="H33" s="13">
        <v>0</v>
      </c>
      <c r="I33" s="13">
        <v>576</v>
      </c>
      <c r="J33" s="13">
        <v>118</v>
      </c>
      <c r="K33" s="13">
        <v>1</v>
      </c>
      <c r="L33" s="13">
        <v>1</v>
      </c>
      <c r="M33" s="13">
        <v>13863.95</v>
      </c>
      <c r="N33" s="13">
        <v>9378.25</v>
      </c>
      <c r="O33" s="13">
        <v>0</v>
      </c>
      <c r="P33" s="13">
        <v>0</v>
      </c>
      <c r="Q33" s="13">
        <v>26.95</v>
      </c>
      <c r="R33" s="13">
        <v>0.95500000000000007</v>
      </c>
    </row>
    <row r="34" spans="1:18" x14ac:dyDescent="0.2">
      <c r="A34" s="18"/>
      <c r="B34" s="12" t="s">
        <v>30</v>
      </c>
      <c r="C34" s="13">
        <v>46</v>
      </c>
      <c r="D34" s="13">
        <v>5030</v>
      </c>
      <c r="E34" s="13">
        <v>133</v>
      </c>
      <c r="F34" s="13">
        <v>0</v>
      </c>
      <c r="G34" s="13">
        <v>5</v>
      </c>
      <c r="H34" s="13">
        <v>2</v>
      </c>
      <c r="I34" s="13">
        <v>182</v>
      </c>
      <c r="J34" s="13">
        <v>28</v>
      </c>
      <c r="K34" s="13">
        <v>0</v>
      </c>
      <c r="L34" s="13">
        <v>0</v>
      </c>
      <c r="M34" s="13">
        <v>747.5</v>
      </c>
      <c r="N34" s="13">
        <v>14.7</v>
      </c>
      <c r="O34" s="13">
        <v>1</v>
      </c>
      <c r="P34" s="13">
        <v>0</v>
      </c>
      <c r="Q34" s="13">
        <v>7.82</v>
      </c>
      <c r="R34" s="13">
        <v>2E-3</v>
      </c>
    </row>
    <row r="35" spans="1:18" x14ac:dyDescent="0.2">
      <c r="A35" s="18"/>
      <c r="B35" s="12" t="s">
        <v>31</v>
      </c>
      <c r="C35" s="13">
        <v>199</v>
      </c>
      <c r="D35" s="13">
        <v>12175</v>
      </c>
      <c r="E35" s="13">
        <v>1025</v>
      </c>
      <c r="F35" s="13">
        <v>0</v>
      </c>
      <c r="G35" s="13">
        <v>9</v>
      </c>
      <c r="H35" s="13">
        <v>3</v>
      </c>
      <c r="I35" s="13">
        <v>506</v>
      </c>
      <c r="J35" s="13">
        <v>249</v>
      </c>
      <c r="K35" s="13">
        <v>2</v>
      </c>
      <c r="L35" s="13">
        <v>0</v>
      </c>
      <c r="M35" s="13">
        <v>4665.93</v>
      </c>
      <c r="N35" s="13">
        <v>2816.85</v>
      </c>
      <c r="O35" s="13">
        <v>15</v>
      </c>
      <c r="P35" s="13">
        <v>3</v>
      </c>
      <c r="Q35" s="13">
        <v>24.752000000000002</v>
      </c>
      <c r="R35" s="13">
        <v>3.6399999999999997</v>
      </c>
    </row>
    <row r="36" spans="1:18" x14ac:dyDescent="0.2">
      <c r="A36" s="19"/>
      <c r="B36" s="12" t="s">
        <v>32</v>
      </c>
      <c r="C36" s="13">
        <v>57</v>
      </c>
      <c r="D36" s="13">
        <v>4869</v>
      </c>
      <c r="E36" s="13">
        <v>226</v>
      </c>
      <c r="F36" s="13">
        <v>0</v>
      </c>
      <c r="G36" s="13">
        <v>0</v>
      </c>
      <c r="H36" s="13">
        <v>0</v>
      </c>
      <c r="I36" s="13">
        <v>437</v>
      </c>
      <c r="J36" s="13">
        <v>77</v>
      </c>
      <c r="K36" s="13">
        <v>3</v>
      </c>
      <c r="L36" s="13">
        <v>0</v>
      </c>
      <c r="M36" s="13">
        <v>4643.41</v>
      </c>
      <c r="N36" s="13">
        <v>4112.32</v>
      </c>
      <c r="O36" s="13">
        <v>1</v>
      </c>
      <c r="P36" s="13">
        <v>1</v>
      </c>
      <c r="Q36" s="13">
        <v>15.398210000000001</v>
      </c>
      <c r="R36" s="13">
        <v>0</v>
      </c>
    </row>
    <row r="37" spans="1:18" x14ac:dyDescent="0.2">
      <c r="A37" s="14" t="s">
        <v>33</v>
      </c>
      <c r="B37" s="11">
        <v>16</v>
      </c>
      <c r="C37" s="11">
        <v>1717</v>
      </c>
      <c r="D37" s="11">
        <v>146345</v>
      </c>
      <c r="E37" s="11">
        <v>16035</v>
      </c>
      <c r="F37" s="11">
        <v>0</v>
      </c>
      <c r="G37" s="11">
        <v>117</v>
      </c>
      <c r="H37" s="11">
        <v>36</v>
      </c>
      <c r="I37" s="11">
        <v>7342</v>
      </c>
      <c r="J37" s="11">
        <v>2520</v>
      </c>
      <c r="K37" s="11">
        <v>26</v>
      </c>
      <c r="L37" s="11">
        <v>1</v>
      </c>
      <c r="M37" s="11">
        <v>100138.93000000002</v>
      </c>
      <c r="N37" s="11">
        <v>22965.575000000001</v>
      </c>
      <c r="O37" s="11">
        <v>51</v>
      </c>
      <c r="P37" s="11">
        <v>25</v>
      </c>
      <c r="Q37" s="11">
        <v>434.99363</v>
      </c>
      <c r="R37" s="11">
        <v>216.63869999999997</v>
      </c>
    </row>
    <row r="38" spans="1:18" x14ac:dyDescent="0.2">
      <c r="A38" s="17" t="s">
        <v>34</v>
      </c>
      <c r="B38" s="12" t="s">
        <v>35</v>
      </c>
      <c r="C38" s="13">
        <v>121</v>
      </c>
      <c r="D38" s="13">
        <v>3892</v>
      </c>
      <c r="E38" s="13">
        <v>551</v>
      </c>
      <c r="F38" s="13">
        <v>0</v>
      </c>
      <c r="G38" s="13">
        <v>10</v>
      </c>
      <c r="H38" s="13">
        <v>1</v>
      </c>
      <c r="I38" s="13">
        <v>412</v>
      </c>
      <c r="J38" s="13">
        <v>133</v>
      </c>
      <c r="K38" s="13">
        <v>3</v>
      </c>
      <c r="L38" s="13">
        <v>1</v>
      </c>
      <c r="M38" s="13">
        <v>13140.46</v>
      </c>
      <c r="N38" s="13">
        <v>2660.88</v>
      </c>
      <c r="O38" s="13">
        <v>3</v>
      </c>
      <c r="P38" s="13">
        <v>2</v>
      </c>
      <c r="Q38" s="13">
        <v>93.980999999999995</v>
      </c>
      <c r="R38" s="13">
        <v>23.404</v>
      </c>
    </row>
    <row r="39" spans="1:18" x14ac:dyDescent="0.2">
      <c r="A39" s="18"/>
      <c r="B39" s="12" t="s">
        <v>36</v>
      </c>
      <c r="C39" s="13">
        <v>64</v>
      </c>
      <c r="D39" s="13">
        <v>2947</v>
      </c>
      <c r="E39" s="13">
        <v>652</v>
      </c>
      <c r="F39" s="13">
        <v>0</v>
      </c>
      <c r="G39" s="13">
        <v>2</v>
      </c>
      <c r="H39" s="13">
        <v>0</v>
      </c>
      <c r="I39" s="13">
        <v>295</v>
      </c>
      <c r="J39" s="13">
        <v>130</v>
      </c>
      <c r="K39" s="13">
        <v>1</v>
      </c>
      <c r="L39" s="13">
        <v>0</v>
      </c>
      <c r="M39" s="13">
        <v>8386.5499999999993</v>
      </c>
      <c r="N39" s="13">
        <v>1769</v>
      </c>
      <c r="O39" s="13">
        <v>2</v>
      </c>
      <c r="P39" s="13">
        <v>2</v>
      </c>
      <c r="Q39" s="13">
        <v>14.436999999999999</v>
      </c>
      <c r="R39" s="13">
        <v>5.0949999999999998</v>
      </c>
    </row>
    <row r="40" spans="1:18" x14ac:dyDescent="0.2">
      <c r="A40" s="18"/>
      <c r="B40" s="12" t="s">
        <v>37</v>
      </c>
      <c r="C40" s="13">
        <v>12</v>
      </c>
      <c r="D40" s="13">
        <v>202</v>
      </c>
      <c r="E40" s="13">
        <v>38</v>
      </c>
      <c r="F40" s="13">
        <v>0</v>
      </c>
      <c r="G40" s="13">
        <v>3</v>
      </c>
      <c r="H40" s="13">
        <v>0</v>
      </c>
      <c r="I40" s="13">
        <v>74</v>
      </c>
      <c r="J40" s="13">
        <v>10</v>
      </c>
      <c r="K40" s="13">
        <v>1</v>
      </c>
      <c r="L40" s="13">
        <v>0</v>
      </c>
      <c r="M40" s="13">
        <v>0.73</v>
      </c>
      <c r="N40" s="13">
        <v>4.8900000000000006</v>
      </c>
      <c r="O40" s="13">
        <v>0</v>
      </c>
      <c r="P40" s="13">
        <v>0</v>
      </c>
      <c r="Q40" s="13">
        <v>1.24</v>
      </c>
      <c r="R40" s="13">
        <v>0</v>
      </c>
    </row>
    <row r="41" spans="1:18" x14ac:dyDescent="0.2">
      <c r="A41" s="18"/>
      <c r="B41" s="12" t="s">
        <v>38</v>
      </c>
      <c r="C41" s="13">
        <v>334</v>
      </c>
      <c r="D41" s="13">
        <v>83111</v>
      </c>
      <c r="E41" s="13">
        <v>6753</v>
      </c>
      <c r="F41" s="13">
        <v>0</v>
      </c>
      <c r="G41" s="13">
        <v>75</v>
      </c>
      <c r="H41" s="13">
        <v>24</v>
      </c>
      <c r="I41" s="13">
        <v>1159</v>
      </c>
      <c r="J41" s="13">
        <v>634</v>
      </c>
      <c r="K41" s="13">
        <v>3</v>
      </c>
      <c r="L41" s="13">
        <v>0</v>
      </c>
      <c r="M41" s="13">
        <v>7119</v>
      </c>
      <c r="N41" s="13">
        <v>237</v>
      </c>
      <c r="O41" s="13">
        <v>7</v>
      </c>
      <c r="P41" s="13">
        <v>4</v>
      </c>
      <c r="Q41" s="13">
        <v>18.71</v>
      </c>
      <c r="R41" s="13">
        <v>14.33</v>
      </c>
    </row>
    <row r="42" spans="1:18" x14ac:dyDescent="0.2">
      <c r="A42" s="18"/>
      <c r="B42" s="12" t="s">
        <v>39</v>
      </c>
      <c r="C42" s="13">
        <v>104</v>
      </c>
      <c r="D42" s="13">
        <v>2353</v>
      </c>
      <c r="E42" s="13">
        <v>315</v>
      </c>
      <c r="F42" s="13">
        <v>0</v>
      </c>
      <c r="G42" s="13">
        <v>1</v>
      </c>
      <c r="H42" s="13">
        <v>0</v>
      </c>
      <c r="I42" s="13">
        <v>343</v>
      </c>
      <c r="J42" s="13">
        <v>71</v>
      </c>
      <c r="K42" s="13">
        <v>1</v>
      </c>
      <c r="L42" s="13">
        <v>0</v>
      </c>
      <c r="M42" s="13">
        <v>1425</v>
      </c>
      <c r="N42" s="13">
        <v>27</v>
      </c>
      <c r="O42" s="13">
        <v>1</v>
      </c>
      <c r="P42" s="13">
        <v>0</v>
      </c>
      <c r="Q42" s="13">
        <v>41.14</v>
      </c>
      <c r="R42" s="13">
        <v>16.13</v>
      </c>
    </row>
    <row r="43" spans="1:18" x14ac:dyDescent="0.2">
      <c r="A43" s="18"/>
      <c r="B43" s="12" t="s">
        <v>40</v>
      </c>
      <c r="C43" s="13">
        <v>172</v>
      </c>
      <c r="D43" s="13">
        <v>13452</v>
      </c>
      <c r="E43" s="13">
        <v>495</v>
      </c>
      <c r="F43" s="13">
        <v>0</v>
      </c>
      <c r="G43" s="13">
        <v>1</v>
      </c>
      <c r="H43" s="13">
        <v>0</v>
      </c>
      <c r="I43" s="13">
        <v>605</v>
      </c>
      <c r="J43" s="13">
        <v>108</v>
      </c>
      <c r="K43" s="13">
        <v>0</v>
      </c>
      <c r="L43" s="13">
        <v>0</v>
      </c>
      <c r="M43" s="13">
        <v>25208.5</v>
      </c>
      <c r="N43" s="13">
        <v>5497.65</v>
      </c>
      <c r="O43" s="13">
        <v>2</v>
      </c>
      <c r="P43" s="13">
        <v>1</v>
      </c>
      <c r="Q43" s="13">
        <v>64.017150000000001</v>
      </c>
      <c r="R43" s="13">
        <v>41.025700000000001</v>
      </c>
    </row>
    <row r="44" spans="1:18" x14ac:dyDescent="0.2">
      <c r="A44" s="18"/>
      <c r="B44" s="12" t="s">
        <v>41</v>
      </c>
      <c r="C44" s="13">
        <v>82</v>
      </c>
      <c r="D44" s="13">
        <v>1679</v>
      </c>
      <c r="E44" s="13">
        <v>498</v>
      </c>
      <c r="F44" s="13">
        <v>0</v>
      </c>
      <c r="G44" s="13">
        <v>6</v>
      </c>
      <c r="H44" s="13">
        <v>4</v>
      </c>
      <c r="I44" s="13">
        <v>356</v>
      </c>
      <c r="J44" s="13">
        <v>95</v>
      </c>
      <c r="K44" s="13">
        <v>1</v>
      </c>
      <c r="L44" s="13">
        <v>0</v>
      </c>
      <c r="M44" s="13">
        <v>41.870000000000005</v>
      </c>
      <c r="N44" s="13">
        <v>33.24</v>
      </c>
      <c r="O44" s="13">
        <v>2</v>
      </c>
      <c r="P44" s="13">
        <v>2</v>
      </c>
      <c r="Q44" s="13">
        <v>0.79999999999999993</v>
      </c>
      <c r="R44" s="13">
        <v>5.0999999999999996</v>
      </c>
    </row>
    <row r="45" spans="1:18" x14ac:dyDescent="0.2">
      <c r="A45" s="18"/>
      <c r="B45" s="12" t="s">
        <v>42</v>
      </c>
      <c r="C45" s="13">
        <v>79</v>
      </c>
      <c r="D45" s="13">
        <v>5644</v>
      </c>
      <c r="E45" s="13">
        <v>1746</v>
      </c>
      <c r="F45" s="13">
        <v>0</v>
      </c>
      <c r="G45" s="13">
        <v>0</v>
      </c>
      <c r="H45" s="13">
        <v>2</v>
      </c>
      <c r="I45" s="13">
        <v>348</v>
      </c>
      <c r="J45" s="13">
        <v>314</v>
      </c>
      <c r="K45" s="13">
        <v>2</v>
      </c>
      <c r="L45" s="13">
        <v>0</v>
      </c>
      <c r="M45" s="13">
        <v>6074.48</v>
      </c>
      <c r="N45" s="13">
        <v>1106.29</v>
      </c>
      <c r="O45" s="13">
        <v>7</v>
      </c>
      <c r="P45" s="13">
        <v>1</v>
      </c>
      <c r="Q45" s="13">
        <v>34.314399999999999</v>
      </c>
      <c r="R45" s="13">
        <v>3.4160000000000004</v>
      </c>
    </row>
    <row r="46" spans="1:18" x14ac:dyDescent="0.2">
      <c r="A46" s="18"/>
      <c r="B46" s="12" t="s">
        <v>43</v>
      </c>
      <c r="C46" s="13">
        <v>31</v>
      </c>
      <c r="D46" s="13">
        <v>743</v>
      </c>
      <c r="E46" s="13">
        <v>262</v>
      </c>
      <c r="F46" s="13">
        <v>0</v>
      </c>
      <c r="G46" s="13">
        <v>4</v>
      </c>
      <c r="H46" s="13">
        <v>0</v>
      </c>
      <c r="I46" s="13">
        <v>119</v>
      </c>
      <c r="J46" s="13">
        <v>60</v>
      </c>
      <c r="K46" s="13">
        <v>0</v>
      </c>
      <c r="L46" s="13">
        <v>0</v>
      </c>
      <c r="M46" s="13">
        <v>1005.1</v>
      </c>
      <c r="N46" s="13">
        <v>90.12</v>
      </c>
      <c r="O46" s="13">
        <v>1</v>
      </c>
      <c r="P46" s="13">
        <v>2</v>
      </c>
      <c r="Q46" s="13">
        <v>5.41</v>
      </c>
      <c r="R46" s="13">
        <v>0.5</v>
      </c>
    </row>
    <row r="47" spans="1:18" x14ac:dyDescent="0.2">
      <c r="A47" s="18"/>
      <c r="B47" s="12" t="s">
        <v>44</v>
      </c>
      <c r="C47" s="13">
        <v>79</v>
      </c>
      <c r="D47" s="13">
        <v>2854</v>
      </c>
      <c r="E47" s="13">
        <v>498</v>
      </c>
      <c r="F47" s="13">
        <v>0</v>
      </c>
      <c r="G47" s="13">
        <v>1</v>
      </c>
      <c r="H47" s="13">
        <v>0</v>
      </c>
      <c r="I47" s="13">
        <v>452</v>
      </c>
      <c r="J47" s="13">
        <v>103</v>
      </c>
      <c r="K47" s="13">
        <v>6</v>
      </c>
      <c r="L47" s="13">
        <v>0</v>
      </c>
      <c r="M47" s="13">
        <v>3382.15</v>
      </c>
      <c r="N47" s="13">
        <v>700.81500000000005</v>
      </c>
      <c r="O47" s="13">
        <v>1</v>
      </c>
      <c r="P47" s="13">
        <v>0</v>
      </c>
      <c r="Q47" s="13">
        <v>40.195</v>
      </c>
      <c r="R47" s="13">
        <v>0.88500000000000001</v>
      </c>
    </row>
    <row r="48" spans="1:18" x14ac:dyDescent="0.2">
      <c r="A48" s="18"/>
      <c r="B48" s="12" t="s">
        <v>45</v>
      </c>
      <c r="C48" s="13">
        <v>62</v>
      </c>
      <c r="D48" s="13">
        <v>3631</v>
      </c>
      <c r="E48" s="13">
        <v>216</v>
      </c>
      <c r="F48" s="13">
        <v>0</v>
      </c>
      <c r="G48" s="13">
        <v>0</v>
      </c>
      <c r="H48" s="13">
        <v>0</v>
      </c>
      <c r="I48" s="13">
        <v>304</v>
      </c>
      <c r="J48" s="13">
        <v>55</v>
      </c>
      <c r="K48" s="13">
        <v>1</v>
      </c>
      <c r="L48" s="13">
        <v>0</v>
      </c>
      <c r="M48" s="13">
        <v>3687.9700000000003</v>
      </c>
      <c r="N48" s="13">
        <v>879.44999999999993</v>
      </c>
      <c r="O48" s="13">
        <v>1</v>
      </c>
      <c r="P48" s="13">
        <v>0</v>
      </c>
      <c r="Q48" s="13">
        <v>26.405080000000002</v>
      </c>
      <c r="R48" s="13">
        <v>92.448499999999996</v>
      </c>
    </row>
    <row r="49" spans="1:18" x14ac:dyDescent="0.2">
      <c r="A49" s="18"/>
      <c r="B49" s="12" t="s">
        <v>46</v>
      </c>
      <c r="C49" s="13">
        <v>144</v>
      </c>
      <c r="D49" s="13">
        <v>1622</v>
      </c>
      <c r="E49" s="13">
        <v>865</v>
      </c>
      <c r="F49" s="13">
        <v>0</v>
      </c>
      <c r="G49" s="13">
        <v>8</v>
      </c>
      <c r="H49" s="13">
        <v>2</v>
      </c>
      <c r="I49" s="13">
        <v>498</v>
      </c>
      <c r="J49" s="13">
        <v>149</v>
      </c>
      <c r="K49" s="13">
        <v>0</v>
      </c>
      <c r="L49" s="13">
        <v>0</v>
      </c>
      <c r="M49" s="13">
        <v>198</v>
      </c>
      <c r="N49" s="13">
        <v>6</v>
      </c>
      <c r="O49" s="13">
        <v>0</v>
      </c>
      <c r="P49" s="13">
        <v>1</v>
      </c>
      <c r="Q49" s="13">
        <v>5.51</v>
      </c>
      <c r="R49" s="13">
        <v>1.4000000000000001</v>
      </c>
    </row>
    <row r="50" spans="1:18" x14ac:dyDescent="0.2">
      <c r="A50" s="18"/>
      <c r="B50" s="12" t="s">
        <v>47</v>
      </c>
      <c r="C50" s="13">
        <v>60</v>
      </c>
      <c r="D50" s="13">
        <v>3534</v>
      </c>
      <c r="E50" s="13">
        <v>685</v>
      </c>
      <c r="F50" s="13">
        <v>0</v>
      </c>
      <c r="G50" s="13">
        <v>0</v>
      </c>
      <c r="H50" s="13">
        <v>0</v>
      </c>
      <c r="I50" s="13">
        <v>549</v>
      </c>
      <c r="J50" s="13">
        <v>138</v>
      </c>
      <c r="K50" s="13">
        <v>4</v>
      </c>
      <c r="L50" s="13">
        <v>0</v>
      </c>
      <c r="M50" s="13">
        <v>1897.2</v>
      </c>
      <c r="N50" s="13">
        <v>363.42</v>
      </c>
      <c r="O50" s="13">
        <v>1</v>
      </c>
      <c r="P50" s="13">
        <v>0</v>
      </c>
      <c r="Q50" s="13">
        <v>26.766999999999999</v>
      </c>
      <c r="R50" s="13">
        <v>3.85</v>
      </c>
    </row>
    <row r="51" spans="1:18" x14ac:dyDescent="0.2">
      <c r="A51" s="18"/>
      <c r="B51" s="12" t="s">
        <v>48</v>
      </c>
      <c r="C51" s="13">
        <v>70</v>
      </c>
      <c r="D51" s="13">
        <v>2327</v>
      </c>
      <c r="E51" s="13">
        <v>470</v>
      </c>
      <c r="F51" s="13">
        <v>0</v>
      </c>
      <c r="G51" s="13">
        <v>4</v>
      </c>
      <c r="H51" s="13">
        <v>0</v>
      </c>
      <c r="I51" s="13">
        <v>337</v>
      </c>
      <c r="J51" s="13">
        <v>88</v>
      </c>
      <c r="K51" s="13">
        <v>0</v>
      </c>
      <c r="L51" s="13">
        <v>0</v>
      </c>
      <c r="M51" s="13">
        <v>3944.04</v>
      </c>
      <c r="N51" s="13">
        <v>1687.6599999999999</v>
      </c>
      <c r="O51" s="13">
        <v>5</v>
      </c>
      <c r="P51" s="13">
        <v>3</v>
      </c>
      <c r="Q51" s="13">
        <v>9.16</v>
      </c>
      <c r="R51" s="13">
        <v>3</v>
      </c>
    </row>
    <row r="52" spans="1:18" x14ac:dyDescent="0.2">
      <c r="A52" s="18"/>
      <c r="B52" s="12" t="s">
        <v>49</v>
      </c>
      <c r="C52" s="13">
        <v>44</v>
      </c>
      <c r="D52" s="13">
        <v>4079</v>
      </c>
      <c r="E52" s="13">
        <v>354</v>
      </c>
      <c r="F52" s="13">
        <v>0</v>
      </c>
      <c r="G52" s="13">
        <v>0</v>
      </c>
      <c r="H52" s="13">
        <v>0</v>
      </c>
      <c r="I52" s="13">
        <v>285</v>
      </c>
      <c r="J52" s="13">
        <v>73</v>
      </c>
      <c r="K52" s="13">
        <v>3</v>
      </c>
      <c r="L52" s="13">
        <v>0</v>
      </c>
      <c r="M52" s="13">
        <v>8845.6</v>
      </c>
      <c r="N52" s="13">
        <v>788.4</v>
      </c>
      <c r="O52" s="13">
        <v>2</v>
      </c>
      <c r="P52" s="13">
        <v>3</v>
      </c>
      <c r="Q52" s="13">
        <v>10.487</v>
      </c>
      <c r="R52" s="13">
        <v>5.0149999999999997</v>
      </c>
    </row>
    <row r="53" spans="1:18" x14ac:dyDescent="0.2">
      <c r="A53" s="19"/>
      <c r="B53" s="12" t="s">
        <v>50</v>
      </c>
      <c r="C53" s="13">
        <v>259</v>
      </c>
      <c r="D53" s="13">
        <v>14275</v>
      </c>
      <c r="E53" s="13">
        <v>1637</v>
      </c>
      <c r="F53" s="13">
        <v>0</v>
      </c>
      <c r="G53" s="13">
        <v>2</v>
      </c>
      <c r="H53" s="13">
        <v>3</v>
      </c>
      <c r="I53" s="13">
        <v>1206</v>
      </c>
      <c r="J53" s="13">
        <v>359</v>
      </c>
      <c r="K53" s="13">
        <v>0</v>
      </c>
      <c r="L53" s="13">
        <v>0</v>
      </c>
      <c r="M53" s="13">
        <v>15782.28</v>
      </c>
      <c r="N53" s="13">
        <v>7113.76</v>
      </c>
      <c r="O53" s="13">
        <v>16</v>
      </c>
      <c r="P53" s="13">
        <v>4</v>
      </c>
      <c r="Q53" s="13">
        <v>42.42</v>
      </c>
      <c r="R53" s="13">
        <v>1.0394999999999999</v>
      </c>
    </row>
    <row r="54" spans="1:18" x14ac:dyDescent="0.2">
      <c r="A54" s="14" t="s">
        <v>51</v>
      </c>
      <c r="B54" s="11">
        <v>4</v>
      </c>
      <c r="C54" s="11">
        <v>200</v>
      </c>
      <c r="D54" s="11">
        <v>32485</v>
      </c>
      <c r="E54" s="11">
        <v>686</v>
      </c>
      <c r="F54" s="11">
        <v>0</v>
      </c>
      <c r="G54" s="11">
        <v>33</v>
      </c>
      <c r="H54" s="11">
        <v>5</v>
      </c>
      <c r="I54" s="11">
        <v>948</v>
      </c>
      <c r="J54" s="11">
        <v>169</v>
      </c>
      <c r="K54" s="11">
        <v>21</v>
      </c>
      <c r="L54" s="11">
        <v>1</v>
      </c>
      <c r="M54" s="11">
        <v>2076.9960000000001</v>
      </c>
      <c r="N54" s="11">
        <v>1076.4459999999999</v>
      </c>
      <c r="O54" s="11">
        <v>4</v>
      </c>
      <c r="P54" s="11">
        <v>4</v>
      </c>
      <c r="Q54" s="11">
        <v>465.34724000000006</v>
      </c>
      <c r="R54" s="11">
        <v>31.548999999999999</v>
      </c>
    </row>
    <row r="55" spans="1:18" x14ac:dyDescent="0.2">
      <c r="A55" s="17" t="s">
        <v>52</v>
      </c>
      <c r="B55" s="12" t="s">
        <v>53</v>
      </c>
      <c r="C55" s="13">
        <v>39</v>
      </c>
      <c r="D55" s="13">
        <v>6222</v>
      </c>
      <c r="E55" s="13">
        <v>176</v>
      </c>
      <c r="F55" s="13">
        <v>0</v>
      </c>
      <c r="G55" s="13">
        <v>0</v>
      </c>
      <c r="H55" s="13">
        <v>1</v>
      </c>
      <c r="I55" s="13">
        <v>151</v>
      </c>
      <c r="J55" s="13">
        <v>40</v>
      </c>
      <c r="K55" s="13">
        <v>0</v>
      </c>
      <c r="L55" s="13">
        <v>0</v>
      </c>
      <c r="M55" s="13">
        <v>490.59500000000003</v>
      </c>
      <c r="N55" s="13">
        <v>311.02999999999997</v>
      </c>
      <c r="O55" s="13">
        <v>0</v>
      </c>
      <c r="P55" s="13">
        <v>1</v>
      </c>
      <c r="Q55" s="13">
        <v>34.811999999999998</v>
      </c>
      <c r="R55" s="13">
        <v>0.13300000000000001</v>
      </c>
    </row>
    <row r="56" spans="1:18" x14ac:dyDescent="0.2">
      <c r="A56" s="18"/>
      <c r="B56" s="12" t="s">
        <v>54</v>
      </c>
      <c r="C56" s="13">
        <v>72</v>
      </c>
      <c r="D56" s="13">
        <v>5654</v>
      </c>
      <c r="E56" s="13">
        <v>287</v>
      </c>
      <c r="F56" s="13">
        <v>0</v>
      </c>
      <c r="G56" s="13">
        <v>1</v>
      </c>
      <c r="H56" s="13">
        <v>1</v>
      </c>
      <c r="I56" s="13">
        <v>244</v>
      </c>
      <c r="J56" s="13">
        <v>69</v>
      </c>
      <c r="K56" s="13">
        <v>9</v>
      </c>
      <c r="L56" s="13">
        <v>0</v>
      </c>
      <c r="M56" s="13">
        <v>628.53099999999995</v>
      </c>
      <c r="N56" s="13">
        <v>220.036</v>
      </c>
      <c r="O56" s="13">
        <v>3</v>
      </c>
      <c r="P56" s="13">
        <v>3</v>
      </c>
      <c r="Q56" s="13">
        <v>39.16724</v>
      </c>
      <c r="R56" s="13">
        <v>5.0249999999999995</v>
      </c>
    </row>
    <row r="57" spans="1:18" x14ac:dyDescent="0.2">
      <c r="A57" s="18"/>
      <c r="B57" s="12" t="s">
        <v>55</v>
      </c>
      <c r="C57" s="13">
        <v>51</v>
      </c>
      <c r="D57" s="13">
        <v>15072</v>
      </c>
      <c r="E57" s="13">
        <v>117</v>
      </c>
      <c r="F57" s="13">
        <v>0</v>
      </c>
      <c r="G57" s="13">
        <v>1</v>
      </c>
      <c r="H57" s="13">
        <v>0</v>
      </c>
      <c r="I57" s="13">
        <v>213</v>
      </c>
      <c r="J57" s="13">
        <v>25</v>
      </c>
      <c r="K57" s="13">
        <v>0</v>
      </c>
      <c r="L57" s="13">
        <v>0</v>
      </c>
      <c r="M57" s="13">
        <v>604.44000000000005</v>
      </c>
      <c r="N57" s="13">
        <v>167.65</v>
      </c>
      <c r="O57" s="13">
        <v>0</v>
      </c>
      <c r="P57" s="13">
        <v>0</v>
      </c>
      <c r="Q57" s="13">
        <v>357.46800000000002</v>
      </c>
      <c r="R57" s="13">
        <v>22.890999999999998</v>
      </c>
    </row>
    <row r="58" spans="1:18" x14ac:dyDescent="0.2">
      <c r="A58" s="19"/>
      <c r="B58" s="12" t="s">
        <v>56</v>
      </c>
      <c r="C58" s="13">
        <v>38</v>
      </c>
      <c r="D58" s="13">
        <v>5537</v>
      </c>
      <c r="E58" s="13">
        <v>106</v>
      </c>
      <c r="F58" s="13">
        <v>0</v>
      </c>
      <c r="G58" s="13">
        <v>31</v>
      </c>
      <c r="H58" s="13">
        <v>3</v>
      </c>
      <c r="I58" s="13">
        <v>340</v>
      </c>
      <c r="J58" s="13">
        <v>35</v>
      </c>
      <c r="K58" s="13">
        <v>12</v>
      </c>
      <c r="L58" s="13">
        <v>1</v>
      </c>
      <c r="M58" s="13">
        <v>353.43</v>
      </c>
      <c r="N58" s="13">
        <v>377.73</v>
      </c>
      <c r="O58" s="13">
        <v>1</v>
      </c>
      <c r="P58" s="13">
        <v>0</v>
      </c>
      <c r="Q58" s="13">
        <v>33.9</v>
      </c>
      <c r="R58" s="13">
        <v>3.5</v>
      </c>
    </row>
    <row r="59" spans="1:18" x14ac:dyDescent="0.2">
      <c r="A59" s="14" t="s">
        <v>57</v>
      </c>
      <c r="B59" s="11">
        <v>13</v>
      </c>
      <c r="C59" s="11">
        <v>990</v>
      </c>
      <c r="D59" s="11">
        <v>67726</v>
      </c>
      <c r="E59" s="11">
        <v>8720</v>
      </c>
      <c r="F59" s="11">
        <v>1</v>
      </c>
      <c r="G59" s="11">
        <v>42</v>
      </c>
      <c r="H59" s="11">
        <v>14</v>
      </c>
      <c r="I59" s="11">
        <v>5237</v>
      </c>
      <c r="J59" s="11">
        <v>2211</v>
      </c>
      <c r="K59" s="11">
        <v>8</v>
      </c>
      <c r="L59" s="11">
        <v>3</v>
      </c>
      <c r="M59" s="11">
        <v>19935.410999999996</v>
      </c>
      <c r="N59" s="11">
        <v>6853.1519999999955</v>
      </c>
      <c r="O59" s="11">
        <v>45</v>
      </c>
      <c r="P59" s="11">
        <v>27</v>
      </c>
      <c r="Q59" s="11">
        <v>554.58939000000044</v>
      </c>
      <c r="R59" s="11">
        <v>160.11362999999989</v>
      </c>
    </row>
    <row r="60" spans="1:18" x14ac:dyDescent="0.2">
      <c r="A60" s="17" t="s">
        <v>58</v>
      </c>
      <c r="B60" s="12" t="s">
        <v>59</v>
      </c>
      <c r="C60" s="13">
        <v>76</v>
      </c>
      <c r="D60" s="13">
        <v>7479</v>
      </c>
      <c r="E60" s="13">
        <v>468</v>
      </c>
      <c r="F60" s="13">
        <v>0</v>
      </c>
      <c r="G60" s="13">
        <v>12</v>
      </c>
      <c r="H60" s="13">
        <v>4</v>
      </c>
      <c r="I60" s="13">
        <v>556</v>
      </c>
      <c r="J60" s="13">
        <v>103</v>
      </c>
      <c r="K60" s="13">
        <v>1</v>
      </c>
      <c r="L60" s="13">
        <v>0</v>
      </c>
      <c r="M60" s="13">
        <v>980.43000000000006</v>
      </c>
      <c r="N60" s="13">
        <v>292.01</v>
      </c>
      <c r="O60" s="13">
        <v>2</v>
      </c>
      <c r="P60" s="13">
        <v>0</v>
      </c>
      <c r="Q60" s="13">
        <v>104.43765999999999</v>
      </c>
      <c r="R60" s="13">
        <v>35.616630000000001</v>
      </c>
    </row>
    <row r="61" spans="1:18" x14ac:dyDescent="0.2">
      <c r="A61" s="18"/>
      <c r="B61" s="12" t="s">
        <v>60</v>
      </c>
      <c r="C61" s="13">
        <v>66</v>
      </c>
      <c r="D61" s="13">
        <v>1517</v>
      </c>
      <c r="E61" s="13">
        <v>199</v>
      </c>
      <c r="F61" s="13">
        <v>0</v>
      </c>
      <c r="G61" s="13">
        <v>0</v>
      </c>
      <c r="H61" s="13">
        <v>0</v>
      </c>
      <c r="I61" s="13">
        <v>434</v>
      </c>
      <c r="J61" s="13">
        <v>62</v>
      </c>
      <c r="K61" s="13">
        <v>0</v>
      </c>
      <c r="L61" s="13">
        <v>0</v>
      </c>
      <c r="M61" s="13">
        <v>325.54999999999995</v>
      </c>
      <c r="N61" s="13">
        <v>181.85</v>
      </c>
      <c r="O61" s="13">
        <v>7</v>
      </c>
      <c r="P61" s="13">
        <v>1</v>
      </c>
      <c r="Q61" s="13">
        <v>24.876000000000001</v>
      </c>
      <c r="R61" s="13">
        <v>5.7840000000000007</v>
      </c>
    </row>
    <row r="62" spans="1:18" x14ac:dyDescent="0.2">
      <c r="A62" s="18"/>
      <c r="B62" s="12" t="s">
        <v>61</v>
      </c>
      <c r="C62" s="13">
        <v>13</v>
      </c>
      <c r="D62" s="13">
        <v>29</v>
      </c>
      <c r="E62" s="13">
        <v>27</v>
      </c>
      <c r="F62" s="13">
        <v>0</v>
      </c>
      <c r="G62" s="13">
        <v>0</v>
      </c>
      <c r="H62" s="13">
        <v>0</v>
      </c>
      <c r="I62" s="13">
        <v>1</v>
      </c>
      <c r="J62" s="13">
        <v>6</v>
      </c>
      <c r="K62" s="13">
        <v>0</v>
      </c>
      <c r="L62" s="13">
        <v>0</v>
      </c>
      <c r="M62" s="13">
        <v>261.64999999999998</v>
      </c>
      <c r="N62" s="13">
        <v>94.89</v>
      </c>
      <c r="O62" s="13">
        <v>0</v>
      </c>
      <c r="P62" s="13">
        <v>0</v>
      </c>
      <c r="Q62" s="13">
        <v>0</v>
      </c>
      <c r="R62" s="13">
        <v>0</v>
      </c>
    </row>
    <row r="63" spans="1:18" x14ac:dyDescent="0.2">
      <c r="A63" s="18"/>
      <c r="B63" s="12" t="s">
        <v>62</v>
      </c>
      <c r="C63" s="13">
        <v>72</v>
      </c>
      <c r="D63" s="13">
        <v>5106</v>
      </c>
      <c r="E63" s="13">
        <v>149</v>
      </c>
      <c r="F63" s="13">
        <v>0</v>
      </c>
      <c r="G63" s="13">
        <v>1</v>
      </c>
      <c r="H63" s="13">
        <v>0</v>
      </c>
      <c r="I63" s="13">
        <v>183</v>
      </c>
      <c r="J63" s="13">
        <v>43</v>
      </c>
      <c r="K63" s="13">
        <v>0</v>
      </c>
      <c r="L63" s="13">
        <v>0</v>
      </c>
      <c r="M63" s="13">
        <v>3091.6800000000003</v>
      </c>
      <c r="N63" s="13">
        <v>1857.99</v>
      </c>
      <c r="O63" s="13">
        <v>0</v>
      </c>
      <c r="P63" s="13">
        <v>0</v>
      </c>
      <c r="Q63" s="13">
        <v>7.830000000000001</v>
      </c>
      <c r="R63" s="13">
        <v>0.53</v>
      </c>
    </row>
    <row r="64" spans="1:18" x14ac:dyDescent="0.2">
      <c r="A64" s="18"/>
      <c r="B64" s="12" t="s">
        <v>15</v>
      </c>
      <c r="C64" s="13">
        <v>209</v>
      </c>
      <c r="D64" s="13">
        <v>10952</v>
      </c>
      <c r="E64" s="13">
        <v>2492</v>
      </c>
      <c r="F64" s="13">
        <v>0</v>
      </c>
      <c r="G64" s="13">
        <v>7</v>
      </c>
      <c r="H64" s="13">
        <v>3</v>
      </c>
      <c r="I64" s="13">
        <v>744</v>
      </c>
      <c r="J64" s="13">
        <v>506</v>
      </c>
      <c r="K64" s="13">
        <v>0</v>
      </c>
      <c r="L64" s="13">
        <v>0</v>
      </c>
      <c r="M64" s="13">
        <v>3798.4700000000003</v>
      </c>
      <c r="N64" s="13">
        <v>901.79000000000019</v>
      </c>
      <c r="O64" s="13">
        <v>4</v>
      </c>
      <c r="P64" s="13">
        <v>8</v>
      </c>
      <c r="Q64" s="13">
        <v>126.63</v>
      </c>
      <c r="R64" s="13">
        <v>24.9</v>
      </c>
    </row>
    <row r="65" spans="1:18" x14ac:dyDescent="0.2">
      <c r="A65" s="18"/>
      <c r="B65" s="12" t="s">
        <v>63</v>
      </c>
      <c r="C65" s="13">
        <v>26</v>
      </c>
      <c r="D65" s="13">
        <v>2287</v>
      </c>
      <c r="E65" s="13">
        <v>131</v>
      </c>
      <c r="F65" s="13">
        <v>0</v>
      </c>
      <c r="G65" s="13">
        <v>0</v>
      </c>
      <c r="H65" s="13">
        <v>0</v>
      </c>
      <c r="I65" s="13">
        <v>184</v>
      </c>
      <c r="J65" s="13">
        <v>7</v>
      </c>
      <c r="K65" s="13">
        <v>0</v>
      </c>
      <c r="L65" s="13">
        <v>0</v>
      </c>
      <c r="M65" s="13">
        <v>822.75</v>
      </c>
      <c r="N65" s="13">
        <v>636.75</v>
      </c>
      <c r="O65" s="13">
        <v>0</v>
      </c>
      <c r="P65" s="13">
        <v>0</v>
      </c>
      <c r="Q65" s="13">
        <v>0.04</v>
      </c>
      <c r="R65" s="13">
        <v>0</v>
      </c>
    </row>
    <row r="66" spans="1:18" x14ac:dyDescent="0.2">
      <c r="A66" s="18"/>
      <c r="B66" s="12" t="s">
        <v>64</v>
      </c>
      <c r="C66" s="13">
        <v>146</v>
      </c>
      <c r="D66" s="13">
        <v>4007</v>
      </c>
      <c r="E66" s="13">
        <v>2801</v>
      </c>
      <c r="F66" s="13">
        <v>0</v>
      </c>
      <c r="G66" s="13">
        <v>4</v>
      </c>
      <c r="H66" s="13">
        <v>2</v>
      </c>
      <c r="I66" s="13">
        <v>1056</v>
      </c>
      <c r="J66" s="13">
        <v>817</v>
      </c>
      <c r="K66" s="13">
        <v>0</v>
      </c>
      <c r="L66" s="13">
        <v>0</v>
      </c>
      <c r="M66" s="13">
        <v>944.5</v>
      </c>
      <c r="N66" s="13">
        <v>52.5</v>
      </c>
      <c r="O66" s="13">
        <v>13</v>
      </c>
      <c r="P66" s="13">
        <v>10</v>
      </c>
      <c r="Q66" s="13">
        <v>163.54220000000004</v>
      </c>
      <c r="R66" s="13">
        <v>46.910999999999994</v>
      </c>
    </row>
    <row r="67" spans="1:18" x14ac:dyDescent="0.2">
      <c r="A67" s="18"/>
      <c r="B67" s="12" t="s">
        <v>65</v>
      </c>
      <c r="C67" s="13">
        <v>81</v>
      </c>
      <c r="D67" s="13">
        <v>9017</v>
      </c>
      <c r="E67" s="13">
        <v>391</v>
      </c>
      <c r="F67" s="13">
        <v>0</v>
      </c>
      <c r="G67" s="13">
        <v>1</v>
      </c>
      <c r="H67" s="13">
        <v>2</v>
      </c>
      <c r="I67" s="13">
        <v>425</v>
      </c>
      <c r="J67" s="13">
        <v>123</v>
      </c>
      <c r="K67" s="13">
        <v>2</v>
      </c>
      <c r="L67" s="13">
        <v>1</v>
      </c>
      <c r="M67" s="13">
        <v>1893.85</v>
      </c>
      <c r="N67" s="13">
        <v>726.94999999999993</v>
      </c>
      <c r="O67" s="13">
        <v>1</v>
      </c>
      <c r="P67" s="13">
        <v>2</v>
      </c>
      <c r="Q67" s="13">
        <v>0.05</v>
      </c>
      <c r="R67" s="13">
        <v>0.16</v>
      </c>
    </row>
    <row r="68" spans="1:18" x14ac:dyDescent="0.2">
      <c r="A68" s="18"/>
      <c r="B68" s="12" t="s">
        <v>66</v>
      </c>
      <c r="C68" s="13">
        <v>31</v>
      </c>
      <c r="D68" s="13">
        <v>65</v>
      </c>
      <c r="E68" s="13">
        <v>26</v>
      </c>
      <c r="F68" s="13">
        <v>0</v>
      </c>
      <c r="G68" s="13">
        <v>0</v>
      </c>
      <c r="H68" s="13">
        <v>0</v>
      </c>
      <c r="I68" s="13">
        <v>22</v>
      </c>
      <c r="J68" s="13">
        <v>8</v>
      </c>
      <c r="K68" s="13">
        <v>0</v>
      </c>
      <c r="L68" s="13">
        <v>0</v>
      </c>
      <c r="M68" s="13">
        <v>807.33</v>
      </c>
      <c r="N68" s="13">
        <v>372.16999999999996</v>
      </c>
      <c r="O68" s="13">
        <v>4</v>
      </c>
      <c r="P68" s="13">
        <v>3</v>
      </c>
      <c r="Q68" s="13">
        <v>53.10933</v>
      </c>
      <c r="R68" s="13">
        <v>20.189599999999999</v>
      </c>
    </row>
    <row r="69" spans="1:18" x14ac:dyDescent="0.2">
      <c r="A69" s="18"/>
      <c r="B69" s="12" t="s">
        <v>67</v>
      </c>
      <c r="C69" s="13">
        <v>3</v>
      </c>
      <c r="D69" s="13">
        <v>0</v>
      </c>
      <c r="E69" s="13">
        <v>7</v>
      </c>
      <c r="F69" s="13">
        <v>0</v>
      </c>
      <c r="G69" s="13">
        <v>0</v>
      </c>
      <c r="H69" s="13">
        <v>0</v>
      </c>
      <c r="I69" s="13">
        <v>0</v>
      </c>
      <c r="J69" s="13">
        <v>1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1.2350000000000001</v>
      </c>
      <c r="R69" s="13">
        <v>0.12</v>
      </c>
    </row>
    <row r="70" spans="1:18" x14ac:dyDescent="0.2">
      <c r="A70" s="18"/>
      <c r="B70" s="12" t="s">
        <v>68</v>
      </c>
      <c r="C70" s="13">
        <v>106</v>
      </c>
      <c r="D70" s="13">
        <v>5649</v>
      </c>
      <c r="E70" s="13">
        <v>305</v>
      </c>
      <c r="F70" s="13">
        <v>0</v>
      </c>
      <c r="G70" s="13">
        <v>4</v>
      </c>
      <c r="H70" s="13">
        <v>0</v>
      </c>
      <c r="I70" s="13">
        <v>472</v>
      </c>
      <c r="J70" s="13">
        <v>56</v>
      </c>
      <c r="K70" s="13">
        <v>0</v>
      </c>
      <c r="L70" s="13">
        <v>0</v>
      </c>
      <c r="M70" s="13">
        <v>1986.991</v>
      </c>
      <c r="N70" s="13">
        <v>931.86699999999996</v>
      </c>
      <c r="O70" s="13">
        <v>0</v>
      </c>
      <c r="P70" s="13">
        <v>0</v>
      </c>
      <c r="Q70" s="13">
        <v>5.03</v>
      </c>
      <c r="R70" s="13">
        <v>0</v>
      </c>
    </row>
    <row r="71" spans="1:18" x14ac:dyDescent="0.2">
      <c r="A71" s="18"/>
      <c r="B71" s="12" t="s">
        <v>69</v>
      </c>
      <c r="C71" s="13">
        <v>131</v>
      </c>
      <c r="D71" s="13">
        <v>20933</v>
      </c>
      <c r="E71" s="13">
        <v>1615</v>
      </c>
      <c r="F71" s="13">
        <v>1</v>
      </c>
      <c r="G71" s="13">
        <v>12</v>
      </c>
      <c r="H71" s="13">
        <v>3</v>
      </c>
      <c r="I71" s="13">
        <v>1117</v>
      </c>
      <c r="J71" s="13">
        <v>449</v>
      </c>
      <c r="K71" s="13">
        <v>4</v>
      </c>
      <c r="L71" s="13">
        <v>2</v>
      </c>
      <c r="M71" s="13">
        <v>3296.95</v>
      </c>
      <c r="N71" s="13">
        <v>136.51999999999998</v>
      </c>
      <c r="O71" s="13">
        <v>14</v>
      </c>
      <c r="P71" s="13">
        <v>3</v>
      </c>
      <c r="Q71" s="13">
        <v>64.464200000000005</v>
      </c>
      <c r="R71" s="13">
        <v>25.200399999999998</v>
      </c>
    </row>
    <row r="72" spans="1:18" x14ac:dyDescent="0.2">
      <c r="A72" s="19"/>
      <c r="B72" s="12" t="s">
        <v>70</v>
      </c>
      <c r="C72" s="13">
        <v>30</v>
      </c>
      <c r="D72" s="13">
        <v>685</v>
      </c>
      <c r="E72" s="13">
        <v>109</v>
      </c>
      <c r="F72" s="13">
        <v>0</v>
      </c>
      <c r="G72" s="13">
        <v>1</v>
      </c>
      <c r="H72" s="13">
        <v>0</v>
      </c>
      <c r="I72" s="13">
        <v>43</v>
      </c>
      <c r="J72" s="13">
        <v>30</v>
      </c>
      <c r="K72" s="13">
        <v>1</v>
      </c>
      <c r="L72" s="13">
        <v>0</v>
      </c>
      <c r="M72" s="13">
        <v>1725.26</v>
      </c>
      <c r="N72" s="13">
        <v>667.86500000000001</v>
      </c>
      <c r="O72" s="13">
        <v>0</v>
      </c>
      <c r="P72" s="13">
        <v>0</v>
      </c>
      <c r="Q72" s="13">
        <v>3.3450000000000002</v>
      </c>
      <c r="R72" s="13">
        <v>0.70199999999999996</v>
      </c>
    </row>
    <row r="73" spans="1:18" x14ac:dyDescent="0.2">
      <c r="A73" s="14" t="s">
        <v>71</v>
      </c>
      <c r="B73" s="11">
        <v>15</v>
      </c>
      <c r="C73" s="11">
        <v>1311</v>
      </c>
      <c r="D73" s="11">
        <v>44546</v>
      </c>
      <c r="E73" s="11">
        <v>7472</v>
      </c>
      <c r="F73" s="11">
        <v>0</v>
      </c>
      <c r="G73" s="11">
        <v>70</v>
      </c>
      <c r="H73" s="11">
        <v>7</v>
      </c>
      <c r="I73" s="11">
        <v>3682</v>
      </c>
      <c r="J73" s="11">
        <v>1707</v>
      </c>
      <c r="K73" s="11">
        <v>13</v>
      </c>
      <c r="L73" s="11">
        <v>4</v>
      </c>
      <c r="M73" s="11">
        <v>46961.925000000025</v>
      </c>
      <c r="N73" s="11">
        <v>9164.0450000000001</v>
      </c>
      <c r="O73" s="11">
        <v>97</v>
      </c>
      <c r="P73" s="11">
        <v>38</v>
      </c>
      <c r="Q73" s="11">
        <v>540.95568999999989</v>
      </c>
      <c r="R73" s="11">
        <v>130.21906000000007</v>
      </c>
    </row>
    <row r="74" spans="1:18" x14ac:dyDescent="0.2">
      <c r="A74" s="17" t="s">
        <v>72</v>
      </c>
      <c r="B74" s="12" t="s">
        <v>73</v>
      </c>
      <c r="C74" s="13">
        <v>91</v>
      </c>
      <c r="D74" s="13">
        <v>1901</v>
      </c>
      <c r="E74" s="13">
        <v>97</v>
      </c>
      <c r="F74" s="13">
        <v>0</v>
      </c>
      <c r="G74" s="13">
        <v>0</v>
      </c>
      <c r="H74" s="13">
        <v>0</v>
      </c>
      <c r="I74" s="13">
        <v>170</v>
      </c>
      <c r="J74" s="13">
        <v>34</v>
      </c>
      <c r="K74" s="13">
        <v>2</v>
      </c>
      <c r="L74" s="13">
        <v>1</v>
      </c>
      <c r="M74" s="13">
        <v>4162.92</v>
      </c>
      <c r="N74" s="13">
        <v>488.91500000000002</v>
      </c>
      <c r="O74" s="13">
        <v>3</v>
      </c>
      <c r="P74" s="13">
        <v>5</v>
      </c>
      <c r="Q74" s="13">
        <v>48.019420000000011</v>
      </c>
      <c r="R74" s="13">
        <v>14.1593</v>
      </c>
    </row>
    <row r="75" spans="1:18" x14ac:dyDescent="0.2">
      <c r="A75" s="18"/>
      <c r="B75" s="12" t="s">
        <v>74</v>
      </c>
      <c r="C75" s="13">
        <v>181</v>
      </c>
      <c r="D75" s="13">
        <v>3176</v>
      </c>
      <c r="E75" s="13">
        <v>1336</v>
      </c>
      <c r="F75" s="13">
        <v>0</v>
      </c>
      <c r="G75" s="13">
        <v>25</v>
      </c>
      <c r="H75" s="13">
        <v>0</v>
      </c>
      <c r="I75" s="13">
        <v>414</v>
      </c>
      <c r="J75" s="13">
        <v>334</v>
      </c>
      <c r="K75" s="13">
        <v>2</v>
      </c>
      <c r="L75" s="13">
        <v>0</v>
      </c>
      <c r="M75" s="13">
        <v>8735.9030000000002</v>
      </c>
      <c r="N75" s="13">
        <v>846.64</v>
      </c>
      <c r="O75" s="13">
        <v>2</v>
      </c>
      <c r="P75" s="13">
        <v>1</v>
      </c>
      <c r="Q75" s="13">
        <v>84.039000000000016</v>
      </c>
      <c r="R75" s="13">
        <v>2.625</v>
      </c>
    </row>
    <row r="76" spans="1:18" x14ac:dyDescent="0.2">
      <c r="A76" s="18"/>
      <c r="B76" s="12" t="s">
        <v>75</v>
      </c>
      <c r="C76" s="13">
        <v>91</v>
      </c>
      <c r="D76" s="13">
        <v>1961</v>
      </c>
      <c r="E76" s="13">
        <v>551</v>
      </c>
      <c r="F76" s="13">
        <v>0</v>
      </c>
      <c r="G76" s="13">
        <v>1</v>
      </c>
      <c r="H76" s="13">
        <v>2</v>
      </c>
      <c r="I76" s="13">
        <v>371</v>
      </c>
      <c r="J76" s="13">
        <v>101</v>
      </c>
      <c r="K76" s="13">
        <v>1</v>
      </c>
      <c r="L76" s="13">
        <v>0</v>
      </c>
      <c r="M76" s="13">
        <v>1757.42</v>
      </c>
      <c r="N76" s="13">
        <v>317.92</v>
      </c>
      <c r="O76" s="13">
        <v>2</v>
      </c>
      <c r="P76" s="13">
        <v>2</v>
      </c>
      <c r="Q76" s="13">
        <v>30.808</v>
      </c>
      <c r="R76" s="13">
        <v>23.321999999999999</v>
      </c>
    </row>
    <row r="77" spans="1:18" x14ac:dyDescent="0.2">
      <c r="A77" s="18"/>
      <c r="B77" s="12" t="s">
        <v>76</v>
      </c>
      <c r="C77" s="13">
        <v>14</v>
      </c>
      <c r="D77" s="13">
        <v>493</v>
      </c>
      <c r="E77" s="13">
        <v>173</v>
      </c>
      <c r="F77" s="13">
        <v>0</v>
      </c>
      <c r="G77" s="13">
        <v>0</v>
      </c>
      <c r="H77" s="13">
        <v>0</v>
      </c>
      <c r="I77" s="13">
        <v>6</v>
      </c>
      <c r="J77" s="13">
        <v>28</v>
      </c>
      <c r="K77" s="13">
        <v>0</v>
      </c>
      <c r="L77" s="13">
        <v>0</v>
      </c>
      <c r="M77" s="13">
        <v>2079.6999999999998</v>
      </c>
      <c r="N77" s="13">
        <v>220</v>
      </c>
      <c r="O77" s="13">
        <v>0</v>
      </c>
      <c r="P77" s="13">
        <v>0</v>
      </c>
      <c r="Q77" s="13">
        <v>12.792999999999999</v>
      </c>
      <c r="R77" s="13">
        <v>0</v>
      </c>
    </row>
    <row r="78" spans="1:18" x14ac:dyDescent="0.2">
      <c r="A78" s="18"/>
      <c r="B78" s="12" t="s">
        <v>77</v>
      </c>
      <c r="C78" s="13">
        <v>99</v>
      </c>
      <c r="D78" s="13">
        <v>7175</v>
      </c>
      <c r="E78" s="13">
        <v>769</v>
      </c>
      <c r="F78" s="13">
        <v>0</v>
      </c>
      <c r="G78" s="13">
        <v>6</v>
      </c>
      <c r="H78" s="13">
        <v>1</v>
      </c>
      <c r="I78" s="13">
        <v>332</v>
      </c>
      <c r="J78" s="13">
        <v>127</v>
      </c>
      <c r="K78" s="13">
        <v>1</v>
      </c>
      <c r="L78" s="13">
        <v>1</v>
      </c>
      <c r="M78" s="13">
        <v>5885.75</v>
      </c>
      <c r="N78" s="13">
        <v>391.5</v>
      </c>
      <c r="O78" s="13">
        <v>4</v>
      </c>
      <c r="P78" s="13">
        <v>4</v>
      </c>
      <c r="Q78" s="13">
        <v>55.517389999999999</v>
      </c>
      <c r="R78" s="13">
        <v>5.2140999999999993</v>
      </c>
    </row>
    <row r="79" spans="1:18" x14ac:dyDescent="0.2">
      <c r="A79" s="18"/>
      <c r="B79" s="12" t="s">
        <v>78</v>
      </c>
      <c r="C79" s="13">
        <v>36</v>
      </c>
      <c r="D79" s="13">
        <v>2477</v>
      </c>
      <c r="E79" s="13">
        <v>382</v>
      </c>
      <c r="F79" s="13">
        <v>0</v>
      </c>
      <c r="G79" s="13">
        <v>3</v>
      </c>
      <c r="H79" s="13">
        <v>0</v>
      </c>
      <c r="I79" s="13">
        <v>196</v>
      </c>
      <c r="J79" s="13">
        <v>45</v>
      </c>
      <c r="K79" s="13">
        <v>0</v>
      </c>
      <c r="L79" s="13">
        <v>0</v>
      </c>
      <c r="M79" s="13">
        <v>1844.35</v>
      </c>
      <c r="N79" s="13">
        <v>1041.3800000000001</v>
      </c>
      <c r="O79" s="13">
        <v>6</v>
      </c>
      <c r="P79" s="13">
        <v>3</v>
      </c>
      <c r="Q79" s="13">
        <v>25.4527</v>
      </c>
      <c r="R79" s="13">
        <v>13.491</v>
      </c>
    </row>
    <row r="80" spans="1:18" x14ac:dyDescent="0.2">
      <c r="A80" s="18"/>
      <c r="B80" s="12" t="s">
        <v>79</v>
      </c>
      <c r="C80" s="13">
        <v>20</v>
      </c>
      <c r="D80" s="13">
        <v>318</v>
      </c>
      <c r="E80" s="13">
        <v>3</v>
      </c>
      <c r="F80" s="13">
        <v>0</v>
      </c>
      <c r="G80" s="13">
        <v>0</v>
      </c>
      <c r="H80" s="13">
        <v>0</v>
      </c>
      <c r="I80" s="13">
        <v>3</v>
      </c>
      <c r="J80" s="13">
        <v>2</v>
      </c>
      <c r="K80" s="13">
        <v>0</v>
      </c>
      <c r="L80" s="13">
        <v>0</v>
      </c>
      <c r="M80" s="13">
        <v>2916.5</v>
      </c>
      <c r="N80" s="13">
        <v>14.8</v>
      </c>
      <c r="O80" s="13">
        <v>1</v>
      </c>
      <c r="P80" s="13">
        <v>0</v>
      </c>
      <c r="Q80" s="13">
        <v>0</v>
      </c>
      <c r="R80" s="13">
        <v>0</v>
      </c>
    </row>
    <row r="81" spans="1:18" x14ac:dyDescent="0.2">
      <c r="A81" s="18"/>
      <c r="B81" s="12" t="s">
        <v>80</v>
      </c>
      <c r="C81" s="13">
        <v>47</v>
      </c>
      <c r="D81" s="13">
        <v>1781</v>
      </c>
      <c r="E81" s="13">
        <v>83</v>
      </c>
      <c r="F81" s="13">
        <v>0</v>
      </c>
      <c r="G81" s="13">
        <v>1</v>
      </c>
      <c r="H81" s="13">
        <v>0</v>
      </c>
      <c r="I81" s="13">
        <v>322</v>
      </c>
      <c r="J81" s="13">
        <v>22</v>
      </c>
      <c r="K81" s="13">
        <v>1</v>
      </c>
      <c r="L81" s="13">
        <v>1</v>
      </c>
      <c r="M81" s="13">
        <v>724.25</v>
      </c>
      <c r="N81" s="13">
        <v>463.65000000000003</v>
      </c>
      <c r="O81" s="13">
        <v>3</v>
      </c>
      <c r="P81" s="13">
        <v>2</v>
      </c>
      <c r="Q81" s="13">
        <v>5.9019999999999992</v>
      </c>
      <c r="R81" s="13">
        <v>0.05</v>
      </c>
    </row>
    <row r="82" spans="1:18" x14ac:dyDescent="0.2">
      <c r="A82" s="18"/>
      <c r="B82" s="12" t="s">
        <v>81</v>
      </c>
      <c r="C82" s="13">
        <v>5</v>
      </c>
      <c r="D82" s="13">
        <v>24</v>
      </c>
      <c r="E82" s="13">
        <v>1</v>
      </c>
      <c r="F82" s="13">
        <v>0</v>
      </c>
      <c r="G82" s="13">
        <v>0</v>
      </c>
      <c r="H82" s="13">
        <v>0</v>
      </c>
      <c r="I82" s="13">
        <v>5</v>
      </c>
      <c r="J82" s="13">
        <v>1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0.08</v>
      </c>
      <c r="R82" s="13">
        <v>8.0000000000000002E-3</v>
      </c>
    </row>
    <row r="83" spans="1:18" x14ac:dyDescent="0.2">
      <c r="A83" s="18"/>
      <c r="B83" s="12" t="s">
        <v>82</v>
      </c>
      <c r="C83" s="13">
        <v>7</v>
      </c>
      <c r="D83" s="13">
        <v>22</v>
      </c>
      <c r="E83" s="13">
        <v>0</v>
      </c>
      <c r="F83" s="13">
        <v>0</v>
      </c>
      <c r="G83" s="13">
        <v>0</v>
      </c>
      <c r="H83" s="13">
        <v>0</v>
      </c>
      <c r="I83" s="13">
        <v>16</v>
      </c>
      <c r="J83" s="13">
        <v>0</v>
      </c>
      <c r="K83" s="13">
        <v>0</v>
      </c>
      <c r="L83" s="13">
        <v>0</v>
      </c>
      <c r="M83" s="13">
        <v>27</v>
      </c>
      <c r="N83" s="13">
        <v>14</v>
      </c>
      <c r="O83" s="13">
        <v>0</v>
      </c>
      <c r="P83" s="13">
        <v>0</v>
      </c>
      <c r="Q83" s="13">
        <v>0.42399999999999999</v>
      </c>
      <c r="R83" s="13">
        <v>0.72499999999999998</v>
      </c>
    </row>
    <row r="84" spans="1:18" x14ac:dyDescent="0.2">
      <c r="A84" s="18"/>
      <c r="B84" s="12" t="s">
        <v>83</v>
      </c>
      <c r="C84" s="13">
        <v>141</v>
      </c>
      <c r="D84" s="13">
        <v>974</v>
      </c>
      <c r="E84" s="13">
        <v>426</v>
      </c>
      <c r="F84" s="13">
        <v>0</v>
      </c>
      <c r="G84" s="13">
        <v>3</v>
      </c>
      <c r="H84" s="13">
        <v>0</v>
      </c>
      <c r="I84" s="13">
        <v>388</v>
      </c>
      <c r="J84" s="13">
        <v>196</v>
      </c>
      <c r="K84" s="13">
        <v>1</v>
      </c>
      <c r="L84" s="13">
        <v>1</v>
      </c>
      <c r="M84" s="13">
        <v>1517.53</v>
      </c>
      <c r="N84" s="13">
        <v>180.12</v>
      </c>
      <c r="O84" s="13">
        <v>16</v>
      </c>
      <c r="P84" s="13">
        <v>6</v>
      </c>
      <c r="Q84" s="13">
        <v>61.430909999999976</v>
      </c>
      <c r="R84" s="13">
        <v>18.265999999999998</v>
      </c>
    </row>
    <row r="85" spans="1:18" x14ac:dyDescent="0.2">
      <c r="A85" s="18"/>
      <c r="B85" s="12" t="s">
        <v>84</v>
      </c>
      <c r="C85" s="13">
        <v>224</v>
      </c>
      <c r="D85" s="13">
        <v>12598</v>
      </c>
      <c r="E85" s="13">
        <v>1517</v>
      </c>
      <c r="F85" s="13">
        <v>0</v>
      </c>
      <c r="G85" s="13">
        <v>22</v>
      </c>
      <c r="H85" s="13">
        <v>4</v>
      </c>
      <c r="I85" s="13">
        <v>308</v>
      </c>
      <c r="J85" s="13">
        <v>339</v>
      </c>
      <c r="K85" s="13">
        <v>0</v>
      </c>
      <c r="L85" s="13">
        <v>0</v>
      </c>
      <c r="M85" s="13">
        <v>9824.3819999999996</v>
      </c>
      <c r="N85" s="13">
        <v>2298.77</v>
      </c>
      <c r="O85" s="13">
        <v>26</v>
      </c>
      <c r="P85" s="13">
        <v>10</v>
      </c>
      <c r="Q85" s="13">
        <v>79.399000000000001</v>
      </c>
      <c r="R85" s="13">
        <v>30.631</v>
      </c>
    </row>
    <row r="86" spans="1:18" x14ac:dyDescent="0.2">
      <c r="A86" s="18"/>
      <c r="B86" s="12" t="s">
        <v>85</v>
      </c>
      <c r="C86" s="13">
        <v>141</v>
      </c>
      <c r="D86" s="13">
        <v>2721</v>
      </c>
      <c r="E86" s="13">
        <v>917</v>
      </c>
      <c r="F86" s="13">
        <v>0</v>
      </c>
      <c r="G86" s="13">
        <v>1</v>
      </c>
      <c r="H86" s="13">
        <v>0</v>
      </c>
      <c r="I86" s="13">
        <v>540</v>
      </c>
      <c r="J86" s="13">
        <v>205</v>
      </c>
      <c r="K86" s="13">
        <v>1</v>
      </c>
      <c r="L86" s="13">
        <v>0</v>
      </c>
      <c r="M86" s="13">
        <v>2108.6999999999998</v>
      </c>
      <c r="N86" s="13">
        <v>852.59999999999991</v>
      </c>
      <c r="O86" s="13">
        <v>13</v>
      </c>
      <c r="P86" s="13">
        <v>2</v>
      </c>
      <c r="Q86" s="13">
        <v>102.27700000000002</v>
      </c>
      <c r="R86" s="13">
        <v>20.525000000000002</v>
      </c>
    </row>
    <row r="87" spans="1:18" x14ac:dyDescent="0.2">
      <c r="A87" s="18"/>
      <c r="B87" s="12" t="s">
        <v>86</v>
      </c>
      <c r="C87" s="13">
        <v>200</v>
      </c>
      <c r="D87" s="13">
        <v>8865</v>
      </c>
      <c r="E87" s="13">
        <v>1181</v>
      </c>
      <c r="F87" s="13">
        <v>0</v>
      </c>
      <c r="G87" s="13">
        <v>8</v>
      </c>
      <c r="H87" s="13">
        <v>0</v>
      </c>
      <c r="I87" s="13">
        <v>596</v>
      </c>
      <c r="J87" s="13">
        <v>262</v>
      </c>
      <c r="K87" s="13">
        <v>3</v>
      </c>
      <c r="L87" s="13">
        <v>0</v>
      </c>
      <c r="M87" s="13">
        <v>3825.02</v>
      </c>
      <c r="N87" s="13">
        <v>1100.06</v>
      </c>
      <c r="O87" s="13">
        <v>21</v>
      </c>
      <c r="P87" s="13">
        <v>3</v>
      </c>
      <c r="Q87" s="13">
        <v>32.640270000000001</v>
      </c>
      <c r="R87" s="13">
        <v>0.61799999999999999</v>
      </c>
    </row>
    <row r="88" spans="1:18" x14ac:dyDescent="0.2">
      <c r="A88" s="19"/>
      <c r="B88" s="12" t="s">
        <v>87</v>
      </c>
      <c r="C88" s="13">
        <v>14</v>
      </c>
      <c r="D88" s="13">
        <v>60</v>
      </c>
      <c r="E88" s="13">
        <v>36</v>
      </c>
      <c r="F88" s="13">
        <v>0</v>
      </c>
      <c r="G88" s="13">
        <v>0</v>
      </c>
      <c r="H88" s="13">
        <v>0</v>
      </c>
      <c r="I88" s="13">
        <v>15</v>
      </c>
      <c r="J88" s="13">
        <v>11</v>
      </c>
      <c r="K88" s="13">
        <v>1</v>
      </c>
      <c r="L88" s="13">
        <v>0</v>
      </c>
      <c r="M88" s="13">
        <v>1552.5</v>
      </c>
      <c r="N88" s="13">
        <v>933.69</v>
      </c>
      <c r="O88" s="13">
        <v>0</v>
      </c>
      <c r="P88" s="13">
        <v>0</v>
      </c>
      <c r="Q88" s="13">
        <v>2.173</v>
      </c>
      <c r="R88" s="13">
        <v>0.58465999999999996</v>
      </c>
    </row>
    <row r="89" spans="1:18" x14ac:dyDescent="0.2">
      <c r="A89" s="14" t="s">
        <v>88</v>
      </c>
      <c r="B89" s="11">
        <v>21</v>
      </c>
      <c r="C89" s="11">
        <v>781</v>
      </c>
      <c r="D89" s="11">
        <v>103850</v>
      </c>
      <c r="E89" s="11">
        <v>4834</v>
      </c>
      <c r="F89" s="11">
        <v>2</v>
      </c>
      <c r="G89" s="11">
        <v>63</v>
      </c>
      <c r="H89" s="11">
        <v>9</v>
      </c>
      <c r="I89" s="11">
        <v>8218</v>
      </c>
      <c r="J89" s="11">
        <v>830</v>
      </c>
      <c r="K89" s="11">
        <v>51</v>
      </c>
      <c r="L89" s="11">
        <v>8</v>
      </c>
      <c r="M89" s="11">
        <v>40768.718000000008</v>
      </c>
      <c r="N89" s="11">
        <v>10819.774000000001</v>
      </c>
      <c r="O89" s="11">
        <v>28</v>
      </c>
      <c r="P89" s="11">
        <v>24</v>
      </c>
      <c r="Q89" s="11">
        <v>1064.6453199999996</v>
      </c>
      <c r="R89" s="11">
        <v>147.98218000000003</v>
      </c>
    </row>
    <row r="90" spans="1:18" x14ac:dyDescent="0.2">
      <c r="A90" s="17" t="s">
        <v>89</v>
      </c>
      <c r="B90" s="12" t="s">
        <v>90</v>
      </c>
      <c r="C90" s="13">
        <v>38</v>
      </c>
      <c r="D90" s="13">
        <v>4044</v>
      </c>
      <c r="E90" s="13">
        <v>0</v>
      </c>
      <c r="F90" s="13">
        <v>0</v>
      </c>
      <c r="G90" s="13">
        <v>0</v>
      </c>
      <c r="H90" s="13">
        <v>0</v>
      </c>
      <c r="I90" s="13">
        <v>412</v>
      </c>
      <c r="J90" s="13">
        <v>0</v>
      </c>
      <c r="K90" s="13">
        <v>1</v>
      </c>
      <c r="L90" s="13">
        <v>0</v>
      </c>
      <c r="M90" s="13">
        <v>829.34699999999998</v>
      </c>
      <c r="N90" s="13">
        <v>472.21900000000005</v>
      </c>
      <c r="O90" s="13">
        <v>0</v>
      </c>
      <c r="P90" s="13">
        <v>3</v>
      </c>
      <c r="Q90" s="13">
        <v>37.152000000000001</v>
      </c>
      <c r="R90" s="13">
        <v>2.7389999999999999</v>
      </c>
    </row>
    <row r="91" spans="1:18" x14ac:dyDescent="0.2">
      <c r="A91" s="18"/>
      <c r="B91" s="12" t="s">
        <v>91</v>
      </c>
      <c r="C91" s="13">
        <v>37</v>
      </c>
      <c r="D91" s="13">
        <v>4949</v>
      </c>
      <c r="E91" s="13">
        <v>8</v>
      </c>
      <c r="F91" s="13">
        <v>0</v>
      </c>
      <c r="G91" s="13">
        <v>0</v>
      </c>
      <c r="H91" s="13">
        <v>2</v>
      </c>
      <c r="I91" s="13">
        <v>114</v>
      </c>
      <c r="J91" s="13">
        <v>8</v>
      </c>
      <c r="K91" s="13">
        <v>1</v>
      </c>
      <c r="L91" s="13">
        <v>2</v>
      </c>
      <c r="M91" s="13">
        <v>3305.7999999999997</v>
      </c>
      <c r="N91" s="13">
        <v>2117.4</v>
      </c>
      <c r="O91" s="13">
        <v>1</v>
      </c>
      <c r="P91" s="13">
        <v>0</v>
      </c>
      <c r="Q91" s="13">
        <v>40.548999999999992</v>
      </c>
      <c r="R91" s="13">
        <v>6.9529999999999994</v>
      </c>
    </row>
    <row r="92" spans="1:18" x14ac:dyDescent="0.2">
      <c r="A92" s="18"/>
      <c r="B92" s="12" t="s">
        <v>92</v>
      </c>
      <c r="C92" s="13">
        <v>26</v>
      </c>
      <c r="D92" s="13">
        <v>4302</v>
      </c>
      <c r="E92" s="13">
        <v>156</v>
      </c>
      <c r="F92" s="13">
        <v>0</v>
      </c>
      <c r="G92" s="13">
        <v>0</v>
      </c>
      <c r="H92" s="13">
        <v>1</v>
      </c>
      <c r="I92" s="13">
        <v>212</v>
      </c>
      <c r="J92" s="13">
        <v>33</v>
      </c>
      <c r="K92" s="13">
        <v>1</v>
      </c>
      <c r="L92" s="13">
        <v>0</v>
      </c>
      <c r="M92" s="13">
        <v>765.73</v>
      </c>
      <c r="N92" s="13">
        <v>475.93</v>
      </c>
      <c r="O92" s="13">
        <v>1</v>
      </c>
      <c r="P92" s="13">
        <v>0</v>
      </c>
      <c r="Q92" s="13">
        <v>40.423999999999999</v>
      </c>
      <c r="R92" s="13">
        <v>14.2485</v>
      </c>
    </row>
    <row r="93" spans="1:18" x14ac:dyDescent="0.2">
      <c r="A93" s="18"/>
      <c r="B93" s="12" t="s">
        <v>93</v>
      </c>
      <c r="C93" s="13">
        <v>62</v>
      </c>
      <c r="D93" s="13">
        <v>2087</v>
      </c>
      <c r="E93" s="13">
        <v>107</v>
      </c>
      <c r="F93" s="13">
        <v>2</v>
      </c>
      <c r="G93" s="13">
        <v>1</v>
      </c>
      <c r="H93" s="13">
        <v>1</v>
      </c>
      <c r="I93" s="13">
        <v>108</v>
      </c>
      <c r="J93" s="13">
        <v>13</v>
      </c>
      <c r="K93" s="13">
        <v>0</v>
      </c>
      <c r="L93" s="13">
        <v>0</v>
      </c>
      <c r="M93" s="13">
        <v>761.21</v>
      </c>
      <c r="N93" s="13">
        <v>503.98</v>
      </c>
      <c r="O93" s="13">
        <v>2</v>
      </c>
      <c r="P93" s="13">
        <v>0</v>
      </c>
      <c r="Q93" s="13">
        <v>13.25793</v>
      </c>
      <c r="R93" s="13">
        <v>1.2636800000000001</v>
      </c>
    </row>
    <row r="94" spans="1:18" x14ac:dyDescent="0.2">
      <c r="A94" s="18"/>
      <c r="B94" s="12" t="s">
        <v>94</v>
      </c>
      <c r="C94" s="13">
        <v>70</v>
      </c>
      <c r="D94" s="13">
        <v>15767</v>
      </c>
      <c r="E94" s="13">
        <v>31</v>
      </c>
      <c r="F94" s="13">
        <v>0</v>
      </c>
      <c r="G94" s="13">
        <v>1</v>
      </c>
      <c r="H94" s="13">
        <v>0</v>
      </c>
      <c r="I94" s="13">
        <v>790</v>
      </c>
      <c r="J94" s="13">
        <v>13</v>
      </c>
      <c r="K94" s="13">
        <v>5</v>
      </c>
      <c r="L94" s="13">
        <v>2</v>
      </c>
      <c r="M94" s="13">
        <v>2663.7</v>
      </c>
      <c r="N94" s="13">
        <v>1458.3</v>
      </c>
      <c r="O94" s="13">
        <v>3</v>
      </c>
      <c r="P94" s="13">
        <v>4</v>
      </c>
      <c r="Q94" s="13">
        <v>174.61</v>
      </c>
      <c r="R94" s="13">
        <v>5.1530000000000005</v>
      </c>
    </row>
    <row r="95" spans="1:18" x14ac:dyDescent="0.2">
      <c r="A95" s="18"/>
      <c r="B95" s="12" t="s">
        <v>95</v>
      </c>
      <c r="C95" s="13">
        <v>29</v>
      </c>
      <c r="D95" s="13">
        <v>5019</v>
      </c>
      <c r="E95" s="13">
        <v>614</v>
      </c>
      <c r="F95" s="13">
        <v>0</v>
      </c>
      <c r="G95" s="13">
        <v>20</v>
      </c>
      <c r="H95" s="13">
        <v>0</v>
      </c>
      <c r="I95" s="13">
        <v>164</v>
      </c>
      <c r="J95" s="13">
        <v>120</v>
      </c>
      <c r="K95" s="13">
        <v>6</v>
      </c>
      <c r="L95" s="13">
        <v>0</v>
      </c>
      <c r="M95" s="13">
        <v>2050.5</v>
      </c>
      <c r="N95" s="13">
        <v>55.5</v>
      </c>
      <c r="O95" s="13">
        <v>2</v>
      </c>
      <c r="P95" s="13">
        <v>1</v>
      </c>
      <c r="Q95" s="13">
        <v>66.28</v>
      </c>
      <c r="R95" s="13">
        <v>18.400000000000002</v>
      </c>
    </row>
    <row r="96" spans="1:18" x14ac:dyDescent="0.2">
      <c r="A96" s="18"/>
      <c r="B96" s="12" t="s">
        <v>96</v>
      </c>
      <c r="C96" s="13">
        <v>32</v>
      </c>
      <c r="D96" s="13">
        <v>1698</v>
      </c>
      <c r="E96" s="13">
        <v>638</v>
      </c>
      <c r="F96" s="13">
        <v>0</v>
      </c>
      <c r="G96" s="13">
        <v>0</v>
      </c>
      <c r="H96" s="13">
        <v>0</v>
      </c>
      <c r="I96" s="13">
        <v>131</v>
      </c>
      <c r="J96" s="13">
        <v>64</v>
      </c>
      <c r="K96" s="13">
        <v>1</v>
      </c>
      <c r="L96" s="13">
        <v>0</v>
      </c>
      <c r="M96" s="13">
        <v>558.5</v>
      </c>
      <c r="N96" s="13">
        <v>29</v>
      </c>
      <c r="O96" s="13">
        <v>0</v>
      </c>
      <c r="P96" s="13">
        <v>0</v>
      </c>
      <c r="Q96" s="13">
        <v>33.078000000000003</v>
      </c>
      <c r="R96" s="13">
        <v>0.55200000000000005</v>
      </c>
    </row>
    <row r="97" spans="1:18" x14ac:dyDescent="0.2">
      <c r="A97" s="18"/>
      <c r="B97" s="12" t="s">
        <v>97</v>
      </c>
      <c r="C97" s="13">
        <v>31</v>
      </c>
      <c r="D97" s="13">
        <v>2871</v>
      </c>
      <c r="E97" s="13">
        <v>152</v>
      </c>
      <c r="F97" s="13">
        <v>0</v>
      </c>
      <c r="G97" s="13">
        <v>18</v>
      </c>
      <c r="H97" s="13">
        <v>0</v>
      </c>
      <c r="I97" s="13">
        <v>138</v>
      </c>
      <c r="J97" s="13">
        <v>50</v>
      </c>
      <c r="K97" s="13">
        <v>4</v>
      </c>
      <c r="L97" s="13">
        <v>0</v>
      </c>
      <c r="M97" s="13">
        <v>1627.65</v>
      </c>
      <c r="N97" s="13">
        <v>1045.51</v>
      </c>
      <c r="O97" s="13">
        <v>0</v>
      </c>
      <c r="P97" s="13">
        <v>0</v>
      </c>
      <c r="Q97" s="13">
        <v>118.81341</v>
      </c>
      <c r="R97" s="13">
        <v>20.021000000000001</v>
      </c>
    </row>
    <row r="98" spans="1:18" x14ac:dyDescent="0.2">
      <c r="A98" s="18"/>
      <c r="B98" s="12" t="s">
        <v>98</v>
      </c>
      <c r="C98" s="13">
        <v>19</v>
      </c>
      <c r="D98" s="13">
        <v>871</v>
      </c>
      <c r="E98" s="13">
        <v>261</v>
      </c>
      <c r="F98" s="13">
        <v>0</v>
      </c>
      <c r="G98" s="13">
        <v>1</v>
      </c>
      <c r="H98" s="13">
        <v>0</v>
      </c>
      <c r="I98" s="13">
        <v>63</v>
      </c>
      <c r="J98" s="13">
        <v>19</v>
      </c>
      <c r="K98" s="13">
        <v>3</v>
      </c>
      <c r="L98" s="13">
        <v>0</v>
      </c>
      <c r="M98" s="13">
        <v>857.9</v>
      </c>
      <c r="N98" s="13">
        <v>59.05</v>
      </c>
      <c r="O98" s="13">
        <v>1</v>
      </c>
      <c r="P98" s="13">
        <v>0</v>
      </c>
      <c r="Q98" s="13">
        <v>41.115000000000002</v>
      </c>
      <c r="R98" s="13">
        <v>13.651999999999999</v>
      </c>
    </row>
    <row r="99" spans="1:18" x14ac:dyDescent="0.2">
      <c r="A99" s="18"/>
      <c r="B99" s="12" t="s">
        <v>17</v>
      </c>
      <c r="C99" s="13">
        <v>65</v>
      </c>
      <c r="D99" s="13">
        <v>4343</v>
      </c>
      <c r="E99" s="13">
        <v>539</v>
      </c>
      <c r="F99" s="13">
        <v>0</v>
      </c>
      <c r="G99" s="13">
        <v>3</v>
      </c>
      <c r="H99" s="13">
        <v>2</v>
      </c>
      <c r="I99" s="13">
        <v>406</v>
      </c>
      <c r="J99" s="13">
        <v>170</v>
      </c>
      <c r="K99" s="13">
        <v>2</v>
      </c>
      <c r="L99" s="13">
        <v>3</v>
      </c>
      <c r="M99" s="13">
        <v>716.31999999999994</v>
      </c>
      <c r="N99" s="13">
        <v>476.36500000000001</v>
      </c>
      <c r="O99" s="13">
        <v>4</v>
      </c>
      <c r="P99" s="13">
        <v>3</v>
      </c>
      <c r="Q99" s="13">
        <v>17.377000000000002</v>
      </c>
      <c r="R99" s="13">
        <v>1.0190000000000001</v>
      </c>
    </row>
    <row r="100" spans="1:18" x14ac:dyDescent="0.2">
      <c r="A100" s="18"/>
      <c r="B100" s="12" t="s">
        <v>99</v>
      </c>
      <c r="C100" s="13">
        <v>30</v>
      </c>
      <c r="D100" s="13">
        <v>5391</v>
      </c>
      <c r="E100" s="13">
        <v>254</v>
      </c>
      <c r="F100" s="13">
        <v>0</v>
      </c>
      <c r="G100" s="13">
        <v>0</v>
      </c>
      <c r="H100" s="13">
        <v>0</v>
      </c>
      <c r="I100" s="13">
        <v>147</v>
      </c>
      <c r="J100" s="13">
        <v>45</v>
      </c>
      <c r="K100" s="13">
        <v>1</v>
      </c>
      <c r="L100" s="13">
        <v>0</v>
      </c>
      <c r="M100" s="13">
        <v>872.44100000000003</v>
      </c>
      <c r="N100" s="13">
        <v>265.47000000000003</v>
      </c>
      <c r="O100" s="13">
        <v>1</v>
      </c>
      <c r="P100" s="13">
        <v>0</v>
      </c>
      <c r="Q100" s="13">
        <v>62.198999999999998</v>
      </c>
      <c r="R100" s="13">
        <v>2.0569999999999999</v>
      </c>
    </row>
    <row r="101" spans="1:18" x14ac:dyDescent="0.2">
      <c r="A101" s="18"/>
      <c r="B101" s="12" t="s">
        <v>100</v>
      </c>
      <c r="C101" s="13">
        <v>43</v>
      </c>
      <c r="D101" s="13">
        <v>4428</v>
      </c>
      <c r="E101" s="13">
        <v>640</v>
      </c>
      <c r="F101" s="13">
        <v>0</v>
      </c>
      <c r="G101" s="13">
        <v>0</v>
      </c>
      <c r="H101" s="13">
        <v>0</v>
      </c>
      <c r="I101" s="13">
        <v>556</v>
      </c>
      <c r="J101" s="13">
        <v>94</v>
      </c>
      <c r="K101" s="13">
        <v>4</v>
      </c>
      <c r="L101" s="13">
        <v>0</v>
      </c>
      <c r="M101" s="13">
        <v>836.9</v>
      </c>
      <c r="N101" s="13">
        <v>259.09000000000003</v>
      </c>
      <c r="O101" s="13">
        <v>1</v>
      </c>
      <c r="P101" s="13">
        <v>0</v>
      </c>
      <c r="Q101" s="13">
        <v>48.49</v>
      </c>
      <c r="R101" s="13">
        <v>3.48</v>
      </c>
    </row>
    <row r="102" spans="1:18" x14ac:dyDescent="0.2">
      <c r="A102" s="18"/>
      <c r="B102" s="12" t="s">
        <v>174</v>
      </c>
      <c r="C102" s="13">
        <v>66</v>
      </c>
      <c r="D102" s="13">
        <v>20763</v>
      </c>
      <c r="E102" s="13">
        <v>425</v>
      </c>
      <c r="F102" s="13">
        <v>0</v>
      </c>
      <c r="G102" s="13">
        <v>14</v>
      </c>
      <c r="H102" s="13">
        <v>3</v>
      </c>
      <c r="I102" s="13">
        <v>1833</v>
      </c>
      <c r="J102" s="13">
        <v>32</v>
      </c>
      <c r="K102" s="13">
        <v>4</v>
      </c>
      <c r="L102" s="13">
        <v>0</v>
      </c>
      <c r="M102" s="13">
        <v>4570.8</v>
      </c>
      <c r="N102" s="13">
        <v>834</v>
      </c>
      <c r="O102" s="13">
        <v>2</v>
      </c>
      <c r="P102" s="13">
        <v>0</v>
      </c>
      <c r="Q102" s="13">
        <v>54.694000000000003</v>
      </c>
      <c r="R102" s="13">
        <v>0.16999999999999998</v>
      </c>
    </row>
    <row r="103" spans="1:18" x14ac:dyDescent="0.2">
      <c r="A103" s="18"/>
      <c r="B103" s="12" t="s">
        <v>101</v>
      </c>
      <c r="C103" s="13">
        <v>14</v>
      </c>
      <c r="D103" s="13">
        <v>1222</v>
      </c>
      <c r="E103" s="13">
        <v>0</v>
      </c>
      <c r="F103" s="13">
        <v>0</v>
      </c>
      <c r="G103" s="13">
        <v>0</v>
      </c>
      <c r="H103" s="13">
        <v>0</v>
      </c>
      <c r="I103" s="13">
        <v>129</v>
      </c>
      <c r="J103" s="13">
        <v>0</v>
      </c>
      <c r="K103" s="13">
        <v>1</v>
      </c>
      <c r="L103" s="13">
        <v>0</v>
      </c>
      <c r="M103" s="13">
        <v>421.5</v>
      </c>
      <c r="N103" s="13">
        <v>86.75</v>
      </c>
      <c r="O103" s="13">
        <v>1</v>
      </c>
      <c r="P103" s="13">
        <v>0</v>
      </c>
      <c r="Q103" s="13">
        <v>30.8</v>
      </c>
      <c r="R103" s="13">
        <v>0.32</v>
      </c>
    </row>
    <row r="104" spans="1:18" x14ac:dyDescent="0.2">
      <c r="A104" s="18"/>
      <c r="B104" s="12" t="s">
        <v>102</v>
      </c>
      <c r="C104" s="13">
        <v>38</v>
      </c>
      <c r="D104" s="13">
        <v>3691</v>
      </c>
      <c r="E104" s="13">
        <v>307</v>
      </c>
      <c r="F104" s="13">
        <v>0</v>
      </c>
      <c r="G104" s="13">
        <v>0</v>
      </c>
      <c r="H104" s="13">
        <v>0</v>
      </c>
      <c r="I104" s="13">
        <v>515</v>
      </c>
      <c r="J104" s="13">
        <v>26</v>
      </c>
      <c r="K104" s="13">
        <v>2</v>
      </c>
      <c r="L104" s="13">
        <v>0</v>
      </c>
      <c r="M104" s="13">
        <v>11412.58</v>
      </c>
      <c r="N104" s="13">
        <v>335.71000000000004</v>
      </c>
      <c r="O104" s="13">
        <v>2</v>
      </c>
      <c r="P104" s="13">
        <v>1</v>
      </c>
      <c r="Q104" s="13">
        <v>116.49000000000001</v>
      </c>
      <c r="R104" s="13">
        <v>35.85</v>
      </c>
    </row>
    <row r="105" spans="1:18" x14ac:dyDescent="0.2">
      <c r="A105" s="18"/>
      <c r="B105" s="12" t="s">
        <v>103</v>
      </c>
      <c r="C105" s="13">
        <v>22</v>
      </c>
      <c r="D105" s="13">
        <v>104</v>
      </c>
      <c r="E105" s="13">
        <v>7</v>
      </c>
      <c r="F105" s="13">
        <v>0</v>
      </c>
      <c r="G105" s="13">
        <v>0</v>
      </c>
      <c r="H105" s="13">
        <v>0</v>
      </c>
      <c r="I105" s="13">
        <v>33</v>
      </c>
      <c r="J105" s="13">
        <v>2</v>
      </c>
      <c r="K105" s="13">
        <v>1</v>
      </c>
      <c r="L105" s="13">
        <v>1</v>
      </c>
      <c r="M105" s="13">
        <v>65.61</v>
      </c>
      <c r="N105" s="13">
        <v>37.24</v>
      </c>
      <c r="O105" s="13">
        <v>0</v>
      </c>
      <c r="P105" s="13">
        <v>4</v>
      </c>
      <c r="Q105" s="13">
        <v>4.0280000000000005</v>
      </c>
      <c r="R105" s="13">
        <v>1.7829999999999999</v>
      </c>
    </row>
    <row r="106" spans="1:18" x14ac:dyDescent="0.2">
      <c r="A106" s="18"/>
      <c r="B106" s="12" t="s">
        <v>104</v>
      </c>
      <c r="C106" s="13">
        <v>40</v>
      </c>
      <c r="D106" s="13">
        <v>7916</v>
      </c>
      <c r="E106" s="13">
        <v>267</v>
      </c>
      <c r="F106" s="13">
        <v>0</v>
      </c>
      <c r="G106" s="13">
        <v>0</v>
      </c>
      <c r="H106" s="13">
        <v>0</v>
      </c>
      <c r="I106" s="13">
        <v>233</v>
      </c>
      <c r="J106" s="13">
        <v>50</v>
      </c>
      <c r="K106" s="13">
        <v>2</v>
      </c>
      <c r="L106" s="13">
        <v>0</v>
      </c>
      <c r="M106" s="13">
        <v>4700.45</v>
      </c>
      <c r="N106" s="13">
        <v>270.48</v>
      </c>
      <c r="O106" s="13">
        <v>1</v>
      </c>
      <c r="P106" s="13">
        <v>1</v>
      </c>
      <c r="Q106" s="13">
        <v>30.634</v>
      </c>
      <c r="R106" s="13">
        <v>0.83699999999999997</v>
      </c>
    </row>
    <row r="107" spans="1:18" x14ac:dyDescent="0.2">
      <c r="A107" s="18"/>
      <c r="B107" s="12" t="s">
        <v>105</v>
      </c>
      <c r="C107" s="13">
        <v>32</v>
      </c>
      <c r="D107" s="13">
        <v>2597</v>
      </c>
      <c r="E107" s="13">
        <v>118</v>
      </c>
      <c r="F107" s="13">
        <v>0</v>
      </c>
      <c r="G107" s="13">
        <v>2</v>
      </c>
      <c r="H107" s="13">
        <v>0</v>
      </c>
      <c r="I107" s="13">
        <v>277</v>
      </c>
      <c r="J107" s="13">
        <v>22</v>
      </c>
      <c r="K107" s="13">
        <v>3</v>
      </c>
      <c r="L107" s="13">
        <v>0</v>
      </c>
      <c r="M107" s="13">
        <v>684.17000000000007</v>
      </c>
      <c r="N107" s="13">
        <v>354.12</v>
      </c>
      <c r="O107" s="13">
        <v>1</v>
      </c>
      <c r="P107" s="13">
        <v>3</v>
      </c>
      <c r="Q107" s="13">
        <v>25.252980000000001</v>
      </c>
      <c r="R107" s="13">
        <v>16.438000000000002</v>
      </c>
    </row>
    <row r="108" spans="1:18" x14ac:dyDescent="0.2">
      <c r="A108" s="18"/>
      <c r="B108" s="12" t="s">
        <v>55</v>
      </c>
      <c r="C108" s="13">
        <v>53</v>
      </c>
      <c r="D108" s="13">
        <v>6893</v>
      </c>
      <c r="E108" s="13">
        <v>116</v>
      </c>
      <c r="F108" s="13">
        <v>0</v>
      </c>
      <c r="G108" s="13">
        <v>3</v>
      </c>
      <c r="H108" s="13">
        <v>0</v>
      </c>
      <c r="I108" s="13">
        <v>1279</v>
      </c>
      <c r="J108" s="13">
        <v>23</v>
      </c>
      <c r="K108" s="13">
        <v>4</v>
      </c>
      <c r="L108" s="13">
        <v>0</v>
      </c>
      <c r="M108" s="13">
        <v>1376.26</v>
      </c>
      <c r="N108" s="13">
        <v>1572.5900000000001</v>
      </c>
      <c r="O108" s="13">
        <v>0</v>
      </c>
      <c r="P108" s="13">
        <v>0</v>
      </c>
      <c r="Q108" s="13">
        <v>23.168999999999997</v>
      </c>
      <c r="R108" s="13">
        <v>1.546</v>
      </c>
    </row>
    <row r="109" spans="1:18" x14ac:dyDescent="0.2">
      <c r="A109" s="18"/>
      <c r="B109" s="12" t="s">
        <v>106</v>
      </c>
      <c r="C109" s="13">
        <v>12</v>
      </c>
      <c r="D109" s="13">
        <v>1667</v>
      </c>
      <c r="E109" s="13">
        <v>26</v>
      </c>
      <c r="F109" s="13">
        <v>0</v>
      </c>
      <c r="G109" s="13">
        <v>0</v>
      </c>
      <c r="H109" s="13">
        <v>0</v>
      </c>
      <c r="I109" s="13">
        <v>56</v>
      </c>
      <c r="J109" s="13">
        <v>15</v>
      </c>
      <c r="K109" s="13">
        <v>0</v>
      </c>
      <c r="L109" s="13">
        <v>0</v>
      </c>
      <c r="M109" s="13">
        <v>1562.75</v>
      </c>
      <c r="N109" s="13">
        <v>39.17</v>
      </c>
      <c r="O109" s="13">
        <v>0</v>
      </c>
      <c r="P109" s="13">
        <v>2</v>
      </c>
      <c r="Q109" s="13">
        <v>5.9720000000000004</v>
      </c>
      <c r="R109" s="13">
        <v>0</v>
      </c>
    </row>
    <row r="110" spans="1:18" x14ac:dyDescent="0.2">
      <c r="A110" s="18"/>
      <c r="B110" s="12" t="s">
        <v>107</v>
      </c>
      <c r="C110" s="13">
        <v>22</v>
      </c>
      <c r="D110" s="13">
        <v>3227</v>
      </c>
      <c r="E110" s="13">
        <v>168</v>
      </c>
      <c r="F110" s="13">
        <v>0</v>
      </c>
      <c r="G110" s="13">
        <v>0</v>
      </c>
      <c r="H110" s="13">
        <v>0</v>
      </c>
      <c r="I110" s="13">
        <v>622</v>
      </c>
      <c r="J110" s="13">
        <v>31</v>
      </c>
      <c r="K110" s="13">
        <v>5</v>
      </c>
      <c r="L110" s="13">
        <v>0</v>
      </c>
      <c r="M110" s="13">
        <v>128.6</v>
      </c>
      <c r="N110" s="13">
        <v>71.900000000000006</v>
      </c>
      <c r="O110" s="13">
        <v>5</v>
      </c>
      <c r="P110" s="13">
        <v>2</v>
      </c>
      <c r="Q110" s="13">
        <v>80.259999999999991</v>
      </c>
      <c r="R110" s="13">
        <v>1.5</v>
      </c>
    </row>
    <row r="111" spans="1:18" x14ac:dyDescent="0.2">
      <c r="A111" s="14" t="s">
        <v>108</v>
      </c>
      <c r="B111" s="11">
        <v>8</v>
      </c>
      <c r="C111" s="11">
        <v>426</v>
      </c>
      <c r="D111" s="11">
        <v>67059</v>
      </c>
      <c r="E111" s="11">
        <v>4055</v>
      </c>
      <c r="F111" s="11">
        <v>0</v>
      </c>
      <c r="G111" s="11">
        <v>28</v>
      </c>
      <c r="H111" s="11">
        <v>1</v>
      </c>
      <c r="I111" s="11">
        <v>6862</v>
      </c>
      <c r="J111" s="11">
        <v>513</v>
      </c>
      <c r="K111" s="11">
        <v>50</v>
      </c>
      <c r="L111" s="11">
        <v>3</v>
      </c>
      <c r="M111" s="11">
        <v>13305.650000000003</v>
      </c>
      <c r="N111" s="11">
        <v>6984.5499999999984</v>
      </c>
      <c r="O111" s="11">
        <v>39</v>
      </c>
      <c r="P111" s="11">
        <v>24</v>
      </c>
      <c r="Q111" s="11">
        <v>184.31399999999999</v>
      </c>
      <c r="R111" s="11">
        <v>55.115819999999992</v>
      </c>
    </row>
    <row r="112" spans="1:18" x14ac:dyDescent="0.2">
      <c r="A112" s="17" t="s">
        <v>109</v>
      </c>
      <c r="B112" s="12" t="s">
        <v>110</v>
      </c>
      <c r="C112" s="13">
        <v>60</v>
      </c>
      <c r="D112" s="13">
        <v>7537</v>
      </c>
      <c r="E112" s="13">
        <v>438</v>
      </c>
      <c r="F112" s="13">
        <v>0</v>
      </c>
      <c r="G112" s="13">
        <v>12</v>
      </c>
      <c r="H112" s="13">
        <v>0</v>
      </c>
      <c r="I112" s="13">
        <v>1012</v>
      </c>
      <c r="J112" s="13">
        <v>163</v>
      </c>
      <c r="K112" s="13">
        <v>20</v>
      </c>
      <c r="L112" s="13">
        <v>2</v>
      </c>
      <c r="M112" s="13">
        <v>1873.04</v>
      </c>
      <c r="N112" s="13">
        <v>302.71000000000004</v>
      </c>
      <c r="O112" s="13">
        <v>6</v>
      </c>
      <c r="P112" s="13">
        <v>0</v>
      </c>
      <c r="Q112" s="13">
        <v>28.020000000000003</v>
      </c>
      <c r="R112" s="13">
        <v>3.0329999999999999</v>
      </c>
    </row>
    <row r="113" spans="1:18" x14ac:dyDescent="0.2">
      <c r="A113" s="18"/>
      <c r="B113" s="12" t="s">
        <v>111</v>
      </c>
      <c r="C113" s="13">
        <v>74</v>
      </c>
      <c r="D113" s="13">
        <v>17039</v>
      </c>
      <c r="E113" s="13">
        <v>177</v>
      </c>
      <c r="F113" s="13">
        <v>0</v>
      </c>
      <c r="G113" s="13">
        <v>5</v>
      </c>
      <c r="H113" s="13">
        <v>0</v>
      </c>
      <c r="I113" s="13">
        <v>2247</v>
      </c>
      <c r="J113" s="13">
        <v>21</v>
      </c>
      <c r="K113" s="13">
        <v>5</v>
      </c>
      <c r="L113" s="13">
        <v>0</v>
      </c>
      <c r="M113" s="13">
        <v>2194.79</v>
      </c>
      <c r="N113" s="13">
        <v>980.93000000000006</v>
      </c>
      <c r="O113" s="13">
        <v>0</v>
      </c>
      <c r="P113" s="13">
        <v>1</v>
      </c>
      <c r="Q113" s="13">
        <v>71.819999999999993</v>
      </c>
      <c r="R113" s="13">
        <v>5</v>
      </c>
    </row>
    <row r="114" spans="1:18" x14ac:dyDescent="0.2">
      <c r="A114" s="18"/>
      <c r="B114" s="12" t="s">
        <v>112</v>
      </c>
      <c r="C114" s="13">
        <v>41</v>
      </c>
      <c r="D114" s="13">
        <v>6217</v>
      </c>
      <c r="E114" s="13">
        <v>236</v>
      </c>
      <c r="F114" s="13">
        <v>0</v>
      </c>
      <c r="G114" s="13">
        <v>0</v>
      </c>
      <c r="H114" s="13">
        <v>0</v>
      </c>
      <c r="I114" s="13">
        <v>921</v>
      </c>
      <c r="J114" s="13">
        <v>41</v>
      </c>
      <c r="K114" s="13">
        <v>2</v>
      </c>
      <c r="L114" s="13">
        <v>0</v>
      </c>
      <c r="M114" s="13">
        <v>479.82999999999993</v>
      </c>
      <c r="N114" s="13">
        <v>133.85</v>
      </c>
      <c r="O114" s="13">
        <v>9</v>
      </c>
      <c r="P114" s="13">
        <v>4</v>
      </c>
      <c r="Q114" s="13">
        <v>11.439</v>
      </c>
      <c r="R114" s="13">
        <v>20.618819999999999</v>
      </c>
    </row>
    <row r="115" spans="1:18" x14ac:dyDescent="0.2">
      <c r="A115" s="18"/>
      <c r="B115" s="12" t="s">
        <v>113</v>
      </c>
      <c r="C115" s="13">
        <v>44</v>
      </c>
      <c r="D115" s="13">
        <v>4402</v>
      </c>
      <c r="E115" s="13">
        <v>211</v>
      </c>
      <c r="F115" s="13">
        <v>0</v>
      </c>
      <c r="G115" s="13">
        <v>0</v>
      </c>
      <c r="H115" s="13">
        <v>0</v>
      </c>
      <c r="I115" s="13">
        <v>367</v>
      </c>
      <c r="J115" s="13">
        <v>43</v>
      </c>
      <c r="K115" s="13">
        <v>1</v>
      </c>
      <c r="L115" s="13">
        <v>0</v>
      </c>
      <c r="M115" s="13">
        <v>467.1</v>
      </c>
      <c r="N115" s="13">
        <v>166.14999999999998</v>
      </c>
      <c r="O115" s="13">
        <v>14</v>
      </c>
      <c r="P115" s="13">
        <v>5</v>
      </c>
      <c r="Q115" s="13">
        <v>19.931999999999999</v>
      </c>
      <c r="R115" s="13">
        <v>18.5</v>
      </c>
    </row>
    <row r="116" spans="1:18" x14ac:dyDescent="0.2">
      <c r="A116" s="18"/>
      <c r="B116" s="12" t="s">
        <v>114</v>
      </c>
      <c r="C116" s="13">
        <v>29</v>
      </c>
      <c r="D116" s="13">
        <v>7437</v>
      </c>
      <c r="E116" s="13">
        <v>2224</v>
      </c>
      <c r="F116" s="13">
        <v>0</v>
      </c>
      <c r="G116" s="13">
        <v>9</v>
      </c>
      <c r="H116" s="13">
        <v>0</v>
      </c>
      <c r="I116" s="13">
        <v>623</v>
      </c>
      <c r="J116" s="13">
        <v>62</v>
      </c>
      <c r="K116" s="13">
        <v>4</v>
      </c>
      <c r="L116" s="13">
        <v>0</v>
      </c>
      <c r="M116" s="13">
        <v>2072.1</v>
      </c>
      <c r="N116" s="13">
        <v>1609.6100000000001</v>
      </c>
      <c r="O116" s="13">
        <v>1</v>
      </c>
      <c r="P116" s="13">
        <v>3</v>
      </c>
      <c r="Q116" s="13">
        <v>8.843</v>
      </c>
      <c r="R116" s="13">
        <v>0.248</v>
      </c>
    </row>
    <row r="117" spans="1:18" x14ac:dyDescent="0.2">
      <c r="A117" s="18"/>
      <c r="B117" s="12" t="s">
        <v>115</v>
      </c>
      <c r="C117" s="13">
        <v>44</v>
      </c>
      <c r="D117" s="13">
        <v>12351</v>
      </c>
      <c r="E117" s="13">
        <v>256</v>
      </c>
      <c r="F117" s="13">
        <v>0</v>
      </c>
      <c r="G117" s="13">
        <v>1</v>
      </c>
      <c r="H117" s="13">
        <v>1</v>
      </c>
      <c r="I117" s="13">
        <v>745</v>
      </c>
      <c r="J117" s="13">
        <v>39</v>
      </c>
      <c r="K117" s="13">
        <v>4</v>
      </c>
      <c r="L117" s="13">
        <v>0</v>
      </c>
      <c r="M117" s="13">
        <v>4485.3099999999995</v>
      </c>
      <c r="N117" s="13">
        <v>2983.0600000000004</v>
      </c>
      <c r="O117" s="13">
        <v>0</v>
      </c>
      <c r="P117" s="13">
        <v>2</v>
      </c>
      <c r="Q117" s="13">
        <v>5.9010000000000007</v>
      </c>
      <c r="R117" s="13">
        <v>1.3</v>
      </c>
    </row>
    <row r="118" spans="1:18" x14ac:dyDescent="0.2">
      <c r="A118" s="18"/>
      <c r="B118" s="12" t="s">
        <v>116</v>
      </c>
      <c r="C118" s="13">
        <v>50</v>
      </c>
      <c r="D118" s="13">
        <v>4590</v>
      </c>
      <c r="E118" s="13">
        <v>4</v>
      </c>
      <c r="F118" s="13">
        <v>0</v>
      </c>
      <c r="G118" s="13">
        <v>1</v>
      </c>
      <c r="H118" s="13">
        <v>0</v>
      </c>
      <c r="I118" s="13">
        <v>306</v>
      </c>
      <c r="J118" s="13">
        <v>2</v>
      </c>
      <c r="K118" s="13">
        <v>2</v>
      </c>
      <c r="L118" s="13">
        <v>0</v>
      </c>
      <c r="M118" s="13">
        <v>702.1400000000001</v>
      </c>
      <c r="N118" s="13">
        <v>232.25</v>
      </c>
      <c r="O118" s="13">
        <v>4</v>
      </c>
      <c r="P118" s="13">
        <v>7</v>
      </c>
      <c r="Q118" s="13">
        <v>28.759</v>
      </c>
      <c r="R118" s="13">
        <v>4.9580000000000002</v>
      </c>
    </row>
    <row r="119" spans="1:18" x14ac:dyDescent="0.2">
      <c r="A119" s="19"/>
      <c r="B119" s="12" t="s">
        <v>117</v>
      </c>
      <c r="C119" s="13">
        <v>84</v>
      </c>
      <c r="D119" s="13">
        <v>7486</v>
      </c>
      <c r="E119" s="13">
        <v>509</v>
      </c>
      <c r="F119" s="13">
        <v>0</v>
      </c>
      <c r="G119" s="13">
        <v>0</v>
      </c>
      <c r="H119" s="13">
        <v>0</v>
      </c>
      <c r="I119" s="13">
        <v>641</v>
      </c>
      <c r="J119" s="13">
        <v>142</v>
      </c>
      <c r="K119" s="13">
        <v>12</v>
      </c>
      <c r="L119" s="13">
        <v>1</v>
      </c>
      <c r="M119" s="13">
        <v>1031.3400000000001</v>
      </c>
      <c r="N119" s="13">
        <v>575.99</v>
      </c>
      <c r="O119" s="13">
        <v>5</v>
      </c>
      <c r="P119" s="13">
        <v>2</v>
      </c>
      <c r="Q119" s="13">
        <v>9.6</v>
      </c>
      <c r="R119" s="13">
        <v>1.458</v>
      </c>
    </row>
    <row r="120" spans="1:18" x14ac:dyDescent="0.2">
      <c r="A120" s="14" t="s">
        <v>118</v>
      </c>
      <c r="B120" s="11">
        <v>10</v>
      </c>
      <c r="C120" s="11">
        <v>534</v>
      </c>
      <c r="D120" s="11">
        <v>43565</v>
      </c>
      <c r="E120" s="11">
        <v>3192</v>
      </c>
      <c r="F120" s="11">
        <v>0</v>
      </c>
      <c r="G120" s="11">
        <v>69</v>
      </c>
      <c r="H120" s="11">
        <v>14</v>
      </c>
      <c r="I120" s="11">
        <v>7345</v>
      </c>
      <c r="J120" s="11">
        <v>737</v>
      </c>
      <c r="K120" s="11">
        <v>38</v>
      </c>
      <c r="L120" s="11">
        <v>4</v>
      </c>
      <c r="M120" s="11">
        <v>11848.628000000001</v>
      </c>
      <c r="N120" s="11">
        <v>1948.1189999999997</v>
      </c>
      <c r="O120" s="11">
        <v>81</v>
      </c>
      <c r="P120" s="11">
        <v>63</v>
      </c>
      <c r="Q120" s="11">
        <v>2203.66768</v>
      </c>
      <c r="R120" s="11">
        <v>65.537499999999994</v>
      </c>
    </row>
    <row r="121" spans="1:18" x14ac:dyDescent="0.2">
      <c r="A121" s="20" t="s">
        <v>119</v>
      </c>
      <c r="B121" s="12" t="s">
        <v>120</v>
      </c>
      <c r="C121" s="13">
        <v>68</v>
      </c>
      <c r="D121" s="13">
        <v>4126</v>
      </c>
      <c r="E121" s="13">
        <v>650</v>
      </c>
      <c r="F121" s="13">
        <v>0</v>
      </c>
      <c r="G121" s="13">
        <v>0</v>
      </c>
      <c r="H121" s="13">
        <v>0</v>
      </c>
      <c r="I121" s="13">
        <v>697</v>
      </c>
      <c r="J121" s="13">
        <v>198</v>
      </c>
      <c r="K121" s="13">
        <v>1</v>
      </c>
      <c r="L121" s="13">
        <v>0</v>
      </c>
      <c r="M121" s="13">
        <v>975.91800000000001</v>
      </c>
      <c r="N121" s="13">
        <v>335.779</v>
      </c>
      <c r="O121" s="13">
        <v>4</v>
      </c>
      <c r="P121" s="13">
        <v>14</v>
      </c>
      <c r="Q121" s="13">
        <v>8.2998799999999999</v>
      </c>
      <c r="R121" s="13">
        <v>2.17</v>
      </c>
    </row>
    <row r="122" spans="1:18" x14ac:dyDescent="0.2">
      <c r="A122" s="21"/>
      <c r="B122" s="12" t="s">
        <v>121</v>
      </c>
      <c r="C122" s="13">
        <v>33</v>
      </c>
      <c r="D122" s="13">
        <v>3694</v>
      </c>
      <c r="E122" s="13">
        <v>375</v>
      </c>
      <c r="F122" s="13">
        <v>0</v>
      </c>
      <c r="G122" s="13">
        <v>0</v>
      </c>
      <c r="H122" s="13">
        <v>0</v>
      </c>
      <c r="I122" s="13">
        <v>612</v>
      </c>
      <c r="J122" s="13">
        <v>65</v>
      </c>
      <c r="K122" s="13">
        <v>3</v>
      </c>
      <c r="L122" s="13">
        <v>0</v>
      </c>
      <c r="M122" s="13">
        <v>492</v>
      </c>
      <c r="N122" s="13">
        <v>0</v>
      </c>
      <c r="O122" s="13">
        <v>8</v>
      </c>
      <c r="P122" s="13">
        <v>2</v>
      </c>
      <c r="Q122" s="13">
        <v>38.445</v>
      </c>
      <c r="R122" s="13">
        <v>6.0449999999999999</v>
      </c>
    </row>
    <row r="123" spans="1:18" x14ac:dyDescent="0.2">
      <c r="A123" s="21"/>
      <c r="B123" s="12" t="s">
        <v>122</v>
      </c>
      <c r="C123" s="13">
        <v>53</v>
      </c>
      <c r="D123" s="13">
        <v>11552</v>
      </c>
      <c r="E123" s="13">
        <v>158</v>
      </c>
      <c r="F123" s="13">
        <v>0</v>
      </c>
      <c r="G123" s="13">
        <v>0</v>
      </c>
      <c r="H123" s="13">
        <v>0</v>
      </c>
      <c r="I123" s="13">
        <v>1878</v>
      </c>
      <c r="J123" s="13">
        <v>37</v>
      </c>
      <c r="K123" s="13">
        <v>6</v>
      </c>
      <c r="L123" s="13">
        <v>0</v>
      </c>
      <c r="M123" s="13">
        <v>3416.89</v>
      </c>
      <c r="N123" s="13">
        <v>578.75</v>
      </c>
      <c r="O123" s="13">
        <v>0</v>
      </c>
      <c r="P123" s="13">
        <v>1</v>
      </c>
      <c r="Q123" s="13">
        <v>24.875999999999998</v>
      </c>
      <c r="R123" s="13">
        <v>5.8159999999999998</v>
      </c>
    </row>
    <row r="124" spans="1:18" x14ac:dyDescent="0.2">
      <c r="A124" s="21"/>
      <c r="B124" s="12" t="s">
        <v>123</v>
      </c>
      <c r="C124" s="13">
        <v>41</v>
      </c>
      <c r="D124" s="13">
        <v>1886</v>
      </c>
      <c r="E124" s="13">
        <v>220</v>
      </c>
      <c r="F124" s="13">
        <v>0</v>
      </c>
      <c r="G124" s="13">
        <v>0</v>
      </c>
      <c r="H124" s="13">
        <v>0</v>
      </c>
      <c r="I124" s="13">
        <v>241</v>
      </c>
      <c r="J124" s="13">
        <v>65</v>
      </c>
      <c r="K124" s="13">
        <v>2</v>
      </c>
      <c r="L124" s="13">
        <v>0</v>
      </c>
      <c r="M124" s="13">
        <v>725.24</v>
      </c>
      <c r="N124" s="13">
        <v>5.2</v>
      </c>
      <c r="O124" s="13">
        <v>9</v>
      </c>
      <c r="P124" s="13">
        <v>1</v>
      </c>
      <c r="Q124" s="13">
        <v>11.683</v>
      </c>
      <c r="R124" s="13">
        <v>2.1529999999999996</v>
      </c>
    </row>
    <row r="125" spans="1:18" x14ac:dyDescent="0.2">
      <c r="A125" s="21"/>
      <c r="B125" s="12" t="s">
        <v>124</v>
      </c>
      <c r="C125" s="13">
        <v>84</v>
      </c>
      <c r="D125" s="13">
        <v>7224</v>
      </c>
      <c r="E125" s="13">
        <v>879</v>
      </c>
      <c r="F125" s="13">
        <v>0</v>
      </c>
      <c r="G125" s="13">
        <v>1</v>
      </c>
      <c r="H125" s="13">
        <v>3</v>
      </c>
      <c r="I125" s="13">
        <v>1303</v>
      </c>
      <c r="J125" s="13">
        <v>158</v>
      </c>
      <c r="K125" s="13">
        <v>10</v>
      </c>
      <c r="L125" s="13">
        <v>1</v>
      </c>
      <c r="M125" s="13">
        <v>474.41999999999996</v>
      </c>
      <c r="N125" s="13">
        <v>86.989999999999981</v>
      </c>
      <c r="O125" s="13">
        <v>36</v>
      </c>
      <c r="P125" s="13">
        <v>43</v>
      </c>
      <c r="Q125" s="13">
        <v>123.49699999999999</v>
      </c>
      <c r="R125" s="13">
        <v>41.272000000000006</v>
      </c>
    </row>
    <row r="126" spans="1:18" x14ac:dyDescent="0.2">
      <c r="A126" s="21"/>
      <c r="B126" s="12" t="s">
        <v>125</v>
      </c>
      <c r="C126" s="13">
        <v>41</v>
      </c>
      <c r="D126" s="13">
        <v>1089</v>
      </c>
      <c r="E126" s="13">
        <v>313</v>
      </c>
      <c r="F126" s="13">
        <v>0</v>
      </c>
      <c r="G126" s="13">
        <v>0</v>
      </c>
      <c r="H126" s="13">
        <v>0</v>
      </c>
      <c r="I126" s="13">
        <v>312</v>
      </c>
      <c r="J126" s="13">
        <v>79</v>
      </c>
      <c r="K126" s="13">
        <v>4</v>
      </c>
      <c r="L126" s="13">
        <v>1</v>
      </c>
      <c r="M126" s="13">
        <v>629.45000000000005</v>
      </c>
      <c r="N126" s="13">
        <v>22.6</v>
      </c>
      <c r="O126" s="13">
        <v>8</v>
      </c>
      <c r="P126" s="13">
        <v>1</v>
      </c>
      <c r="Q126" s="13">
        <v>42.7973</v>
      </c>
      <c r="R126" s="13">
        <v>1.7164999999999999</v>
      </c>
    </row>
    <row r="127" spans="1:18" x14ac:dyDescent="0.2">
      <c r="A127" s="21"/>
      <c r="B127" s="12" t="s">
        <v>126</v>
      </c>
      <c r="C127" s="13">
        <v>103</v>
      </c>
      <c r="D127" s="13">
        <v>8389</v>
      </c>
      <c r="E127" s="13">
        <v>216</v>
      </c>
      <c r="F127" s="13">
        <v>0</v>
      </c>
      <c r="G127" s="13">
        <v>2</v>
      </c>
      <c r="H127" s="13">
        <v>1</v>
      </c>
      <c r="I127" s="13">
        <v>1486</v>
      </c>
      <c r="J127" s="13">
        <v>44</v>
      </c>
      <c r="K127" s="13">
        <v>4</v>
      </c>
      <c r="L127" s="13">
        <v>2</v>
      </c>
      <c r="M127" s="13">
        <v>3203.7</v>
      </c>
      <c r="N127" s="13">
        <v>836.5</v>
      </c>
      <c r="O127" s="13">
        <v>5</v>
      </c>
      <c r="P127" s="13">
        <v>1</v>
      </c>
      <c r="Q127" s="13">
        <v>1918.5055</v>
      </c>
      <c r="R127" s="13">
        <v>4.6794999999999991</v>
      </c>
    </row>
    <row r="128" spans="1:18" x14ac:dyDescent="0.2">
      <c r="A128" s="21"/>
      <c r="B128" s="12" t="s">
        <v>127</v>
      </c>
      <c r="C128" s="13">
        <v>40</v>
      </c>
      <c r="D128" s="13">
        <v>1844</v>
      </c>
      <c r="E128" s="13">
        <v>129</v>
      </c>
      <c r="F128" s="13">
        <v>0</v>
      </c>
      <c r="G128" s="13">
        <v>20</v>
      </c>
      <c r="H128" s="13">
        <v>0</v>
      </c>
      <c r="I128" s="13">
        <v>125</v>
      </c>
      <c r="J128" s="13">
        <v>30</v>
      </c>
      <c r="K128" s="13">
        <v>5</v>
      </c>
      <c r="L128" s="13">
        <v>0</v>
      </c>
      <c r="M128" s="13">
        <v>1165.7</v>
      </c>
      <c r="N128" s="13">
        <v>14.6</v>
      </c>
      <c r="O128" s="13">
        <v>9</v>
      </c>
      <c r="P128" s="13">
        <v>0</v>
      </c>
      <c r="Q128" s="13">
        <v>20.67</v>
      </c>
      <c r="R128" s="13">
        <v>1.079</v>
      </c>
    </row>
    <row r="129" spans="1:18" x14ac:dyDescent="0.2">
      <c r="A129" s="21"/>
      <c r="B129" s="12" t="s">
        <v>128</v>
      </c>
      <c r="C129" s="13">
        <v>23</v>
      </c>
      <c r="D129" s="13">
        <v>1546</v>
      </c>
      <c r="E129" s="13">
        <v>197</v>
      </c>
      <c r="F129" s="13">
        <v>0</v>
      </c>
      <c r="G129" s="13">
        <v>46</v>
      </c>
      <c r="H129" s="13">
        <v>10</v>
      </c>
      <c r="I129" s="13">
        <v>256</v>
      </c>
      <c r="J129" s="13">
        <v>46</v>
      </c>
      <c r="K129" s="13">
        <v>1</v>
      </c>
      <c r="L129" s="13">
        <v>0</v>
      </c>
      <c r="M129" s="13">
        <v>304.2</v>
      </c>
      <c r="N129" s="13">
        <v>0</v>
      </c>
      <c r="O129" s="13">
        <v>2</v>
      </c>
      <c r="P129" s="13">
        <v>0</v>
      </c>
      <c r="Q129" s="13">
        <v>4.5149999999999997</v>
      </c>
      <c r="R129" s="13">
        <v>0.4</v>
      </c>
    </row>
    <row r="130" spans="1:18" x14ac:dyDescent="0.2">
      <c r="A130" s="22"/>
      <c r="B130" s="12" t="s">
        <v>129</v>
      </c>
      <c r="C130" s="13">
        <v>48</v>
      </c>
      <c r="D130" s="13">
        <v>2215</v>
      </c>
      <c r="E130" s="13">
        <v>55</v>
      </c>
      <c r="F130" s="13">
        <v>0</v>
      </c>
      <c r="G130" s="13">
        <v>0</v>
      </c>
      <c r="H130" s="13">
        <v>0</v>
      </c>
      <c r="I130" s="13">
        <v>435</v>
      </c>
      <c r="J130" s="13">
        <v>15</v>
      </c>
      <c r="K130" s="13">
        <v>2</v>
      </c>
      <c r="L130" s="13">
        <v>0</v>
      </c>
      <c r="M130" s="13">
        <v>461.11</v>
      </c>
      <c r="N130" s="13">
        <v>67.7</v>
      </c>
      <c r="O130" s="13">
        <v>0</v>
      </c>
      <c r="P130" s="13">
        <v>0</v>
      </c>
      <c r="Q130" s="13">
        <v>10.379</v>
      </c>
      <c r="R130" s="13">
        <v>0.20650000000000002</v>
      </c>
    </row>
    <row r="131" spans="1:18" x14ac:dyDescent="0.2">
      <c r="A131" s="14" t="s">
        <v>130</v>
      </c>
      <c r="B131" s="11">
        <v>11</v>
      </c>
      <c r="C131" s="11">
        <v>427</v>
      </c>
      <c r="D131" s="11">
        <v>34110</v>
      </c>
      <c r="E131" s="11">
        <v>1963</v>
      </c>
      <c r="F131" s="11">
        <v>0</v>
      </c>
      <c r="G131" s="11">
        <v>2</v>
      </c>
      <c r="H131" s="11">
        <v>8</v>
      </c>
      <c r="I131" s="11">
        <v>1909</v>
      </c>
      <c r="J131" s="11">
        <v>530</v>
      </c>
      <c r="K131" s="11">
        <v>15</v>
      </c>
      <c r="L131" s="11">
        <v>1</v>
      </c>
      <c r="M131" s="11">
        <v>11706.504999999999</v>
      </c>
      <c r="N131" s="11">
        <v>2758.4809999999998</v>
      </c>
      <c r="O131" s="11">
        <v>32</v>
      </c>
      <c r="P131" s="11">
        <v>16</v>
      </c>
      <c r="Q131" s="11">
        <v>151.27065999999999</v>
      </c>
      <c r="R131" s="11">
        <v>57.545999999999985</v>
      </c>
    </row>
    <row r="132" spans="1:18" x14ac:dyDescent="0.2">
      <c r="A132" s="17" t="s">
        <v>131</v>
      </c>
      <c r="B132" s="12" t="s">
        <v>132</v>
      </c>
      <c r="C132" s="13">
        <v>35</v>
      </c>
      <c r="D132" s="13">
        <v>1630</v>
      </c>
      <c r="E132" s="13">
        <v>29</v>
      </c>
      <c r="F132" s="13">
        <v>0</v>
      </c>
      <c r="G132" s="13">
        <v>0</v>
      </c>
      <c r="H132" s="13">
        <v>0</v>
      </c>
      <c r="I132" s="13">
        <v>65</v>
      </c>
      <c r="J132" s="13">
        <v>9</v>
      </c>
      <c r="K132" s="13">
        <v>0</v>
      </c>
      <c r="L132" s="13">
        <v>0</v>
      </c>
      <c r="M132" s="13">
        <v>477.3</v>
      </c>
      <c r="N132" s="13">
        <v>98</v>
      </c>
      <c r="O132" s="13">
        <v>3</v>
      </c>
      <c r="P132" s="13">
        <v>1</v>
      </c>
      <c r="Q132" s="13">
        <v>18.25</v>
      </c>
      <c r="R132" s="13">
        <v>6.67</v>
      </c>
    </row>
    <row r="133" spans="1:18" x14ac:dyDescent="0.2">
      <c r="A133" s="18"/>
      <c r="B133" s="12" t="s">
        <v>133</v>
      </c>
      <c r="C133" s="13">
        <v>38</v>
      </c>
      <c r="D133" s="13">
        <v>1881</v>
      </c>
      <c r="E133" s="13">
        <v>834</v>
      </c>
      <c r="F133" s="13">
        <v>0</v>
      </c>
      <c r="G133" s="13">
        <v>0</v>
      </c>
      <c r="H133" s="13">
        <v>0</v>
      </c>
      <c r="I133" s="13">
        <v>312</v>
      </c>
      <c r="J133" s="13">
        <v>259</v>
      </c>
      <c r="K133" s="13">
        <v>1</v>
      </c>
      <c r="L133" s="13">
        <v>0</v>
      </c>
      <c r="M133" s="13">
        <v>683.78</v>
      </c>
      <c r="N133" s="13">
        <v>303.7</v>
      </c>
      <c r="O133" s="13">
        <v>0</v>
      </c>
      <c r="P133" s="13">
        <v>0</v>
      </c>
      <c r="Q133" s="13">
        <v>6.7452200000000007</v>
      </c>
      <c r="R133" s="13">
        <v>10.54</v>
      </c>
    </row>
    <row r="134" spans="1:18" x14ac:dyDescent="0.2">
      <c r="A134" s="18"/>
      <c r="B134" s="12" t="s">
        <v>134</v>
      </c>
      <c r="C134" s="13">
        <v>31</v>
      </c>
      <c r="D134" s="13">
        <v>2389</v>
      </c>
      <c r="E134" s="13">
        <v>175</v>
      </c>
      <c r="F134" s="13">
        <v>0</v>
      </c>
      <c r="G134" s="13">
        <v>0</v>
      </c>
      <c r="H134" s="13">
        <v>0</v>
      </c>
      <c r="I134" s="13">
        <v>87</v>
      </c>
      <c r="J134" s="13">
        <v>45</v>
      </c>
      <c r="K134" s="13">
        <v>0</v>
      </c>
      <c r="L134" s="13">
        <v>0</v>
      </c>
      <c r="M134" s="13">
        <v>523</v>
      </c>
      <c r="N134" s="13">
        <v>94</v>
      </c>
      <c r="O134" s="13">
        <v>2</v>
      </c>
      <c r="P134" s="13">
        <v>2</v>
      </c>
      <c r="Q134" s="13">
        <v>0</v>
      </c>
      <c r="R134" s="13">
        <v>0.34</v>
      </c>
    </row>
    <row r="135" spans="1:18" x14ac:dyDescent="0.2">
      <c r="A135" s="18"/>
      <c r="B135" s="12" t="s">
        <v>135</v>
      </c>
      <c r="C135" s="13">
        <v>18</v>
      </c>
      <c r="D135" s="13">
        <v>1357</v>
      </c>
      <c r="E135" s="13">
        <v>0</v>
      </c>
      <c r="F135" s="13">
        <v>0</v>
      </c>
      <c r="G135" s="13">
        <v>0</v>
      </c>
      <c r="H135" s="13">
        <v>3</v>
      </c>
      <c r="I135" s="13">
        <v>66</v>
      </c>
      <c r="J135" s="13">
        <v>0</v>
      </c>
      <c r="K135" s="13">
        <v>1</v>
      </c>
      <c r="L135" s="13">
        <v>0</v>
      </c>
      <c r="M135" s="13">
        <v>526.77499999999998</v>
      </c>
      <c r="N135" s="13">
        <v>144.35</v>
      </c>
      <c r="O135" s="13">
        <v>1</v>
      </c>
      <c r="P135" s="13">
        <v>0</v>
      </c>
      <c r="Q135" s="13">
        <v>1.8</v>
      </c>
      <c r="R135" s="13">
        <v>0.4</v>
      </c>
    </row>
    <row r="136" spans="1:18" x14ac:dyDescent="0.2">
      <c r="A136" s="18"/>
      <c r="B136" s="12" t="s">
        <v>136</v>
      </c>
      <c r="C136" s="13">
        <v>43</v>
      </c>
      <c r="D136" s="13">
        <v>4162</v>
      </c>
      <c r="E136" s="13">
        <v>119</v>
      </c>
      <c r="F136" s="13">
        <v>0</v>
      </c>
      <c r="G136" s="13">
        <v>0</v>
      </c>
      <c r="H136" s="13">
        <v>0</v>
      </c>
      <c r="I136" s="13">
        <v>170</v>
      </c>
      <c r="J136" s="13">
        <v>44</v>
      </c>
      <c r="K136" s="13">
        <v>0</v>
      </c>
      <c r="L136" s="13">
        <v>0</v>
      </c>
      <c r="M136" s="13">
        <v>1405.95</v>
      </c>
      <c r="N136" s="13">
        <v>400.45000000000005</v>
      </c>
      <c r="O136" s="13">
        <v>0</v>
      </c>
      <c r="P136" s="13">
        <v>0</v>
      </c>
      <c r="Q136" s="13">
        <v>8.873899999999999</v>
      </c>
      <c r="R136" s="13">
        <v>0.78</v>
      </c>
    </row>
    <row r="137" spans="1:18" x14ac:dyDescent="0.2">
      <c r="A137" s="18"/>
      <c r="B137" s="12" t="s">
        <v>137</v>
      </c>
      <c r="C137" s="13">
        <v>28</v>
      </c>
      <c r="D137" s="13">
        <v>1143</v>
      </c>
      <c r="E137" s="13">
        <v>381</v>
      </c>
      <c r="F137" s="13">
        <v>0</v>
      </c>
      <c r="G137" s="13">
        <v>0</v>
      </c>
      <c r="H137" s="13">
        <v>0</v>
      </c>
      <c r="I137" s="13">
        <v>180</v>
      </c>
      <c r="J137" s="13">
        <v>78</v>
      </c>
      <c r="K137" s="13">
        <v>1</v>
      </c>
      <c r="L137" s="13">
        <v>0</v>
      </c>
      <c r="M137" s="13">
        <v>892</v>
      </c>
      <c r="N137" s="13">
        <v>204.35</v>
      </c>
      <c r="O137" s="13">
        <v>0</v>
      </c>
      <c r="P137" s="13">
        <v>0</v>
      </c>
      <c r="Q137" s="13">
        <v>1.7150000000000001</v>
      </c>
      <c r="R137" s="13">
        <v>0.55499999999999994</v>
      </c>
    </row>
    <row r="138" spans="1:18" x14ac:dyDescent="0.2">
      <c r="A138" s="18"/>
      <c r="B138" s="12" t="s">
        <v>138</v>
      </c>
      <c r="C138" s="13">
        <v>72</v>
      </c>
      <c r="D138" s="13">
        <v>5911</v>
      </c>
      <c r="E138" s="13">
        <v>207</v>
      </c>
      <c r="F138" s="13">
        <v>0</v>
      </c>
      <c r="G138" s="13">
        <v>0</v>
      </c>
      <c r="H138" s="13">
        <v>2</v>
      </c>
      <c r="I138" s="13">
        <v>227</v>
      </c>
      <c r="J138" s="13">
        <v>53</v>
      </c>
      <c r="K138" s="13">
        <v>1</v>
      </c>
      <c r="L138" s="13">
        <v>0</v>
      </c>
      <c r="M138" s="13">
        <v>2498.0299999999997</v>
      </c>
      <c r="N138" s="13">
        <v>284.11</v>
      </c>
      <c r="O138" s="13">
        <v>13</v>
      </c>
      <c r="P138" s="13">
        <v>8</v>
      </c>
      <c r="Q138" s="13">
        <v>15.26</v>
      </c>
      <c r="R138" s="13">
        <v>0.70199999999999996</v>
      </c>
    </row>
    <row r="139" spans="1:18" x14ac:dyDescent="0.2">
      <c r="A139" s="18"/>
      <c r="B139" s="12" t="s">
        <v>139</v>
      </c>
      <c r="C139" s="13">
        <v>31</v>
      </c>
      <c r="D139" s="13">
        <v>3555</v>
      </c>
      <c r="E139" s="13">
        <v>3</v>
      </c>
      <c r="F139" s="13">
        <v>0</v>
      </c>
      <c r="G139" s="13">
        <v>0</v>
      </c>
      <c r="H139" s="13">
        <v>0</v>
      </c>
      <c r="I139" s="13">
        <v>155</v>
      </c>
      <c r="J139" s="13">
        <v>1</v>
      </c>
      <c r="K139" s="13">
        <v>0</v>
      </c>
      <c r="L139" s="13">
        <v>0</v>
      </c>
      <c r="M139" s="13">
        <v>777.87</v>
      </c>
      <c r="N139" s="13">
        <v>205.535</v>
      </c>
      <c r="O139" s="13">
        <v>2</v>
      </c>
      <c r="P139" s="13">
        <v>2</v>
      </c>
      <c r="Q139" s="13">
        <v>4.9340000000000002</v>
      </c>
      <c r="R139" s="13">
        <v>1</v>
      </c>
    </row>
    <row r="140" spans="1:18" x14ac:dyDescent="0.2">
      <c r="A140" s="18"/>
      <c r="B140" s="12" t="s">
        <v>140</v>
      </c>
      <c r="C140" s="13">
        <v>81</v>
      </c>
      <c r="D140" s="13">
        <v>6336</v>
      </c>
      <c r="E140" s="13">
        <v>184</v>
      </c>
      <c r="F140" s="13">
        <v>0</v>
      </c>
      <c r="G140" s="13">
        <v>1</v>
      </c>
      <c r="H140" s="13">
        <v>3</v>
      </c>
      <c r="I140" s="13">
        <v>191</v>
      </c>
      <c r="J140" s="13">
        <v>35</v>
      </c>
      <c r="K140" s="13">
        <v>3</v>
      </c>
      <c r="L140" s="13">
        <v>0</v>
      </c>
      <c r="M140" s="13">
        <v>794.85</v>
      </c>
      <c r="N140" s="13">
        <v>248.61999999999998</v>
      </c>
      <c r="O140" s="13">
        <v>10</v>
      </c>
      <c r="P140" s="13">
        <v>3</v>
      </c>
      <c r="Q140" s="13">
        <v>47.685240000000007</v>
      </c>
      <c r="R140" s="13">
        <v>36.319000000000003</v>
      </c>
    </row>
    <row r="141" spans="1:18" x14ac:dyDescent="0.2">
      <c r="A141" s="18"/>
      <c r="B141" s="12" t="s">
        <v>141</v>
      </c>
      <c r="C141" s="13">
        <v>28</v>
      </c>
      <c r="D141" s="13">
        <v>3725</v>
      </c>
      <c r="E141" s="13">
        <v>15</v>
      </c>
      <c r="F141" s="13">
        <v>0</v>
      </c>
      <c r="G141" s="13">
        <v>0</v>
      </c>
      <c r="H141" s="13">
        <v>0</v>
      </c>
      <c r="I141" s="13">
        <v>262</v>
      </c>
      <c r="J141" s="13">
        <v>3</v>
      </c>
      <c r="K141" s="13">
        <v>4</v>
      </c>
      <c r="L141" s="13">
        <v>0</v>
      </c>
      <c r="M141" s="13">
        <v>1675.9</v>
      </c>
      <c r="N141" s="13">
        <v>509.55</v>
      </c>
      <c r="O141" s="13">
        <v>0</v>
      </c>
      <c r="P141" s="13">
        <v>0</v>
      </c>
      <c r="Q141" s="13">
        <v>44.847300000000004</v>
      </c>
      <c r="R141" s="13">
        <v>0.16</v>
      </c>
    </row>
    <row r="142" spans="1:18" x14ac:dyDescent="0.2">
      <c r="A142" s="18"/>
      <c r="B142" s="12" t="s">
        <v>142</v>
      </c>
      <c r="C142" s="13">
        <v>22</v>
      </c>
      <c r="D142" s="13">
        <v>2021</v>
      </c>
      <c r="E142" s="13">
        <v>16</v>
      </c>
      <c r="F142" s="13">
        <v>0</v>
      </c>
      <c r="G142" s="13">
        <v>1</v>
      </c>
      <c r="H142" s="13">
        <v>0</v>
      </c>
      <c r="I142" s="13">
        <v>194</v>
      </c>
      <c r="J142" s="13">
        <v>3</v>
      </c>
      <c r="K142" s="13">
        <v>4</v>
      </c>
      <c r="L142" s="13">
        <v>1</v>
      </c>
      <c r="M142" s="13">
        <v>1451.05</v>
      </c>
      <c r="N142" s="13">
        <v>265.81600000000003</v>
      </c>
      <c r="O142" s="13">
        <v>1</v>
      </c>
      <c r="P142" s="13">
        <v>0</v>
      </c>
      <c r="Q142" s="13">
        <v>1.1599999999999999</v>
      </c>
      <c r="R142" s="13">
        <v>0.08</v>
      </c>
    </row>
    <row r="143" spans="1:18" x14ac:dyDescent="0.2">
      <c r="A143" s="14" t="s">
        <v>143</v>
      </c>
      <c r="B143" s="11">
        <v>13</v>
      </c>
      <c r="C143" s="11">
        <f>SUM(C144:C156)</f>
        <v>523</v>
      </c>
      <c r="D143" s="11">
        <f>SUM(D144:D156)</f>
        <v>40750</v>
      </c>
      <c r="E143" s="11">
        <f>SUM(E144:E156)</f>
        <v>2583</v>
      </c>
      <c r="F143" s="11">
        <f>SUM(F144:F156)</f>
        <v>1</v>
      </c>
      <c r="G143" s="11">
        <f>SUM(G144:G156)</f>
        <v>2</v>
      </c>
      <c r="H143" s="11">
        <f>SUM(H144:H156)</f>
        <v>3</v>
      </c>
      <c r="I143" s="11">
        <f>SUM(I144:I156)</f>
        <v>2294</v>
      </c>
      <c r="J143" s="11">
        <f>SUM(J144:J156)</f>
        <v>566</v>
      </c>
      <c r="K143" s="11">
        <f>SUM(K144:K156)</f>
        <v>24</v>
      </c>
      <c r="L143" s="11">
        <f>SUM(L144:L156)</f>
        <v>1</v>
      </c>
      <c r="M143" s="11">
        <f>SUM(M144:M156)</f>
        <v>33076.052000000003</v>
      </c>
      <c r="N143" s="11">
        <f>SUM(N144:N156)</f>
        <v>2276.806</v>
      </c>
      <c r="O143" s="11">
        <f>SUM(O144:O156)</f>
        <v>39</v>
      </c>
      <c r="P143" s="11">
        <f>SUM(P144:P156)</f>
        <v>10</v>
      </c>
      <c r="Q143" s="11">
        <v>459.34406999999987</v>
      </c>
      <c r="R143" s="11">
        <v>82.400499999999994</v>
      </c>
    </row>
    <row r="144" spans="1:18" x14ac:dyDescent="0.2">
      <c r="A144" s="23" t="s">
        <v>144</v>
      </c>
      <c r="B144" s="12" t="s">
        <v>145</v>
      </c>
      <c r="C144" s="13">
        <v>76</v>
      </c>
      <c r="D144" s="13">
        <v>4487</v>
      </c>
      <c r="E144" s="13">
        <v>195</v>
      </c>
      <c r="F144" s="13">
        <v>0</v>
      </c>
      <c r="G144" s="13">
        <v>0</v>
      </c>
      <c r="H144" s="13">
        <v>0</v>
      </c>
      <c r="I144" s="13">
        <v>248</v>
      </c>
      <c r="J144" s="13">
        <v>31</v>
      </c>
      <c r="K144" s="13">
        <v>2</v>
      </c>
      <c r="L144" s="13">
        <v>0</v>
      </c>
      <c r="M144" s="13">
        <v>2848.732</v>
      </c>
      <c r="N144" s="13">
        <v>443.80599999999998</v>
      </c>
      <c r="O144" s="13">
        <v>8</v>
      </c>
      <c r="P144" s="13">
        <v>0</v>
      </c>
      <c r="Q144" s="13">
        <v>15.9</v>
      </c>
      <c r="R144" s="13">
        <v>64.423999999999992</v>
      </c>
    </row>
    <row r="145" spans="1:18" x14ac:dyDescent="0.2">
      <c r="A145" s="23"/>
      <c r="B145" s="12" t="s">
        <v>146</v>
      </c>
      <c r="C145" s="13">
        <v>21</v>
      </c>
      <c r="D145" s="13">
        <v>987</v>
      </c>
      <c r="E145" s="13">
        <v>130</v>
      </c>
      <c r="F145" s="13">
        <v>0</v>
      </c>
      <c r="G145" s="13">
        <v>0</v>
      </c>
      <c r="H145" s="13">
        <v>0</v>
      </c>
      <c r="I145" s="13">
        <v>46</v>
      </c>
      <c r="J145" s="13">
        <v>23</v>
      </c>
      <c r="K145" s="13">
        <v>1</v>
      </c>
      <c r="L145" s="13">
        <v>0</v>
      </c>
      <c r="M145" s="13">
        <v>391.1</v>
      </c>
      <c r="N145" s="13">
        <v>5.5200000000000005</v>
      </c>
      <c r="O145" s="13">
        <v>2</v>
      </c>
      <c r="P145" s="13">
        <v>1</v>
      </c>
      <c r="Q145" s="13">
        <v>22.86</v>
      </c>
      <c r="R145" s="13">
        <v>0.03</v>
      </c>
    </row>
    <row r="146" spans="1:18" x14ac:dyDescent="0.2">
      <c r="A146" s="23"/>
      <c r="B146" s="12" t="s">
        <v>147</v>
      </c>
      <c r="C146" s="13">
        <v>31</v>
      </c>
      <c r="D146" s="13">
        <v>3040</v>
      </c>
      <c r="E146" s="13">
        <v>160</v>
      </c>
      <c r="F146" s="13">
        <v>0</v>
      </c>
      <c r="G146" s="13">
        <v>0</v>
      </c>
      <c r="H146" s="13">
        <v>0</v>
      </c>
      <c r="I146" s="13">
        <v>227</v>
      </c>
      <c r="J146" s="13">
        <v>35</v>
      </c>
      <c r="K146" s="13">
        <v>2</v>
      </c>
      <c r="L146" s="13">
        <v>0</v>
      </c>
      <c r="M146" s="13">
        <v>234</v>
      </c>
      <c r="N146" s="13">
        <v>0</v>
      </c>
      <c r="O146" s="13">
        <v>0</v>
      </c>
      <c r="P146" s="13">
        <v>1</v>
      </c>
      <c r="Q146" s="13">
        <v>68.674999999999997</v>
      </c>
      <c r="R146" s="13">
        <v>2.9</v>
      </c>
    </row>
    <row r="147" spans="1:18" x14ac:dyDescent="0.2">
      <c r="A147" s="23"/>
      <c r="B147" s="12" t="s">
        <v>148</v>
      </c>
      <c r="C147" s="13">
        <v>22</v>
      </c>
      <c r="D147" s="13">
        <v>3670</v>
      </c>
      <c r="E147" s="13">
        <v>136</v>
      </c>
      <c r="F147" s="13">
        <v>0</v>
      </c>
      <c r="G147" s="13">
        <v>0</v>
      </c>
      <c r="H147" s="13">
        <v>0</v>
      </c>
      <c r="I147" s="13">
        <v>55</v>
      </c>
      <c r="J147" s="13">
        <v>26</v>
      </c>
      <c r="K147" s="13">
        <v>2</v>
      </c>
      <c r="L147" s="13">
        <v>0</v>
      </c>
      <c r="M147" s="13">
        <v>762</v>
      </c>
      <c r="N147" s="13">
        <v>0</v>
      </c>
      <c r="O147" s="13">
        <v>0</v>
      </c>
      <c r="P147" s="13">
        <v>0</v>
      </c>
      <c r="Q147" s="13">
        <v>39.195999999999998</v>
      </c>
      <c r="R147" s="13">
        <v>0.92500000000000004</v>
      </c>
    </row>
    <row r="148" spans="1:18" x14ac:dyDescent="0.2">
      <c r="A148" s="23"/>
      <c r="B148" s="12" t="s">
        <v>149</v>
      </c>
      <c r="C148" s="13">
        <v>47</v>
      </c>
      <c r="D148" s="13">
        <v>2210</v>
      </c>
      <c r="E148" s="13">
        <v>298</v>
      </c>
      <c r="F148" s="13">
        <v>0</v>
      </c>
      <c r="G148" s="13">
        <v>0</v>
      </c>
      <c r="H148" s="13">
        <v>0</v>
      </c>
      <c r="I148" s="13">
        <v>193</v>
      </c>
      <c r="J148" s="13">
        <v>64</v>
      </c>
      <c r="K148" s="13">
        <v>1</v>
      </c>
      <c r="L148" s="13">
        <v>0</v>
      </c>
      <c r="M148" s="13">
        <v>990.18000000000006</v>
      </c>
      <c r="N148" s="13">
        <v>265.2</v>
      </c>
      <c r="O148" s="13">
        <v>1</v>
      </c>
      <c r="P148" s="13">
        <v>4</v>
      </c>
      <c r="Q148" s="13">
        <v>10.15</v>
      </c>
      <c r="R148" s="13">
        <v>1.0175000000000001</v>
      </c>
    </row>
    <row r="149" spans="1:18" x14ac:dyDescent="0.2">
      <c r="A149" s="23"/>
      <c r="B149" s="12" t="s">
        <v>150</v>
      </c>
      <c r="C149" s="13">
        <v>19</v>
      </c>
      <c r="D149" s="13">
        <v>2209</v>
      </c>
      <c r="E149" s="13">
        <v>321</v>
      </c>
      <c r="F149" s="13">
        <v>0</v>
      </c>
      <c r="G149" s="13">
        <v>0</v>
      </c>
      <c r="H149" s="13">
        <v>0</v>
      </c>
      <c r="I149" s="13">
        <v>314</v>
      </c>
      <c r="J149" s="13">
        <v>58</v>
      </c>
      <c r="K149" s="13">
        <v>3</v>
      </c>
      <c r="L149" s="13">
        <v>0</v>
      </c>
      <c r="M149" s="13">
        <v>1272.7</v>
      </c>
      <c r="N149" s="13">
        <v>156.69999999999999</v>
      </c>
      <c r="O149" s="13">
        <v>4</v>
      </c>
      <c r="P149" s="13">
        <v>3</v>
      </c>
      <c r="Q149" s="13">
        <v>8.26</v>
      </c>
      <c r="R149" s="13">
        <v>1.58</v>
      </c>
    </row>
    <row r="150" spans="1:18" x14ac:dyDescent="0.2">
      <c r="A150" s="23"/>
      <c r="B150" s="12" t="s">
        <v>151</v>
      </c>
      <c r="C150" s="13">
        <v>27</v>
      </c>
      <c r="D150" s="13">
        <v>3417</v>
      </c>
      <c r="E150" s="13">
        <v>326</v>
      </c>
      <c r="F150" s="13">
        <v>0</v>
      </c>
      <c r="G150" s="13">
        <v>0</v>
      </c>
      <c r="H150" s="13">
        <v>0</v>
      </c>
      <c r="I150" s="13">
        <v>197</v>
      </c>
      <c r="J150" s="13">
        <v>59</v>
      </c>
      <c r="K150" s="13">
        <v>2</v>
      </c>
      <c r="L150" s="13">
        <v>0</v>
      </c>
      <c r="M150" s="13">
        <v>636</v>
      </c>
      <c r="N150" s="13">
        <v>0</v>
      </c>
      <c r="O150" s="13">
        <v>5</v>
      </c>
      <c r="P150" s="13">
        <v>0</v>
      </c>
      <c r="Q150" s="13">
        <v>3.3200000000000003</v>
      </c>
      <c r="R150" s="13">
        <v>0.45</v>
      </c>
    </row>
    <row r="151" spans="1:18" x14ac:dyDescent="0.2">
      <c r="A151" s="23"/>
      <c r="B151" s="12" t="s">
        <v>152</v>
      </c>
      <c r="C151" s="13">
        <v>36</v>
      </c>
      <c r="D151" s="13">
        <v>4657</v>
      </c>
      <c r="E151" s="13">
        <v>187</v>
      </c>
      <c r="F151" s="13">
        <v>0</v>
      </c>
      <c r="G151" s="13">
        <v>0</v>
      </c>
      <c r="H151" s="13">
        <v>0</v>
      </c>
      <c r="I151" s="13">
        <v>265</v>
      </c>
      <c r="J151" s="13">
        <v>60</v>
      </c>
      <c r="K151" s="13">
        <v>0</v>
      </c>
      <c r="L151" s="13">
        <v>0</v>
      </c>
      <c r="M151" s="13">
        <v>2895.4700000000003</v>
      </c>
      <c r="N151" s="13">
        <v>120.28999999999999</v>
      </c>
      <c r="O151" s="13">
        <v>6</v>
      </c>
      <c r="P151" s="13">
        <v>1</v>
      </c>
      <c r="Q151" s="13">
        <v>59.586870000000005</v>
      </c>
      <c r="R151" s="13">
        <v>1.095</v>
      </c>
    </row>
    <row r="152" spans="1:18" x14ac:dyDescent="0.2">
      <c r="A152" s="23"/>
      <c r="B152" s="12" t="s">
        <v>153</v>
      </c>
      <c r="C152" s="13">
        <v>45</v>
      </c>
      <c r="D152" s="13">
        <v>5563</v>
      </c>
      <c r="E152" s="13">
        <v>410</v>
      </c>
      <c r="F152" s="13">
        <v>0</v>
      </c>
      <c r="G152" s="13">
        <v>1</v>
      </c>
      <c r="H152" s="13">
        <v>0</v>
      </c>
      <c r="I152" s="13">
        <v>259</v>
      </c>
      <c r="J152" s="13">
        <v>76</v>
      </c>
      <c r="K152" s="13">
        <v>1</v>
      </c>
      <c r="L152" s="13">
        <v>0</v>
      </c>
      <c r="M152" s="13">
        <v>2302.25</v>
      </c>
      <c r="N152" s="13">
        <v>17</v>
      </c>
      <c r="O152" s="13">
        <v>3</v>
      </c>
      <c r="P152" s="13">
        <v>0</v>
      </c>
      <c r="Q152" s="13">
        <v>87.210000000000008</v>
      </c>
      <c r="R152" s="13">
        <v>1.88</v>
      </c>
    </row>
    <row r="153" spans="1:18" x14ac:dyDescent="0.2">
      <c r="A153" s="23"/>
      <c r="B153" s="12" t="s">
        <v>154</v>
      </c>
      <c r="C153" s="13">
        <v>28</v>
      </c>
      <c r="D153" s="13">
        <v>1781</v>
      </c>
      <c r="E153" s="13">
        <v>77</v>
      </c>
      <c r="F153" s="13">
        <v>0</v>
      </c>
      <c r="G153" s="13">
        <v>0</v>
      </c>
      <c r="H153" s="13">
        <v>0</v>
      </c>
      <c r="I153" s="13">
        <v>66</v>
      </c>
      <c r="J153" s="13">
        <v>22</v>
      </c>
      <c r="K153" s="13">
        <v>2</v>
      </c>
      <c r="L153" s="13">
        <v>1</v>
      </c>
      <c r="M153" s="13">
        <v>1926.7</v>
      </c>
      <c r="N153" s="13">
        <v>168.12</v>
      </c>
      <c r="O153" s="13">
        <v>0</v>
      </c>
      <c r="P153" s="13">
        <v>0</v>
      </c>
      <c r="Q153" s="13">
        <v>0</v>
      </c>
      <c r="R153" s="13">
        <v>0</v>
      </c>
    </row>
    <row r="154" spans="1:18" x14ac:dyDescent="0.2">
      <c r="A154" s="23"/>
      <c r="B154" s="12" t="s">
        <v>175</v>
      </c>
      <c r="C154" s="13">
        <v>40</v>
      </c>
      <c r="D154" s="13">
        <v>185</v>
      </c>
      <c r="E154" s="13">
        <v>33</v>
      </c>
      <c r="F154" s="13">
        <v>0</v>
      </c>
      <c r="G154" s="13">
        <v>0</v>
      </c>
      <c r="H154" s="13">
        <v>1</v>
      </c>
      <c r="I154" s="13">
        <v>79</v>
      </c>
      <c r="J154" s="13">
        <v>24</v>
      </c>
      <c r="K154" s="13">
        <v>2</v>
      </c>
      <c r="L154" s="13">
        <v>0</v>
      </c>
      <c r="M154" s="13">
        <v>1487.5</v>
      </c>
      <c r="N154" s="13">
        <v>281.62</v>
      </c>
      <c r="O154" s="13">
        <v>2</v>
      </c>
      <c r="P154" s="13">
        <v>0</v>
      </c>
      <c r="Q154" s="13">
        <v>8.4311999999999987</v>
      </c>
      <c r="R154" s="13">
        <v>7.3369999999999997</v>
      </c>
    </row>
    <row r="155" spans="1:18" x14ac:dyDescent="0.2">
      <c r="A155" s="23"/>
      <c r="B155" s="12" t="s">
        <v>155</v>
      </c>
      <c r="C155" s="13">
        <v>63</v>
      </c>
      <c r="D155" s="13">
        <v>2101</v>
      </c>
      <c r="E155" s="13">
        <v>164</v>
      </c>
      <c r="F155" s="13">
        <v>0</v>
      </c>
      <c r="G155" s="13">
        <v>0</v>
      </c>
      <c r="H155" s="13">
        <v>0</v>
      </c>
      <c r="I155" s="13">
        <v>261</v>
      </c>
      <c r="J155" s="13">
        <v>51</v>
      </c>
      <c r="K155" s="13">
        <v>6</v>
      </c>
      <c r="L155" s="13">
        <v>0</v>
      </c>
      <c r="M155" s="13">
        <v>1649.27</v>
      </c>
      <c r="N155" s="13">
        <v>427.73999999999995</v>
      </c>
      <c r="O155" s="13">
        <v>0</v>
      </c>
      <c r="P155" s="13">
        <v>0</v>
      </c>
      <c r="Q155" s="13">
        <v>13.96</v>
      </c>
      <c r="R155" s="13">
        <v>0</v>
      </c>
    </row>
    <row r="156" spans="1:18" x14ac:dyDescent="0.2">
      <c r="A156" s="23"/>
      <c r="B156" s="12" t="s">
        <v>156</v>
      </c>
      <c r="C156" s="13">
        <v>68</v>
      </c>
      <c r="D156" s="13">
        <v>6443</v>
      </c>
      <c r="E156" s="13">
        <v>146</v>
      </c>
      <c r="F156" s="13">
        <v>1</v>
      </c>
      <c r="G156" s="13">
        <v>1</v>
      </c>
      <c r="H156" s="13">
        <v>2</v>
      </c>
      <c r="I156" s="13">
        <v>84</v>
      </c>
      <c r="J156" s="13">
        <v>37</v>
      </c>
      <c r="K156" s="13">
        <v>0</v>
      </c>
      <c r="L156" s="13">
        <v>0</v>
      </c>
      <c r="M156" s="13">
        <v>15680.15</v>
      </c>
      <c r="N156" s="13">
        <v>390.81</v>
      </c>
      <c r="O156" s="13">
        <v>8</v>
      </c>
      <c r="P156" s="13">
        <v>0</v>
      </c>
      <c r="Q156" s="13">
        <v>121.795</v>
      </c>
      <c r="R156" s="13">
        <v>0.76200000000000001</v>
      </c>
    </row>
    <row r="157" spans="1:18" x14ac:dyDescent="0.2">
      <c r="A157" s="14" t="s">
        <v>157</v>
      </c>
      <c r="B157" s="11">
        <v>8</v>
      </c>
      <c r="C157" s="11">
        <v>520</v>
      </c>
      <c r="D157" s="11">
        <v>48429</v>
      </c>
      <c r="E157" s="11">
        <v>4547</v>
      </c>
      <c r="F157" s="11">
        <v>7</v>
      </c>
      <c r="G157" s="11">
        <v>11</v>
      </c>
      <c r="H157" s="11">
        <v>4</v>
      </c>
      <c r="I157" s="11">
        <v>4189</v>
      </c>
      <c r="J157" s="11">
        <v>957</v>
      </c>
      <c r="K157" s="11">
        <v>16</v>
      </c>
      <c r="L157" s="11">
        <v>1</v>
      </c>
      <c r="M157" s="11">
        <v>12586.922000000002</v>
      </c>
      <c r="N157" s="11">
        <v>6361.0349999999999</v>
      </c>
      <c r="O157" s="11">
        <v>49</v>
      </c>
      <c r="P157" s="11">
        <v>13</v>
      </c>
      <c r="Q157" s="11">
        <v>195.66860999999997</v>
      </c>
      <c r="R157" s="11">
        <v>71.744400000000027</v>
      </c>
    </row>
    <row r="158" spans="1:18" x14ac:dyDescent="0.2">
      <c r="A158" s="23" t="s">
        <v>158</v>
      </c>
      <c r="B158" s="12" t="s">
        <v>159</v>
      </c>
      <c r="C158" s="13">
        <v>35</v>
      </c>
      <c r="D158" s="13">
        <v>1433</v>
      </c>
      <c r="E158" s="13">
        <v>53</v>
      </c>
      <c r="F158" s="13">
        <v>0</v>
      </c>
      <c r="G158" s="13">
        <v>0</v>
      </c>
      <c r="H158" s="13">
        <v>0</v>
      </c>
      <c r="I158" s="13">
        <v>31</v>
      </c>
      <c r="J158" s="13">
        <v>11</v>
      </c>
      <c r="K158" s="13">
        <v>0</v>
      </c>
      <c r="L158" s="13">
        <v>0</v>
      </c>
      <c r="M158" s="13">
        <v>327</v>
      </c>
      <c r="N158" s="13">
        <v>27</v>
      </c>
      <c r="O158" s="13">
        <v>6</v>
      </c>
      <c r="P158" s="13">
        <v>0</v>
      </c>
      <c r="Q158" s="13">
        <v>0.19</v>
      </c>
      <c r="R158" s="13">
        <v>25.1</v>
      </c>
    </row>
    <row r="159" spans="1:18" x14ac:dyDescent="0.2">
      <c r="A159" s="23"/>
      <c r="B159" s="12" t="s">
        <v>160</v>
      </c>
      <c r="C159" s="13">
        <v>15</v>
      </c>
      <c r="D159" s="13">
        <v>474</v>
      </c>
      <c r="E159" s="13">
        <v>51</v>
      </c>
      <c r="F159" s="13">
        <v>0</v>
      </c>
      <c r="G159" s="13">
        <v>0</v>
      </c>
      <c r="H159" s="13">
        <v>0</v>
      </c>
      <c r="I159" s="13">
        <v>56</v>
      </c>
      <c r="J159" s="13">
        <v>18</v>
      </c>
      <c r="K159" s="13">
        <v>0</v>
      </c>
      <c r="L159" s="13">
        <v>0</v>
      </c>
      <c r="M159" s="13">
        <v>611</v>
      </c>
      <c r="N159" s="13">
        <v>285</v>
      </c>
      <c r="O159" s="13">
        <v>0</v>
      </c>
      <c r="P159" s="13">
        <v>0</v>
      </c>
      <c r="Q159" s="13">
        <v>0</v>
      </c>
      <c r="R159" s="13">
        <v>10</v>
      </c>
    </row>
    <row r="160" spans="1:18" x14ac:dyDescent="0.2">
      <c r="A160" s="23"/>
      <c r="B160" s="12" t="s">
        <v>161</v>
      </c>
      <c r="C160" s="13">
        <v>66</v>
      </c>
      <c r="D160" s="13">
        <v>3512</v>
      </c>
      <c r="E160" s="13">
        <v>127</v>
      </c>
      <c r="F160" s="13">
        <v>0</v>
      </c>
      <c r="G160" s="13">
        <v>0</v>
      </c>
      <c r="H160" s="13">
        <v>0</v>
      </c>
      <c r="I160" s="13">
        <v>156</v>
      </c>
      <c r="J160" s="13">
        <v>27</v>
      </c>
      <c r="K160" s="13">
        <v>2</v>
      </c>
      <c r="L160" s="13">
        <v>0</v>
      </c>
      <c r="M160" s="13">
        <v>1780.4</v>
      </c>
      <c r="N160" s="13">
        <v>438.1</v>
      </c>
      <c r="O160" s="13">
        <v>11</v>
      </c>
      <c r="P160" s="13">
        <v>2</v>
      </c>
      <c r="Q160" s="13">
        <v>29.972999999999995</v>
      </c>
      <c r="R160" s="13">
        <v>0.59360000000000002</v>
      </c>
    </row>
    <row r="161" spans="1:18" x14ac:dyDescent="0.2">
      <c r="A161" s="23"/>
      <c r="B161" s="12" t="s">
        <v>162</v>
      </c>
      <c r="C161" s="13">
        <v>68</v>
      </c>
      <c r="D161" s="13">
        <v>3547</v>
      </c>
      <c r="E161" s="13">
        <v>1096</v>
      </c>
      <c r="F161" s="13">
        <v>0</v>
      </c>
      <c r="G161" s="13">
        <v>6</v>
      </c>
      <c r="H161" s="13">
        <v>1</v>
      </c>
      <c r="I161" s="13">
        <v>275</v>
      </c>
      <c r="J161" s="13">
        <v>221</v>
      </c>
      <c r="K161" s="13">
        <v>1</v>
      </c>
      <c r="L161" s="13">
        <v>0</v>
      </c>
      <c r="M161" s="13">
        <v>1281.25</v>
      </c>
      <c r="N161" s="13">
        <v>530.5</v>
      </c>
      <c r="O161" s="13">
        <v>2</v>
      </c>
      <c r="P161" s="13">
        <v>3</v>
      </c>
      <c r="Q161" s="13">
        <v>51.975999999999999</v>
      </c>
      <c r="R161" s="13">
        <v>24.29</v>
      </c>
    </row>
    <row r="162" spans="1:18" x14ac:dyDescent="0.2">
      <c r="A162" s="23"/>
      <c r="B162" s="12" t="s">
        <v>163</v>
      </c>
      <c r="C162" s="13">
        <v>27</v>
      </c>
      <c r="D162" s="13">
        <v>2120</v>
      </c>
      <c r="E162" s="13">
        <v>190</v>
      </c>
      <c r="F162" s="13">
        <v>6</v>
      </c>
      <c r="G162" s="13">
        <v>0</v>
      </c>
      <c r="H162" s="13">
        <v>1</v>
      </c>
      <c r="I162" s="13">
        <v>256</v>
      </c>
      <c r="J162" s="13">
        <v>39</v>
      </c>
      <c r="K162" s="13">
        <v>0</v>
      </c>
      <c r="L162" s="13">
        <v>0</v>
      </c>
      <c r="M162" s="13">
        <v>382.1</v>
      </c>
      <c r="N162" s="13">
        <v>43.5</v>
      </c>
      <c r="O162" s="13">
        <v>0</v>
      </c>
      <c r="P162" s="13">
        <v>0</v>
      </c>
      <c r="Q162" s="13">
        <v>13.533999999999999</v>
      </c>
      <c r="R162" s="13">
        <v>2.899</v>
      </c>
    </row>
    <row r="163" spans="1:18" x14ac:dyDescent="0.2">
      <c r="A163" s="23"/>
      <c r="B163" s="12" t="s">
        <v>164</v>
      </c>
      <c r="C163" s="13">
        <v>61</v>
      </c>
      <c r="D163" s="13">
        <v>7205</v>
      </c>
      <c r="E163" s="13">
        <v>910</v>
      </c>
      <c r="F163" s="13">
        <v>0</v>
      </c>
      <c r="G163" s="13">
        <v>1</v>
      </c>
      <c r="H163" s="13">
        <v>0</v>
      </c>
      <c r="I163" s="13">
        <v>1398</v>
      </c>
      <c r="J163" s="13">
        <v>177</v>
      </c>
      <c r="K163" s="13">
        <v>3</v>
      </c>
      <c r="L163" s="13">
        <v>1</v>
      </c>
      <c r="M163" s="13">
        <v>2079.402</v>
      </c>
      <c r="N163" s="13">
        <v>820.875</v>
      </c>
      <c r="O163" s="13">
        <v>0</v>
      </c>
      <c r="P163" s="13">
        <v>0</v>
      </c>
      <c r="Q163" s="13">
        <v>32.5</v>
      </c>
      <c r="R163" s="13">
        <v>5.7</v>
      </c>
    </row>
    <row r="164" spans="1:18" x14ac:dyDescent="0.2">
      <c r="A164" s="23"/>
      <c r="B164" s="12" t="s">
        <v>22</v>
      </c>
      <c r="C164" s="13">
        <v>137</v>
      </c>
      <c r="D164" s="13">
        <v>18240</v>
      </c>
      <c r="E164" s="13">
        <v>738</v>
      </c>
      <c r="F164" s="13">
        <v>0</v>
      </c>
      <c r="G164" s="13">
        <v>2</v>
      </c>
      <c r="H164" s="13">
        <v>0</v>
      </c>
      <c r="I164" s="13">
        <v>1546</v>
      </c>
      <c r="J164" s="13">
        <v>150</v>
      </c>
      <c r="K164" s="13">
        <v>2</v>
      </c>
      <c r="L164" s="13">
        <v>0</v>
      </c>
      <c r="M164" s="13">
        <v>3712.37</v>
      </c>
      <c r="N164" s="13">
        <v>2221.31</v>
      </c>
      <c r="O164" s="13">
        <v>12</v>
      </c>
      <c r="P164" s="13">
        <v>4</v>
      </c>
      <c r="Q164" s="13">
        <v>35.857610000000001</v>
      </c>
      <c r="R164" s="13">
        <v>0.67280000000000018</v>
      </c>
    </row>
    <row r="165" spans="1:18" x14ac:dyDescent="0.2">
      <c r="A165" s="23"/>
      <c r="B165" s="12" t="s">
        <v>165</v>
      </c>
      <c r="C165" s="13">
        <v>111</v>
      </c>
      <c r="D165" s="13">
        <v>11898</v>
      </c>
      <c r="E165" s="13">
        <v>1382</v>
      </c>
      <c r="F165" s="13">
        <v>1</v>
      </c>
      <c r="G165" s="13">
        <v>2</v>
      </c>
      <c r="H165" s="13">
        <v>2</v>
      </c>
      <c r="I165" s="13">
        <v>471</v>
      </c>
      <c r="J165" s="13">
        <v>314</v>
      </c>
      <c r="K165" s="13">
        <v>8</v>
      </c>
      <c r="L165" s="13">
        <v>0</v>
      </c>
      <c r="M165" s="13">
        <v>2413.4</v>
      </c>
      <c r="N165" s="13">
        <v>1994.75</v>
      </c>
      <c r="O165" s="13">
        <v>18</v>
      </c>
      <c r="P165" s="13">
        <v>4</v>
      </c>
      <c r="Q165" s="13">
        <v>31.637999999999995</v>
      </c>
      <c r="R165" s="13">
        <v>2.4889999999999999</v>
      </c>
    </row>
    <row r="166" spans="1:18" x14ac:dyDescent="0.2">
      <c r="A166" s="24" t="s">
        <v>166</v>
      </c>
      <c r="B166" s="24"/>
      <c r="C166" s="24"/>
      <c r="D166" s="24"/>
      <c r="E166" s="24"/>
    </row>
    <row r="167" spans="1:18" x14ac:dyDescent="0.2">
      <c r="A167" s="16" t="s">
        <v>23</v>
      </c>
      <c r="B167" s="16"/>
      <c r="C167" s="16"/>
      <c r="D167" s="16"/>
      <c r="E167" s="16"/>
      <c r="Q167" s="34"/>
    </row>
  </sheetData>
  <mergeCells count="34">
    <mergeCell ref="A6:A8"/>
    <mergeCell ref="B6:B8"/>
    <mergeCell ref="C6:G7"/>
    <mergeCell ref="H6:Q6"/>
    <mergeCell ref="H7:I7"/>
    <mergeCell ref="J7:K7"/>
    <mergeCell ref="L7:M7"/>
    <mergeCell ref="N7:O7"/>
    <mergeCell ref="P7:Q7"/>
    <mergeCell ref="A21:E21"/>
    <mergeCell ref="A22:E22"/>
    <mergeCell ref="A26:A28"/>
    <mergeCell ref="B26:B28"/>
    <mergeCell ref="C26:C28"/>
    <mergeCell ref="D26:H27"/>
    <mergeCell ref="A90:A110"/>
    <mergeCell ref="I26:R26"/>
    <mergeCell ref="I27:J27"/>
    <mergeCell ref="K27:L27"/>
    <mergeCell ref="M27:N27"/>
    <mergeCell ref="O27:P27"/>
    <mergeCell ref="Q27:R27"/>
    <mergeCell ref="A31:A36"/>
    <mergeCell ref="A38:A53"/>
    <mergeCell ref="A55:A58"/>
    <mergeCell ref="A60:A72"/>
    <mergeCell ref="A74:A88"/>
    <mergeCell ref="A167:E167"/>
    <mergeCell ref="A112:A119"/>
    <mergeCell ref="A121:A130"/>
    <mergeCell ref="A132:A142"/>
    <mergeCell ref="A144:A156"/>
    <mergeCell ref="A158:A165"/>
    <mergeCell ref="A166:E166"/>
  </mergeCells>
  <printOptions horizontalCentered="1"/>
  <pageMargins left="0" right="0" top="0.15748031496062992" bottom="0" header="0.31496062992125984" footer="0.31496062992125984"/>
  <pageSetup paperSize="9" scale="75" orientation="landscape" r:id="rId1"/>
  <ignoredErrors>
    <ignoredError sqref="C143 D143:P1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AYACUCHO_PROV-DIST  </vt:lpstr>
      <vt:lpstr>'AYACUCHO_PROV-DIST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Rony PINEDO Torres</dc:creator>
  <cp:lastModifiedBy>Rony PINEDO Torres</cp:lastModifiedBy>
  <dcterms:created xsi:type="dcterms:W3CDTF">2024-01-26T22:13:33Z</dcterms:created>
  <dcterms:modified xsi:type="dcterms:W3CDTF">2024-06-24T15:00:57Z</dcterms:modified>
</cp:coreProperties>
</file>