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2024_12ABR\BD_2003-2023_FINAL\SD APLICACIONES ESTADISTICAS_11JUNIO24\TABLA 1_EMERG_DAÑOS POR DPTO_2003-2023\"/>
    </mc:Choice>
  </mc:AlternateContent>
  <xr:revisionPtr revIDLastSave="0" documentId="13_ncr:1_{19BF261B-512F-491B-B270-2EB9179F4F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LAO_PROV-DIST " sheetId="1" r:id="rId1"/>
  </sheets>
  <definedNames>
    <definedName name="A">#REF!</definedName>
    <definedName name="AS">#REF!</definedName>
    <definedName name="B">#REF!</definedName>
    <definedName name="BUENA_VISTA_ALTA" localSheetId="0">#REF!</definedName>
    <definedName name="BUENA_VISTA_ALTA">#REF!</definedName>
    <definedName name="CALLAO">#REF!</definedName>
    <definedName name="CASMA" localSheetId="0">#REF!</definedName>
    <definedName name="CASMA">#REF!</definedName>
    <definedName name="DIST._CASMA" localSheetId="0">#REF!</definedName>
    <definedName name="DIST._CASMA">#REF!</definedName>
    <definedName name="_xlnm.Print_Titles" localSheetId="0">'CALLAO_PROV-DIST '!$1:$2</definedName>
    <definedName name="YO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K19" i="1"/>
  <c r="L19" i="1"/>
  <c r="M19" i="1"/>
  <c r="N19" i="1"/>
  <c r="O19" i="1"/>
  <c r="P19" i="1"/>
  <c r="Q19" i="1"/>
  <c r="R19" i="1"/>
  <c r="C20" i="1"/>
  <c r="C19" i="1" s="1"/>
  <c r="D20" i="1"/>
  <c r="D19" i="1" s="1"/>
  <c r="E20" i="1"/>
  <c r="E19" i="1" s="1"/>
  <c r="F20" i="1"/>
  <c r="F19" i="1" s="1"/>
  <c r="G20" i="1"/>
  <c r="H20" i="1"/>
  <c r="I20" i="1"/>
  <c r="J20" i="1"/>
  <c r="K20" i="1"/>
  <c r="L20" i="1"/>
  <c r="M20" i="1"/>
  <c r="N20" i="1"/>
  <c r="O20" i="1"/>
  <c r="P20" i="1"/>
  <c r="B19" i="1" l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<sst xmlns="http://schemas.openxmlformats.org/spreadsheetml/2006/main" count="67" uniqueCount="33">
  <si>
    <t>PROVINCIAS DE CALLAO</t>
  </si>
  <si>
    <t>EMERGENCIA</t>
  </si>
  <si>
    <t>DAÑOS PERSONALES (PERSONA)</t>
  </si>
  <si>
    <t>DAÑOS MATERIALES</t>
  </si>
  <si>
    <t xml:space="preserve"> VIVIENDAS   (UNIDAD)</t>
  </si>
  <si>
    <t>CENTROS DE SALUD (UNIDAD)</t>
  </si>
  <si>
    <t>CULTIVO (HAS)</t>
  </si>
  <si>
    <t>PUENTES (UNIDAD)</t>
  </si>
  <si>
    <t>CARRETERAS (KILÓMETRO)</t>
  </si>
  <si>
    <t>AFECT</t>
  </si>
  <si>
    <t>DESTR</t>
  </si>
  <si>
    <t>TOTAL</t>
  </si>
  <si>
    <t>CALLAO</t>
  </si>
  <si>
    <t>Elaboración :  Sub Dirección de Aplicaciones Estadísticas - DIPPE - INDECI</t>
  </si>
  <si>
    <t>DISTRITOS</t>
  </si>
  <si>
    <t>TOTAL GENERAL</t>
  </si>
  <si>
    <t>SUB TOTAL PROV. CONST. DEL CALLAO</t>
  </si>
  <si>
    <t>PROVINCIA CONST. DEL CALLAO</t>
  </si>
  <si>
    <t>BELLAVISTA</t>
  </si>
  <si>
    <t>CARMEN DE LA LEGUA REYNOSO</t>
  </si>
  <si>
    <t>LA PERLA</t>
  </si>
  <si>
    <t>LA PUNTA</t>
  </si>
  <si>
    <t>MI PERÚ</t>
  </si>
  <si>
    <t>VENTANILLA</t>
  </si>
  <si>
    <t>Fuente : SINPAD - COEN - EDAN - INDECI</t>
  </si>
  <si>
    <t>TABLA 2 : CONSOLIDADO DE EMERGENCIAS, DAÑOS PERSONALES Y DAÑOS MATERIALES CLASIFICADO POR DISTRITOS DE LA PROVINCIA CONSTITUCIONAL DEL CALLAO, PERIODO 2003-2023</t>
  </si>
  <si>
    <t>TABLA 1 : CONSOLIDADO DE EMERGENCIAS, DAÑOS PERSONALES Y DAÑOS MATERIALES SEGÚN PROVINCIA CONSTITUCIONAL DEL CALLAO, PERIODO 2003-2023</t>
  </si>
  <si>
    <t>DAMNIF</t>
  </si>
  <si>
    <t>DESAP</t>
  </si>
  <si>
    <t>LESION</t>
  </si>
  <si>
    <t>FALLEC</t>
  </si>
  <si>
    <t>PERD</t>
  </si>
  <si>
    <t>PROV. CONST. DEL CALLAO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</si>
</sst>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8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6" fillId="4" borderId="1" xfId="0" applyFont="1" applyFill="1" applyBorder="1" applyAlignment="1">
      <alignment horizontal="left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6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1552575</xdr:colOff>
      <xdr:row>1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4:R29"/>
  <sheetViews>
    <sheetView tabSelected="1" workbookViewId="0">
      <selection activeCell="U25" sqref="U25"/>
    </sheetView>
  </sheetViews>
  <sheetFormatPr baseColWidth="10" defaultRowHeight="15" x14ac:dyDescent="0.25"/>
  <cols>
    <col min="1" max="1" width="26.28515625" customWidth="1"/>
    <col min="2" max="2" width="21" customWidth="1"/>
    <col min="6" max="6" width="11.28515625" customWidth="1"/>
    <col min="7" max="7" width="9.28515625" customWidth="1"/>
    <col min="8" max="8" width="8.42578125" customWidth="1"/>
    <col min="9" max="9" width="7.140625" customWidth="1"/>
    <col min="10" max="10" width="6.28515625" customWidth="1"/>
    <col min="11" max="11" width="6.5703125" customWidth="1"/>
    <col min="12" max="12" width="9.140625" customWidth="1"/>
    <col min="14" max="14" width="7.28515625" customWidth="1"/>
    <col min="15" max="15" width="8.42578125" customWidth="1"/>
    <col min="16" max="17" width="7.7109375" customWidth="1"/>
    <col min="18" max="18" width="9.28515625" customWidth="1"/>
  </cols>
  <sheetData>
    <row r="4" spans="1:18" x14ac:dyDescent="0.25">
      <c r="A4" s="1" t="s">
        <v>26</v>
      </c>
    </row>
    <row r="5" spans="1:18" ht="18.75" customHeight="1" x14ac:dyDescent="0.25"/>
    <row r="6" spans="1:18" ht="23.25" customHeight="1" x14ac:dyDescent="0.25">
      <c r="A6" s="17" t="s">
        <v>0</v>
      </c>
      <c r="B6" s="18" t="s">
        <v>1</v>
      </c>
      <c r="C6" s="18" t="s">
        <v>2</v>
      </c>
      <c r="D6" s="18"/>
      <c r="E6" s="18"/>
      <c r="F6" s="18"/>
      <c r="G6" s="18"/>
      <c r="H6" s="18" t="s">
        <v>3</v>
      </c>
      <c r="I6" s="18"/>
      <c r="J6" s="18"/>
      <c r="K6" s="18"/>
      <c r="L6" s="18"/>
      <c r="M6" s="18"/>
      <c r="N6" s="18"/>
      <c r="O6" s="18"/>
      <c r="P6" s="18"/>
      <c r="Q6" s="18"/>
    </row>
    <row r="7" spans="1:18" ht="24" customHeight="1" x14ac:dyDescent="0.25">
      <c r="A7" s="17"/>
      <c r="B7" s="18"/>
      <c r="C7" s="18"/>
      <c r="D7" s="18"/>
      <c r="E7" s="18"/>
      <c r="F7" s="18"/>
      <c r="G7" s="18"/>
      <c r="H7" s="19" t="s">
        <v>4</v>
      </c>
      <c r="I7" s="20"/>
      <c r="J7" s="19" t="s">
        <v>5</v>
      </c>
      <c r="K7" s="20"/>
      <c r="L7" s="19" t="s">
        <v>6</v>
      </c>
      <c r="M7" s="20"/>
      <c r="N7" s="19" t="s">
        <v>7</v>
      </c>
      <c r="O7" s="20"/>
      <c r="P7" s="19" t="s">
        <v>8</v>
      </c>
      <c r="Q7" s="20"/>
    </row>
    <row r="8" spans="1:18" ht="15" customHeight="1" x14ac:dyDescent="0.25">
      <c r="A8" s="17"/>
      <c r="B8" s="18"/>
      <c r="C8" s="14" t="s">
        <v>9</v>
      </c>
      <c r="D8" s="14" t="s">
        <v>27</v>
      </c>
      <c r="E8" s="14" t="s">
        <v>28</v>
      </c>
      <c r="F8" s="14" t="s">
        <v>29</v>
      </c>
      <c r="G8" s="14" t="s">
        <v>30</v>
      </c>
      <c r="H8" s="14" t="s">
        <v>9</v>
      </c>
      <c r="I8" s="14" t="s">
        <v>10</v>
      </c>
      <c r="J8" s="14" t="s">
        <v>9</v>
      </c>
      <c r="K8" s="14" t="s">
        <v>10</v>
      </c>
      <c r="L8" s="15" t="s">
        <v>9</v>
      </c>
      <c r="M8" s="14" t="s">
        <v>31</v>
      </c>
      <c r="N8" s="15" t="s">
        <v>9</v>
      </c>
      <c r="O8" s="14" t="s">
        <v>31</v>
      </c>
      <c r="P8" s="15" t="s">
        <v>9</v>
      </c>
      <c r="Q8" s="14" t="s">
        <v>31</v>
      </c>
    </row>
    <row r="9" spans="1:18" x14ac:dyDescent="0.25">
      <c r="A9" s="2" t="s">
        <v>11</v>
      </c>
      <c r="B9" s="3">
        <f t="shared" ref="B9:O9" si="0">SUM(B10:B10)</f>
        <v>1053</v>
      </c>
      <c r="C9" s="3">
        <f t="shared" si="0"/>
        <v>4972</v>
      </c>
      <c r="D9" s="3">
        <f t="shared" si="0"/>
        <v>6804</v>
      </c>
      <c r="E9" s="3">
        <f t="shared" si="0"/>
        <v>0</v>
      </c>
      <c r="F9" s="3">
        <f t="shared" si="0"/>
        <v>98</v>
      </c>
      <c r="G9" s="3">
        <f t="shared" si="0"/>
        <v>35</v>
      </c>
      <c r="H9" s="3">
        <f t="shared" si="0"/>
        <v>1848</v>
      </c>
      <c r="I9" s="3">
        <f t="shared" si="0"/>
        <v>1419</v>
      </c>
      <c r="J9" s="3">
        <f t="shared" si="0"/>
        <v>0</v>
      </c>
      <c r="K9" s="3">
        <f t="shared" si="0"/>
        <v>0</v>
      </c>
      <c r="L9" s="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3">
        <v>2.4500000000000002</v>
      </c>
      <c r="Q9" s="3">
        <v>0</v>
      </c>
    </row>
    <row r="10" spans="1:18" ht="20.100000000000001" customHeight="1" x14ac:dyDescent="0.25">
      <c r="A10" s="16" t="s">
        <v>32</v>
      </c>
      <c r="B10" s="4">
        <v>1053</v>
      </c>
      <c r="C10" s="4">
        <v>4972</v>
      </c>
      <c r="D10" s="4">
        <v>6804</v>
      </c>
      <c r="E10" s="4">
        <v>0</v>
      </c>
      <c r="F10" s="4">
        <v>98</v>
      </c>
      <c r="G10" s="4">
        <v>35</v>
      </c>
      <c r="H10" s="4">
        <v>1848</v>
      </c>
      <c r="I10" s="4">
        <v>1419</v>
      </c>
      <c r="J10" s="4">
        <v>0</v>
      </c>
      <c r="K10" s="4">
        <v>0</v>
      </c>
      <c r="L10" s="4">
        <v>0</v>
      </c>
      <c r="M10" s="4">
        <v>0</v>
      </c>
      <c r="N10" s="5">
        <v>0</v>
      </c>
      <c r="O10" s="5">
        <v>0</v>
      </c>
      <c r="P10" s="6">
        <v>2.4500000000000002</v>
      </c>
      <c r="Q10" s="5">
        <v>0</v>
      </c>
    </row>
    <row r="11" spans="1:18" x14ac:dyDescent="0.25">
      <c r="A11" s="7" t="s">
        <v>24</v>
      </c>
      <c r="B11" s="7"/>
      <c r="C11" s="7"/>
      <c r="D11" s="7"/>
      <c r="E11" s="7"/>
    </row>
    <row r="12" spans="1:18" x14ac:dyDescent="0.25">
      <c r="A12" s="21" t="s">
        <v>13</v>
      </c>
      <c r="B12" s="21"/>
      <c r="C12" s="21"/>
      <c r="D12" s="21"/>
      <c r="E12" s="21"/>
    </row>
    <row r="13" spans="1:18" x14ac:dyDescent="0.25">
      <c r="B13" s="1"/>
      <c r="C13" s="1"/>
      <c r="D13" s="1"/>
      <c r="E13" s="1"/>
      <c r="F13" s="1"/>
      <c r="G13" s="1"/>
    </row>
    <row r="14" spans="1:18" x14ac:dyDescent="0.25">
      <c r="A14" s="1" t="s">
        <v>25</v>
      </c>
    </row>
    <row r="16" spans="1:18" x14ac:dyDescent="0.25">
      <c r="A16" s="17" t="s">
        <v>0</v>
      </c>
      <c r="B16" s="17" t="s">
        <v>14</v>
      </c>
      <c r="C16" s="18" t="s">
        <v>1</v>
      </c>
      <c r="D16" s="22" t="s">
        <v>2</v>
      </c>
      <c r="E16" s="23"/>
      <c r="F16" s="23"/>
      <c r="G16" s="23"/>
      <c r="H16" s="24"/>
      <c r="I16" s="31" t="s">
        <v>3</v>
      </c>
      <c r="J16" s="32"/>
      <c r="K16" s="32"/>
      <c r="L16" s="32"/>
      <c r="M16" s="32"/>
      <c r="N16" s="32"/>
      <c r="O16" s="32"/>
      <c r="P16" s="32"/>
      <c r="Q16" s="32"/>
      <c r="R16" s="33"/>
    </row>
    <row r="17" spans="1:18" ht="22.5" customHeight="1" x14ac:dyDescent="0.25">
      <c r="A17" s="17"/>
      <c r="B17" s="17"/>
      <c r="C17" s="18"/>
      <c r="D17" s="25"/>
      <c r="E17" s="26"/>
      <c r="F17" s="26"/>
      <c r="G17" s="26"/>
      <c r="H17" s="27"/>
      <c r="I17" s="19" t="s">
        <v>4</v>
      </c>
      <c r="J17" s="20"/>
      <c r="K17" s="19" t="s">
        <v>5</v>
      </c>
      <c r="L17" s="20"/>
      <c r="M17" s="19" t="s">
        <v>6</v>
      </c>
      <c r="N17" s="20"/>
      <c r="O17" s="19" t="s">
        <v>7</v>
      </c>
      <c r="P17" s="20"/>
      <c r="Q17" s="19" t="s">
        <v>8</v>
      </c>
      <c r="R17" s="20"/>
    </row>
    <row r="18" spans="1:18" x14ac:dyDescent="0.25">
      <c r="A18" s="17"/>
      <c r="B18" s="17"/>
      <c r="C18" s="18"/>
      <c r="D18" s="14" t="s">
        <v>9</v>
      </c>
      <c r="E18" s="14" t="s">
        <v>27</v>
      </c>
      <c r="F18" s="14" t="s">
        <v>28</v>
      </c>
      <c r="G18" s="14" t="s">
        <v>29</v>
      </c>
      <c r="H18" s="14" t="s">
        <v>30</v>
      </c>
      <c r="I18" s="14" t="s">
        <v>9</v>
      </c>
      <c r="J18" s="14" t="s">
        <v>10</v>
      </c>
      <c r="K18" s="14" t="s">
        <v>9</v>
      </c>
      <c r="L18" s="14" t="s">
        <v>10</v>
      </c>
      <c r="M18" s="15" t="s">
        <v>9</v>
      </c>
      <c r="N18" s="14" t="s">
        <v>31</v>
      </c>
      <c r="O18" s="15" t="s">
        <v>9</v>
      </c>
      <c r="P18" s="14" t="s">
        <v>31</v>
      </c>
      <c r="Q18" s="15" t="s">
        <v>9</v>
      </c>
      <c r="R18" s="14" t="s">
        <v>31</v>
      </c>
    </row>
    <row r="19" spans="1:18" x14ac:dyDescent="0.25">
      <c r="A19" s="2" t="s">
        <v>15</v>
      </c>
      <c r="B19" s="3">
        <f>B20</f>
        <v>7</v>
      </c>
      <c r="C19" s="3">
        <f>+C20</f>
        <v>1053</v>
      </c>
      <c r="D19" s="3">
        <f t="shared" ref="D19:R19" si="1">+D20</f>
        <v>4972</v>
      </c>
      <c r="E19" s="3">
        <f t="shared" si="1"/>
        <v>6804</v>
      </c>
      <c r="F19" s="3">
        <f t="shared" si="1"/>
        <v>0</v>
      </c>
      <c r="G19" s="3">
        <f t="shared" si="1"/>
        <v>98</v>
      </c>
      <c r="H19" s="3">
        <f t="shared" si="1"/>
        <v>35</v>
      </c>
      <c r="I19" s="3">
        <f t="shared" si="1"/>
        <v>1848</v>
      </c>
      <c r="J19" s="3">
        <f t="shared" si="1"/>
        <v>1419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">
        <f t="shared" si="1"/>
        <v>0</v>
      </c>
      <c r="O19" s="3">
        <f t="shared" si="1"/>
        <v>0</v>
      </c>
      <c r="P19" s="3">
        <f t="shared" si="1"/>
        <v>0</v>
      </c>
      <c r="Q19" s="3">
        <f t="shared" si="1"/>
        <v>2.4500000000000002</v>
      </c>
      <c r="R19" s="3">
        <f t="shared" si="1"/>
        <v>0</v>
      </c>
    </row>
    <row r="20" spans="1:18" x14ac:dyDescent="0.25">
      <c r="A20" s="8" t="s">
        <v>16</v>
      </c>
      <c r="B20" s="9">
        <v>7</v>
      </c>
      <c r="C20" s="9">
        <f t="shared" ref="C20:P20" si="2">SUM(C21:C27)</f>
        <v>1053</v>
      </c>
      <c r="D20" s="9">
        <f t="shared" si="2"/>
        <v>4972</v>
      </c>
      <c r="E20" s="9">
        <f t="shared" si="2"/>
        <v>6804</v>
      </c>
      <c r="F20" s="9">
        <f t="shared" si="2"/>
        <v>0</v>
      </c>
      <c r="G20" s="9">
        <f t="shared" si="2"/>
        <v>98</v>
      </c>
      <c r="H20" s="9">
        <f t="shared" si="2"/>
        <v>35</v>
      </c>
      <c r="I20" s="9">
        <f t="shared" si="2"/>
        <v>1848</v>
      </c>
      <c r="J20" s="9">
        <f t="shared" si="2"/>
        <v>1419</v>
      </c>
      <c r="K20" s="9">
        <f t="shared" si="2"/>
        <v>0</v>
      </c>
      <c r="L20" s="9">
        <f t="shared" si="2"/>
        <v>0</v>
      </c>
      <c r="M20" s="9">
        <f t="shared" si="2"/>
        <v>0</v>
      </c>
      <c r="N20" s="9">
        <f t="shared" si="2"/>
        <v>0</v>
      </c>
      <c r="O20" s="9">
        <f t="shared" si="2"/>
        <v>0</v>
      </c>
      <c r="P20" s="9">
        <f t="shared" si="2"/>
        <v>0</v>
      </c>
      <c r="Q20" s="9">
        <v>2.4500000000000002</v>
      </c>
      <c r="R20" s="9">
        <v>0</v>
      </c>
    </row>
    <row r="21" spans="1:18" x14ac:dyDescent="0.25">
      <c r="A21" s="28" t="s">
        <v>17</v>
      </c>
      <c r="B21" s="10" t="s">
        <v>18</v>
      </c>
      <c r="C21" s="11">
        <v>39</v>
      </c>
      <c r="D21" s="11">
        <v>159</v>
      </c>
      <c r="E21" s="11">
        <v>103</v>
      </c>
      <c r="F21" s="11">
        <v>0</v>
      </c>
      <c r="G21" s="11">
        <v>4</v>
      </c>
      <c r="H21" s="11">
        <v>0</v>
      </c>
      <c r="I21" s="11">
        <v>45</v>
      </c>
      <c r="J21" s="11">
        <v>27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2">
        <v>0</v>
      </c>
      <c r="R21" s="12">
        <v>0</v>
      </c>
    </row>
    <row r="22" spans="1:18" x14ac:dyDescent="0.25">
      <c r="A22" s="29"/>
      <c r="B22" s="10" t="s">
        <v>12</v>
      </c>
      <c r="C22" s="11">
        <v>460</v>
      </c>
      <c r="D22" s="11">
        <v>1980</v>
      </c>
      <c r="E22" s="11">
        <v>4555</v>
      </c>
      <c r="F22" s="11">
        <v>0</v>
      </c>
      <c r="G22" s="11">
        <v>56</v>
      </c>
      <c r="H22" s="11">
        <v>17</v>
      </c>
      <c r="I22" s="11">
        <v>615</v>
      </c>
      <c r="J22" s="11">
        <v>978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2">
        <v>2.4500000000000002</v>
      </c>
      <c r="R22" s="12">
        <v>0</v>
      </c>
    </row>
    <row r="23" spans="1:18" x14ac:dyDescent="0.25">
      <c r="A23" s="29"/>
      <c r="B23" s="10" t="s">
        <v>19</v>
      </c>
      <c r="C23" s="11">
        <v>17</v>
      </c>
      <c r="D23" s="11">
        <v>134</v>
      </c>
      <c r="E23" s="11">
        <v>40</v>
      </c>
      <c r="F23" s="11">
        <v>0</v>
      </c>
      <c r="G23" s="11">
        <v>1</v>
      </c>
      <c r="H23" s="11">
        <v>0</v>
      </c>
      <c r="I23" s="11">
        <v>33</v>
      </c>
      <c r="J23" s="11">
        <v>13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2">
        <v>0</v>
      </c>
      <c r="R23" s="12">
        <v>0</v>
      </c>
    </row>
    <row r="24" spans="1:18" x14ac:dyDescent="0.25">
      <c r="A24" s="29"/>
      <c r="B24" s="10" t="s">
        <v>20</v>
      </c>
      <c r="C24" s="11">
        <v>37</v>
      </c>
      <c r="D24" s="11">
        <v>479</v>
      </c>
      <c r="E24" s="11">
        <v>85</v>
      </c>
      <c r="F24" s="11">
        <v>0</v>
      </c>
      <c r="G24" s="11">
        <v>9</v>
      </c>
      <c r="H24" s="11">
        <v>1</v>
      </c>
      <c r="I24" s="11">
        <v>210</v>
      </c>
      <c r="J24" s="11">
        <v>15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2">
        <v>0</v>
      </c>
      <c r="R24" s="12">
        <v>0</v>
      </c>
    </row>
    <row r="25" spans="1:18" x14ac:dyDescent="0.25">
      <c r="A25" s="29"/>
      <c r="B25" s="10" t="s">
        <v>21</v>
      </c>
      <c r="C25" s="11">
        <v>3</v>
      </c>
      <c r="D25" s="11">
        <v>184</v>
      </c>
      <c r="E25" s="11">
        <v>3</v>
      </c>
      <c r="F25" s="11">
        <v>0</v>
      </c>
      <c r="G25" s="11">
        <v>0</v>
      </c>
      <c r="H25" s="11">
        <v>0</v>
      </c>
      <c r="I25" s="11">
        <v>42</v>
      </c>
      <c r="J25" s="11">
        <v>1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2">
        <v>0</v>
      </c>
      <c r="R25" s="12">
        <v>0</v>
      </c>
    </row>
    <row r="26" spans="1:18" x14ac:dyDescent="0.25">
      <c r="A26" s="29"/>
      <c r="B26" s="10" t="s">
        <v>22</v>
      </c>
      <c r="C26" s="11">
        <v>33</v>
      </c>
      <c r="D26" s="11">
        <v>299</v>
      </c>
      <c r="E26" s="11">
        <v>53</v>
      </c>
      <c r="F26" s="11">
        <v>0</v>
      </c>
      <c r="G26" s="11">
        <v>2</v>
      </c>
      <c r="H26" s="11">
        <v>0</v>
      </c>
      <c r="I26" s="11">
        <v>109</v>
      </c>
      <c r="J26" s="11">
        <v>10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2">
        <v>0</v>
      </c>
      <c r="R26" s="12">
        <v>0</v>
      </c>
    </row>
    <row r="27" spans="1:18" x14ac:dyDescent="0.25">
      <c r="A27" s="30"/>
      <c r="B27" s="10" t="s">
        <v>23</v>
      </c>
      <c r="C27" s="11">
        <v>464</v>
      </c>
      <c r="D27" s="11">
        <v>1737</v>
      </c>
      <c r="E27" s="11">
        <v>1965</v>
      </c>
      <c r="F27" s="11">
        <v>0</v>
      </c>
      <c r="G27" s="11">
        <v>26</v>
      </c>
      <c r="H27" s="11">
        <v>17</v>
      </c>
      <c r="I27" s="11">
        <v>794</v>
      </c>
      <c r="J27" s="11">
        <v>375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2">
        <v>0</v>
      </c>
      <c r="R27" s="12">
        <v>0</v>
      </c>
    </row>
    <row r="28" spans="1:18" x14ac:dyDescent="0.25">
      <c r="A28" s="13" t="s">
        <v>24</v>
      </c>
      <c r="B28" s="13"/>
      <c r="C28" s="13"/>
      <c r="D28" s="13"/>
      <c r="E28" s="13"/>
    </row>
    <row r="29" spans="1:18" x14ac:dyDescent="0.25">
      <c r="A29" s="21" t="s">
        <v>13</v>
      </c>
      <c r="B29" s="21"/>
      <c r="C29" s="21"/>
      <c r="D29" s="21"/>
      <c r="E29" s="21"/>
    </row>
  </sheetData>
  <mergeCells count="22">
    <mergeCell ref="A21:A27"/>
    <mergeCell ref="A29:E29"/>
    <mergeCell ref="I16:R16"/>
    <mergeCell ref="I17:J17"/>
    <mergeCell ref="K17:L17"/>
    <mergeCell ref="M17:N17"/>
    <mergeCell ref="O17:P17"/>
    <mergeCell ref="Q17:R17"/>
    <mergeCell ref="A12:E12"/>
    <mergeCell ref="A16:A18"/>
    <mergeCell ref="B16:B18"/>
    <mergeCell ref="C16:C18"/>
    <mergeCell ref="D16:H17"/>
    <mergeCell ref="A6:A8"/>
    <mergeCell ref="B6:B8"/>
    <mergeCell ref="C6:G7"/>
    <mergeCell ref="H6:Q6"/>
    <mergeCell ref="H7:I7"/>
    <mergeCell ref="J7:K7"/>
    <mergeCell ref="L7:M7"/>
    <mergeCell ref="N7:O7"/>
    <mergeCell ref="P7:Q7"/>
  </mergeCells>
  <printOptions horizontalCentered="1"/>
  <pageMargins left="0" right="0" top="0.15748031496062992" bottom="0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CALLAO_PROV-DIST </vt:lpstr>
      <vt:lpstr>'CALLAO_PROV-DIST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PINEDO Torres</dc:creator>
  <cp:lastModifiedBy>Rony PINEDO Torres</cp:lastModifiedBy>
  <dcterms:created xsi:type="dcterms:W3CDTF">2024-01-26T22:17:50Z</dcterms:created>
  <dcterms:modified xsi:type="dcterms:W3CDTF">2024-06-24T15:25:38Z</dcterms:modified>
</cp:coreProperties>
</file>