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B6AAF090-B982-4E1B-AFE7-BBF65388D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UANCAVELICA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'HUANCAVELICA_PROV-DIST'!$1:$2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B25" i="1"/>
  <c r="C25" i="1"/>
  <c r="B9" i="1"/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D25" i="1" l="1"/>
  <c r="H25" i="1"/>
  <c r="L25" i="1"/>
  <c r="P25" i="1"/>
  <c r="F25" i="1"/>
  <c r="N25" i="1"/>
  <c r="R25" i="1"/>
  <c r="O25" i="1"/>
  <c r="J25" i="1"/>
  <c r="G25" i="1"/>
  <c r="K25" i="1"/>
  <c r="M25" i="1"/>
  <c r="E25" i="1"/>
  <c r="I25" i="1"/>
</calcChain>
</file>

<file path=xl/sharedStrings.xml><?xml version="1.0" encoding="utf-8"?>
<sst xmlns="http://schemas.openxmlformats.org/spreadsheetml/2006/main" count="179" uniqueCount="140">
  <si>
    <t>PROVINCIAS DE HUANCAVELICA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</si>
  <si>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</si>
  <si>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</si>
  <si>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</si>
  <si>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</si>
  <si>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</si>
  <si>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</si>
  <si>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</si>
  <si>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</si>
  <si>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</si>
  <si>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</si>
  <si>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</si>
  <si>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ACOBAMBA</t>
  </si>
  <si>
    <t>ANGARAES</t>
  </si>
  <si>
    <t>CASTROVIRREYNA</t>
  </si>
  <si>
    <t>CHURCAMPA</t>
  </si>
  <si>
    <t>HUANCAVELICA</t>
  </si>
  <si>
    <t>HUAYTARÁ</t>
  </si>
  <si>
    <t>TAYACAJA</t>
  </si>
  <si>
    <t>Elaboración :  Sub Dirección de Aplicaciones Estadísticas - DIPPE - INDECI</t>
  </si>
  <si>
    <t>PROVINCIAS DE HUACAVELICA</t>
  </si>
  <si>
    <t>DISTRITOS</t>
  </si>
  <si>
    <t>TOTAL GENERAL</t>
  </si>
  <si>
    <t>SUB TOTAL PROV. ACOBAMBA</t>
  </si>
  <si>
    <t>PROVINCIA DE  ACOBAMBA</t>
  </si>
  <si>
    <t>ANDABAMBA</t>
  </si>
  <si>
    <t>ANTA</t>
  </si>
  <si>
    <t>CAJA</t>
  </si>
  <si>
    <t>MARCAS</t>
  </si>
  <si>
    <t>PAUCARÁ</t>
  </si>
  <si>
    <t>POMACOCHA</t>
  </si>
  <si>
    <t>ROSARIO</t>
  </si>
  <si>
    <t>SUB TOTAL PROV. ANGARAES</t>
  </si>
  <si>
    <t>PROVINCIA DE  ANGARAES</t>
  </si>
  <si>
    <t>ANCHONGA</t>
  </si>
  <si>
    <t>CALLANMARCA</t>
  </si>
  <si>
    <t>CCOCHACCASA</t>
  </si>
  <si>
    <t>CHINCHO</t>
  </si>
  <si>
    <t>CONGALLA</t>
  </si>
  <si>
    <t>HUAYLLAY GRANDE</t>
  </si>
  <si>
    <t>JULCAMARCA</t>
  </si>
  <si>
    <t>LIRCAY</t>
  </si>
  <si>
    <t>SAN ANTONIO DE ANTAPARCO</t>
  </si>
  <si>
    <t>SANTO TOMÁS DE PATA</t>
  </si>
  <si>
    <t>SECCLLA</t>
  </si>
  <si>
    <t>SUB TOTAL PROV. CASTROVIRREYNA</t>
  </si>
  <si>
    <t>PROVINCIA DE  CASTROVIRREYNA</t>
  </si>
  <si>
    <t>ARMA</t>
  </si>
  <si>
    <t>AURAHUA</t>
  </si>
  <si>
    <t>CAPILLAS</t>
  </si>
  <si>
    <t>CHUPAMARCA</t>
  </si>
  <si>
    <t>COCAS</t>
  </si>
  <si>
    <t>HUAMATAMBO</t>
  </si>
  <si>
    <t>MOLLEPAMPA</t>
  </si>
  <si>
    <t>SAN JUAN</t>
  </si>
  <si>
    <t>SANTA ANA</t>
  </si>
  <si>
    <t>TANTARA</t>
  </si>
  <si>
    <t>TICRAPO</t>
  </si>
  <si>
    <t>SUB TOTAL PROV. CHURCAMPA</t>
  </si>
  <si>
    <t>PROVINCIA DE  CHURCAMPA</t>
  </si>
  <si>
    <t>ANCO</t>
  </si>
  <si>
    <t>CHINCHIHUASI</t>
  </si>
  <si>
    <t>COSME</t>
  </si>
  <si>
    <t>EL CARMEN</t>
  </si>
  <si>
    <t>LA MERCED</t>
  </si>
  <si>
    <t>LOCROJA</t>
  </si>
  <si>
    <t>PACHAMARCA</t>
  </si>
  <si>
    <t>PAUCARBAMBA</t>
  </si>
  <si>
    <t>SAN MIGUEL DE MAYOCC</t>
  </si>
  <si>
    <t>SAN PEDRO DE CORIS</t>
  </si>
  <si>
    <t>SUB TOTAL PROV. HUANCAVELICA</t>
  </si>
  <si>
    <t>PROVINCIA DE  HUANCAVELICA</t>
  </si>
  <si>
    <t>ACOBAMBILLA</t>
  </si>
  <si>
    <t>ACORIA</t>
  </si>
  <si>
    <t>ASCENSIÓN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</si>
  <si>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</si>
  <si>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</si>
  <si>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</si>
  <si>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</si>
  <si>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</si>
  <si>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</si>
  <si>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</si>
  <si>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</si>
  <si>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MARISCAL CÁCERES</t>
  </si>
  <si>
    <t>MOYA</t>
  </si>
  <si>
    <t>NUEVO OCCORO</t>
  </si>
  <si>
    <t>PALCA</t>
  </si>
  <si>
    <t>PILCHACA</t>
  </si>
  <si>
    <t>VILCA</t>
  </si>
  <si>
    <t>YAULI</t>
  </si>
  <si>
    <t>SUB TOTAL PROV. HUAYTARÁ</t>
  </si>
  <si>
    <t>CÓRDOVA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</si>
  <si>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</si>
  <si>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</si>
  <si>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</si>
  <si>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</si>
  <si>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</si>
  <si>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</si>
  <si>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</si>
  <si>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</si>
  <si>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</si>
  <si>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</si>
  <si>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</si>
  <si>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</si>
  <si>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TAMBO</t>
  </si>
  <si>
    <t>SUB TOTAL PROV. TAYACAJA</t>
  </si>
  <si>
    <t>PROVINCIA DE  TAYACAJA</t>
  </si>
  <si>
    <t>ACOSTAMBO</t>
  </si>
  <si>
    <t>ACRAQUIA</t>
  </si>
  <si>
    <t>AHUAYCHA</t>
  </si>
  <si>
    <t>ANDAYMARCA</t>
  </si>
  <si>
    <t>COCHABAMBA</t>
  </si>
  <si>
    <t>COLCABAMBA</t>
  </si>
  <si>
    <t>DANIEL HERNÁNDEZ</t>
  </si>
  <si>
    <t>HUARIBAMBA</t>
  </si>
  <si>
    <t>LAMBRAS</t>
  </si>
  <si>
    <t>ÑAHUIMPUQUIO</t>
  </si>
  <si>
    <t>PAMPAS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</si>
  <si>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</si>
  <si>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</si>
  <si>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</si>
  <si>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</si>
  <si>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</si>
  <si>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</si>
  <si>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</si>
  <si>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</si>
  <si>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</si>
  <si>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</si>
  <si>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</si>
  <si>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Fuente : SINPAD - COEN - EDAN - INDECI</t>
  </si>
  <si>
    <t>TABLA 1 : CONSOLIDADO DE EMERGENCIAS, DAÑOS PERSONALES Y MATERIALES SEGÚN DEPARTAMENTO DE HUANCAVELICA, PERIODO 2003-2023</t>
  </si>
  <si>
    <t>TABLA 2 : CONSOLIDADO DE EMERGENCIAS, DAÑOS PERSONALES Y MATERIALES CLASIFICADO POR PROVINCIAS Y DISTRITOS DEL DEPARTAMENTO DE HUANCAVELICA, PERIODO 2003-2023</t>
  </si>
  <si>
    <t>DAMNIF</t>
  </si>
  <si>
    <t>DESAP</t>
  </si>
  <si>
    <t>LESION</t>
  </si>
  <si>
    <t>FALLEC</t>
  </si>
  <si>
    <t>PERD</t>
  </si>
  <si>
    <t>HUANCA-HUANCA</t>
  </si>
  <si>
    <t>HUACHOS</t>
  </si>
  <si>
    <t>AYAVÍ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</si>
</sst>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164" fontId="5" fillId="0" borderId="1" xfId="0" applyNumberFormat="1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indent="1"/>
    </xf>
    <xf numFmtId="0" fontId="5" fillId="3" borderId="1" xfId="0" applyFont="1" applyFill="1" applyBorder="1" applyAlignment="1">
      <alignment horizontal="left" inden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36"/>
  <sheetViews>
    <sheetView tabSelected="1" topLeftCell="A70" workbookViewId="0">
      <selection activeCell="Q25" sqref="Q25"/>
    </sheetView>
  </sheetViews>
  <sheetFormatPr baseColWidth="10" defaultRowHeight="15" x14ac:dyDescent="0.25"/>
  <cols>
    <col min="1" max="1" width="25.42578125" customWidth="1"/>
    <col min="2" max="2" width="24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7" x14ac:dyDescent="0.25">
      <c r="A4" s="1" t="s">
        <v>130</v>
      </c>
    </row>
    <row r="5" spans="1:17" ht="18.75" customHeight="1" x14ac:dyDescent="0.25"/>
    <row r="6" spans="1:17" ht="23.25" customHeight="1" x14ac:dyDescent="0.25">
      <c r="A6" s="16" t="s">
        <v>0</v>
      </c>
      <c r="B6" s="17" t="s">
        <v>1</v>
      </c>
      <c r="C6" s="18" t="s">
        <v>2</v>
      </c>
      <c r="D6" s="19"/>
      <c r="E6" s="19"/>
      <c r="F6" s="19"/>
      <c r="G6" s="20"/>
      <c r="H6" s="17" t="s">
        <v>3</v>
      </c>
      <c r="I6" s="17"/>
      <c r="J6" s="17"/>
      <c r="K6" s="17"/>
      <c r="L6" s="17"/>
      <c r="M6" s="17"/>
      <c r="N6" s="17"/>
      <c r="O6" s="17"/>
      <c r="P6" s="17"/>
      <c r="Q6" s="17"/>
    </row>
    <row r="7" spans="1:17" ht="24" customHeight="1" x14ac:dyDescent="0.25">
      <c r="A7" s="16"/>
      <c r="B7" s="17"/>
      <c r="C7" s="21"/>
      <c r="D7" s="22"/>
      <c r="E7" s="22"/>
      <c r="F7" s="22"/>
      <c r="G7" s="23"/>
      <c r="H7" s="24" t="s">
        <v>4</v>
      </c>
      <c r="I7" s="25"/>
      <c r="J7" s="24" t="s">
        <v>5</v>
      </c>
      <c r="K7" s="25"/>
      <c r="L7" s="24" t="s">
        <v>6</v>
      </c>
      <c r="M7" s="25"/>
      <c r="N7" s="24" t="s">
        <v>7</v>
      </c>
      <c r="O7" s="25"/>
      <c r="P7" s="24" t="s">
        <v>8</v>
      </c>
      <c r="Q7" s="25"/>
    </row>
    <row r="8" spans="1:17" ht="15" customHeight="1" x14ac:dyDescent="0.25">
      <c r="A8" s="16"/>
      <c r="B8" s="17"/>
      <c r="C8" s="5" t="s">
        <v>9</v>
      </c>
      <c r="D8" s="5" t="s">
        <v>132</v>
      </c>
      <c r="E8" s="5" t="s">
        <v>133</v>
      </c>
      <c r="F8" s="5" t="s">
        <v>134</v>
      </c>
      <c r="G8" s="5" t="s">
        <v>135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136</v>
      </c>
      <c r="N8" s="6" t="s">
        <v>9</v>
      </c>
      <c r="O8" s="5" t="s">
        <v>136</v>
      </c>
      <c r="P8" s="6" t="s">
        <v>9</v>
      </c>
      <c r="Q8" s="5" t="s">
        <v>136</v>
      </c>
    </row>
    <row r="9" spans="1:17" x14ac:dyDescent="0.25">
      <c r="A9" s="2" t="s">
        <v>11</v>
      </c>
      <c r="B9" s="3">
        <f>SUM(B10:B16)</f>
        <v>8936</v>
      </c>
      <c r="C9" s="3">
        <f t="shared" ref="C9:Q9" si="0">SUM(C10:C16)</f>
        <v>1494815</v>
      </c>
      <c r="D9" s="3">
        <f t="shared" si="0"/>
        <v>98967</v>
      </c>
      <c r="E9" s="3">
        <f t="shared" si="0"/>
        <v>4</v>
      </c>
      <c r="F9" s="3">
        <f t="shared" si="0"/>
        <v>824</v>
      </c>
      <c r="G9" s="3">
        <f t="shared" si="0"/>
        <v>81</v>
      </c>
      <c r="H9" s="3">
        <f t="shared" si="0"/>
        <v>99267</v>
      </c>
      <c r="I9" s="3">
        <f t="shared" si="0"/>
        <v>8352</v>
      </c>
      <c r="J9" s="3">
        <f t="shared" si="0"/>
        <v>305</v>
      </c>
      <c r="K9" s="3">
        <f t="shared" si="0"/>
        <v>12</v>
      </c>
      <c r="L9" s="3">
        <f t="shared" si="0"/>
        <v>169727.39599999998</v>
      </c>
      <c r="M9" s="3">
        <f t="shared" si="0"/>
        <v>94215.35100000001</v>
      </c>
      <c r="N9" s="3">
        <f t="shared" si="0"/>
        <v>416</v>
      </c>
      <c r="O9" s="3">
        <f t="shared" si="0"/>
        <v>163</v>
      </c>
      <c r="P9" s="3">
        <f t="shared" si="0"/>
        <v>5820.8611700000001</v>
      </c>
      <c r="Q9" s="3">
        <f t="shared" si="0"/>
        <v>1023.672</v>
      </c>
    </row>
    <row r="10" spans="1:17" ht="20.100000000000001" customHeight="1" x14ac:dyDescent="0.25">
      <c r="A10" s="7" t="s">
        <v>12</v>
      </c>
      <c r="B10" s="8">
        <v>849</v>
      </c>
      <c r="C10" s="8">
        <v>223154</v>
      </c>
      <c r="D10" s="8">
        <v>33881</v>
      </c>
      <c r="E10" s="8">
        <v>1</v>
      </c>
      <c r="F10" s="8">
        <v>10</v>
      </c>
      <c r="G10" s="8">
        <v>1</v>
      </c>
      <c r="H10" s="8">
        <v>11852</v>
      </c>
      <c r="I10" s="8">
        <v>927</v>
      </c>
      <c r="J10" s="8">
        <v>32</v>
      </c>
      <c r="K10" s="8">
        <v>1</v>
      </c>
      <c r="L10" s="8">
        <v>41105.875</v>
      </c>
      <c r="M10" s="8">
        <v>22566.498999999996</v>
      </c>
      <c r="N10" s="8">
        <v>32</v>
      </c>
      <c r="O10" s="8">
        <v>16</v>
      </c>
      <c r="P10" s="8">
        <v>367.35995000000003</v>
      </c>
      <c r="Q10" s="8">
        <v>50.200999999999993</v>
      </c>
    </row>
    <row r="11" spans="1:17" ht="20.100000000000001" customHeight="1" x14ac:dyDescent="0.25">
      <c r="A11" s="7" t="s">
        <v>13</v>
      </c>
      <c r="B11" s="8">
        <v>1078</v>
      </c>
      <c r="C11" s="8">
        <v>141391</v>
      </c>
      <c r="D11" s="8">
        <v>3289</v>
      </c>
      <c r="E11" s="8">
        <v>0</v>
      </c>
      <c r="F11" s="8">
        <v>120</v>
      </c>
      <c r="G11" s="8">
        <v>7</v>
      </c>
      <c r="H11" s="8">
        <v>11267</v>
      </c>
      <c r="I11" s="8">
        <v>565</v>
      </c>
      <c r="J11" s="8">
        <v>35</v>
      </c>
      <c r="K11" s="8">
        <v>3</v>
      </c>
      <c r="L11" s="8">
        <v>21714.408000000003</v>
      </c>
      <c r="M11" s="8">
        <v>14943.701000000001</v>
      </c>
      <c r="N11" s="8">
        <v>58</v>
      </c>
      <c r="O11" s="8">
        <v>17</v>
      </c>
      <c r="P11" s="8">
        <v>659.55999999999983</v>
      </c>
      <c r="Q11" s="8">
        <v>98.310999999999993</v>
      </c>
    </row>
    <row r="12" spans="1:17" ht="20.100000000000001" customHeight="1" x14ac:dyDescent="0.25">
      <c r="A12" s="7" t="s">
        <v>14</v>
      </c>
      <c r="B12" s="8">
        <v>1010</v>
      </c>
      <c r="C12" s="8">
        <v>142869</v>
      </c>
      <c r="D12" s="8">
        <v>12409</v>
      </c>
      <c r="E12" s="8">
        <v>1</v>
      </c>
      <c r="F12" s="8">
        <v>11</v>
      </c>
      <c r="G12" s="8">
        <v>17</v>
      </c>
      <c r="H12" s="8">
        <v>14148</v>
      </c>
      <c r="I12" s="8">
        <v>2003</v>
      </c>
      <c r="J12" s="8">
        <v>57</v>
      </c>
      <c r="K12" s="8">
        <v>1</v>
      </c>
      <c r="L12" s="8">
        <v>10020.155000000001</v>
      </c>
      <c r="M12" s="8">
        <v>2873.7119999999995</v>
      </c>
      <c r="N12" s="8">
        <v>95</v>
      </c>
      <c r="O12" s="8">
        <v>40</v>
      </c>
      <c r="P12" s="8">
        <v>441.57800000000003</v>
      </c>
      <c r="Q12" s="8">
        <v>73.570000000000007</v>
      </c>
    </row>
    <row r="13" spans="1:17" ht="20.100000000000001" customHeight="1" x14ac:dyDescent="0.25">
      <c r="A13" s="7" t="s">
        <v>15</v>
      </c>
      <c r="B13" s="8">
        <v>1099</v>
      </c>
      <c r="C13" s="8">
        <v>137899</v>
      </c>
      <c r="D13" s="8">
        <v>19912</v>
      </c>
      <c r="E13" s="8">
        <v>0</v>
      </c>
      <c r="F13" s="8">
        <v>22</v>
      </c>
      <c r="G13" s="8">
        <v>8</v>
      </c>
      <c r="H13" s="8">
        <v>6612</v>
      </c>
      <c r="I13" s="8">
        <v>539</v>
      </c>
      <c r="J13" s="8">
        <v>37</v>
      </c>
      <c r="K13" s="8">
        <v>1</v>
      </c>
      <c r="L13" s="8">
        <v>25997.089999999986</v>
      </c>
      <c r="M13" s="8">
        <v>16628.241000000002</v>
      </c>
      <c r="N13" s="8">
        <v>26</v>
      </c>
      <c r="O13" s="8">
        <v>13</v>
      </c>
      <c r="P13" s="8">
        <v>2772.9352200000012</v>
      </c>
      <c r="Q13" s="8">
        <v>159.02700000000002</v>
      </c>
    </row>
    <row r="14" spans="1:17" ht="20.100000000000001" customHeight="1" x14ac:dyDescent="0.25">
      <c r="A14" s="7" t="s">
        <v>16</v>
      </c>
      <c r="B14" s="8">
        <v>2904</v>
      </c>
      <c r="C14" s="8">
        <v>528902</v>
      </c>
      <c r="D14" s="8">
        <v>14306</v>
      </c>
      <c r="E14" s="8">
        <v>0</v>
      </c>
      <c r="F14" s="8">
        <v>471</v>
      </c>
      <c r="G14" s="8">
        <v>22</v>
      </c>
      <c r="H14" s="8">
        <v>29327</v>
      </c>
      <c r="I14" s="8">
        <v>1357</v>
      </c>
      <c r="J14" s="8">
        <v>53</v>
      </c>
      <c r="K14" s="8">
        <v>3</v>
      </c>
      <c r="L14" s="8">
        <v>32555.876</v>
      </c>
      <c r="M14" s="8">
        <v>14867.862999999998</v>
      </c>
      <c r="N14" s="8">
        <v>63</v>
      </c>
      <c r="O14" s="8">
        <v>43</v>
      </c>
      <c r="P14" s="8">
        <v>479.35899999999987</v>
      </c>
      <c r="Q14" s="8">
        <v>188.91399999999999</v>
      </c>
    </row>
    <row r="15" spans="1:17" ht="20.100000000000001" customHeight="1" x14ac:dyDescent="0.25">
      <c r="A15" s="7" t="s">
        <v>17</v>
      </c>
      <c r="B15" s="8">
        <v>833</v>
      </c>
      <c r="C15" s="8">
        <v>183897</v>
      </c>
      <c r="D15" s="8">
        <v>9464</v>
      </c>
      <c r="E15" s="8">
        <v>2</v>
      </c>
      <c r="F15" s="8">
        <v>79</v>
      </c>
      <c r="G15" s="8">
        <v>6</v>
      </c>
      <c r="H15" s="8">
        <v>16867</v>
      </c>
      <c r="I15" s="8">
        <v>1598</v>
      </c>
      <c r="J15" s="8">
        <v>54</v>
      </c>
      <c r="K15" s="8">
        <v>1</v>
      </c>
      <c r="L15" s="8">
        <v>10358.496999999999</v>
      </c>
      <c r="M15" s="8">
        <v>5174.6110000000008</v>
      </c>
      <c r="N15" s="8">
        <v>36</v>
      </c>
      <c r="O15" s="8">
        <v>11</v>
      </c>
      <c r="P15" s="8">
        <v>884.50399999999968</v>
      </c>
      <c r="Q15" s="8">
        <v>108.19999999999999</v>
      </c>
    </row>
    <row r="16" spans="1:17" ht="20.100000000000001" customHeight="1" x14ac:dyDescent="0.25">
      <c r="A16" s="7" t="s">
        <v>18</v>
      </c>
      <c r="B16" s="8">
        <v>1163</v>
      </c>
      <c r="C16" s="8">
        <v>136703</v>
      </c>
      <c r="D16" s="8">
        <v>5706</v>
      </c>
      <c r="E16" s="8">
        <v>0</v>
      </c>
      <c r="F16" s="8">
        <v>111</v>
      </c>
      <c r="G16" s="8">
        <v>20</v>
      </c>
      <c r="H16" s="8">
        <v>9194</v>
      </c>
      <c r="I16" s="8">
        <v>1363</v>
      </c>
      <c r="J16" s="8">
        <v>37</v>
      </c>
      <c r="K16" s="8">
        <v>2</v>
      </c>
      <c r="L16" s="8">
        <v>27975.494999999999</v>
      </c>
      <c r="M16" s="8">
        <v>17160.724000000002</v>
      </c>
      <c r="N16" s="8">
        <v>106</v>
      </c>
      <c r="O16" s="8">
        <v>23</v>
      </c>
      <c r="P16" s="8">
        <v>215.56499999999997</v>
      </c>
      <c r="Q16" s="8">
        <v>345.44900000000001</v>
      </c>
    </row>
    <row r="17" spans="1:18" x14ac:dyDescent="0.25">
      <c r="A17" s="4" t="s">
        <v>129</v>
      </c>
      <c r="B17" s="4"/>
      <c r="C17" s="4"/>
      <c r="D17" s="4"/>
      <c r="E17" s="4"/>
    </row>
    <row r="18" spans="1:18" x14ac:dyDescent="0.25">
      <c r="A18" s="26" t="s">
        <v>19</v>
      </c>
      <c r="B18" s="26"/>
      <c r="C18" s="26"/>
      <c r="D18" s="26"/>
      <c r="E18" s="26"/>
    </row>
    <row r="19" spans="1:18" x14ac:dyDescent="0.25">
      <c r="B19" s="1"/>
      <c r="C19" s="1"/>
      <c r="D19" s="1"/>
      <c r="E19" s="1"/>
      <c r="F19" s="1"/>
      <c r="G19" s="1"/>
    </row>
    <row r="20" spans="1:18" x14ac:dyDescent="0.25">
      <c r="A20" s="1" t="s">
        <v>131</v>
      </c>
    </row>
    <row r="22" spans="1:18" x14ac:dyDescent="0.25">
      <c r="A22" s="16" t="s">
        <v>20</v>
      </c>
      <c r="B22" s="16" t="s">
        <v>21</v>
      </c>
      <c r="C22" s="17" t="s">
        <v>1</v>
      </c>
      <c r="D22" s="18" t="s">
        <v>2</v>
      </c>
      <c r="E22" s="19"/>
      <c r="F22" s="19"/>
      <c r="G22" s="19"/>
      <c r="H22" s="20"/>
      <c r="I22" s="27" t="s">
        <v>3</v>
      </c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22.5" customHeight="1" x14ac:dyDescent="0.25">
      <c r="A23" s="16"/>
      <c r="B23" s="16"/>
      <c r="C23" s="17"/>
      <c r="D23" s="21"/>
      <c r="E23" s="22"/>
      <c r="F23" s="22"/>
      <c r="G23" s="22"/>
      <c r="H23" s="23"/>
      <c r="I23" s="24" t="s">
        <v>4</v>
      </c>
      <c r="J23" s="25"/>
      <c r="K23" s="24" t="s">
        <v>5</v>
      </c>
      <c r="L23" s="25"/>
      <c r="M23" s="24" t="s">
        <v>6</v>
      </c>
      <c r="N23" s="25"/>
      <c r="O23" s="24" t="s">
        <v>7</v>
      </c>
      <c r="P23" s="25"/>
      <c r="Q23" s="24" t="s">
        <v>8</v>
      </c>
      <c r="R23" s="25"/>
    </row>
    <row r="24" spans="1:18" x14ac:dyDescent="0.25">
      <c r="A24" s="16"/>
      <c r="B24" s="16"/>
      <c r="C24" s="17"/>
      <c r="D24" s="5" t="s">
        <v>9</v>
      </c>
      <c r="E24" s="5" t="s">
        <v>132</v>
      </c>
      <c r="F24" s="5" t="s">
        <v>133</v>
      </c>
      <c r="G24" s="5" t="s">
        <v>134</v>
      </c>
      <c r="H24" s="5" t="s">
        <v>135</v>
      </c>
      <c r="I24" s="5" t="s">
        <v>9</v>
      </c>
      <c r="J24" s="5" t="s">
        <v>10</v>
      </c>
      <c r="K24" s="5" t="s">
        <v>9</v>
      </c>
      <c r="L24" s="5" t="s">
        <v>10</v>
      </c>
      <c r="M24" s="6" t="s">
        <v>9</v>
      </c>
      <c r="N24" s="5" t="s">
        <v>136</v>
      </c>
      <c r="O24" s="6" t="s">
        <v>9</v>
      </c>
      <c r="P24" s="5" t="s">
        <v>136</v>
      </c>
      <c r="Q24" s="6" t="s">
        <v>9</v>
      </c>
      <c r="R24" s="5" t="s">
        <v>136</v>
      </c>
    </row>
    <row r="25" spans="1:18" x14ac:dyDescent="0.25">
      <c r="A25" s="2" t="s">
        <v>22</v>
      </c>
      <c r="B25" s="3">
        <f t="shared" ref="B25:R25" si="1">+B26+B35+B48+B62+B74+B94+B111</f>
        <v>102</v>
      </c>
      <c r="C25" s="3">
        <f t="shared" si="1"/>
        <v>8936</v>
      </c>
      <c r="D25" s="3">
        <f t="shared" si="1"/>
        <v>1494815</v>
      </c>
      <c r="E25" s="3">
        <f t="shared" si="1"/>
        <v>98967</v>
      </c>
      <c r="F25" s="3">
        <f t="shared" si="1"/>
        <v>4</v>
      </c>
      <c r="G25" s="3">
        <f t="shared" si="1"/>
        <v>824</v>
      </c>
      <c r="H25" s="3">
        <f t="shared" si="1"/>
        <v>81</v>
      </c>
      <c r="I25" s="3">
        <f t="shared" si="1"/>
        <v>99267</v>
      </c>
      <c r="J25" s="3">
        <f t="shared" si="1"/>
        <v>8352</v>
      </c>
      <c r="K25" s="3">
        <f t="shared" si="1"/>
        <v>305</v>
      </c>
      <c r="L25" s="3">
        <f t="shared" si="1"/>
        <v>12</v>
      </c>
      <c r="M25" s="3">
        <f t="shared" si="1"/>
        <v>169727.39599999995</v>
      </c>
      <c r="N25" s="3">
        <f t="shared" si="1"/>
        <v>94215.350999999981</v>
      </c>
      <c r="O25" s="3">
        <f t="shared" si="1"/>
        <v>416</v>
      </c>
      <c r="P25" s="3">
        <f t="shared" si="1"/>
        <v>163</v>
      </c>
      <c r="Q25" s="3">
        <f>+Q26+Q35+Q48+Q62+Q74+Q94+Q111</f>
        <v>5820.8611699999992</v>
      </c>
      <c r="R25" s="3">
        <f t="shared" si="1"/>
        <v>1023.672</v>
      </c>
    </row>
    <row r="26" spans="1:18" x14ac:dyDescent="0.25">
      <c r="A26" s="9" t="s">
        <v>23</v>
      </c>
      <c r="B26" s="10">
        <v>8</v>
      </c>
      <c r="C26" s="10">
        <v>849</v>
      </c>
      <c r="D26" s="10">
        <v>223154</v>
      </c>
      <c r="E26" s="10">
        <v>33881</v>
      </c>
      <c r="F26" s="10">
        <v>1</v>
      </c>
      <c r="G26" s="10">
        <v>10</v>
      </c>
      <c r="H26" s="10">
        <v>1</v>
      </c>
      <c r="I26" s="10">
        <v>11852</v>
      </c>
      <c r="J26" s="10">
        <v>927</v>
      </c>
      <c r="K26" s="10">
        <v>32</v>
      </c>
      <c r="L26" s="10">
        <v>1</v>
      </c>
      <c r="M26" s="10">
        <v>41105.874999999993</v>
      </c>
      <c r="N26" s="10">
        <v>22566.498999999993</v>
      </c>
      <c r="O26" s="10">
        <v>32</v>
      </c>
      <c r="P26" s="10">
        <v>16</v>
      </c>
      <c r="Q26" s="10">
        <v>367.35995000000003</v>
      </c>
      <c r="R26" s="10">
        <v>50.200999999999993</v>
      </c>
    </row>
    <row r="27" spans="1:18" x14ac:dyDescent="0.25">
      <c r="A27" s="30" t="s">
        <v>24</v>
      </c>
      <c r="B27" s="11" t="s">
        <v>12</v>
      </c>
      <c r="C27" s="12">
        <v>221</v>
      </c>
      <c r="D27" s="12">
        <v>50213</v>
      </c>
      <c r="E27" s="12">
        <v>30211</v>
      </c>
      <c r="F27" s="12">
        <v>1</v>
      </c>
      <c r="G27" s="12">
        <v>1</v>
      </c>
      <c r="H27" s="12">
        <v>0</v>
      </c>
      <c r="I27" s="12">
        <v>1343</v>
      </c>
      <c r="J27" s="12">
        <v>90</v>
      </c>
      <c r="K27" s="12">
        <v>6</v>
      </c>
      <c r="L27" s="12">
        <v>0</v>
      </c>
      <c r="M27" s="12">
        <v>3086.8</v>
      </c>
      <c r="N27" s="12">
        <v>3295.9690000000001</v>
      </c>
      <c r="O27" s="12">
        <v>1</v>
      </c>
      <c r="P27" s="12">
        <v>3</v>
      </c>
      <c r="Q27" s="12">
        <v>75.430000000000007</v>
      </c>
      <c r="R27" s="12">
        <v>22.315999999999999</v>
      </c>
    </row>
    <row r="28" spans="1:18" x14ac:dyDescent="0.25">
      <c r="A28" s="31"/>
      <c r="B28" s="11" t="s">
        <v>25</v>
      </c>
      <c r="C28" s="12">
        <v>60</v>
      </c>
      <c r="D28" s="12">
        <v>16948</v>
      </c>
      <c r="E28" s="12">
        <v>598</v>
      </c>
      <c r="F28" s="12">
        <v>0</v>
      </c>
      <c r="G28" s="12">
        <v>0</v>
      </c>
      <c r="H28" s="12">
        <v>0</v>
      </c>
      <c r="I28" s="12">
        <v>745</v>
      </c>
      <c r="J28" s="12">
        <v>136</v>
      </c>
      <c r="K28" s="12">
        <v>0</v>
      </c>
      <c r="L28" s="12">
        <v>0</v>
      </c>
      <c r="M28" s="12">
        <v>1607.01</v>
      </c>
      <c r="N28" s="12">
        <v>1139.96</v>
      </c>
      <c r="O28" s="12">
        <v>0</v>
      </c>
      <c r="P28" s="12">
        <v>0</v>
      </c>
      <c r="Q28" s="12">
        <v>20.89</v>
      </c>
      <c r="R28" s="12">
        <v>0.08</v>
      </c>
    </row>
    <row r="29" spans="1:18" x14ac:dyDescent="0.25">
      <c r="A29" s="31"/>
      <c r="B29" s="11" t="s">
        <v>26</v>
      </c>
      <c r="C29" s="12">
        <v>54</v>
      </c>
      <c r="D29" s="12">
        <v>23510</v>
      </c>
      <c r="E29" s="12">
        <v>20</v>
      </c>
      <c r="F29" s="12">
        <v>0</v>
      </c>
      <c r="G29" s="12">
        <v>0</v>
      </c>
      <c r="H29" s="12">
        <v>1</v>
      </c>
      <c r="I29" s="12">
        <v>828</v>
      </c>
      <c r="J29" s="12">
        <v>11</v>
      </c>
      <c r="K29" s="12">
        <v>4</v>
      </c>
      <c r="L29" s="12">
        <v>0</v>
      </c>
      <c r="M29" s="12">
        <v>4399.1000000000004</v>
      </c>
      <c r="N29" s="12">
        <v>1771.16</v>
      </c>
      <c r="O29" s="12">
        <v>6</v>
      </c>
      <c r="P29" s="12">
        <v>6</v>
      </c>
      <c r="Q29" s="12">
        <v>11.200000000000001</v>
      </c>
      <c r="R29" s="12">
        <v>1.3</v>
      </c>
    </row>
    <row r="30" spans="1:18" x14ac:dyDescent="0.25">
      <c r="A30" s="31"/>
      <c r="B30" s="11" t="s">
        <v>27</v>
      </c>
      <c r="C30" s="12">
        <v>78</v>
      </c>
      <c r="D30" s="12">
        <v>12504</v>
      </c>
      <c r="E30" s="12">
        <v>533</v>
      </c>
      <c r="F30" s="12">
        <v>0</v>
      </c>
      <c r="G30" s="12">
        <v>1</v>
      </c>
      <c r="H30" s="12">
        <v>0</v>
      </c>
      <c r="I30" s="12">
        <v>2052</v>
      </c>
      <c r="J30" s="12">
        <v>45</v>
      </c>
      <c r="K30" s="12">
        <v>10</v>
      </c>
      <c r="L30" s="12">
        <v>0</v>
      </c>
      <c r="M30" s="12">
        <v>6705.3470000000007</v>
      </c>
      <c r="N30" s="12">
        <v>2692.2079999999996</v>
      </c>
      <c r="O30" s="12">
        <v>0</v>
      </c>
      <c r="P30" s="12">
        <v>0</v>
      </c>
      <c r="Q30" s="12">
        <v>28.55</v>
      </c>
      <c r="R30" s="12">
        <v>3.81</v>
      </c>
    </row>
    <row r="31" spans="1:18" x14ac:dyDescent="0.25">
      <c r="A31" s="31"/>
      <c r="B31" s="11" t="s">
        <v>28</v>
      </c>
      <c r="C31" s="12">
        <v>79</v>
      </c>
      <c r="D31" s="12">
        <v>9238</v>
      </c>
      <c r="E31" s="12">
        <v>194</v>
      </c>
      <c r="F31" s="12">
        <v>0</v>
      </c>
      <c r="G31" s="12">
        <v>0</v>
      </c>
      <c r="H31" s="12">
        <v>0</v>
      </c>
      <c r="I31" s="12">
        <v>283</v>
      </c>
      <c r="J31" s="12">
        <v>77</v>
      </c>
      <c r="K31" s="12">
        <v>3</v>
      </c>
      <c r="L31" s="12">
        <v>0</v>
      </c>
      <c r="M31" s="12">
        <v>2250.5199999999995</v>
      </c>
      <c r="N31" s="12">
        <v>1295.3499999999997</v>
      </c>
      <c r="O31" s="12">
        <v>2</v>
      </c>
      <c r="P31" s="12">
        <v>2</v>
      </c>
      <c r="Q31" s="12">
        <v>24.650000000000002</v>
      </c>
      <c r="R31" s="12">
        <v>2.15</v>
      </c>
    </row>
    <row r="32" spans="1:18" x14ac:dyDescent="0.25">
      <c r="A32" s="31"/>
      <c r="B32" s="11" t="s">
        <v>29</v>
      </c>
      <c r="C32" s="12">
        <v>171</v>
      </c>
      <c r="D32" s="12">
        <v>51961</v>
      </c>
      <c r="E32" s="12">
        <v>1304</v>
      </c>
      <c r="F32" s="12">
        <v>0</v>
      </c>
      <c r="G32" s="12">
        <v>1</v>
      </c>
      <c r="H32" s="12">
        <v>0</v>
      </c>
      <c r="I32" s="12">
        <v>2207</v>
      </c>
      <c r="J32" s="12">
        <v>300</v>
      </c>
      <c r="K32" s="12">
        <v>6</v>
      </c>
      <c r="L32" s="12">
        <v>0</v>
      </c>
      <c r="M32" s="12">
        <v>4192.0810000000001</v>
      </c>
      <c r="N32" s="12">
        <v>2055.3330000000001</v>
      </c>
      <c r="O32" s="12">
        <v>11</v>
      </c>
      <c r="P32" s="12">
        <v>2</v>
      </c>
      <c r="Q32" s="12">
        <v>31.504950000000001</v>
      </c>
      <c r="R32" s="12">
        <v>4.8999999999999995</v>
      </c>
    </row>
    <row r="33" spans="1:18" x14ac:dyDescent="0.25">
      <c r="A33" s="31"/>
      <c r="B33" s="11" t="s">
        <v>30</v>
      </c>
      <c r="C33" s="12">
        <v>54</v>
      </c>
      <c r="D33" s="12">
        <v>17871</v>
      </c>
      <c r="E33" s="12">
        <v>196</v>
      </c>
      <c r="F33" s="12">
        <v>0</v>
      </c>
      <c r="G33" s="12">
        <v>0</v>
      </c>
      <c r="H33" s="12">
        <v>0</v>
      </c>
      <c r="I33" s="12">
        <v>1866</v>
      </c>
      <c r="J33" s="12">
        <v>48</v>
      </c>
      <c r="K33" s="12">
        <v>3</v>
      </c>
      <c r="L33" s="12">
        <v>0</v>
      </c>
      <c r="M33" s="12">
        <v>2530.1959999999999</v>
      </c>
      <c r="N33" s="12">
        <v>3628.1289999999999</v>
      </c>
      <c r="O33" s="12">
        <v>0</v>
      </c>
      <c r="P33" s="12">
        <v>0</v>
      </c>
      <c r="Q33" s="12">
        <v>38.099999999999994</v>
      </c>
      <c r="R33" s="12">
        <v>4.75</v>
      </c>
    </row>
    <row r="34" spans="1:18" x14ac:dyDescent="0.25">
      <c r="A34" s="31"/>
      <c r="B34" s="11" t="s">
        <v>31</v>
      </c>
      <c r="C34" s="12">
        <v>132</v>
      </c>
      <c r="D34" s="12">
        <v>40909</v>
      </c>
      <c r="E34" s="12">
        <v>825</v>
      </c>
      <c r="F34" s="12">
        <v>0</v>
      </c>
      <c r="G34" s="12">
        <v>7</v>
      </c>
      <c r="H34" s="12">
        <v>0</v>
      </c>
      <c r="I34" s="12">
        <v>2528</v>
      </c>
      <c r="J34" s="12">
        <v>220</v>
      </c>
      <c r="K34" s="12">
        <v>0</v>
      </c>
      <c r="L34" s="12">
        <v>1</v>
      </c>
      <c r="M34" s="12">
        <v>16334.821</v>
      </c>
      <c r="N34" s="12">
        <v>6688.3899999999994</v>
      </c>
      <c r="O34" s="12">
        <v>12</v>
      </c>
      <c r="P34" s="12">
        <v>3</v>
      </c>
      <c r="Q34" s="12">
        <v>137.035</v>
      </c>
      <c r="R34" s="12">
        <v>10.895000000000001</v>
      </c>
    </row>
    <row r="35" spans="1:18" x14ac:dyDescent="0.25">
      <c r="A35" s="13" t="s">
        <v>32</v>
      </c>
      <c r="B35" s="10">
        <v>12</v>
      </c>
      <c r="C35" s="10">
        <v>1078</v>
      </c>
      <c r="D35" s="10">
        <v>141391</v>
      </c>
      <c r="E35" s="10">
        <v>3289</v>
      </c>
      <c r="F35" s="10">
        <v>0</v>
      </c>
      <c r="G35" s="10">
        <v>120</v>
      </c>
      <c r="H35" s="10">
        <v>7</v>
      </c>
      <c r="I35" s="10">
        <v>11267</v>
      </c>
      <c r="J35" s="10">
        <v>565</v>
      </c>
      <c r="K35" s="10">
        <v>35</v>
      </c>
      <c r="L35" s="10">
        <v>3</v>
      </c>
      <c r="M35" s="10">
        <v>21714.408000000003</v>
      </c>
      <c r="N35" s="10">
        <v>14943.701000000005</v>
      </c>
      <c r="O35" s="10">
        <v>58</v>
      </c>
      <c r="P35" s="10">
        <v>17</v>
      </c>
      <c r="Q35" s="10">
        <v>659.56000000000017</v>
      </c>
      <c r="R35" s="10">
        <v>98.311000000000007</v>
      </c>
    </row>
    <row r="36" spans="1:18" x14ac:dyDescent="0.25">
      <c r="A36" s="30" t="s">
        <v>33</v>
      </c>
      <c r="B36" s="11" t="s">
        <v>34</v>
      </c>
      <c r="C36" s="12">
        <v>115</v>
      </c>
      <c r="D36" s="12">
        <v>15310</v>
      </c>
      <c r="E36" s="12">
        <v>293</v>
      </c>
      <c r="F36" s="12">
        <v>0</v>
      </c>
      <c r="G36" s="12">
        <v>4</v>
      </c>
      <c r="H36" s="12">
        <v>0</v>
      </c>
      <c r="I36" s="12">
        <v>1021</v>
      </c>
      <c r="J36" s="12">
        <v>64</v>
      </c>
      <c r="K36" s="12">
        <v>3</v>
      </c>
      <c r="L36" s="12">
        <v>1</v>
      </c>
      <c r="M36" s="12">
        <v>8514.6749999999993</v>
      </c>
      <c r="N36" s="12">
        <v>6452.8789999999999</v>
      </c>
      <c r="O36" s="12">
        <v>18</v>
      </c>
      <c r="P36" s="12">
        <v>3</v>
      </c>
      <c r="Q36" s="12">
        <v>30.950000000000003</v>
      </c>
      <c r="R36" s="12">
        <v>11.301</v>
      </c>
    </row>
    <row r="37" spans="1:18" x14ac:dyDescent="0.25">
      <c r="A37" s="31"/>
      <c r="B37" s="11" t="s">
        <v>35</v>
      </c>
      <c r="C37" s="12">
        <v>32</v>
      </c>
      <c r="D37" s="12">
        <v>4253</v>
      </c>
      <c r="E37" s="12">
        <v>450</v>
      </c>
      <c r="F37" s="12">
        <v>0</v>
      </c>
      <c r="G37" s="12">
        <v>6</v>
      </c>
      <c r="H37" s="12">
        <v>0</v>
      </c>
      <c r="I37" s="12">
        <v>215</v>
      </c>
      <c r="J37" s="12">
        <v>28</v>
      </c>
      <c r="K37" s="12">
        <v>1</v>
      </c>
      <c r="L37" s="12">
        <v>0</v>
      </c>
      <c r="M37" s="12">
        <v>586.62</v>
      </c>
      <c r="N37" s="12">
        <v>456.685</v>
      </c>
      <c r="O37" s="12">
        <v>4</v>
      </c>
      <c r="P37" s="12">
        <v>0</v>
      </c>
      <c r="Q37" s="12">
        <v>34.58</v>
      </c>
      <c r="R37" s="12">
        <v>0</v>
      </c>
    </row>
    <row r="38" spans="1:18" x14ac:dyDescent="0.25">
      <c r="A38" s="31"/>
      <c r="B38" s="11" t="s">
        <v>36</v>
      </c>
      <c r="C38" s="12">
        <v>125</v>
      </c>
      <c r="D38" s="12">
        <v>24380</v>
      </c>
      <c r="E38" s="12">
        <v>171</v>
      </c>
      <c r="F38" s="12">
        <v>0</v>
      </c>
      <c r="G38" s="12">
        <v>0</v>
      </c>
      <c r="H38" s="12">
        <v>0</v>
      </c>
      <c r="I38" s="12">
        <v>1709</v>
      </c>
      <c r="J38" s="12">
        <v>17</v>
      </c>
      <c r="K38" s="12">
        <v>2</v>
      </c>
      <c r="L38" s="12">
        <v>0</v>
      </c>
      <c r="M38" s="12">
        <v>1467.7639999999999</v>
      </c>
      <c r="N38" s="12">
        <v>39.54</v>
      </c>
      <c r="O38" s="12">
        <v>5</v>
      </c>
      <c r="P38" s="12">
        <v>2</v>
      </c>
      <c r="Q38" s="12">
        <v>7.34</v>
      </c>
      <c r="R38" s="12">
        <v>0</v>
      </c>
    </row>
    <row r="39" spans="1:18" x14ac:dyDescent="0.25">
      <c r="A39" s="31"/>
      <c r="B39" s="11" t="s">
        <v>37</v>
      </c>
      <c r="C39" s="12">
        <v>42</v>
      </c>
      <c r="D39" s="12">
        <v>4829</v>
      </c>
      <c r="E39" s="12">
        <v>75</v>
      </c>
      <c r="F39" s="12">
        <v>0</v>
      </c>
      <c r="G39" s="12">
        <v>2</v>
      </c>
      <c r="H39" s="12">
        <v>1</v>
      </c>
      <c r="I39" s="12">
        <v>489</v>
      </c>
      <c r="J39" s="12">
        <v>13</v>
      </c>
      <c r="K39" s="12">
        <v>2</v>
      </c>
      <c r="L39" s="12">
        <v>0</v>
      </c>
      <c r="M39" s="12">
        <v>447.51599999999996</v>
      </c>
      <c r="N39" s="12">
        <v>154.166</v>
      </c>
      <c r="O39" s="12">
        <v>4</v>
      </c>
      <c r="P39" s="12">
        <v>3</v>
      </c>
      <c r="Q39" s="12">
        <v>58.24</v>
      </c>
      <c r="R39" s="12">
        <v>2.52</v>
      </c>
    </row>
    <row r="40" spans="1:18" x14ac:dyDescent="0.25">
      <c r="A40" s="31"/>
      <c r="B40" s="11" t="s">
        <v>38</v>
      </c>
      <c r="C40" s="12">
        <v>86</v>
      </c>
      <c r="D40" s="12">
        <v>6741</v>
      </c>
      <c r="E40" s="12">
        <v>202</v>
      </c>
      <c r="F40" s="12">
        <v>0</v>
      </c>
      <c r="G40" s="12">
        <v>11</v>
      </c>
      <c r="H40" s="12">
        <v>1</v>
      </c>
      <c r="I40" s="12">
        <v>704</v>
      </c>
      <c r="J40" s="12">
        <v>35</v>
      </c>
      <c r="K40" s="12">
        <v>5</v>
      </c>
      <c r="L40" s="12">
        <v>0</v>
      </c>
      <c r="M40" s="12">
        <v>2600.17</v>
      </c>
      <c r="N40" s="12">
        <v>1412.77</v>
      </c>
      <c r="O40" s="12">
        <v>0</v>
      </c>
      <c r="P40" s="12">
        <v>0</v>
      </c>
      <c r="Q40" s="12">
        <v>76.144999999999996</v>
      </c>
      <c r="R40" s="12">
        <v>0.51</v>
      </c>
    </row>
    <row r="41" spans="1:18" x14ac:dyDescent="0.25">
      <c r="A41" s="31"/>
      <c r="B41" s="11" t="s">
        <v>137</v>
      </c>
      <c r="C41" s="12">
        <v>61</v>
      </c>
      <c r="D41" s="12">
        <v>5875</v>
      </c>
      <c r="E41" s="12">
        <v>140</v>
      </c>
      <c r="F41" s="12">
        <v>0</v>
      </c>
      <c r="G41" s="12">
        <v>34</v>
      </c>
      <c r="H41" s="12">
        <v>1</v>
      </c>
      <c r="I41" s="12">
        <v>1061</v>
      </c>
      <c r="J41" s="12">
        <v>35</v>
      </c>
      <c r="K41" s="12">
        <v>1</v>
      </c>
      <c r="L41" s="12">
        <v>0</v>
      </c>
      <c r="M41" s="12">
        <v>896.25000000000011</v>
      </c>
      <c r="N41" s="12">
        <v>1373.1000000000001</v>
      </c>
      <c r="O41" s="12">
        <v>1</v>
      </c>
      <c r="P41" s="12">
        <v>0</v>
      </c>
      <c r="Q41" s="12">
        <v>20.48</v>
      </c>
      <c r="R41" s="12">
        <v>0.99</v>
      </c>
    </row>
    <row r="42" spans="1:18" x14ac:dyDescent="0.25">
      <c r="A42" s="31"/>
      <c r="B42" s="11" t="s">
        <v>39</v>
      </c>
      <c r="C42" s="12">
        <v>41</v>
      </c>
      <c r="D42" s="12">
        <v>2580</v>
      </c>
      <c r="E42" s="12">
        <v>135</v>
      </c>
      <c r="F42" s="12">
        <v>0</v>
      </c>
      <c r="G42" s="12">
        <v>60</v>
      </c>
      <c r="H42" s="12">
        <v>0</v>
      </c>
      <c r="I42" s="12">
        <v>482</v>
      </c>
      <c r="J42" s="12">
        <v>31</v>
      </c>
      <c r="K42" s="12">
        <v>2</v>
      </c>
      <c r="L42" s="12">
        <v>0</v>
      </c>
      <c r="M42" s="12">
        <v>861.01499999999999</v>
      </c>
      <c r="N42" s="12">
        <v>719.98</v>
      </c>
      <c r="O42" s="12">
        <v>0</v>
      </c>
      <c r="P42" s="12">
        <v>0</v>
      </c>
      <c r="Q42" s="12">
        <v>12.05</v>
      </c>
      <c r="R42" s="12">
        <v>1.1000000000000001</v>
      </c>
    </row>
    <row r="43" spans="1:18" x14ac:dyDescent="0.25">
      <c r="A43" s="31"/>
      <c r="B43" s="11" t="s">
        <v>40</v>
      </c>
      <c r="C43" s="12">
        <v>45</v>
      </c>
      <c r="D43" s="12">
        <v>3582</v>
      </c>
      <c r="E43" s="12">
        <v>71</v>
      </c>
      <c r="F43" s="12">
        <v>0</v>
      </c>
      <c r="G43" s="12">
        <v>1</v>
      </c>
      <c r="H43" s="12">
        <v>0</v>
      </c>
      <c r="I43" s="12">
        <v>872</v>
      </c>
      <c r="J43" s="12">
        <v>21</v>
      </c>
      <c r="K43" s="12">
        <v>1</v>
      </c>
      <c r="L43" s="12">
        <v>0</v>
      </c>
      <c r="M43" s="12">
        <v>752.50900000000001</v>
      </c>
      <c r="N43" s="12">
        <v>182.38499999999999</v>
      </c>
      <c r="O43" s="12">
        <v>2</v>
      </c>
      <c r="P43" s="12">
        <v>0</v>
      </c>
      <c r="Q43" s="12">
        <v>2.77</v>
      </c>
      <c r="R43" s="12">
        <v>0.4</v>
      </c>
    </row>
    <row r="44" spans="1:18" x14ac:dyDescent="0.25">
      <c r="A44" s="31"/>
      <c r="B44" s="11" t="s">
        <v>41</v>
      </c>
      <c r="C44" s="12">
        <v>374</v>
      </c>
      <c r="D44" s="12">
        <v>59569</v>
      </c>
      <c r="E44" s="12">
        <v>777</v>
      </c>
      <c r="F44" s="12">
        <v>0</v>
      </c>
      <c r="G44" s="12">
        <v>2</v>
      </c>
      <c r="H44" s="12">
        <v>4</v>
      </c>
      <c r="I44" s="12">
        <v>3521</v>
      </c>
      <c r="J44" s="12">
        <v>172</v>
      </c>
      <c r="K44" s="12">
        <v>12</v>
      </c>
      <c r="L44" s="12">
        <v>2</v>
      </c>
      <c r="M44" s="12">
        <v>2948.9290000000001</v>
      </c>
      <c r="N44" s="12">
        <v>3263.55</v>
      </c>
      <c r="O44" s="12">
        <v>19</v>
      </c>
      <c r="P44" s="12">
        <v>8</v>
      </c>
      <c r="Q44" s="12">
        <v>262.16999999999996</v>
      </c>
      <c r="R44" s="12">
        <v>29.24</v>
      </c>
    </row>
    <row r="45" spans="1:18" x14ac:dyDescent="0.25">
      <c r="A45" s="31"/>
      <c r="B45" s="11" t="s">
        <v>42</v>
      </c>
      <c r="C45" s="12">
        <v>39</v>
      </c>
      <c r="D45" s="12">
        <v>3607</v>
      </c>
      <c r="E45" s="12">
        <v>696</v>
      </c>
      <c r="F45" s="12">
        <v>0</v>
      </c>
      <c r="G45" s="12">
        <v>0</v>
      </c>
      <c r="H45" s="12">
        <v>0</v>
      </c>
      <c r="I45" s="12">
        <v>492</v>
      </c>
      <c r="J45" s="12">
        <v>77</v>
      </c>
      <c r="K45" s="12">
        <v>4</v>
      </c>
      <c r="L45" s="12">
        <v>0</v>
      </c>
      <c r="M45" s="12">
        <v>896</v>
      </c>
      <c r="N45" s="12">
        <v>483.15</v>
      </c>
      <c r="O45" s="12">
        <v>2</v>
      </c>
      <c r="P45" s="12">
        <v>0</v>
      </c>
      <c r="Q45" s="12">
        <v>35.380000000000003</v>
      </c>
      <c r="R45" s="12">
        <v>7.8199999999999994</v>
      </c>
    </row>
    <row r="46" spans="1:18" x14ac:dyDescent="0.25">
      <c r="A46" s="31"/>
      <c r="B46" s="11" t="s">
        <v>43</v>
      </c>
      <c r="C46" s="12">
        <v>52</v>
      </c>
      <c r="D46" s="12">
        <v>3746</v>
      </c>
      <c r="E46" s="12">
        <v>112</v>
      </c>
      <c r="F46" s="12">
        <v>0</v>
      </c>
      <c r="G46" s="12">
        <v>0</v>
      </c>
      <c r="H46" s="12">
        <v>0</v>
      </c>
      <c r="I46" s="12">
        <v>271</v>
      </c>
      <c r="J46" s="12">
        <v>25</v>
      </c>
      <c r="K46" s="12">
        <v>1</v>
      </c>
      <c r="L46" s="12">
        <v>0</v>
      </c>
      <c r="M46" s="12">
        <v>1177.42</v>
      </c>
      <c r="N46" s="12">
        <v>104.44</v>
      </c>
      <c r="O46" s="12">
        <v>0</v>
      </c>
      <c r="P46" s="12">
        <v>0</v>
      </c>
      <c r="Q46" s="12">
        <v>84.640000000000015</v>
      </c>
      <c r="R46" s="12">
        <v>20.399999999999999</v>
      </c>
    </row>
    <row r="47" spans="1:18" x14ac:dyDescent="0.25">
      <c r="A47" s="31"/>
      <c r="B47" s="11" t="s">
        <v>44</v>
      </c>
      <c r="C47" s="12">
        <v>66</v>
      </c>
      <c r="D47" s="12">
        <v>6919</v>
      </c>
      <c r="E47" s="12">
        <v>167</v>
      </c>
      <c r="F47" s="12">
        <v>0</v>
      </c>
      <c r="G47" s="12">
        <v>0</v>
      </c>
      <c r="H47" s="12">
        <v>0</v>
      </c>
      <c r="I47" s="12">
        <v>430</v>
      </c>
      <c r="J47" s="12">
        <v>47</v>
      </c>
      <c r="K47" s="12">
        <v>1</v>
      </c>
      <c r="L47" s="12">
        <v>0</v>
      </c>
      <c r="M47" s="12">
        <v>565.54</v>
      </c>
      <c r="N47" s="12">
        <v>301.05600000000004</v>
      </c>
      <c r="O47" s="12">
        <v>3</v>
      </c>
      <c r="P47" s="12">
        <v>1</v>
      </c>
      <c r="Q47" s="12">
        <v>34.814999999999998</v>
      </c>
      <c r="R47" s="12">
        <v>24.03</v>
      </c>
    </row>
    <row r="48" spans="1:18" x14ac:dyDescent="0.25">
      <c r="A48" s="13" t="s">
        <v>45</v>
      </c>
      <c r="B48" s="10">
        <v>13</v>
      </c>
      <c r="C48" s="10">
        <v>1010</v>
      </c>
      <c r="D48" s="10">
        <v>142869</v>
      </c>
      <c r="E48" s="10">
        <v>12409</v>
      </c>
      <c r="F48" s="10">
        <v>1</v>
      </c>
      <c r="G48" s="10">
        <v>11</v>
      </c>
      <c r="H48" s="10">
        <v>17</v>
      </c>
      <c r="I48" s="10">
        <v>14148</v>
      </c>
      <c r="J48" s="10">
        <v>2003</v>
      </c>
      <c r="K48" s="10">
        <v>57</v>
      </c>
      <c r="L48" s="10">
        <v>1</v>
      </c>
      <c r="M48" s="10">
        <v>10020.155000000002</v>
      </c>
      <c r="N48" s="10">
        <v>2873.7119999999995</v>
      </c>
      <c r="O48" s="10">
        <v>95</v>
      </c>
      <c r="P48" s="10">
        <v>40</v>
      </c>
      <c r="Q48" s="10">
        <v>441.57799999999997</v>
      </c>
      <c r="R48" s="10">
        <v>73.570000000000022</v>
      </c>
    </row>
    <row r="49" spans="1:18" x14ac:dyDescent="0.25">
      <c r="A49" s="30" t="s">
        <v>46</v>
      </c>
      <c r="B49" s="15" t="s">
        <v>47</v>
      </c>
      <c r="C49" s="12">
        <v>57</v>
      </c>
      <c r="D49" s="12">
        <v>8382</v>
      </c>
      <c r="E49" s="12">
        <v>950</v>
      </c>
      <c r="F49" s="12">
        <v>0</v>
      </c>
      <c r="G49" s="12">
        <v>1</v>
      </c>
      <c r="H49" s="12">
        <v>1</v>
      </c>
      <c r="I49" s="12">
        <v>1191</v>
      </c>
      <c r="J49" s="12">
        <v>202</v>
      </c>
      <c r="K49" s="12">
        <v>13</v>
      </c>
      <c r="L49" s="12">
        <v>0</v>
      </c>
      <c r="M49" s="12">
        <v>566.04999999999995</v>
      </c>
      <c r="N49" s="12">
        <v>136.11000000000001</v>
      </c>
      <c r="O49" s="12">
        <v>9</v>
      </c>
      <c r="P49" s="12">
        <v>1</v>
      </c>
      <c r="Q49" s="12">
        <v>111.995</v>
      </c>
      <c r="R49" s="12">
        <v>5.4650000000000007</v>
      </c>
    </row>
    <row r="50" spans="1:18" x14ac:dyDescent="0.25">
      <c r="A50" s="31"/>
      <c r="B50" s="15" t="s">
        <v>48</v>
      </c>
      <c r="C50" s="12">
        <v>71</v>
      </c>
      <c r="D50" s="12">
        <v>14793</v>
      </c>
      <c r="E50" s="12">
        <v>1228</v>
      </c>
      <c r="F50" s="12">
        <v>0</v>
      </c>
      <c r="G50" s="12">
        <v>1</v>
      </c>
      <c r="H50" s="12">
        <v>4</v>
      </c>
      <c r="I50" s="12">
        <v>1575</v>
      </c>
      <c r="J50" s="12">
        <v>207</v>
      </c>
      <c r="K50" s="12">
        <v>4</v>
      </c>
      <c r="L50" s="12">
        <v>0</v>
      </c>
      <c r="M50" s="12">
        <v>712.66000000000008</v>
      </c>
      <c r="N50" s="12">
        <v>524.84999999999991</v>
      </c>
      <c r="O50" s="12">
        <v>11</v>
      </c>
      <c r="P50" s="12">
        <v>2</v>
      </c>
      <c r="Q50" s="12">
        <v>32.11</v>
      </c>
      <c r="R50" s="12">
        <v>8.8170000000000002</v>
      </c>
    </row>
    <row r="51" spans="1:18" x14ac:dyDescent="0.25">
      <c r="A51" s="31"/>
      <c r="B51" s="15" t="s">
        <v>49</v>
      </c>
      <c r="C51" s="12">
        <v>54</v>
      </c>
      <c r="D51" s="12">
        <v>7650</v>
      </c>
      <c r="E51" s="12">
        <v>1195</v>
      </c>
      <c r="F51" s="12">
        <v>0</v>
      </c>
      <c r="G51" s="12">
        <v>6</v>
      </c>
      <c r="H51" s="12">
        <v>0</v>
      </c>
      <c r="I51" s="12">
        <v>855</v>
      </c>
      <c r="J51" s="12">
        <v>159</v>
      </c>
      <c r="K51" s="12">
        <v>5</v>
      </c>
      <c r="L51" s="12">
        <v>1</v>
      </c>
      <c r="M51" s="12">
        <v>518.29999999999995</v>
      </c>
      <c r="N51" s="12">
        <v>292.45999999999998</v>
      </c>
      <c r="O51" s="12">
        <v>10</v>
      </c>
      <c r="P51" s="12">
        <v>4</v>
      </c>
      <c r="Q51" s="12">
        <v>81.051000000000002</v>
      </c>
      <c r="R51" s="12">
        <v>21.547000000000001</v>
      </c>
    </row>
    <row r="52" spans="1:18" x14ac:dyDescent="0.25">
      <c r="A52" s="31"/>
      <c r="B52" s="15" t="s">
        <v>14</v>
      </c>
      <c r="C52" s="12">
        <v>282</v>
      </c>
      <c r="D52" s="12">
        <v>28321</v>
      </c>
      <c r="E52" s="12">
        <v>1151</v>
      </c>
      <c r="F52" s="12">
        <v>0</v>
      </c>
      <c r="G52" s="12">
        <v>0</v>
      </c>
      <c r="H52" s="12">
        <v>1</v>
      </c>
      <c r="I52" s="12">
        <v>2375</v>
      </c>
      <c r="J52" s="12">
        <v>199</v>
      </c>
      <c r="K52" s="12">
        <v>3</v>
      </c>
      <c r="L52" s="12">
        <v>0</v>
      </c>
      <c r="M52" s="12">
        <v>390.77000000000004</v>
      </c>
      <c r="N52" s="12">
        <v>67.12</v>
      </c>
      <c r="O52" s="12">
        <v>7</v>
      </c>
      <c r="P52" s="12">
        <v>15</v>
      </c>
      <c r="Q52" s="12">
        <v>25.550999999999998</v>
      </c>
      <c r="R52" s="12">
        <v>0.26400000000000001</v>
      </c>
    </row>
    <row r="53" spans="1:18" x14ac:dyDescent="0.25">
      <c r="A53" s="31"/>
      <c r="B53" s="15" t="s">
        <v>50</v>
      </c>
      <c r="C53" s="12">
        <v>75</v>
      </c>
      <c r="D53" s="12">
        <v>11255</v>
      </c>
      <c r="E53" s="12">
        <v>1717</v>
      </c>
      <c r="F53" s="12">
        <v>0</v>
      </c>
      <c r="G53" s="12">
        <v>0</v>
      </c>
      <c r="H53" s="12">
        <v>1</v>
      </c>
      <c r="I53" s="12">
        <v>997</v>
      </c>
      <c r="J53" s="12">
        <v>232</v>
      </c>
      <c r="K53" s="12">
        <v>9</v>
      </c>
      <c r="L53" s="12">
        <v>0</v>
      </c>
      <c r="M53" s="12">
        <v>822.88</v>
      </c>
      <c r="N53" s="12">
        <v>434.64</v>
      </c>
      <c r="O53" s="12">
        <v>17</v>
      </c>
      <c r="P53" s="12">
        <v>2</v>
      </c>
      <c r="Q53" s="12">
        <v>63.44</v>
      </c>
      <c r="R53" s="12">
        <v>8.8000000000000007</v>
      </c>
    </row>
    <row r="54" spans="1:18" x14ac:dyDescent="0.25">
      <c r="A54" s="31"/>
      <c r="B54" s="15" t="s">
        <v>51</v>
      </c>
      <c r="C54" s="12">
        <v>58</v>
      </c>
      <c r="D54" s="12">
        <v>7693</v>
      </c>
      <c r="E54" s="12">
        <v>624</v>
      </c>
      <c r="F54" s="12">
        <v>0</v>
      </c>
      <c r="G54" s="12">
        <v>0</v>
      </c>
      <c r="H54" s="12">
        <v>0</v>
      </c>
      <c r="I54" s="12">
        <v>1610</v>
      </c>
      <c r="J54" s="12">
        <v>139</v>
      </c>
      <c r="K54" s="12">
        <v>4</v>
      </c>
      <c r="L54" s="12">
        <v>0</v>
      </c>
      <c r="M54" s="12">
        <v>807.6</v>
      </c>
      <c r="N54" s="12">
        <v>425.11</v>
      </c>
      <c r="O54" s="12">
        <v>8</v>
      </c>
      <c r="P54" s="12">
        <v>1</v>
      </c>
      <c r="Q54" s="12">
        <v>8.41</v>
      </c>
      <c r="R54" s="12">
        <v>6.11</v>
      </c>
    </row>
    <row r="55" spans="1:18" x14ac:dyDescent="0.25">
      <c r="A55" s="31"/>
      <c r="B55" s="15" t="s">
        <v>138</v>
      </c>
      <c r="C55" s="12">
        <v>76</v>
      </c>
      <c r="D55" s="12">
        <v>14973</v>
      </c>
      <c r="E55" s="12">
        <v>747</v>
      </c>
      <c r="F55" s="12">
        <v>0</v>
      </c>
      <c r="G55" s="12">
        <v>0</v>
      </c>
      <c r="H55" s="12">
        <v>2</v>
      </c>
      <c r="I55" s="12">
        <v>1028</v>
      </c>
      <c r="J55" s="12">
        <v>93</v>
      </c>
      <c r="K55" s="12">
        <v>2</v>
      </c>
      <c r="L55" s="12">
        <v>0</v>
      </c>
      <c r="M55" s="12">
        <v>4707.54</v>
      </c>
      <c r="N55" s="12">
        <v>643.30999999999995</v>
      </c>
      <c r="O55" s="12">
        <v>5</v>
      </c>
      <c r="P55" s="12">
        <v>0</v>
      </c>
      <c r="Q55" s="12">
        <v>53.269999999999996</v>
      </c>
      <c r="R55" s="12">
        <v>1.0270000000000001</v>
      </c>
    </row>
    <row r="56" spans="1:18" x14ac:dyDescent="0.25">
      <c r="A56" s="31"/>
      <c r="B56" s="15" t="s">
        <v>52</v>
      </c>
      <c r="C56" s="12">
        <v>35</v>
      </c>
      <c r="D56" s="12">
        <v>2520</v>
      </c>
      <c r="E56" s="12">
        <v>365</v>
      </c>
      <c r="F56" s="12">
        <v>0</v>
      </c>
      <c r="G56" s="12">
        <v>0</v>
      </c>
      <c r="H56" s="12">
        <v>0</v>
      </c>
      <c r="I56" s="12">
        <v>408</v>
      </c>
      <c r="J56" s="12">
        <v>76</v>
      </c>
      <c r="K56" s="12">
        <v>1</v>
      </c>
      <c r="L56" s="12">
        <v>0</v>
      </c>
      <c r="M56" s="12">
        <v>152.88999999999999</v>
      </c>
      <c r="N56" s="12">
        <v>51.532000000000004</v>
      </c>
      <c r="O56" s="12">
        <v>3</v>
      </c>
      <c r="P56" s="12">
        <v>2</v>
      </c>
      <c r="Q56" s="12">
        <v>1.9510000000000001</v>
      </c>
      <c r="R56" s="12">
        <v>0.63</v>
      </c>
    </row>
    <row r="57" spans="1:18" x14ac:dyDescent="0.25">
      <c r="A57" s="31"/>
      <c r="B57" s="15" t="s">
        <v>53</v>
      </c>
      <c r="C57" s="12">
        <v>73</v>
      </c>
      <c r="D57" s="12">
        <v>8478</v>
      </c>
      <c r="E57" s="12">
        <v>1199</v>
      </c>
      <c r="F57" s="12">
        <v>0</v>
      </c>
      <c r="G57" s="12">
        <v>0</v>
      </c>
      <c r="H57" s="12">
        <v>0</v>
      </c>
      <c r="I57" s="12">
        <v>773</v>
      </c>
      <c r="J57" s="12">
        <v>174</v>
      </c>
      <c r="K57" s="12">
        <v>5</v>
      </c>
      <c r="L57" s="12">
        <v>0</v>
      </c>
      <c r="M57" s="12">
        <v>155.01499999999999</v>
      </c>
      <c r="N57" s="12">
        <v>27.71</v>
      </c>
      <c r="O57" s="12">
        <v>3</v>
      </c>
      <c r="P57" s="12">
        <v>4</v>
      </c>
      <c r="Q57" s="12">
        <v>21.34</v>
      </c>
      <c r="R57" s="12">
        <v>7.0300000000000011</v>
      </c>
    </row>
    <row r="58" spans="1:18" x14ac:dyDescent="0.25">
      <c r="A58" s="31"/>
      <c r="B58" s="15" t="s">
        <v>54</v>
      </c>
      <c r="C58" s="12">
        <v>33</v>
      </c>
      <c r="D58" s="12">
        <v>2077</v>
      </c>
      <c r="E58" s="12">
        <v>642</v>
      </c>
      <c r="F58" s="12">
        <v>1</v>
      </c>
      <c r="G58" s="12">
        <v>3</v>
      </c>
      <c r="H58" s="12">
        <v>2</v>
      </c>
      <c r="I58" s="12">
        <v>404</v>
      </c>
      <c r="J58" s="12">
        <v>97</v>
      </c>
      <c r="K58" s="12">
        <v>0</v>
      </c>
      <c r="L58" s="12">
        <v>0</v>
      </c>
      <c r="M58" s="12">
        <v>327.05</v>
      </c>
      <c r="N58" s="12">
        <v>128</v>
      </c>
      <c r="O58" s="12">
        <v>0</v>
      </c>
      <c r="P58" s="12">
        <v>1</v>
      </c>
      <c r="Q58" s="12">
        <v>18.100000000000001</v>
      </c>
      <c r="R58" s="12">
        <v>1.92</v>
      </c>
    </row>
    <row r="59" spans="1:18" x14ac:dyDescent="0.25">
      <c r="A59" s="31"/>
      <c r="B59" s="15" t="s">
        <v>55</v>
      </c>
      <c r="C59" s="12">
        <v>92</v>
      </c>
      <c r="D59" s="12">
        <v>19965</v>
      </c>
      <c r="E59" s="12">
        <v>754</v>
      </c>
      <c r="F59" s="12">
        <v>0</v>
      </c>
      <c r="G59" s="12">
        <v>0</v>
      </c>
      <c r="H59" s="12">
        <v>5</v>
      </c>
      <c r="I59" s="12">
        <v>1304</v>
      </c>
      <c r="J59" s="12">
        <v>79</v>
      </c>
      <c r="K59" s="12">
        <v>6</v>
      </c>
      <c r="L59" s="12">
        <v>0</v>
      </c>
      <c r="M59" s="12">
        <v>38</v>
      </c>
      <c r="N59" s="12">
        <v>1</v>
      </c>
      <c r="O59" s="12">
        <v>10</v>
      </c>
      <c r="P59" s="12">
        <v>6</v>
      </c>
      <c r="Q59" s="12">
        <v>15.81</v>
      </c>
      <c r="R59" s="12">
        <v>10.65</v>
      </c>
    </row>
    <row r="60" spans="1:18" x14ac:dyDescent="0.25">
      <c r="A60" s="31"/>
      <c r="B60" s="15" t="s">
        <v>56</v>
      </c>
      <c r="C60" s="12">
        <v>41</v>
      </c>
      <c r="D60" s="12">
        <v>5602</v>
      </c>
      <c r="E60" s="12">
        <v>482</v>
      </c>
      <c r="F60" s="12">
        <v>0</v>
      </c>
      <c r="G60" s="12">
        <v>0</v>
      </c>
      <c r="H60" s="12">
        <v>0</v>
      </c>
      <c r="I60" s="12">
        <v>564</v>
      </c>
      <c r="J60" s="12">
        <v>69</v>
      </c>
      <c r="K60" s="12">
        <v>3</v>
      </c>
      <c r="L60" s="12">
        <v>0</v>
      </c>
      <c r="M60" s="12">
        <v>193.6</v>
      </c>
      <c r="N60" s="12">
        <v>44.2</v>
      </c>
      <c r="O60" s="12">
        <v>2</v>
      </c>
      <c r="P60" s="12">
        <v>2</v>
      </c>
      <c r="Q60" s="12">
        <v>3.7800000000000002</v>
      </c>
      <c r="R60" s="12">
        <v>0.89</v>
      </c>
    </row>
    <row r="61" spans="1:18" x14ac:dyDescent="0.25">
      <c r="A61" s="31"/>
      <c r="B61" s="15" t="s">
        <v>57</v>
      </c>
      <c r="C61" s="12">
        <v>63</v>
      </c>
      <c r="D61" s="12">
        <v>10322</v>
      </c>
      <c r="E61" s="12">
        <v>1282</v>
      </c>
      <c r="F61" s="12">
        <v>0</v>
      </c>
      <c r="G61" s="12">
        <v>0</v>
      </c>
      <c r="H61" s="12">
        <v>1</v>
      </c>
      <c r="I61" s="12">
        <v>724</v>
      </c>
      <c r="J61" s="12">
        <v>251</v>
      </c>
      <c r="K61" s="12">
        <v>2</v>
      </c>
      <c r="L61" s="12">
        <v>0</v>
      </c>
      <c r="M61" s="12">
        <v>538.6</v>
      </c>
      <c r="N61" s="12">
        <v>82.64</v>
      </c>
      <c r="O61" s="12">
        <v>10</v>
      </c>
      <c r="P61" s="12">
        <v>0</v>
      </c>
      <c r="Q61" s="12">
        <v>4.7700000000000005</v>
      </c>
      <c r="R61" s="12">
        <v>0.42</v>
      </c>
    </row>
    <row r="62" spans="1:18" x14ac:dyDescent="0.25">
      <c r="A62" s="13" t="s">
        <v>58</v>
      </c>
      <c r="B62" s="10">
        <v>11</v>
      </c>
      <c r="C62" s="10">
        <v>1099</v>
      </c>
      <c r="D62" s="10">
        <v>137899</v>
      </c>
      <c r="E62" s="10">
        <v>19912</v>
      </c>
      <c r="F62" s="10">
        <v>0</v>
      </c>
      <c r="G62" s="10">
        <v>22</v>
      </c>
      <c r="H62" s="10">
        <v>8</v>
      </c>
      <c r="I62" s="10">
        <v>6612</v>
      </c>
      <c r="J62" s="10">
        <v>539</v>
      </c>
      <c r="K62" s="10">
        <v>37</v>
      </c>
      <c r="L62" s="10">
        <v>1</v>
      </c>
      <c r="M62" s="10">
        <v>25997.089999999997</v>
      </c>
      <c r="N62" s="10">
        <v>16628.24099999998</v>
      </c>
      <c r="O62" s="10">
        <v>26</v>
      </c>
      <c r="P62" s="10">
        <v>13</v>
      </c>
      <c r="Q62" s="10">
        <v>2772.9352200000003</v>
      </c>
      <c r="R62" s="10">
        <v>159.02699999999999</v>
      </c>
    </row>
    <row r="63" spans="1:18" x14ac:dyDescent="0.25">
      <c r="A63" s="30" t="s">
        <v>59</v>
      </c>
      <c r="B63" s="11" t="s">
        <v>60</v>
      </c>
      <c r="C63" s="12">
        <v>144</v>
      </c>
      <c r="D63" s="12">
        <v>16855</v>
      </c>
      <c r="E63" s="12">
        <v>383</v>
      </c>
      <c r="F63" s="12">
        <v>0</v>
      </c>
      <c r="G63" s="12">
        <v>0</v>
      </c>
      <c r="H63" s="12">
        <v>0</v>
      </c>
      <c r="I63" s="12">
        <v>871</v>
      </c>
      <c r="J63" s="12">
        <v>40</v>
      </c>
      <c r="K63" s="12">
        <v>8</v>
      </c>
      <c r="L63" s="12">
        <v>0</v>
      </c>
      <c r="M63" s="12">
        <v>2976.9989999999998</v>
      </c>
      <c r="N63" s="12">
        <v>1164.1320000000001</v>
      </c>
      <c r="O63" s="12">
        <v>2</v>
      </c>
      <c r="P63" s="12">
        <v>0</v>
      </c>
      <c r="Q63" s="12">
        <v>82.658000000000001</v>
      </c>
      <c r="R63" s="12">
        <v>36.064999999999998</v>
      </c>
    </row>
    <row r="64" spans="1:18" x14ac:dyDescent="0.25">
      <c r="A64" s="31"/>
      <c r="B64" s="11" t="s">
        <v>61</v>
      </c>
      <c r="C64" s="12">
        <v>140</v>
      </c>
      <c r="D64" s="12">
        <v>12013</v>
      </c>
      <c r="E64" s="12">
        <v>4149</v>
      </c>
      <c r="F64" s="12">
        <v>0</v>
      </c>
      <c r="G64" s="12">
        <v>5</v>
      </c>
      <c r="H64" s="12">
        <v>0</v>
      </c>
      <c r="I64" s="12">
        <v>979</v>
      </c>
      <c r="J64" s="12">
        <v>23</v>
      </c>
      <c r="K64" s="12">
        <v>2</v>
      </c>
      <c r="L64" s="12">
        <v>0</v>
      </c>
      <c r="M64" s="12">
        <v>1247.2589999999998</v>
      </c>
      <c r="N64" s="12">
        <v>744.26300000000003</v>
      </c>
      <c r="O64" s="12">
        <v>5</v>
      </c>
      <c r="P64" s="12">
        <v>1</v>
      </c>
      <c r="Q64" s="12">
        <v>79.180000000000007</v>
      </c>
      <c r="R64" s="12">
        <v>4.4700000000000006</v>
      </c>
    </row>
    <row r="65" spans="1:18" x14ac:dyDescent="0.25">
      <c r="A65" s="31"/>
      <c r="B65" s="11" t="s">
        <v>15</v>
      </c>
      <c r="C65" s="12">
        <v>146</v>
      </c>
      <c r="D65" s="12">
        <v>33635</v>
      </c>
      <c r="E65" s="12">
        <v>119</v>
      </c>
      <c r="F65" s="12">
        <v>0</v>
      </c>
      <c r="G65" s="12">
        <v>0</v>
      </c>
      <c r="H65" s="12">
        <v>1</v>
      </c>
      <c r="I65" s="12">
        <v>714</v>
      </c>
      <c r="J65" s="12">
        <v>29</v>
      </c>
      <c r="K65" s="12">
        <v>1</v>
      </c>
      <c r="L65" s="12">
        <v>0</v>
      </c>
      <c r="M65" s="12">
        <v>2635.6530000000002</v>
      </c>
      <c r="N65" s="12">
        <v>3720.7550000000001</v>
      </c>
      <c r="O65" s="12">
        <v>1</v>
      </c>
      <c r="P65" s="12">
        <v>0</v>
      </c>
      <c r="Q65" s="12">
        <v>39.9</v>
      </c>
      <c r="R65" s="12">
        <v>1</v>
      </c>
    </row>
    <row r="66" spans="1:18" x14ac:dyDescent="0.25">
      <c r="A66" s="31"/>
      <c r="B66" s="11" t="s">
        <v>62</v>
      </c>
      <c r="C66" s="12">
        <v>30</v>
      </c>
      <c r="D66" s="12">
        <v>4585</v>
      </c>
      <c r="E66" s="12">
        <v>48</v>
      </c>
      <c r="F66" s="12">
        <v>0</v>
      </c>
      <c r="G66" s="12">
        <v>0</v>
      </c>
      <c r="H66" s="12">
        <v>0</v>
      </c>
      <c r="I66" s="12">
        <v>284</v>
      </c>
      <c r="J66" s="12">
        <v>0</v>
      </c>
      <c r="K66" s="12">
        <v>0</v>
      </c>
      <c r="L66" s="12">
        <v>0</v>
      </c>
      <c r="M66" s="12">
        <v>6501.744999999999</v>
      </c>
      <c r="N66" s="12">
        <v>4677.7580000000007</v>
      </c>
      <c r="O66" s="12">
        <v>0</v>
      </c>
      <c r="P66" s="12">
        <v>0</v>
      </c>
      <c r="Q66" s="12">
        <v>1.79</v>
      </c>
      <c r="R66" s="12">
        <v>0.317</v>
      </c>
    </row>
    <row r="67" spans="1:18" x14ac:dyDescent="0.25">
      <c r="A67" s="31"/>
      <c r="B67" s="11" t="s">
        <v>63</v>
      </c>
      <c r="C67" s="12">
        <v>126</v>
      </c>
      <c r="D67" s="12">
        <v>5446</v>
      </c>
      <c r="E67" s="12">
        <v>5372</v>
      </c>
      <c r="F67" s="12">
        <v>0</v>
      </c>
      <c r="G67" s="12">
        <v>1</v>
      </c>
      <c r="H67" s="12">
        <v>0</v>
      </c>
      <c r="I67" s="12">
        <v>461</v>
      </c>
      <c r="J67" s="12">
        <v>46</v>
      </c>
      <c r="K67" s="12">
        <v>0</v>
      </c>
      <c r="L67" s="12">
        <v>0</v>
      </c>
      <c r="M67" s="12">
        <v>2879.9200000000005</v>
      </c>
      <c r="N67" s="12">
        <v>858.51799999999992</v>
      </c>
      <c r="O67" s="12">
        <v>5</v>
      </c>
      <c r="P67" s="12">
        <v>1</v>
      </c>
      <c r="Q67" s="12">
        <v>90.960000000000008</v>
      </c>
      <c r="R67" s="12">
        <v>43.25</v>
      </c>
    </row>
    <row r="68" spans="1:18" x14ac:dyDescent="0.25">
      <c r="A68" s="31"/>
      <c r="B68" s="11" t="s">
        <v>64</v>
      </c>
      <c r="C68" s="12">
        <v>37</v>
      </c>
      <c r="D68" s="12">
        <v>346</v>
      </c>
      <c r="E68" s="12">
        <v>485</v>
      </c>
      <c r="F68" s="12">
        <v>0</v>
      </c>
      <c r="G68" s="12">
        <v>1</v>
      </c>
      <c r="H68" s="12">
        <v>0</v>
      </c>
      <c r="I68" s="12">
        <v>57</v>
      </c>
      <c r="J68" s="12">
        <v>0</v>
      </c>
      <c r="K68" s="12">
        <v>0</v>
      </c>
      <c r="L68" s="12">
        <v>0</v>
      </c>
      <c r="M68" s="12">
        <v>957.15</v>
      </c>
      <c r="N68" s="12">
        <v>766.68</v>
      </c>
      <c r="O68" s="12">
        <v>3</v>
      </c>
      <c r="P68" s="12">
        <v>1</v>
      </c>
      <c r="Q68" s="12">
        <v>0.83000000000000007</v>
      </c>
      <c r="R68" s="12">
        <v>11</v>
      </c>
    </row>
    <row r="69" spans="1:18" x14ac:dyDescent="0.25">
      <c r="A69" s="31"/>
      <c r="B69" s="11" t="s">
        <v>65</v>
      </c>
      <c r="C69" s="12">
        <v>122</v>
      </c>
      <c r="D69" s="12">
        <v>11871</v>
      </c>
      <c r="E69" s="12">
        <v>4356</v>
      </c>
      <c r="F69" s="12">
        <v>0</v>
      </c>
      <c r="G69" s="12">
        <v>15</v>
      </c>
      <c r="H69" s="12">
        <v>1</v>
      </c>
      <c r="I69" s="12">
        <v>609</v>
      </c>
      <c r="J69" s="12">
        <v>53</v>
      </c>
      <c r="K69" s="12">
        <v>10</v>
      </c>
      <c r="L69" s="12">
        <v>0</v>
      </c>
      <c r="M69" s="12">
        <v>3212.82</v>
      </c>
      <c r="N69" s="12">
        <v>2125.12</v>
      </c>
      <c r="O69" s="12">
        <v>5</v>
      </c>
      <c r="P69" s="12">
        <v>4</v>
      </c>
      <c r="Q69" s="12">
        <v>49.37</v>
      </c>
      <c r="R69" s="12">
        <v>27.62</v>
      </c>
    </row>
    <row r="70" spans="1:18" x14ac:dyDescent="0.25">
      <c r="A70" s="31"/>
      <c r="B70" s="11" t="s">
        <v>66</v>
      </c>
      <c r="C70" s="12">
        <v>88</v>
      </c>
      <c r="D70" s="12">
        <v>6730</v>
      </c>
      <c r="E70" s="12">
        <v>330</v>
      </c>
      <c r="F70" s="12">
        <v>0</v>
      </c>
      <c r="G70" s="12">
        <v>0</v>
      </c>
      <c r="H70" s="12">
        <v>0</v>
      </c>
      <c r="I70" s="12">
        <v>184</v>
      </c>
      <c r="J70" s="12">
        <v>84</v>
      </c>
      <c r="K70" s="12">
        <v>0</v>
      </c>
      <c r="L70" s="12">
        <v>0</v>
      </c>
      <c r="M70" s="12">
        <v>972.03000000000009</v>
      </c>
      <c r="N70" s="12">
        <v>351.24</v>
      </c>
      <c r="O70" s="12">
        <v>0</v>
      </c>
      <c r="P70" s="12">
        <v>0</v>
      </c>
      <c r="Q70" s="12">
        <v>30.582999999999998</v>
      </c>
      <c r="R70" s="12">
        <v>18.494999999999997</v>
      </c>
    </row>
    <row r="71" spans="1:18" x14ac:dyDescent="0.25">
      <c r="A71" s="31"/>
      <c r="B71" s="11" t="s">
        <v>67</v>
      </c>
      <c r="C71" s="12">
        <v>165</v>
      </c>
      <c r="D71" s="12">
        <v>31187</v>
      </c>
      <c r="E71" s="12">
        <v>3140</v>
      </c>
      <c r="F71" s="12">
        <v>0</v>
      </c>
      <c r="G71" s="12">
        <v>0</v>
      </c>
      <c r="H71" s="12">
        <v>0</v>
      </c>
      <c r="I71" s="12">
        <v>1947</v>
      </c>
      <c r="J71" s="12">
        <v>169</v>
      </c>
      <c r="K71" s="12">
        <v>10</v>
      </c>
      <c r="L71" s="12">
        <v>1</v>
      </c>
      <c r="M71" s="12">
        <v>2977.0540000000001</v>
      </c>
      <c r="N71" s="12">
        <v>1162.7049999999999</v>
      </c>
      <c r="O71" s="12">
        <v>3</v>
      </c>
      <c r="P71" s="12">
        <v>0</v>
      </c>
      <c r="Q71" s="12">
        <v>2323.73</v>
      </c>
      <c r="R71" s="12">
        <v>7.77</v>
      </c>
    </row>
    <row r="72" spans="1:18" x14ac:dyDescent="0.25">
      <c r="A72" s="31"/>
      <c r="B72" s="11" t="s">
        <v>68</v>
      </c>
      <c r="C72" s="12">
        <v>40</v>
      </c>
      <c r="D72" s="12">
        <v>2482</v>
      </c>
      <c r="E72" s="12">
        <v>161</v>
      </c>
      <c r="F72" s="12">
        <v>0</v>
      </c>
      <c r="G72" s="12">
        <v>0</v>
      </c>
      <c r="H72" s="12">
        <v>0</v>
      </c>
      <c r="I72" s="12">
        <v>136</v>
      </c>
      <c r="J72" s="12">
        <v>27</v>
      </c>
      <c r="K72" s="12">
        <v>5</v>
      </c>
      <c r="L72" s="12">
        <v>0</v>
      </c>
      <c r="M72" s="12">
        <v>399.61</v>
      </c>
      <c r="N72" s="12">
        <v>129.29</v>
      </c>
      <c r="O72" s="12">
        <v>2</v>
      </c>
      <c r="P72" s="12">
        <v>6</v>
      </c>
      <c r="Q72" s="12">
        <v>5.7499999999999991</v>
      </c>
      <c r="R72" s="12">
        <v>4.95</v>
      </c>
    </row>
    <row r="73" spans="1:18" x14ac:dyDescent="0.25">
      <c r="A73" s="32"/>
      <c r="B73" s="11" t="s">
        <v>69</v>
      </c>
      <c r="C73" s="12">
        <v>61</v>
      </c>
      <c r="D73" s="12">
        <v>12749</v>
      </c>
      <c r="E73" s="12">
        <v>1369</v>
      </c>
      <c r="F73" s="12">
        <v>0</v>
      </c>
      <c r="G73" s="12">
        <v>0</v>
      </c>
      <c r="H73" s="12">
        <v>6</v>
      </c>
      <c r="I73" s="12">
        <v>370</v>
      </c>
      <c r="J73" s="12">
        <v>68</v>
      </c>
      <c r="K73" s="12">
        <v>1</v>
      </c>
      <c r="L73" s="12">
        <v>0</v>
      </c>
      <c r="M73" s="12">
        <v>1236.8500000000001</v>
      </c>
      <c r="N73" s="12">
        <v>927.78</v>
      </c>
      <c r="O73" s="12">
        <v>0</v>
      </c>
      <c r="P73" s="12">
        <v>0</v>
      </c>
      <c r="Q73" s="12">
        <v>68.18422000000001</v>
      </c>
      <c r="R73" s="12">
        <v>4.09</v>
      </c>
    </row>
    <row r="74" spans="1:18" x14ac:dyDescent="0.25">
      <c r="A74" s="13" t="s">
        <v>70</v>
      </c>
      <c r="B74" s="10">
        <v>19</v>
      </c>
      <c r="C74" s="10">
        <v>2904</v>
      </c>
      <c r="D74" s="10">
        <v>528902</v>
      </c>
      <c r="E74" s="10">
        <v>14306</v>
      </c>
      <c r="F74" s="10">
        <v>0</v>
      </c>
      <c r="G74" s="10">
        <v>471</v>
      </c>
      <c r="H74" s="10">
        <v>22</v>
      </c>
      <c r="I74" s="10">
        <v>29327</v>
      </c>
      <c r="J74" s="10">
        <v>1357</v>
      </c>
      <c r="K74" s="10">
        <v>53</v>
      </c>
      <c r="L74" s="10">
        <v>3</v>
      </c>
      <c r="M74" s="10">
        <v>32555.875999999975</v>
      </c>
      <c r="N74" s="10">
        <v>14867.862999999998</v>
      </c>
      <c r="O74" s="10">
        <v>63</v>
      </c>
      <c r="P74" s="10">
        <v>43</v>
      </c>
      <c r="Q74" s="10">
        <v>479.35899999999987</v>
      </c>
      <c r="R74" s="10">
        <v>188.91400000000004</v>
      </c>
    </row>
    <row r="75" spans="1:18" x14ac:dyDescent="0.25">
      <c r="A75" s="30" t="s">
        <v>71</v>
      </c>
      <c r="B75" s="14" t="s">
        <v>72</v>
      </c>
      <c r="C75" s="12">
        <v>140</v>
      </c>
      <c r="D75" s="12">
        <v>28329</v>
      </c>
      <c r="E75" s="12">
        <v>1114</v>
      </c>
      <c r="F75" s="12">
        <v>0</v>
      </c>
      <c r="G75" s="12">
        <v>1</v>
      </c>
      <c r="H75" s="12">
        <v>1</v>
      </c>
      <c r="I75" s="12">
        <v>2564</v>
      </c>
      <c r="J75" s="12">
        <v>219</v>
      </c>
      <c r="K75" s="12">
        <v>7</v>
      </c>
      <c r="L75" s="12">
        <v>0</v>
      </c>
      <c r="M75" s="12">
        <v>653.83100000000002</v>
      </c>
      <c r="N75" s="12">
        <v>141.63499999999999</v>
      </c>
      <c r="O75" s="12">
        <v>8</v>
      </c>
      <c r="P75" s="12">
        <v>7</v>
      </c>
      <c r="Q75" s="12">
        <v>34.71</v>
      </c>
      <c r="R75" s="12">
        <v>1.65</v>
      </c>
    </row>
    <row r="76" spans="1:18" x14ac:dyDescent="0.25">
      <c r="A76" s="31"/>
      <c r="B76" s="14" t="s">
        <v>73</v>
      </c>
      <c r="C76" s="12">
        <v>348</v>
      </c>
      <c r="D76" s="12">
        <v>95639</v>
      </c>
      <c r="E76" s="12">
        <v>1722</v>
      </c>
      <c r="F76" s="12">
        <v>0</v>
      </c>
      <c r="G76" s="12">
        <v>41</v>
      </c>
      <c r="H76" s="12">
        <v>2</v>
      </c>
      <c r="I76" s="12">
        <v>5867</v>
      </c>
      <c r="J76" s="12">
        <v>116</v>
      </c>
      <c r="K76" s="12">
        <v>0</v>
      </c>
      <c r="L76" s="12">
        <v>0</v>
      </c>
      <c r="M76" s="12">
        <v>8559.1</v>
      </c>
      <c r="N76" s="12">
        <v>3423.6349999999998</v>
      </c>
      <c r="O76" s="12">
        <v>5</v>
      </c>
      <c r="P76" s="12">
        <v>4</v>
      </c>
      <c r="Q76" s="12">
        <v>171.65500000000003</v>
      </c>
      <c r="R76" s="12">
        <v>61</v>
      </c>
    </row>
    <row r="77" spans="1:18" x14ac:dyDescent="0.25">
      <c r="A77" s="31"/>
      <c r="B77" s="14" t="s">
        <v>74</v>
      </c>
      <c r="C77" s="12">
        <v>263</v>
      </c>
      <c r="D77" s="12">
        <v>32746</v>
      </c>
      <c r="E77" s="12">
        <v>774</v>
      </c>
      <c r="F77" s="12">
        <v>0</v>
      </c>
      <c r="G77" s="12">
        <v>10</v>
      </c>
      <c r="H77" s="12">
        <v>2</v>
      </c>
      <c r="I77" s="12">
        <v>3689</v>
      </c>
      <c r="J77" s="12">
        <v>83</v>
      </c>
      <c r="K77" s="12">
        <v>1</v>
      </c>
      <c r="L77" s="12">
        <v>0</v>
      </c>
      <c r="M77" s="12">
        <v>48.6</v>
      </c>
      <c r="N77" s="12">
        <v>35.1</v>
      </c>
      <c r="O77" s="12">
        <v>2</v>
      </c>
      <c r="P77" s="12">
        <v>0</v>
      </c>
      <c r="Q77" s="12">
        <v>0.49399999999999999</v>
      </c>
      <c r="R77" s="12">
        <v>1.25</v>
      </c>
    </row>
    <row r="78" spans="1:18" x14ac:dyDescent="0.25">
      <c r="A78" s="31"/>
      <c r="B78" s="14" t="s">
        <v>75</v>
      </c>
      <c r="C78" s="12">
        <v>19</v>
      </c>
      <c r="D78" s="12">
        <v>1095</v>
      </c>
      <c r="E78" s="12">
        <v>12</v>
      </c>
      <c r="F78" s="12">
        <v>0</v>
      </c>
      <c r="G78" s="12">
        <v>2</v>
      </c>
      <c r="H78" s="12">
        <v>0</v>
      </c>
      <c r="I78" s="12">
        <v>111</v>
      </c>
      <c r="J78" s="12">
        <v>0</v>
      </c>
      <c r="K78" s="12">
        <v>0</v>
      </c>
      <c r="L78" s="12">
        <v>0</v>
      </c>
      <c r="M78" s="12">
        <v>93.278000000000006</v>
      </c>
      <c r="N78" s="12">
        <v>28.643999999999998</v>
      </c>
      <c r="O78" s="12">
        <v>1</v>
      </c>
      <c r="P78" s="12">
        <v>1</v>
      </c>
      <c r="Q78" s="12">
        <v>5.64</v>
      </c>
      <c r="R78" s="12">
        <v>1</v>
      </c>
    </row>
    <row r="79" spans="1:18" x14ac:dyDescent="0.25">
      <c r="A79" s="31"/>
      <c r="B79" s="14" t="s">
        <v>76</v>
      </c>
      <c r="C79" s="12">
        <v>43</v>
      </c>
      <c r="D79" s="12">
        <v>6447</v>
      </c>
      <c r="E79" s="12">
        <v>424</v>
      </c>
      <c r="F79" s="12">
        <v>0</v>
      </c>
      <c r="G79" s="12">
        <v>3</v>
      </c>
      <c r="H79" s="12">
        <v>1</v>
      </c>
      <c r="I79" s="12">
        <v>381</v>
      </c>
      <c r="J79" s="12">
        <v>46</v>
      </c>
      <c r="K79" s="12">
        <v>4</v>
      </c>
      <c r="L79" s="12">
        <v>0</v>
      </c>
      <c r="M79" s="12">
        <v>270</v>
      </c>
      <c r="N79" s="12">
        <v>225</v>
      </c>
      <c r="O79" s="12">
        <v>2</v>
      </c>
      <c r="P79" s="12">
        <v>2</v>
      </c>
      <c r="Q79" s="12">
        <v>38.799999999999997</v>
      </c>
      <c r="R79" s="12">
        <v>0</v>
      </c>
    </row>
    <row r="80" spans="1:18" x14ac:dyDescent="0.25">
      <c r="A80" s="31"/>
      <c r="B80" s="14" t="s">
        <v>77</v>
      </c>
      <c r="C80" s="12">
        <v>154</v>
      </c>
      <c r="D80" s="12">
        <v>11029</v>
      </c>
      <c r="E80" s="12">
        <v>338</v>
      </c>
      <c r="F80" s="12">
        <v>0</v>
      </c>
      <c r="G80" s="12">
        <v>1</v>
      </c>
      <c r="H80" s="12">
        <v>0</v>
      </c>
      <c r="I80" s="12">
        <v>522</v>
      </c>
      <c r="J80" s="12">
        <v>58</v>
      </c>
      <c r="K80" s="12">
        <v>2</v>
      </c>
      <c r="L80" s="12">
        <v>0</v>
      </c>
      <c r="M80" s="12">
        <v>3472.9300000000003</v>
      </c>
      <c r="N80" s="12">
        <v>2547.87</v>
      </c>
      <c r="O80" s="12">
        <v>1</v>
      </c>
      <c r="P80" s="12">
        <v>0</v>
      </c>
      <c r="Q80" s="12">
        <v>61.707999999999998</v>
      </c>
      <c r="R80" s="12">
        <v>2.5739999999999998</v>
      </c>
    </row>
    <row r="81" spans="1:18" x14ac:dyDescent="0.25">
      <c r="A81" s="31"/>
      <c r="B81" s="14" t="s">
        <v>16</v>
      </c>
      <c r="C81" s="12">
        <v>677</v>
      </c>
      <c r="D81" s="12">
        <v>109468</v>
      </c>
      <c r="E81" s="12">
        <v>1430</v>
      </c>
      <c r="F81" s="12">
        <v>0</v>
      </c>
      <c r="G81" s="12">
        <v>12</v>
      </c>
      <c r="H81" s="12">
        <v>3</v>
      </c>
      <c r="I81" s="12">
        <v>5419</v>
      </c>
      <c r="J81" s="12">
        <v>158</v>
      </c>
      <c r="K81" s="12">
        <v>4</v>
      </c>
      <c r="L81" s="12">
        <v>0</v>
      </c>
      <c r="M81" s="12">
        <v>1852.81</v>
      </c>
      <c r="N81" s="12">
        <v>1849.45</v>
      </c>
      <c r="O81" s="12">
        <v>6</v>
      </c>
      <c r="P81" s="12">
        <v>1</v>
      </c>
      <c r="Q81" s="12">
        <v>21.835000000000001</v>
      </c>
      <c r="R81" s="12">
        <v>2.5</v>
      </c>
    </row>
    <row r="82" spans="1:18" x14ac:dyDescent="0.25">
      <c r="A82" s="31"/>
      <c r="B82" s="14" t="s">
        <v>78</v>
      </c>
      <c r="C82" s="12">
        <v>121</v>
      </c>
      <c r="D82" s="12">
        <v>21420</v>
      </c>
      <c r="E82" s="12">
        <v>524</v>
      </c>
      <c r="F82" s="12">
        <v>0</v>
      </c>
      <c r="G82" s="12">
        <v>2</v>
      </c>
      <c r="H82" s="12">
        <v>4</v>
      </c>
      <c r="I82" s="12">
        <v>1752</v>
      </c>
      <c r="J82" s="12">
        <v>41</v>
      </c>
      <c r="K82" s="12">
        <v>0</v>
      </c>
      <c r="L82" s="12">
        <v>0</v>
      </c>
      <c r="M82" s="12">
        <v>1669.81</v>
      </c>
      <c r="N82" s="12">
        <v>974.77199999999993</v>
      </c>
      <c r="O82" s="12">
        <v>2</v>
      </c>
      <c r="P82" s="12">
        <v>1</v>
      </c>
      <c r="Q82" s="12">
        <v>5.01</v>
      </c>
      <c r="R82" s="12">
        <v>5.58</v>
      </c>
    </row>
    <row r="83" spans="1:18" x14ac:dyDescent="0.25">
      <c r="A83" s="31"/>
      <c r="B83" s="14" t="s">
        <v>79</v>
      </c>
      <c r="C83" s="12">
        <v>28</v>
      </c>
      <c r="D83" s="12">
        <v>6657</v>
      </c>
      <c r="E83" s="12">
        <v>0</v>
      </c>
      <c r="F83" s="12">
        <v>0</v>
      </c>
      <c r="G83" s="12">
        <v>0</v>
      </c>
      <c r="H83" s="12">
        <v>0</v>
      </c>
      <c r="I83" s="12">
        <v>81</v>
      </c>
      <c r="J83" s="12">
        <v>3</v>
      </c>
      <c r="K83" s="12">
        <v>4</v>
      </c>
      <c r="L83" s="12">
        <v>0</v>
      </c>
      <c r="M83" s="12">
        <v>962</v>
      </c>
      <c r="N83" s="12">
        <v>404.8</v>
      </c>
      <c r="O83" s="12">
        <v>5</v>
      </c>
      <c r="P83" s="12">
        <v>1</v>
      </c>
      <c r="Q83" s="12">
        <v>24.71</v>
      </c>
      <c r="R83" s="12">
        <v>0.99</v>
      </c>
    </row>
    <row r="84" spans="1:18" x14ac:dyDescent="0.25">
      <c r="A84" s="31"/>
      <c r="B84" s="14" t="s">
        <v>80</v>
      </c>
      <c r="C84" s="12">
        <v>36</v>
      </c>
      <c r="D84" s="12">
        <v>2543</v>
      </c>
      <c r="E84" s="12">
        <v>229</v>
      </c>
      <c r="F84" s="12">
        <v>0</v>
      </c>
      <c r="G84" s="12">
        <v>89</v>
      </c>
      <c r="H84" s="12">
        <v>0</v>
      </c>
      <c r="I84" s="12">
        <v>281</v>
      </c>
      <c r="J84" s="12">
        <v>34</v>
      </c>
      <c r="K84" s="12">
        <v>2</v>
      </c>
      <c r="L84" s="12">
        <v>0</v>
      </c>
      <c r="M84" s="12">
        <v>81</v>
      </c>
      <c r="N84" s="12">
        <v>47</v>
      </c>
      <c r="O84" s="12">
        <v>3</v>
      </c>
      <c r="P84" s="12">
        <v>1</v>
      </c>
      <c r="Q84" s="12">
        <v>6.6760000000000002</v>
      </c>
      <c r="R84" s="12">
        <v>0.24000000000000002</v>
      </c>
    </row>
    <row r="85" spans="1:18" x14ac:dyDescent="0.25">
      <c r="A85" s="31"/>
      <c r="B85" s="14" t="s">
        <v>81</v>
      </c>
      <c r="C85" s="12">
        <v>46</v>
      </c>
      <c r="D85" s="12">
        <v>5021</v>
      </c>
      <c r="E85" s="12">
        <v>801</v>
      </c>
      <c r="F85" s="12">
        <v>0</v>
      </c>
      <c r="G85" s="12">
        <v>295</v>
      </c>
      <c r="H85" s="12">
        <v>1</v>
      </c>
      <c r="I85" s="12">
        <v>698</v>
      </c>
      <c r="J85" s="12">
        <v>6</v>
      </c>
      <c r="K85" s="12">
        <v>0</v>
      </c>
      <c r="L85" s="12">
        <v>0</v>
      </c>
      <c r="M85" s="12">
        <v>2849.2239999999997</v>
      </c>
      <c r="N85" s="12">
        <v>1109.71</v>
      </c>
      <c r="O85" s="12">
        <v>3</v>
      </c>
      <c r="P85" s="12">
        <v>15</v>
      </c>
      <c r="Q85" s="12">
        <v>17</v>
      </c>
      <c r="R85" s="12">
        <v>14.4</v>
      </c>
    </row>
    <row r="86" spans="1:18" x14ac:dyDescent="0.25">
      <c r="A86" s="31"/>
      <c r="B86" s="14" t="s">
        <v>82</v>
      </c>
      <c r="C86" s="12">
        <v>41</v>
      </c>
      <c r="D86" s="12">
        <v>5348</v>
      </c>
      <c r="E86" s="12">
        <v>364</v>
      </c>
      <c r="F86" s="12">
        <v>0</v>
      </c>
      <c r="G86" s="12">
        <v>0</v>
      </c>
      <c r="H86" s="12">
        <v>0</v>
      </c>
      <c r="I86" s="12">
        <v>353</v>
      </c>
      <c r="J86" s="12">
        <v>53</v>
      </c>
      <c r="K86" s="12">
        <v>3</v>
      </c>
      <c r="L86" s="12">
        <v>0</v>
      </c>
      <c r="M86" s="12">
        <v>305.95</v>
      </c>
      <c r="N86" s="12">
        <v>48.620000000000005</v>
      </c>
      <c r="O86" s="12">
        <v>3</v>
      </c>
      <c r="P86" s="12">
        <v>5</v>
      </c>
      <c r="Q86" s="12">
        <v>2.9699999999999998</v>
      </c>
      <c r="R86" s="12">
        <v>0.38</v>
      </c>
    </row>
    <row r="87" spans="1:18" x14ac:dyDescent="0.25">
      <c r="A87" s="31"/>
      <c r="B87" s="14" t="s">
        <v>83</v>
      </c>
      <c r="C87" s="12">
        <v>23</v>
      </c>
      <c r="D87" s="12">
        <v>2222</v>
      </c>
      <c r="E87" s="12">
        <v>275</v>
      </c>
      <c r="F87" s="12">
        <v>0</v>
      </c>
      <c r="G87" s="12">
        <v>0</v>
      </c>
      <c r="H87" s="12">
        <v>2</v>
      </c>
      <c r="I87" s="12">
        <v>333</v>
      </c>
      <c r="J87" s="12">
        <v>12</v>
      </c>
      <c r="K87" s="12">
        <v>1</v>
      </c>
      <c r="L87" s="12">
        <v>0</v>
      </c>
      <c r="M87" s="12">
        <v>39.468000000000004</v>
      </c>
      <c r="N87" s="12">
        <v>30.020999999999997</v>
      </c>
      <c r="O87" s="12">
        <v>3</v>
      </c>
      <c r="P87" s="12">
        <v>1</v>
      </c>
      <c r="Q87" s="12">
        <v>1</v>
      </c>
      <c r="R87" s="12">
        <v>0</v>
      </c>
    </row>
    <row r="88" spans="1:18" x14ac:dyDescent="0.25">
      <c r="A88" s="31"/>
      <c r="B88" s="14" t="s">
        <v>84</v>
      </c>
      <c r="C88" s="12">
        <v>25</v>
      </c>
      <c r="D88" s="12">
        <v>4795</v>
      </c>
      <c r="E88" s="12">
        <v>35</v>
      </c>
      <c r="F88" s="12">
        <v>0</v>
      </c>
      <c r="G88" s="12">
        <v>0</v>
      </c>
      <c r="H88" s="12">
        <v>0</v>
      </c>
      <c r="I88" s="12">
        <v>69</v>
      </c>
      <c r="J88" s="12">
        <v>9</v>
      </c>
      <c r="K88" s="12">
        <v>0</v>
      </c>
      <c r="L88" s="12">
        <v>0</v>
      </c>
      <c r="M88" s="12">
        <v>1936.27</v>
      </c>
      <c r="N88" s="12">
        <v>1346.37</v>
      </c>
      <c r="O88" s="12">
        <v>3</v>
      </c>
      <c r="P88" s="12">
        <v>0</v>
      </c>
      <c r="Q88" s="12">
        <v>11.09</v>
      </c>
      <c r="R88" s="12">
        <v>4.87</v>
      </c>
    </row>
    <row r="89" spans="1:18" x14ac:dyDescent="0.25">
      <c r="A89" s="31"/>
      <c r="B89" s="14" t="s">
        <v>85</v>
      </c>
      <c r="C89" s="12">
        <v>97</v>
      </c>
      <c r="D89" s="12">
        <v>21558</v>
      </c>
      <c r="E89" s="12">
        <v>607</v>
      </c>
      <c r="F89" s="12">
        <v>0</v>
      </c>
      <c r="G89" s="12">
        <v>0</v>
      </c>
      <c r="H89" s="12">
        <v>0</v>
      </c>
      <c r="I89" s="12">
        <v>1150</v>
      </c>
      <c r="J89" s="12">
        <v>64</v>
      </c>
      <c r="K89" s="12">
        <v>9</v>
      </c>
      <c r="L89" s="12">
        <v>1</v>
      </c>
      <c r="M89" s="12">
        <v>1005.3480000000002</v>
      </c>
      <c r="N89" s="12">
        <v>266.87700000000001</v>
      </c>
      <c r="O89" s="12">
        <v>3</v>
      </c>
      <c r="P89" s="12">
        <v>0</v>
      </c>
      <c r="Q89" s="12">
        <v>9.75</v>
      </c>
      <c r="R89" s="12">
        <v>4.8</v>
      </c>
    </row>
    <row r="90" spans="1:18" x14ac:dyDescent="0.25">
      <c r="A90" s="31"/>
      <c r="B90" s="14" t="s">
        <v>86</v>
      </c>
      <c r="C90" s="12">
        <v>107</v>
      </c>
      <c r="D90" s="12">
        <v>22458</v>
      </c>
      <c r="E90" s="12">
        <v>699</v>
      </c>
      <c r="F90" s="12">
        <v>0</v>
      </c>
      <c r="G90" s="12">
        <v>10</v>
      </c>
      <c r="H90" s="12">
        <v>5</v>
      </c>
      <c r="I90" s="12">
        <v>1202</v>
      </c>
      <c r="J90" s="12">
        <v>71</v>
      </c>
      <c r="K90" s="12">
        <v>6</v>
      </c>
      <c r="L90" s="12">
        <v>0</v>
      </c>
      <c r="M90" s="12">
        <v>2718.9270000000001</v>
      </c>
      <c r="N90" s="12">
        <v>1207.0089999999998</v>
      </c>
      <c r="O90" s="12">
        <v>7</v>
      </c>
      <c r="P90" s="12">
        <v>1</v>
      </c>
      <c r="Q90" s="12">
        <v>4.6500000000000004</v>
      </c>
      <c r="R90" s="12">
        <v>2</v>
      </c>
    </row>
    <row r="91" spans="1:18" x14ac:dyDescent="0.25">
      <c r="A91" s="31"/>
      <c r="B91" s="14" t="s">
        <v>87</v>
      </c>
      <c r="C91" s="12">
        <v>30</v>
      </c>
      <c r="D91" s="12">
        <v>3681</v>
      </c>
      <c r="E91" s="12">
        <v>18</v>
      </c>
      <c r="F91" s="12">
        <v>0</v>
      </c>
      <c r="G91" s="12">
        <v>0</v>
      </c>
      <c r="H91" s="12">
        <v>0</v>
      </c>
      <c r="I91" s="12">
        <v>189</v>
      </c>
      <c r="J91" s="12">
        <v>6</v>
      </c>
      <c r="K91" s="12">
        <v>2</v>
      </c>
      <c r="L91" s="12">
        <v>0</v>
      </c>
      <c r="M91" s="12">
        <v>674.51</v>
      </c>
      <c r="N91" s="12">
        <v>141.22</v>
      </c>
      <c r="O91" s="12">
        <v>0</v>
      </c>
      <c r="P91" s="12">
        <v>0</v>
      </c>
      <c r="Q91" s="12">
        <v>30.65</v>
      </c>
      <c r="R91" s="12">
        <v>0.9</v>
      </c>
    </row>
    <row r="92" spans="1:18" x14ac:dyDescent="0.25">
      <c r="A92" s="31"/>
      <c r="B92" s="14" t="s">
        <v>88</v>
      </c>
      <c r="C92" s="12">
        <v>44</v>
      </c>
      <c r="D92" s="12">
        <v>7483</v>
      </c>
      <c r="E92" s="12">
        <v>125</v>
      </c>
      <c r="F92" s="12">
        <v>0</v>
      </c>
      <c r="G92" s="12">
        <v>0</v>
      </c>
      <c r="H92" s="12">
        <v>0</v>
      </c>
      <c r="I92" s="12">
        <v>128</v>
      </c>
      <c r="J92" s="12">
        <v>15</v>
      </c>
      <c r="K92" s="12">
        <v>1</v>
      </c>
      <c r="L92" s="12">
        <v>1</v>
      </c>
      <c r="M92" s="12">
        <v>732.29</v>
      </c>
      <c r="N92" s="12">
        <v>429.05</v>
      </c>
      <c r="O92" s="12">
        <v>4</v>
      </c>
      <c r="P92" s="12">
        <v>1</v>
      </c>
      <c r="Q92" s="12">
        <v>3.99</v>
      </c>
      <c r="R92" s="12">
        <v>2.54</v>
      </c>
    </row>
    <row r="93" spans="1:18" x14ac:dyDescent="0.25">
      <c r="A93" s="31"/>
      <c r="B93" s="14" t="s">
        <v>89</v>
      </c>
      <c r="C93" s="12">
        <v>662</v>
      </c>
      <c r="D93" s="12">
        <v>140963</v>
      </c>
      <c r="E93" s="12">
        <v>4815</v>
      </c>
      <c r="F93" s="12">
        <v>0</v>
      </c>
      <c r="G93" s="12">
        <v>5</v>
      </c>
      <c r="H93" s="12">
        <v>1</v>
      </c>
      <c r="I93" s="12">
        <v>4538</v>
      </c>
      <c r="J93" s="12">
        <v>363</v>
      </c>
      <c r="K93" s="12">
        <v>7</v>
      </c>
      <c r="L93" s="12">
        <v>1</v>
      </c>
      <c r="M93" s="12">
        <v>4630.53</v>
      </c>
      <c r="N93" s="12">
        <v>611.08000000000004</v>
      </c>
      <c r="O93" s="12">
        <v>2</v>
      </c>
      <c r="P93" s="12">
        <v>2</v>
      </c>
      <c r="Q93" s="12">
        <v>27.021000000000004</v>
      </c>
      <c r="R93" s="12">
        <v>82.24</v>
      </c>
    </row>
    <row r="94" spans="1:18" x14ac:dyDescent="0.25">
      <c r="A94" s="13" t="s">
        <v>90</v>
      </c>
      <c r="B94" s="10">
        <v>16</v>
      </c>
      <c r="C94" s="10">
        <v>833</v>
      </c>
      <c r="D94" s="10">
        <v>183897</v>
      </c>
      <c r="E94" s="10">
        <v>9464</v>
      </c>
      <c r="F94" s="10">
        <v>2</v>
      </c>
      <c r="G94" s="10">
        <v>79</v>
      </c>
      <c r="H94" s="10">
        <v>6</v>
      </c>
      <c r="I94" s="10">
        <v>16867</v>
      </c>
      <c r="J94" s="10">
        <v>1598</v>
      </c>
      <c r="K94" s="10">
        <v>54</v>
      </c>
      <c r="L94" s="10">
        <v>1</v>
      </c>
      <c r="M94" s="10">
        <v>10358.496999999998</v>
      </c>
      <c r="N94" s="10">
        <v>5174.6110000000035</v>
      </c>
      <c r="O94" s="10">
        <v>36</v>
      </c>
      <c r="P94" s="10">
        <v>11</v>
      </c>
      <c r="Q94" s="10">
        <v>884.50399999999991</v>
      </c>
      <c r="R94" s="10">
        <v>108.19999999999997</v>
      </c>
    </row>
    <row r="95" spans="1:18" x14ac:dyDescent="0.25">
      <c r="A95" s="31"/>
      <c r="B95" s="14" t="s">
        <v>139</v>
      </c>
      <c r="C95" s="12">
        <v>37</v>
      </c>
      <c r="D95" s="12">
        <v>5771</v>
      </c>
      <c r="E95" s="12">
        <v>178</v>
      </c>
      <c r="F95" s="12">
        <v>0</v>
      </c>
      <c r="G95" s="12">
        <v>0</v>
      </c>
      <c r="H95" s="12">
        <v>0</v>
      </c>
      <c r="I95" s="12">
        <v>651</v>
      </c>
      <c r="J95" s="12">
        <v>42</v>
      </c>
      <c r="K95" s="12">
        <v>1</v>
      </c>
      <c r="L95" s="12">
        <v>0</v>
      </c>
      <c r="M95" s="12">
        <v>635.36999999999989</v>
      </c>
      <c r="N95" s="12">
        <v>607.46699999999998</v>
      </c>
      <c r="O95" s="12">
        <v>0</v>
      </c>
      <c r="P95" s="12">
        <v>1</v>
      </c>
      <c r="Q95" s="12">
        <v>45.175000000000004</v>
      </c>
      <c r="R95" s="12">
        <v>7</v>
      </c>
    </row>
    <row r="96" spans="1:18" x14ac:dyDescent="0.25">
      <c r="A96" s="31"/>
      <c r="B96" s="14" t="s">
        <v>91</v>
      </c>
      <c r="C96" s="12">
        <v>51</v>
      </c>
      <c r="D96" s="12">
        <v>14446</v>
      </c>
      <c r="E96" s="12">
        <v>2655</v>
      </c>
      <c r="F96" s="12">
        <v>0</v>
      </c>
      <c r="G96" s="12">
        <v>0</v>
      </c>
      <c r="H96" s="12">
        <v>0</v>
      </c>
      <c r="I96" s="12">
        <v>1765</v>
      </c>
      <c r="J96" s="12">
        <v>460</v>
      </c>
      <c r="K96" s="12">
        <v>5</v>
      </c>
      <c r="L96" s="12">
        <v>0</v>
      </c>
      <c r="M96" s="12">
        <v>1830.9819999999997</v>
      </c>
      <c r="N96" s="12">
        <v>670.71900000000005</v>
      </c>
      <c r="O96" s="12">
        <v>0</v>
      </c>
      <c r="P96" s="12">
        <v>0</v>
      </c>
      <c r="Q96" s="12">
        <v>53.57</v>
      </c>
      <c r="R96" s="12">
        <v>0</v>
      </c>
    </row>
    <row r="97" spans="1:18" x14ac:dyDescent="0.25">
      <c r="A97" s="31"/>
      <c r="B97" s="14" t="s">
        <v>92</v>
      </c>
      <c r="C97" s="12">
        <v>35</v>
      </c>
      <c r="D97" s="12">
        <v>5539</v>
      </c>
      <c r="E97" s="12">
        <v>221</v>
      </c>
      <c r="F97" s="12">
        <v>0</v>
      </c>
      <c r="G97" s="12">
        <v>8</v>
      </c>
      <c r="H97" s="12">
        <v>0</v>
      </c>
      <c r="I97" s="12">
        <v>641</v>
      </c>
      <c r="J97" s="12">
        <v>36</v>
      </c>
      <c r="K97" s="12">
        <v>3</v>
      </c>
      <c r="L97" s="12">
        <v>0</v>
      </c>
      <c r="M97" s="12">
        <v>581.04999999999995</v>
      </c>
      <c r="N97" s="12">
        <v>212.4</v>
      </c>
      <c r="O97" s="12">
        <v>0</v>
      </c>
      <c r="P97" s="12">
        <v>0</v>
      </c>
      <c r="Q97" s="12">
        <v>46.06</v>
      </c>
      <c r="R97" s="12">
        <v>0.76</v>
      </c>
    </row>
    <row r="98" spans="1:18" x14ac:dyDescent="0.25">
      <c r="A98" s="31"/>
      <c r="B98" s="14" t="s">
        <v>17</v>
      </c>
      <c r="C98" s="12">
        <v>52</v>
      </c>
      <c r="D98" s="12">
        <v>14121</v>
      </c>
      <c r="E98" s="12">
        <v>685</v>
      </c>
      <c r="F98" s="12">
        <v>1</v>
      </c>
      <c r="G98" s="12">
        <v>4</v>
      </c>
      <c r="H98" s="12">
        <v>4</v>
      </c>
      <c r="I98" s="12">
        <v>1359</v>
      </c>
      <c r="J98" s="12">
        <v>123</v>
      </c>
      <c r="K98" s="12">
        <v>10</v>
      </c>
      <c r="L98" s="12">
        <v>1</v>
      </c>
      <c r="M98" s="12">
        <v>780.06999999999994</v>
      </c>
      <c r="N98" s="12">
        <v>395.68</v>
      </c>
      <c r="O98" s="12">
        <v>1</v>
      </c>
      <c r="P98" s="12">
        <v>1</v>
      </c>
      <c r="Q98" s="12">
        <v>73.92</v>
      </c>
      <c r="R98" s="12">
        <v>5.83</v>
      </c>
    </row>
    <row r="99" spans="1:18" x14ac:dyDescent="0.25">
      <c r="A99" s="31"/>
      <c r="B99" s="14" t="s">
        <v>93</v>
      </c>
      <c r="C99" s="12">
        <v>40</v>
      </c>
      <c r="D99" s="12">
        <v>8191</v>
      </c>
      <c r="E99" s="12">
        <v>265</v>
      </c>
      <c r="F99" s="12">
        <v>0</v>
      </c>
      <c r="G99" s="12">
        <v>0</v>
      </c>
      <c r="H99" s="12">
        <v>0</v>
      </c>
      <c r="I99" s="12">
        <v>959</v>
      </c>
      <c r="J99" s="12">
        <v>45</v>
      </c>
      <c r="K99" s="12">
        <v>0</v>
      </c>
      <c r="L99" s="12">
        <v>0</v>
      </c>
      <c r="M99" s="12">
        <v>213.74</v>
      </c>
      <c r="N99" s="12">
        <v>165.4</v>
      </c>
      <c r="O99" s="12">
        <v>3</v>
      </c>
      <c r="P99" s="12">
        <v>1</v>
      </c>
      <c r="Q99" s="12">
        <v>78.599999999999994</v>
      </c>
      <c r="R99" s="12">
        <v>1.6</v>
      </c>
    </row>
    <row r="100" spans="1:18" x14ac:dyDescent="0.25">
      <c r="A100" s="31"/>
      <c r="B100" s="14" t="s">
        <v>94</v>
      </c>
      <c r="C100" s="12">
        <v>35</v>
      </c>
      <c r="D100" s="12">
        <v>8788</v>
      </c>
      <c r="E100" s="12">
        <v>399</v>
      </c>
      <c r="F100" s="12">
        <v>0</v>
      </c>
      <c r="G100" s="12">
        <v>0</v>
      </c>
      <c r="H100" s="12">
        <v>0</v>
      </c>
      <c r="I100" s="12">
        <v>955</v>
      </c>
      <c r="J100" s="12">
        <v>60</v>
      </c>
      <c r="K100" s="12">
        <v>5</v>
      </c>
      <c r="L100" s="12">
        <v>0</v>
      </c>
      <c r="M100" s="12">
        <v>353.11</v>
      </c>
      <c r="N100" s="12">
        <v>142.13999999999999</v>
      </c>
      <c r="O100" s="12">
        <v>7</v>
      </c>
      <c r="P100" s="12">
        <v>2</v>
      </c>
      <c r="Q100" s="12">
        <v>24.22</v>
      </c>
      <c r="R100" s="12">
        <v>36.5</v>
      </c>
    </row>
    <row r="101" spans="1:18" x14ac:dyDescent="0.25">
      <c r="A101" s="31"/>
      <c r="B101" s="14" t="s">
        <v>95</v>
      </c>
      <c r="C101" s="12">
        <v>224</v>
      </c>
      <c r="D101" s="12">
        <v>47790</v>
      </c>
      <c r="E101" s="12">
        <v>1683</v>
      </c>
      <c r="F101" s="12">
        <v>0</v>
      </c>
      <c r="G101" s="12">
        <v>56</v>
      </c>
      <c r="H101" s="12">
        <v>1</v>
      </c>
      <c r="I101" s="12">
        <v>1887</v>
      </c>
      <c r="J101" s="12">
        <v>252</v>
      </c>
      <c r="K101" s="12">
        <v>3</v>
      </c>
      <c r="L101" s="12">
        <v>0</v>
      </c>
      <c r="M101" s="12">
        <v>371.29300000000001</v>
      </c>
      <c r="N101" s="12">
        <v>191.97300000000001</v>
      </c>
      <c r="O101" s="12">
        <v>18</v>
      </c>
      <c r="P101" s="12">
        <v>2</v>
      </c>
      <c r="Q101" s="12">
        <v>131.92000000000002</v>
      </c>
      <c r="R101" s="12">
        <v>5.04</v>
      </c>
    </row>
    <row r="102" spans="1:18" x14ac:dyDescent="0.25">
      <c r="A102" s="31"/>
      <c r="B102" s="14" t="s">
        <v>96</v>
      </c>
      <c r="C102" s="12">
        <v>34</v>
      </c>
      <c r="D102" s="12">
        <v>10872</v>
      </c>
      <c r="E102" s="12">
        <v>285</v>
      </c>
      <c r="F102" s="12">
        <v>0</v>
      </c>
      <c r="G102" s="12">
        <v>0</v>
      </c>
      <c r="H102" s="12">
        <v>0</v>
      </c>
      <c r="I102" s="12">
        <v>820</v>
      </c>
      <c r="J102" s="12">
        <v>89</v>
      </c>
      <c r="K102" s="12">
        <v>2</v>
      </c>
      <c r="L102" s="12">
        <v>0</v>
      </c>
      <c r="M102" s="12">
        <v>215.41</v>
      </c>
      <c r="N102" s="12">
        <v>104.1</v>
      </c>
      <c r="O102" s="12">
        <v>0</v>
      </c>
      <c r="P102" s="12">
        <v>1</v>
      </c>
      <c r="Q102" s="12">
        <v>64.8</v>
      </c>
      <c r="R102" s="12">
        <v>21.68</v>
      </c>
    </row>
    <row r="103" spans="1:18" x14ac:dyDescent="0.25">
      <c r="A103" s="31"/>
      <c r="B103" s="14" t="s">
        <v>97</v>
      </c>
      <c r="C103" s="12">
        <v>37</v>
      </c>
      <c r="D103" s="12">
        <v>6420</v>
      </c>
      <c r="E103" s="12">
        <v>412</v>
      </c>
      <c r="F103" s="12">
        <v>0</v>
      </c>
      <c r="G103" s="12">
        <v>0</v>
      </c>
      <c r="H103" s="12">
        <v>0</v>
      </c>
      <c r="I103" s="12">
        <v>478</v>
      </c>
      <c r="J103" s="12">
        <v>79</v>
      </c>
      <c r="K103" s="12">
        <v>3</v>
      </c>
      <c r="L103" s="12">
        <v>0</v>
      </c>
      <c r="M103" s="12">
        <v>482.41999999999996</v>
      </c>
      <c r="N103" s="12">
        <v>276.29200000000003</v>
      </c>
      <c r="O103" s="12">
        <v>0</v>
      </c>
      <c r="P103" s="12">
        <v>0</v>
      </c>
      <c r="Q103" s="12">
        <v>34.49</v>
      </c>
      <c r="R103" s="12">
        <v>1.8</v>
      </c>
    </row>
    <row r="104" spans="1:18" x14ac:dyDescent="0.25">
      <c r="A104" s="31"/>
      <c r="B104" s="14" t="s">
        <v>98</v>
      </c>
      <c r="C104" s="12">
        <v>42</v>
      </c>
      <c r="D104" s="12">
        <v>12508</v>
      </c>
      <c r="E104" s="12">
        <v>515</v>
      </c>
      <c r="F104" s="12">
        <v>0</v>
      </c>
      <c r="G104" s="12">
        <v>0</v>
      </c>
      <c r="H104" s="12">
        <v>0</v>
      </c>
      <c r="I104" s="12">
        <v>1076</v>
      </c>
      <c r="J104" s="12">
        <v>64</v>
      </c>
      <c r="K104" s="12">
        <v>3</v>
      </c>
      <c r="L104" s="12">
        <v>0</v>
      </c>
      <c r="M104" s="12">
        <v>281.37299999999999</v>
      </c>
      <c r="N104" s="12">
        <v>35.481999999999999</v>
      </c>
      <c r="O104" s="12">
        <v>1</v>
      </c>
      <c r="P104" s="12">
        <v>0</v>
      </c>
      <c r="Q104" s="12">
        <v>10.657999999999999</v>
      </c>
      <c r="R104" s="12">
        <v>1.5899999999999999</v>
      </c>
    </row>
    <row r="105" spans="1:18" x14ac:dyDescent="0.25">
      <c r="A105" s="31"/>
      <c r="B105" s="14" t="s">
        <v>99</v>
      </c>
      <c r="C105" s="12">
        <v>52</v>
      </c>
      <c r="D105" s="12">
        <v>10058</v>
      </c>
      <c r="E105" s="12">
        <v>326</v>
      </c>
      <c r="F105" s="12">
        <v>0</v>
      </c>
      <c r="G105" s="12">
        <v>0</v>
      </c>
      <c r="H105" s="12">
        <v>0</v>
      </c>
      <c r="I105" s="12">
        <v>1177</v>
      </c>
      <c r="J105" s="12">
        <v>50</v>
      </c>
      <c r="K105" s="12">
        <v>2</v>
      </c>
      <c r="L105" s="12">
        <v>0</v>
      </c>
      <c r="M105" s="12">
        <v>181.42</v>
      </c>
      <c r="N105" s="12">
        <v>101.9</v>
      </c>
      <c r="O105" s="12">
        <v>3</v>
      </c>
      <c r="P105" s="12">
        <v>1</v>
      </c>
      <c r="Q105" s="12">
        <v>96.66</v>
      </c>
      <c r="R105" s="12">
        <v>0</v>
      </c>
    </row>
    <row r="106" spans="1:18" x14ac:dyDescent="0.25">
      <c r="A106" s="31"/>
      <c r="B106" s="14" t="s">
        <v>100</v>
      </c>
      <c r="C106" s="12">
        <v>38</v>
      </c>
      <c r="D106" s="12">
        <v>7327</v>
      </c>
      <c r="E106" s="12">
        <v>439</v>
      </c>
      <c r="F106" s="12">
        <v>0</v>
      </c>
      <c r="G106" s="12">
        <v>0</v>
      </c>
      <c r="H106" s="12">
        <v>0</v>
      </c>
      <c r="I106" s="12">
        <v>1006</v>
      </c>
      <c r="J106" s="12">
        <v>125</v>
      </c>
      <c r="K106" s="12">
        <v>1</v>
      </c>
      <c r="L106" s="12">
        <v>0</v>
      </c>
      <c r="M106" s="12">
        <v>354.87900000000002</v>
      </c>
      <c r="N106" s="12">
        <v>532.95000000000005</v>
      </c>
      <c r="O106" s="12">
        <v>1</v>
      </c>
      <c r="P106" s="12">
        <v>0</v>
      </c>
      <c r="Q106" s="12">
        <v>63.21</v>
      </c>
      <c r="R106" s="12">
        <v>0</v>
      </c>
    </row>
    <row r="107" spans="1:18" x14ac:dyDescent="0.25">
      <c r="A107" s="31"/>
      <c r="B107" s="14" t="s">
        <v>101</v>
      </c>
      <c r="C107" s="12">
        <v>35</v>
      </c>
      <c r="D107" s="12">
        <v>12495</v>
      </c>
      <c r="E107" s="12">
        <v>419</v>
      </c>
      <c r="F107" s="12">
        <v>1</v>
      </c>
      <c r="G107" s="12">
        <v>0</v>
      </c>
      <c r="H107" s="12">
        <v>1</v>
      </c>
      <c r="I107" s="12">
        <v>1133</v>
      </c>
      <c r="J107" s="12">
        <v>47</v>
      </c>
      <c r="K107" s="12">
        <v>0</v>
      </c>
      <c r="L107" s="12">
        <v>0</v>
      </c>
      <c r="M107" s="12">
        <v>1960.62</v>
      </c>
      <c r="N107" s="12">
        <v>958.20999999999992</v>
      </c>
      <c r="O107" s="12">
        <v>0</v>
      </c>
      <c r="P107" s="12">
        <v>0</v>
      </c>
      <c r="Q107" s="12">
        <v>7.14</v>
      </c>
      <c r="R107" s="12">
        <v>0</v>
      </c>
    </row>
    <row r="108" spans="1:18" x14ac:dyDescent="0.25">
      <c r="A108" s="31"/>
      <c r="B108" s="14" t="s">
        <v>102</v>
      </c>
      <c r="C108" s="12">
        <v>33</v>
      </c>
      <c r="D108" s="12">
        <v>5374</v>
      </c>
      <c r="E108" s="12">
        <v>192</v>
      </c>
      <c r="F108" s="12">
        <v>0</v>
      </c>
      <c r="G108" s="12">
        <v>5</v>
      </c>
      <c r="H108" s="12">
        <v>0</v>
      </c>
      <c r="I108" s="12">
        <v>581</v>
      </c>
      <c r="J108" s="12">
        <v>23</v>
      </c>
      <c r="K108" s="12">
        <v>1</v>
      </c>
      <c r="L108" s="12">
        <v>0</v>
      </c>
      <c r="M108" s="12">
        <v>924.3599999999999</v>
      </c>
      <c r="N108" s="12">
        <v>199.59</v>
      </c>
      <c r="O108" s="12">
        <v>0</v>
      </c>
      <c r="P108" s="12">
        <v>0</v>
      </c>
      <c r="Q108" s="12">
        <v>26.15</v>
      </c>
      <c r="R108" s="12">
        <v>14.98</v>
      </c>
    </row>
    <row r="109" spans="1:18" x14ac:dyDescent="0.25">
      <c r="A109" s="31"/>
      <c r="B109" s="14" t="s">
        <v>103</v>
      </c>
      <c r="C109" s="12">
        <v>48</v>
      </c>
      <c r="D109" s="12">
        <v>8639</v>
      </c>
      <c r="E109" s="12">
        <v>75</v>
      </c>
      <c r="F109" s="12">
        <v>0</v>
      </c>
      <c r="G109" s="12">
        <v>6</v>
      </c>
      <c r="H109" s="12">
        <v>0</v>
      </c>
      <c r="I109" s="12">
        <v>1491</v>
      </c>
      <c r="J109" s="12">
        <v>28</v>
      </c>
      <c r="K109" s="12">
        <v>12</v>
      </c>
      <c r="L109" s="12">
        <v>0</v>
      </c>
      <c r="M109" s="12">
        <v>847.78</v>
      </c>
      <c r="N109" s="12">
        <v>433.61799999999999</v>
      </c>
      <c r="O109" s="12">
        <v>2</v>
      </c>
      <c r="P109" s="12">
        <v>2</v>
      </c>
      <c r="Q109" s="12">
        <v>51.929999999999993</v>
      </c>
      <c r="R109" s="12">
        <v>4.42</v>
      </c>
    </row>
    <row r="110" spans="1:18" x14ac:dyDescent="0.25">
      <c r="A110" s="31"/>
      <c r="B110" s="14" t="s">
        <v>104</v>
      </c>
      <c r="C110" s="12">
        <v>40</v>
      </c>
      <c r="D110" s="12">
        <v>5558</v>
      </c>
      <c r="E110" s="12">
        <v>715</v>
      </c>
      <c r="F110" s="12">
        <v>0</v>
      </c>
      <c r="G110" s="12">
        <v>0</v>
      </c>
      <c r="H110" s="12">
        <v>0</v>
      </c>
      <c r="I110" s="12">
        <v>888</v>
      </c>
      <c r="J110" s="12">
        <v>75</v>
      </c>
      <c r="K110" s="12">
        <v>3</v>
      </c>
      <c r="L110" s="12">
        <v>0</v>
      </c>
      <c r="M110" s="12">
        <v>344.62</v>
      </c>
      <c r="N110" s="12">
        <v>146.69</v>
      </c>
      <c r="O110" s="12">
        <v>0</v>
      </c>
      <c r="P110" s="12">
        <v>0</v>
      </c>
      <c r="Q110" s="12">
        <v>76.001000000000005</v>
      </c>
      <c r="R110" s="12">
        <v>7</v>
      </c>
    </row>
    <row r="111" spans="1:18" x14ac:dyDescent="0.25">
      <c r="A111" s="13" t="s">
        <v>105</v>
      </c>
      <c r="B111" s="10">
        <v>23</v>
      </c>
      <c r="C111" s="10">
        <v>1163</v>
      </c>
      <c r="D111" s="10">
        <v>136703</v>
      </c>
      <c r="E111" s="10">
        <v>5706</v>
      </c>
      <c r="F111" s="10">
        <v>0</v>
      </c>
      <c r="G111" s="10">
        <v>111</v>
      </c>
      <c r="H111" s="10">
        <v>20</v>
      </c>
      <c r="I111" s="10">
        <v>9194</v>
      </c>
      <c r="J111" s="10">
        <v>1363</v>
      </c>
      <c r="K111" s="10">
        <v>37</v>
      </c>
      <c r="L111" s="10">
        <v>2</v>
      </c>
      <c r="M111" s="10">
        <v>27975.494999999977</v>
      </c>
      <c r="N111" s="10">
        <v>17160.724000000006</v>
      </c>
      <c r="O111" s="10">
        <v>106</v>
      </c>
      <c r="P111" s="10">
        <v>23</v>
      </c>
      <c r="Q111" s="10">
        <v>215.56499999999994</v>
      </c>
      <c r="R111" s="10">
        <v>345.44899999999996</v>
      </c>
    </row>
    <row r="112" spans="1:18" x14ac:dyDescent="0.25">
      <c r="A112" s="30" t="s">
        <v>106</v>
      </c>
      <c r="B112" s="14" t="s">
        <v>107</v>
      </c>
      <c r="C112" s="12">
        <v>46</v>
      </c>
      <c r="D112" s="12">
        <v>9237</v>
      </c>
      <c r="E112" s="12">
        <v>190</v>
      </c>
      <c r="F112" s="12">
        <v>0</v>
      </c>
      <c r="G112" s="12">
        <v>6</v>
      </c>
      <c r="H112" s="12">
        <v>2</v>
      </c>
      <c r="I112" s="12">
        <v>266</v>
      </c>
      <c r="J112" s="12">
        <v>15</v>
      </c>
      <c r="K112" s="12">
        <v>2</v>
      </c>
      <c r="L112" s="12">
        <v>0</v>
      </c>
      <c r="M112" s="12">
        <v>69.063999999999993</v>
      </c>
      <c r="N112" s="12">
        <v>204.10499999999999</v>
      </c>
      <c r="O112" s="12">
        <v>2</v>
      </c>
      <c r="P112" s="12">
        <v>0</v>
      </c>
      <c r="Q112" s="12">
        <v>4.38</v>
      </c>
      <c r="R112" s="12">
        <v>0</v>
      </c>
    </row>
    <row r="113" spans="1:18" x14ac:dyDescent="0.25">
      <c r="A113" s="31"/>
      <c r="B113" s="14" t="s">
        <v>108</v>
      </c>
      <c r="C113" s="12">
        <v>38</v>
      </c>
      <c r="D113" s="12">
        <v>1822</v>
      </c>
      <c r="E113" s="12">
        <v>29</v>
      </c>
      <c r="F113" s="12">
        <v>0</v>
      </c>
      <c r="G113" s="12">
        <v>0</v>
      </c>
      <c r="H113" s="12">
        <v>0</v>
      </c>
      <c r="I113" s="12">
        <v>196</v>
      </c>
      <c r="J113" s="12">
        <v>7</v>
      </c>
      <c r="K113" s="12">
        <v>2</v>
      </c>
      <c r="L113" s="12">
        <v>0</v>
      </c>
      <c r="M113" s="12">
        <v>868.51999999999987</v>
      </c>
      <c r="N113" s="12">
        <v>898.13</v>
      </c>
      <c r="O113" s="12">
        <v>1</v>
      </c>
      <c r="P113" s="12">
        <v>0</v>
      </c>
      <c r="Q113" s="12">
        <v>0.87000000000000011</v>
      </c>
      <c r="R113" s="12">
        <v>0.44</v>
      </c>
    </row>
    <row r="114" spans="1:18" x14ac:dyDescent="0.25">
      <c r="A114" s="31"/>
      <c r="B114" s="14" t="s">
        <v>109</v>
      </c>
      <c r="C114" s="12">
        <v>64</v>
      </c>
      <c r="D114" s="12">
        <v>2290</v>
      </c>
      <c r="E114" s="12">
        <v>37</v>
      </c>
      <c r="F114" s="12">
        <v>0</v>
      </c>
      <c r="G114" s="12">
        <v>0</v>
      </c>
      <c r="H114" s="12">
        <v>0</v>
      </c>
      <c r="I114" s="12">
        <v>445</v>
      </c>
      <c r="J114" s="12">
        <v>9</v>
      </c>
      <c r="K114" s="12">
        <v>3</v>
      </c>
      <c r="L114" s="12">
        <v>0</v>
      </c>
      <c r="M114" s="12">
        <v>1604.8700000000001</v>
      </c>
      <c r="N114" s="12">
        <v>1112.155</v>
      </c>
      <c r="O114" s="12">
        <v>3</v>
      </c>
      <c r="P114" s="12">
        <v>0</v>
      </c>
      <c r="Q114" s="12">
        <v>2.91</v>
      </c>
      <c r="R114" s="12">
        <v>0.28999999999999998</v>
      </c>
    </row>
    <row r="115" spans="1:18" x14ac:dyDescent="0.25">
      <c r="A115" s="31"/>
      <c r="B115" s="14" t="s">
        <v>110</v>
      </c>
      <c r="C115" s="12">
        <v>64</v>
      </c>
      <c r="D115" s="12">
        <v>2114</v>
      </c>
      <c r="E115" s="12">
        <v>150</v>
      </c>
      <c r="F115" s="12">
        <v>0</v>
      </c>
      <c r="G115" s="12">
        <v>51</v>
      </c>
      <c r="H115" s="12">
        <v>0</v>
      </c>
      <c r="I115" s="12">
        <v>580</v>
      </c>
      <c r="J115" s="12">
        <v>46</v>
      </c>
      <c r="K115" s="12">
        <v>5</v>
      </c>
      <c r="L115" s="12">
        <v>0</v>
      </c>
      <c r="M115" s="12">
        <v>1256.1500000000001</v>
      </c>
      <c r="N115" s="12">
        <v>1147.952</v>
      </c>
      <c r="O115" s="12">
        <v>0</v>
      </c>
      <c r="P115" s="12">
        <v>0</v>
      </c>
      <c r="Q115" s="12">
        <v>2.02</v>
      </c>
      <c r="R115" s="12">
        <v>0</v>
      </c>
    </row>
    <row r="116" spans="1:18" x14ac:dyDescent="0.25">
      <c r="A116" s="31"/>
      <c r="B116" s="14" t="s">
        <v>111</v>
      </c>
      <c r="C116" s="12">
        <v>11</v>
      </c>
      <c r="D116" s="12">
        <v>921</v>
      </c>
      <c r="E116" s="12">
        <v>43</v>
      </c>
      <c r="F116" s="12">
        <v>0</v>
      </c>
      <c r="G116" s="12">
        <v>0</v>
      </c>
      <c r="H116" s="12">
        <v>0</v>
      </c>
      <c r="I116" s="12">
        <v>333</v>
      </c>
      <c r="J116" s="12">
        <v>42</v>
      </c>
      <c r="K116" s="12">
        <v>0</v>
      </c>
      <c r="L116" s="12">
        <v>0</v>
      </c>
      <c r="M116" s="12">
        <v>440.90000000000003</v>
      </c>
      <c r="N116" s="12">
        <v>245.39000000000001</v>
      </c>
      <c r="O116" s="12">
        <v>0</v>
      </c>
      <c r="P116" s="12">
        <v>0</v>
      </c>
      <c r="Q116" s="12">
        <v>0</v>
      </c>
      <c r="R116" s="12">
        <v>0</v>
      </c>
    </row>
    <row r="117" spans="1:18" x14ac:dyDescent="0.25">
      <c r="A117" s="31"/>
      <c r="B117" s="14" t="s">
        <v>112</v>
      </c>
      <c r="C117" s="12">
        <v>140</v>
      </c>
      <c r="D117" s="12">
        <v>31926</v>
      </c>
      <c r="E117" s="12">
        <v>700</v>
      </c>
      <c r="F117" s="12">
        <v>0</v>
      </c>
      <c r="G117" s="12">
        <v>3</v>
      </c>
      <c r="H117" s="12">
        <v>0</v>
      </c>
      <c r="I117" s="12">
        <v>706</v>
      </c>
      <c r="J117" s="12">
        <v>139</v>
      </c>
      <c r="K117" s="12">
        <v>0</v>
      </c>
      <c r="L117" s="12">
        <v>1</v>
      </c>
      <c r="M117" s="12">
        <v>1251</v>
      </c>
      <c r="N117" s="12">
        <v>718.4</v>
      </c>
      <c r="O117" s="12">
        <v>10</v>
      </c>
      <c r="P117" s="12">
        <v>3</v>
      </c>
      <c r="Q117" s="12">
        <v>18.278999999999996</v>
      </c>
      <c r="R117" s="12">
        <v>51.55</v>
      </c>
    </row>
    <row r="118" spans="1:18" x14ac:dyDescent="0.25">
      <c r="A118" s="31"/>
      <c r="B118" s="14" t="s">
        <v>113</v>
      </c>
      <c r="C118" s="12">
        <v>111</v>
      </c>
      <c r="D118" s="12">
        <v>6871</v>
      </c>
      <c r="E118" s="12">
        <v>94</v>
      </c>
      <c r="F118" s="12">
        <v>0</v>
      </c>
      <c r="G118" s="12">
        <v>13</v>
      </c>
      <c r="H118" s="12">
        <v>1</v>
      </c>
      <c r="I118" s="12">
        <v>568</v>
      </c>
      <c r="J118" s="12">
        <v>34</v>
      </c>
      <c r="K118" s="12">
        <v>4</v>
      </c>
      <c r="L118" s="12">
        <v>0</v>
      </c>
      <c r="M118" s="12">
        <v>2718.3229999999999</v>
      </c>
      <c r="N118" s="12">
        <v>690.24400000000003</v>
      </c>
      <c r="O118" s="12">
        <v>2</v>
      </c>
      <c r="P118" s="12">
        <v>0</v>
      </c>
      <c r="Q118" s="12">
        <v>21.310000000000002</v>
      </c>
      <c r="R118" s="12">
        <v>1.3599999999999999</v>
      </c>
    </row>
    <row r="119" spans="1:18" x14ac:dyDescent="0.25">
      <c r="A119" s="31"/>
      <c r="B119" s="14" t="s">
        <v>77</v>
      </c>
      <c r="C119" s="12">
        <v>23</v>
      </c>
      <c r="D119" s="12">
        <v>3000</v>
      </c>
      <c r="E119" s="12">
        <v>106</v>
      </c>
      <c r="F119" s="12">
        <v>0</v>
      </c>
      <c r="G119" s="12">
        <v>0</v>
      </c>
      <c r="H119" s="12">
        <v>0</v>
      </c>
      <c r="I119" s="12">
        <v>91</v>
      </c>
      <c r="J119" s="12">
        <v>28</v>
      </c>
      <c r="K119" s="12">
        <v>1</v>
      </c>
      <c r="L119" s="12">
        <v>0</v>
      </c>
      <c r="M119" s="12">
        <v>281.2</v>
      </c>
      <c r="N119" s="12">
        <v>132.76999999999998</v>
      </c>
      <c r="O119" s="12">
        <v>3</v>
      </c>
      <c r="P119" s="12">
        <v>2</v>
      </c>
      <c r="Q119" s="12">
        <v>0.6</v>
      </c>
      <c r="R119" s="12">
        <v>10</v>
      </c>
    </row>
    <row r="120" spans="1:18" x14ac:dyDescent="0.25">
      <c r="A120" s="31"/>
      <c r="B120" s="14" t="s">
        <v>114</v>
      </c>
      <c r="C120" s="12">
        <v>72</v>
      </c>
      <c r="D120" s="12">
        <v>14617</v>
      </c>
      <c r="E120" s="12">
        <v>639</v>
      </c>
      <c r="F120" s="12">
        <v>0</v>
      </c>
      <c r="G120" s="12">
        <v>2</v>
      </c>
      <c r="H120" s="12">
        <v>4</v>
      </c>
      <c r="I120" s="12">
        <v>844</v>
      </c>
      <c r="J120" s="12">
        <v>62</v>
      </c>
      <c r="K120" s="12">
        <v>1</v>
      </c>
      <c r="L120" s="12">
        <v>0</v>
      </c>
      <c r="M120" s="12">
        <v>1454.13</v>
      </c>
      <c r="N120" s="12">
        <v>1781.62</v>
      </c>
      <c r="O120" s="12">
        <v>7</v>
      </c>
      <c r="P120" s="12">
        <v>0</v>
      </c>
      <c r="Q120" s="12">
        <v>12.759999999999998</v>
      </c>
      <c r="R120" s="12">
        <v>10.1</v>
      </c>
    </row>
    <row r="121" spans="1:18" x14ac:dyDescent="0.25">
      <c r="A121" s="31"/>
      <c r="B121" s="14" t="s">
        <v>115</v>
      </c>
      <c r="C121" s="12">
        <v>8</v>
      </c>
      <c r="D121" s="12">
        <v>857</v>
      </c>
      <c r="E121" s="12">
        <v>0</v>
      </c>
      <c r="F121" s="12">
        <v>0</v>
      </c>
      <c r="G121" s="12">
        <v>0</v>
      </c>
      <c r="H121" s="12">
        <v>0</v>
      </c>
      <c r="I121" s="12">
        <v>369</v>
      </c>
      <c r="J121" s="12">
        <v>0</v>
      </c>
      <c r="K121" s="12">
        <v>0</v>
      </c>
      <c r="L121" s="12">
        <v>0</v>
      </c>
      <c r="M121" s="12">
        <v>741.39499999999998</v>
      </c>
      <c r="N121" s="12">
        <v>417.37</v>
      </c>
      <c r="O121" s="12">
        <v>0</v>
      </c>
      <c r="P121" s="12">
        <v>0</v>
      </c>
      <c r="Q121" s="12">
        <v>0</v>
      </c>
      <c r="R121" s="12">
        <v>0</v>
      </c>
    </row>
    <row r="122" spans="1:18" x14ac:dyDescent="0.25">
      <c r="A122" s="31"/>
      <c r="B122" s="14" t="s">
        <v>116</v>
      </c>
      <c r="C122" s="12">
        <v>21</v>
      </c>
      <c r="D122" s="12">
        <v>2865</v>
      </c>
      <c r="E122" s="12">
        <v>77</v>
      </c>
      <c r="F122" s="12">
        <v>0</v>
      </c>
      <c r="G122" s="12">
        <v>2</v>
      </c>
      <c r="H122" s="12">
        <v>0</v>
      </c>
      <c r="I122" s="12">
        <v>94</v>
      </c>
      <c r="J122" s="12">
        <v>24</v>
      </c>
      <c r="K122" s="12">
        <v>0</v>
      </c>
      <c r="L122" s="12">
        <v>0</v>
      </c>
      <c r="M122" s="12">
        <v>1970.2719999999999</v>
      </c>
      <c r="N122" s="12">
        <v>1554.9</v>
      </c>
      <c r="O122" s="12">
        <v>0</v>
      </c>
      <c r="P122" s="12">
        <v>0</v>
      </c>
      <c r="Q122" s="12">
        <v>2.25</v>
      </c>
      <c r="R122" s="12">
        <v>0</v>
      </c>
    </row>
    <row r="123" spans="1:18" x14ac:dyDescent="0.25">
      <c r="A123" s="31"/>
      <c r="B123" s="14" t="s">
        <v>117</v>
      </c>
      <c r="C123" s="12">
        <v>130</v>
      </c>
      <c r="D123" s="12">
        <v>6152</v>
      </c>
      <c r="E123" s="12">
        <v>604</v>
      </c>
      <c r="F123" s="12">
        <v>0</v>
      </c>
      <c r="G123" s="12">
        <v>6</v>
      </c>
      <c r="H123" s="12">
        <v>2</v>
      </c>
      <c r="I123" s="12">
        <v>1317</v>
      </c>
      <c r="J123" s="12">
        <v>107</v>
      </c>
      <c r="K123" s="12">
        <v>1</v>
      </c>
      <c r="L123" s="12">
        <v>0</v>
      </c>
      <c r="M123" s="12">
        <v>893.18000000000006</v>
      </c>
      <c r="N123" s="12">
        <v>964.43000000000006</v>
      </c>
      <c r="O123" s="12">
        <v>21</v>
      </c>
      <c r="P123" s="12">
        <v>0</v>
      </c>
      <c r="Q123" s="12">
        <v>4.75</v>
      </c>
      <c r="R123" s="12">
        <v>94.13</v>
      </c>
    </row>
    <row r="124" spans="1:18" x14ac:dyDescent="0.25">
      <c r="A124" s="31"/>
      <c r="B124" s="14" t="s">
        <v>118</v>
      </c>
      <c r="C124" s="12">
        <v>73</v>
      </c>
      <c r="D124" s="12">
        <v>16882</v>
      </c>
      <c r="E124" s="12">
        <v>132</v>
      </c>
      <c r="F124" s="12">
        <v>0</v>
      </c>
      <c r="G124" s="12">
        <v>0</v>
      </c>
      <c r="H124" s="12">
        <v>0</v>
      </c>
      <c r="I124" s="12">
        <v>323</v>
      </c>
      <c r="J124" s="12">
        <v>69</v>
      </c>
      <c r="K124" s="12">
        <v>4</v>
      </c>
      <c r="L124" s="12">
        <v>1</v>
      </c>
      <c r="M124" s="12">
        <v>3686.27</v>
      </c>
      <c r="N124" s="12">
        <v>1807.2499999999998</v>
      </c>
      <c r="O124" s="12">
        <v>12</v>
      </c>
      <c r="P124" s="12">
        <v>0</v>
      </c>
      <c r="Q124" s="12">
        <v>16.305</v>
      </c>
      <c r="R124" s="12">
        <v>0.35</v>
      </c>
    </row>
    <row r="125" spans="1:18" x14ac:dyDescent="0.25">
      <c r="A125" s="31"/>
      <c r="B125" s="14" t="s">
        <v>119</v>
      </c>
      <c r="C125" s="12">
        <v>39</v>
      </c>
      <c r="D125" s="12">
        <v>85</v>
      </c>
      <c r="E125" s="12">
        <v>47</v>
      </c>
      <c r="F125" s="12">
        <v>0</v>
      </c>
      <c r="G125" s="12">
        <v>0</v>
      </c>
      <c r="H125" s="12">
        <v>0</v>
      </c>
      <c r="I125" s="12">
        <v>32</v>
      </c>
      <c r="J125" s="12">
        <v>9</v>
      </c>
      <c r="K125" s="12">
        <v>0</v>
      </c>
      <c r="L125" s="12">
        <v>0</v>
      </c>
      <c r="M125" s="12">
        <v>1753.28</v>
      </c>
      <c r="N125" s="12">
        <v>1108.5999999999999</v>
      </c>
      <c r="O125" s="12">
        <v>0</v>
      </c>
      <c r="P125" s="12">
        <v>0</v>
      </c>
      <c r="Q125" s="12">
        <v>0.1</v>
      </c>
      <c r="R125" s="12">
        <v>0.05</v>
      </c>
    </row>
    <row r="126" spans="1:18" x14ac:dyDescent="0.25">
      <c r="A126" s="31"/>
      <c r="B126" s="14" t="s">
        <v>120</v>
      </c>
      <c r="C126" s="12">
        <v>25</v>
      </c>
      <c r="D126" s="12">
        <v>9201</v>
      </c>
      <c r="E126" s="12">
        <v>956</v>
      </c>
      <c r="F126" s="12">
        <v>0</v>
      </c>
      <c r="G126" s="12">
        <v>0</v>
      </c>
      <c r="H126" s="12">
        <v>0</v>
      </c>
      <c r="I126" s="12">
        <v>379</v>
      </c>
      <c r="J126" s="12">
        <v>378</v>
      </c>
      <c r="K126" s="12">
        <v>0</v>
      </c>
      <c r="L126" s="12">
        <v>0</v>
      </c>
      <c r="M126" s="12">
        <v>617.89200000000005</v>
      </c>
      <c r="N126" s="12">
        <v>365.53800000000001</v>
      </c>
      <c r="O126" s="12">
        <v>0</v>
      </c>
      <c r="P126" s="12">
        <v>0</v>
      </c>
      <c r="Q126" s="12">
        <v>1.21</v>
      </c>
      <c r="R126" s="12">
        <v>0</v>
      </c>
    </row>
    <row r="127" spans="1:18" x14ac:dyDescent="0.25">
      <c r="A127" s="31"/>
      <c r="B127" s="14" t="s">
        <v>121</v>
      </c>
      <c r="C127" s="12">
        <v>14</v>
      </c>
      <c r="D127" s="12">
        <v>598</v>
      </c>
      <c r="E127" s="12">
        <v>80</v>
      </c>
      <c r="F127" s="12">
        <v>0</v>
      </c>
      <c r="G127" s="12">
        <v>0</v>
      </c>
      <c r="H127" s="12">
        <v>0</v>
      </c>
      <c r="I127" s="12">
        <v>26</v>
      </c>
      <c r="J127" s="12">
        <v>0</v>
      </c>
      <c r="K127" s="12">
        <v>1</v>
      </c>
      <c r="L127" s="12">
        <v>0</v>
      </c>
      <c r="M127" s="12">
        <v>0</v>
      </c>
      <c r="N127" s="12">
        <v>50</v>
      </c>
      <c r="O127" s="12">
        <v>2</v>
      </c>
      <c r="P127" s="12">
        <v>0</v>
      </c>
      <c r="Q127" s="12">
        <v>0.3</v>
      </c>
      <c r="R127" s="12">
        <v>73.94</v>
      </c>
    </row>
    <row r="128" spans="1:18" x14ac:dyDescent="0.25">
      <c r="A128" s="31"/>
      <c r="B128" s="14" t="s">
        <v>122</v>
      </c>
      <c r="C128" s="12">
        <v>24</v>
      </c>
      <c r="D128" s="12">
        <v>815</v>
      </c>
      <c r="E128" s="12">
        <v>234</v>
      </c>
      <c r="F128" s="12">
        <v>0</v>
      </c>
      <c r="G128" s="12">
        <v>0</v>
      </c>
      <c r="H128" s="12">
        <v>0</v>
      </c>
      <c r="I128" s="12">
        <v>133</v>
      </c>
      <c r="J128" s="12">
        <v>34</v>
      </c>
      <c r="K128" s="12">
        <v>0</v>
      </c>
      <c r="L128" s="12">
        <v>0</v>
      </c>
      <c r="M128" s="12">
        <v>423.048</v>
      </c>
      <c r="N128" s="12">
        <v>172.60199999999998</v>
      </c>
      <c r="O128" s="12">
        <v>4</v>
      </c>
      <c r="P128" s="12">
        <v>0</v>
      </c>
      <c r="Q128" s="12">
        <v>4.5599999999999987</v>
      </c>
      <c r="R128" s="12">
        <v>0.159</v>
      </c>
    </row>
    <row r="129" spans="1:18" x14ac:dyDescent="0.25">
      <c r="A129" s="31"/>
      <c r="B129" s="14" t="s">
        <v>123</v>
      </c>
      <c r="C129" s="12">
        <v>48</v>
      </c>
      <c r="D129" s="12">
        <v>3377</v>
      </c>
      <c r="E129" s="12">
        <v>75</v>
      </c>
      <c r="F129" s="12">
        <v>0</v>
      </c>
      <c r="G129" s="12">
        <v>0</v>
      </c>
      <c r="H129" s="12">
        <v>3</v>
      </c>
      <c r="I129" s="12">
        <v>217</v>
      </c>
      <c r="J129" s="12">
        <v>15</v>
      </c>
      <c r="K129" s="12">
        <v>1</v>
      </c>
      <c r="L129" s="12">
        <v>0</v>
      </c>
      <c r="M129" s="12">
        <v>1272.9499999999998</v>
      </c>
      <c r="N129" s="12">
        <v>858.42</v>
      </c>
      <c r="O129" s="12">
        <v>4</v>
      </c>
      <c r="P129" s="12">
        <v>8</v>
      </c>
      <c r="Q129" s="12">
        <v>2.5</v>
      </c>
      <c r="R129" s="12">
        <v>1.86</v>
      </c>
    </row>
    <row r="130" spans="1:18" x14ac:dyDescent="0.25">
      <c r="A130" s="31"/>
      <c r="B130" s="14" t="s">
        <v>124</v>
      </c>
      <c r="C130" s="12">
        <v>45</v>
      </c>
      <c r="D130" s="12">
        <v>4013</v>
      </c>
      <c r="E130" s="12">
        <v>816</v>
      </c>
      <c r="F130" s="12">
        <v>0</v>
      </c>
      <c r="G130" s="12">
        <v>14</v>
      </c>
      <c r="H130" s="12">
        <v>6</v>
      </c>
      <c r="I130" s="12">
        <v>350</v>
      </c>
      <c r="J130" s="12">
        <v>157</v>
      </c>
      <c r="K130" s="12">
        <v>1</v>
      </c>
      <c r="L130" s="12">
        <v>0</v>
      </c>
      <c r="M130" s="12">
        <v>372.36</v>
      </c>
      <c r="N130" s="12">
        <v>345.03</v>
      </c>
      <c r="O130" s="12">
        <v>4</v>
      </c>
      <c r="P130" s="12">
        <v>4</v>
      </c>
      <c r="Q130" s="12">
        <v>2.3800000000000003</v>
      </c>
      <c r="R130" s="12">
        <v>49.44</v>
      </c>
    </row>
    <row r="131" spans="1:18" x14ac:dyDescent="0.25">
      <c r="A131" s="31"/>
      <c r="B131" s="14" t="s">
        <v>125</v>
      </c>
      <c r="C131" s="12">
        <v>46</v>
      </c>
      <c r="D131" s="12">
        <v>7096</v>
      </c>
      <c r="E131" s="12">
        <v>366</v>
      </c>
      <c r="F131" s="12">
        <v>0</v>
      </c>
      <c r="G131" s="12">
        <v>0</v>
      </c>
      <c r="H131" s="12">
        <v>1</v>
      </c>
      <c r="I131" s="12">
        <v>1013</v>
      </c>
      <c r="J131" s="12">
        <v>83</v>
      </c>
      <c r="K131" s="12">
        <v>3</v>
      </c>
      <c r="L131" s="12">
        <v>0</v>
      </c>
      <c r="M131" s="12">
        <v>1062.1199999999999</v>
      </c>
      <c r="N131" s="12">
        <v>267.05799999999999</v>
      </c>
      <c r="O131" s="12">
        <v>24</v>
      </c>
      <c r="P131" s="12">
        <v>2</v>
      </c>
      <c r="Q131" s="12">
        <v>90.035000000000011</v>
      </c>
      <c r="R131" s="12">
        <v>1</v>
      </c>
    </row>
    <row r="132" spans="1:18" x14ac:dyDescent="0.25">
      <c r="A132" s="31"/>
      <c r="B132" s="14" t="s">
        <v>126</v>
      </c>
      <c r="C132" s="12">
        <v>4</v>
      </c>
      <c r="D132" s="12">
        <v>306</v>
      </c>
      <c r="E132" s="12">
        <v>5</v>
      </c>
      <c r="F132" s="12">
        <v>0</v>
      </c>
      <c r="G132" s="12">
        <v>4</v>
      </c>
      <c r="H132" s="12">
        <v>0</v>
      </c>
      <c r="I132" s="12">
        <v>149</v>
      </c>
      <c r="J132" s="12">
        <v>2</v>
      </c>
      <c r="K132" s="12">
        <v>0</v>
      </c>
      <c r="L132" s="12">
        <v>0</v>
      </c>
      <c r="M132" s="12">
        <v>111.47999999999999</v>
      </c>
      <c r="N132" s="12">
        <v>80.099999999999994</v>
      </c>
      <c r="O132" s="12">
        <v>0</v>
      </c>
      <c r="P132" s="12">
        <v>0</v>
      </c>
      <c r="Q132" s="12">
        <v>0</v>
      </c>
      <c r="R132" s="12">
        <v>0</v>
      </c>
    </row>
    <row r="133" spans="1:18" x14ac:dyDescent="0.25">
      <c r="A133" s="31"/>
      <c r="B133" s="14" t="s">
        <v>127</v>
      </c>
      <c r="C133" s="12">
        <v>58</v>
      </c>
      <c r="D133" s="12">
        <v>6746</v>
      </c>
      <c r="E133" s="12">
        <v>121</v>
      </c>
      <c r="F133" s="12">
        <v>0</v>
      </c>
      <c r="G133" s="12">
        <v>8</v>
      </c>
      <c r="H133" s="12">
        <v>1</v>
      </c>
      <c r="I133" s="12">
        <v>631</v>
      </c>
      <c r="J133" s="12">
        <v>29</v>
      </c>
      <c r="K133" s="12">
        <v>4</v>
      </c>
      <c r="L133" s="12">
        <v>0</v>
      </c>
      <c r="M133" s="12">
        <v>2162.06</v>
      </c>
      <c r="N133" s="12">
        <v>875.37999999999988</v>
      </c>
      <c r="O133" s="12">
        <v>4</v>
      </c>
      <c r="P133" s="12">
        <v>4</v>
      </c>
      <c r="Q133" s="12">
        <v>11.346</v>
      </c>
      <c r="R133" s="12">
        <v>0.15</v>
      </c>
    </row>
    <row r="134" spans="1:18" x14ac:dyDescent="0.25">
      <c r="A134" s="31"/>
      <c r="B134" s="14" t="s">
        <v>128</v>
      </c>
      <c r="C134" s="12">
        <v>59</v>
      </c>
      <c r="D134" s="12">
        <v>4912</v>
      </c>
      <c r="E134" s="12">
        <v>205</v>
      </c>
      <c r="F134" s="12">
        <v>0</v>
      </c>
      <c r="G134" s="12">
        <v>2</v>
      </c>
      <c r="H134" s="12">
        <v>0</v>
      </c>
      <c r="I134" s="12">
        <v>132</v>
      </c>
      <c r="J134" s="12">
        <v>74</v>
      </c>
      <c r="K134" s="12">
        <v>4</v>
      </c>
      <c r="L134" s="12">
        <v>0</v>
      </c>
      <c r="M134" s="12">
        <v>2965.030999999999</v>
      </c>
      <c r="N134" s="12">
        <v>1363.28</v>
      </c>
      <c r="O134" s="12">
        <v>3</v>
      </c>
      <c r="P134" s="12">
        <v>0</v>
      </c>
      <c r="Q134" s="12">
        <v>16.7</v>
      </c>
      <c r="R134" s="12">
        <v>50.63</v>
      </c>
    </row>
    <row r="135" spans="1:18" x14ac:dyDescent="0.25">
      <c r="A135" s="4" t="s">
        <v>129</v>
      </c>
      <c r="B135" s="4"/>
      <c r="C135" s="4"/>
      <c r="D135" s="4"/>
      <c r="E135" s="4"/>
    </row>
    <row r="136" spans="1:18" x14ac:dyDescent="0.25">
      <c r="A136" s="26" t="s">
        <v>19</v>
      </c>
      <c r="B136" s="26"/>
      <c r="C136" s="26"/>
      <c r="D136" s="26"/>
      <c r="E136" s="26"/>
    </row>
  </sheetData>
  <mergeCells count="28">
    <mergeCell ref="A112:A134"/>
    <mergeCell ref="A136:E136"/>
    <mergeCell ref="A27:A34"/>
    <mergeCell ref="A36:A47"/>
    <mergeCell ref="A49:A61"/>
    <mergeCell ref="A63:A73"/>
    <mergeCell ref="A75:A93"/>
    <mergeCell ref="A95:A110"/>
    <mergeCell ref="I22:R22"/>
    <mergeCell ref="I23:J23"/>
    <mergeCell ref="K23:L23"/>
    <mergeCell ref="M23:N23"/>
    <mergeCell ref="O23:P23"/>
    <mergeCell ref="Q23:R23"/>
    <mergeCell ref="A18:E18"/>
    <mergeCell ref="A22:A24"/>
    <mergeCell ref="B22:B24"/>
    <mergeCell ref="C22:C24"/>
    <mergeCell ref="D22:H23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HUANCAVELICA_PROV-DIST</vt:lpstr>
      <vt:lpstr>'HUANCAVELICA_PROV-DIST'!Títulos_a_imprimir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2024-01-26T22:19:37Z</dcterms:created>
  <dcterms:modified xsi:type="dcterms:W3CDTF">2024-06-24T16:07:27Z</dcterms:modified>
</cp:coreProperties>
</file>