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2024_12ABR\BD_2003-2023_FINAL\SD APLICACIONES ESTADISTICAS_11JUNIO24\TABLA 1_EMERG_DAÑOS POR DPTO_2003-2023\"/>
    </mc:Choice>
  </mc:AlternateContent>
  <xr:revisionPtr revIDLastSave="0" documentId="13_ncr:1_{164D7430-EC3F-416D-AE39-EEC5A95932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A LIBERTAD_PROV-DIST " sheetId="1" r:id="rId1"/>
  </sheets>
  <definedNames>
    <definedName name="A">#REF!</definedName>
    <definedName name="AS">#REF!</definedName>
    <definedName name="B">#REF!</definedName>
    <definedName name="BUENA_VISTA_ALTA" localSheetId="0">#REF!</definedName>
    <definedName name="BUENA_VISTA_ALTA">#REF!</definedName>
    <definedName name="CALLAO" localSheetId="0">#REF!</definedName>
    <definedName name="CALLAO">#REF!</definedName>
    <definedName name="CASMA" localSheetId="0">#REF!</definedName>
    <definedName name="CASMA">#REF!</definedName>
    <definedName name="DIST._CASMA" localSheetId="0">#REF!</definedName>
    <definedName name="DIST._CASMA">#REF!</definedName>
    <definedName name="_xlnm.Print_Titles" localSheetId="0">'LA LIBERTAD_PROV-DIST '!$1:$2</definedName>
    <definedName name="YO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P9" i="1"/>
  <c r="Q9" i="1"/>
  <c r="G30" i="1"/>
  <c r="R30" i="1"/>
  <c r="P30" i="1"/>
  <c r="N30" i="1"/>
  <c r="L30" i="1"/>
  <c r="J30" i="1"/>
  <c r="H30" i="1"/>
  <c r="F30" i="1"/>
  <c r="D30" i="1"/>
  <c r="Q30" i="1"/>
  <c r="O30" i="1"/>
  <c r="M30" i="1"/>
  <c r="K30" i="1"/>
  <c r="I30" i="1"/>
  <c r="E30" i="1"/>
  <c r="C30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<sst xmlns="http://schemas.openxmlformats.org/spreadsheetml/2006/main" count="176" uniqueCount="132">
  <si>
    <t>PROVINCIAS DE LA LIBERTAD</t>
  </si>
  <si>
    <t>EMERGENCIA</t>
  </si>
  <si>
    <t>DAÑOS PERSONALES (PERSONA)</t>
  </si>
  <si>
    <t>DAÑOS MATERIALES</t>
  </si>
  <si>
    <t xml:space="preserve"> VIVIENDAS   (UNIDAD)</t>
  </si>
  <si>
    <t>CENTROS DE SALUD (UNIDAD)</t>
  </si>
  <si>
    <t>CULTIVO (HAS)</t>
  </si>
  <si>
    <t>PUENTES (UNIDAD)</t>
  </si>
  <si>
    <t>CARRETERAS (KILÓMETRO)</t>
  </si>
  <si>
    <t>AFECT</t>
  </si>
  <si>
    <t>DESTR</t>
  </si>
  <si>
    <t>TOTAL</t>
  </si>
  <si>
    <t>ASCOPE</t>
  </si>
  <si>
    <t>BOLÍVAR</t>
  </si>
  <si>
    <t>CHEPÉN</t>
  </si>
  <si>
    <t>GRAN CHIMÚ</t>
  </si>
  <si>
    <t>JULCÁN</t>
  </si>
  <si>
    <t>OTUZCO</t>
  </si>
  <si>
    <t>PACASMAYO</t>
  </si>
  <si>
    <t>PATAZ</t>
  </si>
  <si>
    <t>SÁNCHEZ CARRIÓN</t>
  </si>
  <si>
    <t>SANTIAGO DE CHUCO</t>
  </si>
  <si>
    <t>TRUJILLO</t>
  </si>
  <si>
    <t>VIRÚ</t>
  </si>
  <si>
    <t>Elaboración :  Sub Dirección de Aplicaciones Estadísticas - DIPPE - INDECI</t>
  </si>
  <si>
    <t>DISTRITOS</t>
  </si>
  <si>
    <t>TOTAL GENERAL</t>
  </si>
  <si>
    <t>SUB TOTAL PROV. ASCOPE</t>
  </si>
  <si>
    <t>PROVINCIA DE ASCOPE</t>
  </si>
  <si>
    <t>CASA GRANDE</t>
  </si>
  <si>
    <t>CHICAMA</t>
  </si>
  <si>
    <t>CHOCOPE</t>
  </si>
  <si>
    <t>MAGDALENA DE CAO</t>
  </si>
  <si>
    <t>PAIJÁN</t>
  </si>
  <si>
    <t>RÁZURI</t>
  </si>
  <si>
    <t>SANTIAGO DE CAO</t>
  </si>
  <si>
    <t>SUB TOTAL PROV. BOLÍVAR</t>
  </si>
  <si>
    <t>PROVINCIA DE BOLÍVAR</t>
  </si>
  <si>
    <t>BAMBAMARCA</t>
  </si>
  <si>
    <t>CONDORMARCA</t>
  </si>
  <si>
    <t>LONGOTEA</t>
  </si>
  <si>
    <t>UCHUMARCA</t>
  </si>
  <si>
    <t>UCUNCHA</t>
  </si>
  <si>
    <t>SUB TOTAL PROV. CHEPÉN</t>
  </si>
  <si>
    <t>PROVINCIA DE CHEPÉN</t>
  </si>
  <si>
    <t>PACANGA</t>
  </si>
  <si>
    <t>PUEBLO NUEVO</t>
  </si>
  <si>
    <t>SUB TOTAL PROV. GRAN CHIMÚ</t>
  </si>
  <si>
    <t>PROVINCIA DE GRAN CHIMÚ</t>
  </si>
  <si>
    <t>CASCAS</t>
  </si>
  <si>
    <t>LUCMA</t>
  </si>
  <si>
    <t>MARMOT</t>
  </si>
  <si>
    <t>SAYAPULLO</t>
  </si>
  <si>
    <t>SUB TOTAL PROV. JULCÁN</t>
  </si>
  <si>
    <t>PROVINCIA DE JULCÁN</t>
  </si>
  <si>
    <t>CALAMARCA</t>
  </si>
  <si>
    <t>CARABAMBA</t>
  </si>
  <si>
    <t>HUASO</t>
  </si>
  <si>
    <t>SUB TOTAL PROV. OTUZCO</t>
  </si>
  <si>
    <t>PROVINCIA DE OTUZCO</t>
  </si>
  <si>
    <t>AGALLPAMPA</t>
  </si>
  <si>
    <t>CHARAT</t>
  </si>
  <si>
    <t>HUARANCHAL</t>
  </si>
  <si>
    <t>LA CUESTA</t>
  </si>
  <si>
    <t>MACHE</t>
  </si>
  <si>
    <t>PARANDAY</t>
  </si>
  <si>
    <t>SALPO</t>
  </si>
  <si>
    <t>SINSICAP</t>
  </si>
  <si>
    <t>USQUIL</t>
  </si>
  <si>
    <t>SUB TOTAL PROV. PACASMAYO</t>
  </si>
  <si>
    <t>PROVINCIA DE PACASMAYO</t>
  </si>
  <si>
    <t>GUADALUPE</t>
  </si>
  <si>
    <t>JEQUETEPEQUE</t>
  </si>
  <si>
    <t>SAN JOSÉ</t>
  </si>
  <si>
    <t>SAN PEDRO DE LLOC</t>
  </si>
  <si>
    <t>SUB TOTAL PROV. PATAZ</t>
  </si>
  <si>
    <t>PROVINCIA DE PATAZ</t>
  </si>
  <si>
    <t>BULDIBUYO</t>
  </si>
  <si>
    <t>CHILLIA</t>
  </si>
  <si>
    <t>HUANCASPATA</t>
  </si>
  <si>
    <t>ONGÓN</t>
  </si>
  <si>
    <t>SANTIAGO DE CHALLAS</t>
  </si>
  <si>
    <t>TAYABAMBA</t>
  </si>
  <si>
    <t>URPAY</t>
  </si>
  <si>
    <t>SUB TOTAL PROV. SÁNCHEZ CARRIÓN</t>
  </si>
  <si>
    <t>PROVINCIA DE SÁNCHEZ CARRIÓN</t>
  </si>
  <si>
    <t>CHUGAY</t>
  </si>
  <si>
    <t>COCHORCO</t>
  </si>
  <si>
    <t>CURGOS</t>
  </si>
  <si>
    <t>HUAMACHUCO</t>
  </si>
  <si>
    <t>MARCABAL</t>
  </si>
  <si>
    <t>SANAGORÁN</t>
  </si>
  <si>
    <t>SARÍN</t>
  </si>
  <si>
    <t>SARTIMBAMBA</t>
  </si>
  <si>
    <t>SUB TOTAL PROV. SANTIAGO DE CHUCO</t>
  </si>
  <si>
    <t>PROVINCIA DE SANTIAGO DE CHUCO</t>
  </si>
  <si>
    <t>ANGASMARCA</t>
  </si>
  <si>
    <t>CACHICADÁN</t>
  </si>
  <si>
    <t>MOLLEPATA</t>
  </si>
  <si>
    <t>QUIRUVILCA</t>
  </si>
  <si>
    <t>SANTA CRUZ DE CHUCA</t>
  </si>
  <si>
    <t>SITABAMBA</t>
  </si>
  <si>
    <t>SUB TOTAL PROV. TRUJILLO</t>
  </si>
  <si>
    <t>PROVINCIA DE TRUJILLO</t>
  </si>
  <si>
    <t>EL PORVENIR</t>
  </si>
  <si>
    <t>FLORENCIA DE MORA</t>
  </si>
  <si>
    <t>HUANCHACO</t>
  </si>
  <si>
    <t>LA ESPERANZA</t>
  </si>
  <si>
    <t>LAREDO</t>
  </si>
  <si>
    <t>MOCHE</t>
  </si>
  <si>
    <t>POROTO</t>
  </si>
  <si>
    <t>SALAVERRY</t>
  </si>
  <si>
    <t>SIMBAL</t>
  </si>
  <si>
    <t>VÍCTOR LARCO HERRERA</t>
  </si>
  <si>
    <t>SUB TOTAL PROV. VIRÚ</t>
  </si>
  <si>
    <t>PROVINCIA DE VIRÚ</t>
  </si>
  <si>
    <t>CHAO</t>
  </si>
  <si>
    <t>GUADALUPITO</t>
  </si>
  <si>
    <t>Fuente : SINPAD - COEN - EDAN - INDECI</t>
  </si>
  <si>
    <t>TABLA 2 : CONSOLIDADO DE EMERGENCIAS, DAÑOS PERSONALES Y MATERIALES CLASIFICADO POR PROVINCIAS Y DISTRITOS DEL DEPARTAMENTO DE LA LIBERTAD, PERIODO 2003-2023</t>
  </si>
  <si>
    <t>TABLA 1 : CONSOLIDADO DE EMERGENCIAS, DAÑOS PERSONALES Y MATERIALES SEGÚN DEPARTAMENTO DE LA LIBERTAD, PERIODO 2003-2023</t>
  </si>
  <si>
    <t>DAMNIF</t>
  </si>
  <si>
    <t>DESAP</t>
  </si>
  <si>
    <t>LESION</t>
  </si>
  <si>
    <t>FALLEC</t>
  </si>
  <si>
    <t>PERD</t>
  </si>
  <si>
    <t>MOLLEBAMBA</t>
  </si>
  <si>
    <t>HUAYLILLAS</t>
  </si>
  <si>
    <t>HUAYO</t>
  </si>
  <si>
    <t>PARCOY</t>
  </si>
  <si>
    <t>PIAS</t>
  </si>
  <si>
    <t>TAURIJA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</si>
</sst>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6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2" borderId="8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3" fillId="4" borderId="1" xfId="0" applyFont="1" applyFill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indent="1"/>
    </xf>
    <xf numFmtId="164" fontId="5" fillId="0" borderId="1" xfId="0" applyNumberFormat="1" applyFont="1" applyBorder="1" applyAlignment="1">
      <alignment horizontal="center"/>
    </xf>
    <xf numFmtId="0" fontId="3" fillId="4" borderId="8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5" borderId="4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1552575</xdr:colOff>
      <xdr:row>1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525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4:R127"/>
  <sheetViews>
    <sheetView tabSelected="1" zoomScale="89" zoomScaleNormal="89" workbookViewId="0">
      <selection activeCell="G129" sqref="G129"/>
    </sheetView>
  </sheetViews>
  <sheetFormatPr baseColWidth="10" defaultRowHeight="15" x14ac:dyDescent="0.25"/>
  <cols>
    <col min="1" max="1" width="36.28515625" customWidth="1"/>
    <col min="2" max="2" width="21.140625" customWidth="1"/>
    <col min="3" max="3" width="10.5703125" customWidth="1"/>
    <col min="6" max="6" width="11.28515625" customWidth="1"/>
    <col min="7" max="7" width="9.28515625" customWidth="1"/>
    <col min="8" max="8" width="8.42578125" customWidth="1"/>
    <col min="9" max="9" width="7.140625" customWidth="1"/>
    <col min="10" max="10" width="6.28515625" customWidth="1"/>
    <col min="11" max="11" width="6.5703125" customWidth="1"/>
    <col min="12" max="12" width="9.140625" customWidth="1"/>
    <col min="14" max="14" width="7.28515625" customWidth="1"/>
    <col min="15" max="15" width="8.42578125" customWidth="1"/>
    <col min="16" max="16" width="7.7109375" customWidth="1"/>
    <col min="17" max="17" width="12.140625" customWidth="1"/>
    <col min="18" max="18" width="9.28515625" customWidth="1"/>
  </cols>
  <sheetData>
    <row r="4" spans="1:17" x14ac:dyDescent="0.25">
      <c r="A4" s="1" t="s">
        <v>120</v>
      </c>
    </row>
    <row r="5" spans="1:17" ht="18.75" customHeight="1" x14ac:dyDescent="0.25"/>
    <row r="6" spans="1:17" ht="23.25" customHeight="1" x14ac:dyDescent="0.25">
      <c r="A6" s="17" t="s">
        <v>0</v>
      </c>
      <c r="B6" s="18" t="s">
        <v>1</v>
      </c>
      <c r="C6" s="19" t="s">
        <v>2</v>
      </c>
      <c r="D6" s="20"/>
      <c r="E6" s="20"/>
      <c r="F6" s="20"/>
      <c r="G6" s="21"/>
      <c r="H6" s="18" t="s">
        <v>3</v>
      </c>
      <c r="I6" s="18"/>
      <c r="J6" s="18"/>
      <c r="K6" s="18"/>
      <c r="L6" s="18"/>
      <c r="M6" s="18"/>
      <c r="N6" s="18"/>
      <c r="O6" s="18"/>
      <c r="P6" s="18"/>
      <c r="Q6" s="18"/>
    </row>
    <row r="7" spans="1:17" ht="33" customHeight="1" x14ac:dyDescent="0.25">
      <c r="A7" s="17"/>
      <c r="B7" s="18"/>
      <c r="C7" s="22"/>
      <c r="D7" s="23"/>
      <c r="E7" s="23"/>
      <c r="F7" s="23"/>
      <c r="G7" s="24"/>
      <c r="H7" s="25" t="s">
        <v>4</v>
      </c>
      <c r="I7" s="26"/>
      <c r="J7" s="25" t="s">
        <v>5</v>
      </c>
      <c r="K7" s="26"/>
      <c r="L7" s="25" t="s">
        <v>6</v>
      </c>
      <c r="M7" s="26"/>
      <c r="N7" s="25" t="s">
        <v>7</v>
      </c>
      <c r="O7" s="26"/>
      <c r="P7" s="25" t="s">
        <v>8</v>
      </c>
      <c r="Q7" s="26"/>
    </row>
    <row r="8" spans="1:17" ht="15" customHeight="1" x14ac:dyDescent="0.25">
      <c r="A8" s="17"/>
      <c r="B8" s="18"/>
      <c r="C8" s="4" t="s">
        <v>9</v>
      </c>
      <c r="D8" s="4" t="s">
        <v>121</v>
      </c>
      <c r="E8" s="4" t="s">
        <v>122</v>
      </c>
      <c r="F8" s="4" t="s">
        <v>123</v>
      </c>
      <c r="G8" s="4" t="s">
        <v>124</v>
      </c>
      <c r="H8" s="4" t="s">
        <v>9</v>
      </c>
      <c r="I8" s="4" t="s">
        <v>10</v>
      </c>
      <c r="J8" s="4" t="s">
        <v>9</v>
      </c>
      <c r="K8" s="4" t="s">
        <v>10</v>
      </c>
      <c r="L8" s="5" t="s">
        <v>9</v>
      </c>
      <c r="M8" s="4" t="s">
        <v>125</v>
      </c>
      <c r="N8" s="5" t="s">
        <v>9</v>
      </c>
      <c r="O8" s="4" t="s">
        <v>125</v>
      </c>
      <c r="P8" s="5" t="s">
        <v>9</v>
      </c>
      <c r="Q8" s="4" t="s">
        <v>125</v>
      </c>
    </row>
    <row r="9" spans="1:17" x14ac:dyDescent="0.25">
      <c r="A9" s="2" t="s">
        <v>11</v>
      </c>
      <c r="B9" s="3">
        <f t="shared" ref="B9:Q9" si="0">SUM(B10:B21)</f>
        <v>1700</v>
      </c>
      <c r="C9" s="3">
        <f t="shared" si="0"/>
        <v>593183</v>
      </c>
      <c r="D9" s="3">
        <f t="shared" si="0"/>
        <v>113702</v>
      </c>
      <c r="E9" s="3">
        <f t="shared" si="0"/>
        <v>31</v>
      </c>
      <c r="F9" s="3">
        <f t="shared" si="0"/>
        <v>465</v>
      </c>
      <c r="G9" s="3">
        <f t="shared" si="0"/>
        <v>77</v>
      </c>
      <c r="H9" s="3">
        <f t="shared" si="0"/>
        <v>148982</v>
      </c>
      <c r="I9" s="3">
        <f t="shared" si="0"/>
        <v>22574</v>
      </c>
      <c r="J9" s="3">
        <f t="shared" si="0"/>
        <v>250</v>
      </c>
      <c r="K9" s="3">
        <f t="shared" si="0"/>
        <v>8</v>
      </c>
      <c r="L9" s="3">
        <f t="shared" si="0"/>
        <v>44432.415999999997</v>
      </c>
      <c r="M9" s="3">
        <f t="shared" si="0"/>
        <v>22635.695000000003</v>
      </c>
      <c r="N9" s="3">
        <f t="shared" si="0"/>
        <v>190</v>
      </c>
      <c r="O9" s="3">
        <f t="shared" si="0"/>
        <v>109</v>
      </c>
      <c r="P9" s="3">
        <f t="shared" si="0"/>
        <v>1495.4281900000001</v>
      </c>
      <c r="Q9" s="3">
        <f t="shared" si="0"/>
        <v>616.88578000000007</v>
      </c>
    </row>
    <row r="10" spans="1:17" ht="20.100000000000001" customHeight="1" x14ac:dyDescent="0.25">
      <c r="A10" s="16" t="s">
        <v>12</v>
      </c>
      <c r="B10" s="6">
        <v>75</v>
      </c>
      <c r="C10" s="6">
        <v>38933</v>
      </c>
      <c r="D10" s="6">
        <v>8887</v>
      </c>
      <c r="E10" s="6">
        <v>0</v>
      </c>
      <c r="F10" s="6">
        <v>1</v>
      </c>
      <c r="G10" s="6">
        <v>1</v>
      </c>
      <c r="H10" s="6">
        <v>10884</v>
      </c>
      <c r="I10" s="6">
        <v>1313</v>
      </c>
      <c r="J10" s="6">
        <v>11</v>
      </c>
      <c r="K10" s="6">
        <v>0</v>
      </c>
      <c r="L10" s="6">
        <v>13227.5</v>
      </c>
      <c r="M10" s="6">
        <v>8310.5</v>
      </c>
      <c r="N10" s="7">
        <v>19</v>
      </c>
      <c r="O10" s="7">
        <v>4</v>
      </c>
      <c r="P10" s="8">
        <v>52.976170000000003</v>
      </c>
      <c r="Q10" s="8">
        <v>5.01</v>
      </c>
    </row>
    <row r="11" spans="1:17" ht="20.100000000000001" customHeight="1" x14ac:dyDescent="0.25">
      <c r="A11" s="16" t="s">
        <v>13</v>
      </c>
      <c r="B11" s="6">
        <v>122</v>
      </c>
      <c r="C11" s="6">
        <v>2613</v>
      </c>
      <c r="D11" s="6">
        <v>973</v>
      </c>
      <c r="E11" s="6">
        <v>0</v>
      </c>
      <c r="F11" s="6">
        <v>3</v>
      </c>
      <c r="G11" s="6">
        <v>0</v>
      </c>
      <c r="H11" s="6">
        <v>875</v>
      </c>
      <c r="I11" s="6">
        <v>331</v>
      </c>
      <c r="J11" s="6">
        <v>0</v>
      </c>
      <c r="K11" s="6">
        <v>0</v>
      </c>
      <c r="L11" s="6">
        <v>1071.0900000000001</v>
      </c>
      <c r="M11" s="6">
        <v>801.05000000000007</v>
      </c>
      <c r="N11" s="7">
        <v>8</v>
      </c>
      <c r="O11" s="7">
        <v>7</v>
      </c>
      <c r="P11" s="8">
        <v>83.204999999999998</v>
      </c>
      <c r="Q11" s="8">
        <v>2.5</v>
      </c>
    </row>
    <row r="12" spans="1:17" ht="20.100000000000001" customHeight="1" x14ac:dyDescent="0.25">
      <c r="A12" s="16" t="s">
        <v>14</v>
      </c>
      <c r="B12" s="6">
        <v>65</v>
      </c>
      <c r="C12" s="6">
        <v>20116</v>
      </c>
      <c r="D12" s="6">
        <v>4932</v>
      </c>
      <c r="E12" s="6">
        <v>0</v>
      </c>
      <c r="F12" s="6">
        <v>78</v>
      </c>
      <c r="G12" s="6">
        <v>0</v>
      </c>
      <c r="H12" s="6">
        <v>6498</v>
      </c>
      <c r="I12" s="6">
        <v>1907</v>
      </c>
      <c r="J12" s="6">
        <v>5</v>
      </c>
      <c r="K12" s="6">
        <v>0</v>
      </c>
      <c r="L12" s="6">
        <v>6784.3</v>
      </c>
      <c r="M12" s="6">
        <v>529.5</v>
      </c>
      <c r="N12" s="7">
        <v>17</v>
      </c>
      <c r="O12" s="7">
        <v>4</v>
      </c>
      <c r="P12" s="8">
        <v>116.801</v>
      </c>
      <c r="Q12" s="8">
        <v>7</v>
      </c>
    </row>
    <row r="13" spans="1:17" ht="20.100000000000001" customHeight="1" x14ac:dyDescent="0.25">
      <c r="A13" s="16" t="s">
        <v>15</v>
      </c>
      <c r="B13" s="6">
        <v>88</v>
      </c>
      <c r="C13" s="6">
        <v>22908</v>
      </c>
      <c r="D13" s="6">
        <v>1351</v>
      </c>
      <c r="E13" s="6">
        <v>0</v>
      </c>
      <c r="F13" s="6">
        <v>2</v>
      </c>
      <c r="G13" s="6">
        <v>0</v>
      </c>
      <c r="H13" s="6">
        <v>5993</v>
      </c>
      <c r="I13" s="6">
        <v>245</v>
      </c>
      <c r="J13" s="6">
        <v>16</v>
      </c>
      <c r="K13" s="6">
        <v>0</v>
      </c>
      <c r="L13" s="6">
        <v>10893.72</v>
      </c>
      <c r="M13" s="6">
        <v>5686.4849999999997</v>
      </c>
      <c r="N13" s="7">
        <v>8</v>
      </c>
      <c r="O13" s="7">
        <v>29</v>
      </c>
      <c r="P13" s="8">
        <v>327.60106000000002</v>
      </c>
      <c r="Q13" s="8">
        <v>100.58149</v>
      </c>
    </row>
    <row r="14" spans="1:17" ht="20.100000000000001" customHeight="1" x14ac:dyDescent="0.25">
      <c r="A14" s="16" t="s">
        <v>16</v>
      </c>
      <c r="B14" s="6">
        <v>78</v>
      </c>
      <c r="C14" s="6">
        <v>16965</v>
      </c>
      <c r="D14" s="6">
        <v>1349</v>
      </c>
      <c r="E14" s="6">
        <v>0</v>
      </c>
      <c r="F14" s="6">
        <v>1</v>
      </c>
      <c r="G14" s="6">
        <v>0</v>
      </c>
      <c r="H14" s="6">
        <v>3288</v>
      </c>
      <c r="I14" s="6">
        <v>257</v>
      </c>
      <c r="J14" s="6">
        <v>16</v>
      </c>
      <c r="K14" s="6">
        <v>2</v>
      </c>
      <c r="L14" s="6">
        <v>680.5</v>
      </c>
      <c r="M14" s="6">
        <v>19</v>
      </c>
      <c r="N14" s="7">
        <v>31</v>
      </c>
      <c r="O14" s="7">
        <v>5</v>
      </c>
      <c r="P14" s="8">
        <v>73.33</v>
      </c>
      <c r="Q14" s="8">
        <v>0</v>
      </c>
    </row>
    <row r="15" spans="1:17" ht="20.100000000000001" customHeight="1" x14ac:dyDescent="0.25">
      <c r="A15" s="16" t="s">
        <v>17</v>
      </c>
      <c r="B15" s="6">
        <v>237</v>
      </c>
      <c r="C15" s="6">
        <v>13993</v>
      </c>
      <c r="D15" s="6">
        <v>3432</v>
      </c>
      <c r="E15" s="6">
        <v>4</v>
      </c>
      <c r="F15" s="6">
        <v>28</v>
      </c>
      <c r="G15" s="6">
        <v>21</v>
      </c>
      <c r="H15" s="6">
        <v>3204</v>
      </c>
      <c r="I15" s="6">
        <v>233</v>
      </c>
      <c r="J15" s="6">
        <v>25</v>
      </c>
      <c r="K15" s="6">
        <v>2</v>
      </c>
      <c r="L15" s="6">
        <v>1069.7660000000001</v>
      </c>
      <c r="M15" s="6">
        <v>443.52</v>
      </c>
      <c r="N15" s="7">
        <v>47</v>
      </c>
      <c r="O15" s="7">
        <v>26</v>
      </c>
      <c r="P15" s="8">
        <v>195.95618999999999</v>
      </c>
      <c r="Q15" s="8">
        <v>28.595290000000002</v>
      </c>
    </row>
    <row r="16" spans="1:17" ht="20.100000000000001" customHeight="1" x14ac:dyDescent="0.25">
      <c r="A16" s="16" t="s">
        <v>18</v>
      </c>
      <c r="B16" s="6">
        <v>36</v>
      </c>
      <c r="C16" s="6">
        <v>20426</v>
      </c>
      <c r="D16" s="6">
        <v>12021</v>
      </c>
      <c r="E16" s="6">
        <v>0</v>
      </c>
      <c r="F16" s="6">
        <v>14</v>
      </c>
      <c r="G16" s="6">
        <v>4</v>
      </c>
      <c r="H16" s="6">
        <v>7796</v>
      </c>
      <c r="I16" s="6">
        <v>3665</v>
      </c>
      <c r="J16" s="6">
        <v>9</v>
      </c>
      <c r="K16" s="6">
        <v>0</v>
      </c>
      <c r="L16" s="6">
        <v>24</v>
      </c>
      <c r="M16" s="6">
        <v>567</v>
      </c>
      <c r="N16" s="7">
        <v>5</v>
      </c>
      <c r="O16" s="7">
        <v>7</v>
      </c>
      <c r="P16" s="8">
        <v>57.8</v>
      </c>
      <c r="Q16" s="8">
        <v>25.261000000000003</v>
      </c>
    </row>
    <row r="17" spans="1:18" ht="20.100000000000001" customHeight="1" x14ac:dyDescent="0.25">
      <c r="A17" s="16" t="s">
        <v>19</v>
      </c>
      <c r="B17" s="6">
        <v>240</v>
      </c>
      <c r="C17" s="6">
        <v>11284</v>
      </c>
      <c r="D17" s="6">
        <v>6347</v>
      </c>
      <c r="E17" s="6">
        <v>14</v>
      </c>
      <c r="F17" s="6">
        <v>262</v>
      </c>
      <c r="G17" s="6">
        <v>22</v>
      </c>
      <c r="H17" s="6">
        <v>2014</v>
      </c>
      <c r="I17" s="6">
        <v>1527</v>
      </c>
      <c r="J17" s="6">
        <v>6</v>
      </c>
      <c r="K17" s="6">
        <v>1</v>
      </c>
      <c r="L17" s="6">
        <v>992.25</v>
      </c>
      <c r="M17" s="6">
        <v>1061</v>
      </c>
      <c r="N17" s="7">
        <v>4</v>
      </c>
      <c r="O17" s="7">
        <v>2</v>
      </c>
      <c r="P17" s="8">
        <v>33.338999999999999</v>
      </c>
      <c r="Q17" s="8">
        <v>10.657</v>
      </c>
    </row>
    <row r="18" spans="1:18" ht="20.100000000000001" customHeight="1" x14ac:dyDescent="0.25">
      <c r="A18" s="16" t="s">
        <v>20</v>
      </c>
      <c r="B18" s="6">
        <v>276</v>
      </c>
      <c r="C18" s="6">
        <v>7100</v>
      </c>
      <c r="D18" s="6">
        <v>2487</v>
      </c>
      <c r="E18" s="6">
        <v>12</v>
      </c>
      <c r="F18" s="6">
        <v>7</v>
      </c>
      <c r="G18" s="6">
        <v>5</v>
      </c>
      <c r="H18" s="6">
        <v>1144</v>
      </c>
      <c r="I18" s="6">
        <v>662</v>
      </c>
      <c r="J18" s="6">
        <v>7</v>
      </c>
      <c r="K18" s="6">
        <v>0</v>
      </c>
      <c r="L18" s="6">
        <v>5052.2</v>
      </c>
      <c r="M18" s="6">
        <v>1126.9000000000001</v>
      </c>
      <c r="N18" s="7">
        <v>15</v>
      </c>
      <c r="O18" s="7">
        <v>0</v>
      </c>
      <c r="P18" s="8">
        <v>99.39</v>
      </c>
      <c r="Q18" s="8">
        <v>47.526000000000003</v>
      </c>
    </row>
    <row r="19" spans="1:18" ht="20.100000000000001" customHeight="1" x14ac:dyDescent="0.25">
      <c r="A19" s="16" t="s">
        <v>21</v>
      </c>
      <c r="B19" s="6">
        <v>233</v>
      </c>
      <c r="C19" s="6">
        <v>71329</v>
      </c>
      <c r="D19" s="6">
        <v>2325</v>
      </c>
      <c r="E19" s="6">
        <v>0</v>
      </c>
      <c r="F19" s="6">
        <v>9</v>
      </c>
      <c r="G19" s="6">
        <v>7</v>
      </c>
      <c r="H19" s="6">
        <v>10880</v>
      </c>
      <c r="I19" s="6">
        <v>265</v>
      </c>
      <c r="J19" s="6">
        <v>27</v>
      </c>
      <c r="K19" s="6">
        <v>0</v>
      </c>
      <c r="L19" s="6">
        <v>594.74</v>
      </c>
      <c r="M19" s="6">
        <v>684.09</v>
      </c>
      <c r="N19" s="7">
        <v>29</v>
      </c>
      <c r="O19" s="7">
        <v>8</v>
      </c>
      <c r="P19" s="8">
        <v>75.110000000000014</v>
      </c>
      <c r="Q19" s="8">
        <v>42.18</v>
      </c>
    </row>
    <row r="20" spans="1:18" ht="20.100000000000001" customHeight="1" x14ac:dyDescent="0.25">
      <c r="A20" s="16" t="s">
        <v>22</v>
      </c>
      <c r="B20" s="6">
        <v>211</v>
      </c>
      <c r="C20" s="6">
        <v>333399</v>
      </c>
      <c r="D20" s="6">
        <v>59765</v>
      </c>
      <c r="E20" s="6">
        <v>1</v>
      </c>
      <c r="F20" s="6">
        <v>59</v>
      </c>
      <c r="G20" s="6">
        <v>17</v>
      </c>
      <c r="H20" s="6">
        <v>89554</v>
      </c>
      <c r="I20" s="6">
        <v>9989</v>
      </c>
      <c r="J20" s="6">
        <v>107</v>
      </c>
      <c r="K20" s="6">
        <v>3</v>
      </c>
      <c r="L20" s="6">
        <v>3147.9</v>
      </c>
      <c r="M20" s="6">
        <v>3033.5</v>
      </c>
      <c r="N20" s="7">
        <v>5</v>
      </c>
      <c r="O20" s="7">
        <v>5</v>
      </c>
      <c r="P20" s="8">
        <v>251.97877</v>
      </c>
      <c r="Q20" s="8">
        <v>245.91899999999998</v>
      </c>
    </row>
    <row r="21" spans="1:18" ht="20.100000000000001" customHeight="1" x14ac:dyDescent="0.25">
      <c r="A21" s="16" t="s">
        <v>23</v>
      </c>
      <c r="B21" s="6">
        <v>39</v>
      </c>
      <c r="C21" s="6">
        <v>34117</v>
      </c>
      <c r="D21" s="6">
        <v>9833</v>
      </c>
      <c r="E21" s="6">
        <v>0</v>
      </c>
      <c r="F21" s="6">
        <v>1</v>
      </c>
      <c r="G21" s="6">
        <v>0</v>
      </c>
      <c r="H21" s="6">
        <v>6852</v>
      </c>
      <c r="I21" s="6">
        <v>2180</v>
      </c>
      <c r="J21" s="6">
        <v>21</v>
      </c>
      <c r="K21" s="6">
        <v>0</v>
      </c>
      <c r="L21" s="6">
        <v>894.45</v>
      </c>
      <c r="M21" s="6">
        <v>373.15</v>
      </c>
      <c r="N21" s="7">
        <v>2</v>
      </c>
      <c r="O21" s="7">
        <v>12</v>
      </c>
      <c r="P21" s="8">
        <v>127.941</v>
      </c>
      <c r="Q21" s="8">
        <v>101.65600000000001</v>
      </c>
    </row>
    <row r="22" spans="1:18" x14ac:dyDescent="0.25">
      <c r="A22" s="27" t="s">
        <v>118</v>
      </c>
      <c r="B22" s="27"/>
      <c r="C22" s="27"/>
      <c r="D22" s="27"/>
      <c r="E22" s="27"/>
    </row>
    <row r="23" spans="1:18" x14ac:dyDescent="0.25">
      <c r="A23" s="28" t="s">
        <v>24</v>
      </c>
      <c r="B23" s="28"/>
      <c r="C23" s="28"/>
      <c r="D23" s="28"/>
      <c r="E23" s="28"/>
    </row>
    <row r="24" spans="1:18" x14ac:dyDescent="0.25">
      <c r="B24" s="1"/>
      <c r="C24" s="1"/>
      <c r="D24" s="1"/>
      <c r="E24" s="1"/>
      <c r="F24" s="1"/>
      <c r="G24" s="1"/>
    </row>
    <row r="25" spans="1:18" x14ac:dyDescent="0.25">
      <c r="A25" s="1" t="s">
        <v>119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18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1:18" x14ac:dyDescent="0.25">
      <c r="A27" s="17" t="s">
        <v>0</v>
      </c>
      <c r="B27" s="17" t="s">
        <v>25</v>
      </c>
      <c r="C27" s="18" t="s">
        <v>1</v>
      </c>
      <c r="D27" s="19" t="s">
        <v>2</v>
      </c>
      <c r="E27" s="20"/>
      <c r="F27" s="20"/>
      <c r="G27" s="20"/>
      <c r="H27" s="21"/>
      <c r="I27" s="31" t="s">
        <v>3</v>
      </c>
      <c r="J27" s="32"/>
      <c r="K27" s="32"/>
      <c r="L27" s="32"/>
      <c r="M27" s="32"/>
      <c r="N27" s="32"/>
      <c r="O27" s="32"/>
      <c r="P27" s="32"/>
      <c r="Q27" s="32"/>
      <c r="R27" s="33"/>
    </row>
    <row r="28" spans="1:18" ht="22.5" customHeight="1" x14ac:dyDescent="0.25">
      <c r="A28" s="17"/>
      <c r="B28" s="17"/>
      <c r="C28" s="18"/>
      <c r="D28" s="22"/>
      <c r="E28" s="23"/>
      <c r="F28" s="23"/>
      <c r="G28" s="23"/>
      <c r="H28" s="24"/>
      <c r="I28" s="25" t="s">
        <v>4</v>
      </c>
      <c r="J28" s="26"/>
      <c r="K28" s="25" t="s">
        <v>5</v>
      </c>
      <c r="L28" s="26"/>
      <c r="M28" s="25" t="s">
        <v>6</v>
      </c>
      <c r="N28" s="26"/>
      <c r="O28" s="25" t="s">
        <v>7</v>
      </c>
      <c r="P28" s="26"/>
      <c r="Q28" s="25" t="s">
        <v>8</v>
      </c>
      <c r="R28" s="26"/>
    </row>
    <row r="29" spans="1:18" x14ac:dyDescent="0.25">
      <c r="A29" s="17"/>
      <c r="B29" s="17"/>
      <c r="C29" s="18"/>
      <c r="D29" s="4" t="s">
        <v>9</v>
      </c>
      <c r="E29" s="4" t="s">
        <v>121</v>
      </c>
      <c r="F29" s="4" t="s">
        <v>122</v>
      </c>
      <c r="G29" s="4" t="s">
        <v>123</v>
      </c>
      <c r="H29" s="4" t="s">
        <v>124</v>
      </c>
      <c r="I29" s="4" t="s">
        <v>9</v>
      </c>
      <c r="J29" s="4" t="s">
        <v>10</v>
      </c>
      <c r="K29" s="4" t="s">
        <v>9</v>
      </c>
      <c r="L29" s="4" t="s">
        <v>10</v>
      </c>
      <c r="M29" s="5" t="s">
        <v>9</v>
      </c>
      <c r="N29" s="4" t="s">
        <v>125</v>
      </c>
      <c r="O29" s="5" t="s">
        <v>9</v>
      </c>
      <c r="P29" s="4" t="s">
        <v>125</v>
      </c>
      <c r="Q29" s="5" t="s">
        <v>9</v>
      </c>
      <c r="R29" s="4" t="s">
        <v>125</v>
      </c>
    </row>
    <row r="30" spans="1:18" x14ac:dyDescent="0.25">
      <c r="A30" s="2" t="s">
        <v>26</v>
      </c>
      <c r="B30" s="3">
        <f t="shared" ref="B30:R30" si="1">+B31+B40+B47+B51+B56+B61+B72+B78+B92+B101+B110+B122</f>
        <v>83</v>
      </c>
      <c r="C30" s="3">
        <f t="shared" si="1"/>
        <v>1700</v>
      </c>
      <c r="D30" s="3">
        <f t="shared" si="1"/>
        <v>593183</v>
      </c>
      <c r="E30" s="3">
        <f t="shared" si="1"/>
        <v>113702</v>
      </c>
      <c r="F30" s="3">
        <f t="shared" si="1"/>
        <v>31</v>
      </c>
      <c r="G30" s="3">
        <f t="shared" si="1"/>
        <v>465</v>
      </c>
      <c r="H30" s="3">
        <f t="shared" si="1"/>
        <v>77</v>
      </c>
      <c r="I30" s="3">
        <f t="shared" si="1"/>
        <v>148982</v>
      </c>
      <c r="J30" s="3">
        <f t="shared" si="1"/>
        <v>22574</v>
      </c>
      <c r="K30" s="3">
        <f t="shared" si="1"/>
        <v>250</v>
      </c>
      <c r="L30" s="3">
        <f t="shared" si="1"/>
        <v>8</v>
      </c>
      <c r="M30" s="3">
        <f t="shared" si="1"/>
        <v>44432.415999999997</v>
      </c>
      <c r="N30" s="3">
        <f t="shared" si="1"/>
        <v>22635.695000000003</v>
      </c>
      <c r="O30" s="3">
        <f t="shared" si="1"/>
        <v>190</v>
      </c>
      <c r="P30" s="3">
        <f t="shared" si="1"/>
        <v>109</v>
      </c>
      <c r="Q30" s="3">
        <f t="shared" si="1"/>
        <v>1495.4281900000001</v>
      </c>
      <c r="R30" s="3">
        <f t="shared" si="1"/>
        <v>616.88578000000007</v>
      </c>
    </row>
    <row r="31" spans="1:18" x14ac:dyDescent="0.25">
      <c r="A31" s="10" t="s">
        <v>27</v>
      </c>
      <c r="B31" s="11">
        <v>8</v>
      </c>
      <c r="C31" s="11">
        <v>75</v>
      </c>
      <c r="D31" s="11">
        <v>38933</v>
      </c>
      <c r="E31" s="11">
        <v>8887</v>
      </c>
      <c r="F31" s="11">
        <v>0</v>
      </c>
      <c r="G31" s="11">
        <v>1</v>
      </c>
      <c r="H31" s="11">
        <v>1</v>
      </c>
      <c r="I31" s="11">
        <v>10884</v>
      </c>
      <c r="J31" s="11">
        <v>1313</v>
      </c>
      <c r="K31" s="11">
        <v>11</v>
      </c>
      <c r="L31" s="11">
        <v>0</v>
      </c>
      <c r="M31" s="11">
        <v>13227.5</v>
      </c>
      <c r="N31" s="11">
        <v>8310.5</v>
      </c>
      <c r="O31" s="11">
        <v>19</v>
      </c>
      <c r="P31" s="11">
        <v>4</v>
      </c>
      <c r="Q31" s="11">
        <v>52.976169999999996</v>
      </c>
      <c r="R31" s="11">
        <v>5.0100000000000007</v>
      </c>
    </row>
    <row r="32" spans="1:18" x14ac:dyDescent="0.25">
      <c r="A32" s="34" t="s">
        <v>28</v>
      </c>
      <c r="B32" s="12" t="s">
        <v>12</v>
      </c>
      <c r="C32" s="13">
        <v>6</v>
      </c>
      <c r="D32" s="13">
        <v>3662</v>
      </c>
      <c r="E32" s="13">
        <v>640</v>
      </c>
      <c r="F32" s="13">
        <v>0</v>
      </c>
      <c r="G32" s="13">
        <v>0</v>
      </c>
      <c r="H32" s="13">
        <v>0</v>
      </c>
      <c r="I32" s="13">
        <v>956</v>
      </c>
      <c r="J32" s="13">
        <v>117</v>
      </c>
      <c r="K32" s="13">
        <v>1</v>
      </c>
      <c r="L32" s="13">
        <v>0</v>
      </c>
      <c r="M32" s="13">
        <v>1250</v>
      </c>
      <c r="N32" s="13">
        <v>245</v>
      </c>
      <c r="O32" s="13">
        <v>2</v>
      </c>
      <c r="P32" s="13">
        <v>1</v>
      </c>
      <c r="Q32" s="13">
        <v>1.7539100000000001</v>
      </c>
      <c r="R32" s="13">
        <v>0</v>
      </c>
    </row>
    <row r="33" spans="1:18" x14ac:dyDescent="0.25">
      <c r="A33" s="35"/>
      <c r="B33" s="12" t="s">
        <v>29</v>
      </c>
      <c r="C33" s="13">
        <v>5</v>
      </c>
      <c r="D33" s="13">
        <v>2721</v>
      </c>
      <c r="E33" s="13">
        <v>1544</v>
      </c>
      <c r="F33" s="13">
        <v>0</v>
      </c>
      <c r="G33" s="13">
        <v>0</v>
      </c>
      <c r="H33" s="13">
        <v>1</v>
      </c>
      <c r="I33" s="13">
        <v>768</v>
      </c>
      <c r="J33" s="13">
        <v>230</v>
      </c>
      <c r="K33" s="13">
        <v>0</v>
      </c>
      <c r="L33" s="13">
        <v>0</v>
      </c>
      <c r="M33" s="13">
        <v>10417</v>
      </c>
      <c r="N33" s="13">
        <v>7341</v>
      </c>
      <c r="O33" s="13">
        <v>0</v>
      </c>
      <c r="P33" s="13">
        <v>0</v>
      </c>
      <c r="Q33" s="13">
        <v>0</v>
      </c>
      <c r="R33" s="13">
        <v>2.6</v>
      </c>
    </row>
    <row r="34" spans="1:18" x14ac:dyDescent="0.25">
      <c r="A34" s="35"/>
      <c r="B34" s="12" t="s">
        <v>30</v>
      </c>
      <c r="C34" s="13">
        <v>24</v>
      </c>
      <c r="D34" s="13">
        <v>10903</v>
      </c>
      <c r="E34" s="13">
        <v>3586</v>
      </c>
      <c r="F34" s="13">
        <v>0</v>
      </c>
      <c r="G34" s="13">
        <v>1</v>
      </c>
      <c r="H34" s="13">
        <v>0</v>
      </c>
      <c r="I34" s="13">
        <v>2769</v>
      </c>
      <c r="J34" s="13">
        <v>689</v>
      </c>
      <c r="K34" s="13">
        <v>5</v>
      </c>
      <c r="L34" s="13">
        <v>0</v>
      </c>
      <c r="M34" s="13">
        <v>157</v>
      </c>
      <c r="N34" s="13">
        <v>523</v>
      </c>
      <c r="O34" s="13">
        <v>7</v>
      </c>
      <c r="P34" s="13">
        <v>3</v>
      </c>
      <c r="Q34" s="13">
        <v>4.0999999999999996</v>
      </c>
      <c r="R34" s="13">
        <v>1.85</v>
      </c>
    </row>
    <row r="35" spans="1:18" x14ac:dyDescent="0.25">
      <c r="A35" s="35"/>
      <c r="B35" s="12" t="s">
        <v>31</v>
      </c>
      <c r="C35" s="13">
        <v>15</v>
      </c>
      <c r="D35" s="13">
        <v>4036</v>
      </c>
      <c r="E35" s="13">
        <v>198</v>
      </c>
      <c r="F35" s="13">
        <v>0</v>
      </c>
      <c r="G35" s="13">
        <v>0</v>
      </c>
      <c r="H35" s="13">
        <v>0</v>
      </c>
      <c r="I35" s="13">
        <v>1480</v>
      </c>
      <c r="J35" s="13">
        <v>38</v>
      </c>
      <c r="K35" s="13">
        <v>1</v>
      </c>
      <c r="L35" s="13">
        <v>0</v>
      </c>
      <c r="M35" s="13">
        <v>884</v>
      </c>
      <c r="N35" s="13">
        <v>40</v>
      </c>
      <c r="O35" s="13">
        <v>4</v>
      </c>
      <c r="P35" s="13">
        <v>0</v>
      </c>
      <c r="Q35" s="13">
        <v>18.600000000000001</v>
      </c>
      <c r="R35" s="13">
        <v>0.41</v>
      </c>
    </row>
    <row r="36" spans="1:18" x14ac:dyDescent="0.25">
      <c r="A36" s="35"/>
      <c r="B36" s="12" t="s">
        <v>32</v>
      </c>
      <c r="C36" s="13">
        <v>4</v>
      </c>
      <c r="D36" s="13">
        <v>711</v>
      </c>
      <c r="E36" s="13">
        <v>8</v>
      </c>
      <c r="F36" s="13">
        <v>0</v>
      </c>
      <c r="G36" s="13">
        <v>0</v>
      </c>
      <c r="H36" s="13">
        <v>0</v>
      </c>
      <c r="I36" s="13">
        <v>242</v>
      </c>
      <c r="J36" s="13">
        <v>3</v>
      </c>
      <c r="K36" s="13">
        <v>0</v>
      </c>
      <c r="L36" s="13">
        <v>0</v>
      </c>
      <c r="M36" s="13">
        <v>15</v>
      </c>
      <c r="N36" s="13">
        <v>15</v>
      </c>
      <c r="O36" s="13">
        <v>0</v>
      </c>
      <c r="P36" s="13">
        <v>0</v>
      </c>
      <c r="Q36" s="13">
        <v>6.0222600000000002</v>
      </c>
      <c r="R36" s="13">
        <v>0</v>
      </c>
    </row>
    <row r="37" spans="1:18" x14ac:dyDescent="0.25">
      <c r="A37" s="35"/>
      <c r="B37" s="12" t="s">
        <v>33</v>
      </c>
      <c r="C37" s="13">
        <v>7</v>
      </c>
      <c r="D37" s="13">
        <v>738</v>
      </c>
      <c r="E37" s="13">
        <v>217</v>
      </c>
      <c r="F37" s="13">
        <v>0</v>
      </c>
      <c r="G37" s="13">
        <v>0</v>
      </c>
      <c r="H37" s="13">
        <v>0</v>
      </c>
      <c r="I37" s="13">
        <v>242</v>
      </c>
      <c r="J37" s="13">
        <v>37</v>
      </c>
      <c r="K37" s="13">
        <v>0</v>
      </c>
      <c r="L37" s="13">
        <v>0</v>
      </c>
      <c r="M37" s="13">
        <v>345</v>
      </c>
      <c r="N37" s="13">
        <v>11</v>
      </c>
      <c r="O37" s="13">
        <v>6</v>
      </c>
      <c r="P37" s="13">
        <v>0</v>
      </c>
      <c r="Q37" s="13">
        <v>0</v>
      </c>
      <c r="R37" s="13">
        <v>0.15</v>
      </c>
    </row>
    <row r="38" spans="1:18" x14ac:dyDescent="0.25">
      <c r="A38" s="35"/>
      <c r="B38" s="12" t="s">
        <v>34</v>
      </c>
      <c r="C38" s="13">
        <v>8</v>
      </c>
      <c r="D38" s="13">
        <v>7867</v>
      </c>
      <c r="E38" s="13">
        <v>608</v>
      </c>
      <c r="F38" s="13">
        <v>0</v>
      </c>
      <c r="G38" s="13">
        <v>0</v>
      </c>
      <c r="H38" s="13">
        <v>0</v>
      </c>
      <c r="I38" s="13">
        <v>2418</v>
      </c>
      <c r="J38" s="13">
        <v>187</v>
      </c>
      <c r="K38" s="13">
        <v>3</v>
      </c>
      <c r="L38" s="13">
        <v>0</v>
      </c>
      <c r="M38" s="13">
        <v>15.5</v>
      </c>
      <c r="N38" s="13">
        <v>9.5</v>
      </c>
      <c r="O38" s="13">
        <v>0</v>
      </c>
      <c r="P38" s="13">
        <v>0</v>
      </c>
      <c r="Q38" s="13">
        <v>2</v>
      </c>
      <c r="R38" s="13">
        <v>0</v>
      </c>
    </row>
    <row r="39" spans="1:18" x14ac:dyDescent="0.25">
      <c r="A39" s="36"/>
      <c r="B39" s="12" t="s">
        <v>35</v>
      </c>
      <c r="C39" s="13">
        <v>6</v>
      </c>
      <c r="D39" s="13">
        <v>8295</v>
      </c>
      <c r="E39" s="13">
        <v>2086</v>
      </c>
      <c r="F39" s="13">
        <v>0</v>
      </c>
      <c r="G39" s="13">
        <v>0</v>
      </c>
      <c r="H39" s="13">
        <v>0</v>
      </c>
      <c r="I39" s="13">
        <v>2009</v>
      </c>
      <c r="J39" s="13">
        <v>12</v>
      </c>
      <c r="K39" s="13">
        <v>1</v>
      </c>
      <c r="L39" s="13">
        <v>0</v>
      </c>
      <c r="M39" s="13">
        <v>144</v>
      </c>
      <c r="N39" s="13">
        <v>126</v>
      </c>
      <c r="O39" s="13">
        <v>0</v>
      </c>
      <c r="P39" s="13">
        <v>0</v>
      </c>
      <c r="Q39" s="13">
        <v>20.5</v>
      </c>
      <c r="R39" s="13">
        <v>0</v>
      </c>
    </row>
    <row r="40" spans="1:18" x14ac:dyDescent="0.25">
      <c r="A40" s="14" t="s">
        <v>36</v>
      </c>
      <c r="B40" s="11">
        <v>6</v>
      </c>
      <c r="C40" s="11">
        <v>122</v>
      </c>
      <c r="D40" s="11">
        <v>2613</v>
      </c>
      <c r="E40" s="11">
        <v>973</v>
      </c>
      <c r="F40" s="11">
        <v>0</v>
      </c>
      <c r="G40" s="11">
        <v>3</v>
      </c>
      <c r="H40" s="11">
        <v>0</v>
      </c>
      <c r="I40" s="11">
        <v>875</v>
      </c>
      <c r="J40" s="11">
        <v>331</v>
      </c>
      <c r="K40" s="11">
        <v>0</v>
      </c>
      <c r="L40" s="11">
        <v>0</v>
      </c>
      <c r="M40" s="11">
        <v>1071.0899999999999</v>
      </c>
      <c r="N40" s="11">
        <v>801.05000000000007</v>
      </c>
      <c r="O40" s="11">
        <v>8</v>
      </c>
      <c r="P40" s="11">
        <v>7</v>
      </c>
      <c r="Q40" s="11">
        <v>83.204999999999998</v>
      </c>
      <c r="R40" s="11">
        <v>2.5</v>
      </c>
    </row>
    <row r="41" spans="1:18" x14ac:dyDescent="0.25">
      <c r="A41" s="29" t="s">
        <v>37</v>
      </c>
      <c r="B41" s="12" t="s">
        <v>38</v>
      </c>
      <c r="C41" s="13">
        <v>35</v>
      </c>
      <c r="D41" s="13">
        <v>1015</v>
      </c>
      <c r="E41" s="13">
        <v>278</v>
      </c>
      <c r="F41" s="13">
        <v>0</v>
      </c>
      <c r="G41" s="13">
        <v>2</v>
      </c>
      <c r="H41" s="13">
        <v>0</v>
      </c>
      <c r="I41" s="13">
        <v>319</v>
      </c>
      <c r="J41" s="13">
        <v>81</v>
      </c>
      <c r="K41" s="13">
        <v>0</v>
      </c>
      <c r="L41" s="13">
        <v>0</v>
      </c>
      <c r="M41" s="13">
        <v>314</v>
      </c>
      <c r="N41" s="13">
        <v>62.730000000000004</v>
      </c>
      <c r="O41" s="13">
        <v>4</v>
      </c>
      <c r="P41" s="13">
        <v>3</v>
      </c>
      <c r="Q41" s="13">
        <v>4.0049999999999999</v>
      </c>
      <c r="R41" s="13">
        <v>2</v>
      </c>
    </row>
    <row r="42" spans="1:18" x14ac:dyDescent="0.25">
      <c r="A42" s="30"/>
      <c r="B42" s="12" t="s">
        <v>13</v>
      </c>
      <c r="C42" s="13">
        <v>50</v>
      </c>
      <c r="D42" s="13">
        <v>519</v>
      </c>
      <c r="E42" s="13">
        <v>400</v>
      </c>
      <c r="F42" s="13">
        <v>0</v>
      </c>
      <c r="G42" s="13">
        <v>0</v>
      </c>
      <c r="H42" s="13">
        <v>0</v>
      </c>
      <c r="I42" s="13">
        <v>83</v>
      </c>
      <c r="J42" s="13">
        <v>170</v>
      </c>
      <c r="K42" s="13">
        <v>0</v>
      </c>
      <c r="L42" s="13">
        <v>0</v>
      </c>
      <c r="M42" s="13">
        <v>12.59</v>
      </c>
      <c r="N42" s="13">
        <v>9.8699999999999992</v>
      </c>
      <c r="O42" s="13">
        <v>0</v>
      </c>
      <c r="P42" s="13">
        <v>0</v>
      </c>
      <c r="Q42" s="13">
        <v>38.5</v>
      </c>
      <c r="R42" s="13">
        <v>0</v>
      </c>
    </row>
    <row r="43" spans="1:18" x14ac:dyDescent="0.25">
      <c r="A43" s="30"/>
      <c r="B43" s="12" t="s">
        <v>39</v>
      </c>
      <c r="C43" s="13">
        <v>13</v>
      </c>
      <c r="D43" s="13">
        <v>385</v>
      </c>
      <c r="E43" s="13">
        <v>11</v>
      </c>
      <c r="F43" s="13">
        <v>0</v>
      </c>
      <c r="G43" s="13">
        <v>0</v>
      </c>
      <c r="H43" s="13">
        <v>0</v>
      </c>
      <c r="I43" s="13">
        <v>195</v>
      </c>
      <c r="J43" s="13">
        <v>4</v>
      </c>
      <c r="K43" s="13">
        <v>0</v>
      </c>
      <c r="L43" s="13">
        <v>0</v>
      </c>
      <c r="M43" s="13">
        <v>285</v>
      </c>
      <c r="N43" s="13">
        <v>264</v>
      </c>
      <c r="O43" s="13">
        <v>4</v>
      </c>
      <c r="P43" s="13">
        <v>4</v>
      </c>
      <c r="Q43" s="13">
        <v>0</v>
      </c>
      <c r="R43" s="13">
        <v>0</v>
      </c>
    </row>
    <row r="44" spans="1:18" x14ac:dyDescent="0.25">
      <c r="A44" s="30"/>
      <c r="B44" s="12" t="s">
        <v>40</v>
      </c>
      <c r="C44" s="13">
        <v>8</v>
      </c>
      <c r="D44" s="13">
        <v>455</v>
      </c>
      <c r="E44" s="13">
        <v>16</v>
      </c>
      <c r="F44" s="13">
        <v>0</v>
      </c>
      <c r="G44" s="13">
        <v>0</v>
      </c>
      <c r="H44" s="13">
        <v>0</v>
      </c>
      <c r="I44" s="13">
        <v>188</v>
      </c>
      <c r="J44" s="13">
        <v>3</v>
      </c>
      <c r="K44" s="13">
        <v>0</v>
      </c>
      <c r="L44" s="13">
        <v>0</v>
      </c>
      <c r="M44" s="13">
        <v>297</v>
      </c>
      <c r="N44" s="13">
        <v>297</v>
      </c>
      <c r="O44" s="13">
        <v>0</v>
      </c>
      <c r="P44" s="13">
        <v>0</v>
      </c>
      <c r="Q44" s="13">
        <v>1</v>
      </c>
      <c r="R44" s="13">
        <v>0.5</v>
      </c>
    </row>
    <row r="45" spans="1:18" x14ac:dyDescent="0.25">
      <c r="A45" s="30"/>
      <c r="B45" s="12" t="s">
        <v>41</v>
      </c>
      <c r="C45" s="13">
        <v>9</v>
      </c>
      <c r="D45" s="13">
        <v>105</v>
      </c>
      <c r="E45" s="13">
        <v>83</v>
      </c>
      <c r="F45" s="13">
        <v>0</v>
      </c>
      <c r="G45" s="13">
        <v>0</v>
      </c>
      <c r="H45" s="13">
        <v>0</v>
      </c>
      <c r="I45" s="13">
        <v>31</v>
      </c>
      <c r="J45" s="13">
        <v>16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39.700000000000003</v>
      </c>
      <c r="R45" s="13">
        <v>0</v>
      </c>
    </row>
    <row r="46" spans="1:18" x14ac:dyDescent="0.25">
      <c r="A46" s="37"/>
      <c r="B46" s="12" t="s">
        <v>42</v>
      </c>
      <c r="C46" s="13">
        <v>7</v>
      </c>
      <c r="D46" s="13">
        <v>134</v>
      </c>
      <c r="E46" s="13">
        <v>185</v>
      </c>
      <c r="F46" s="13">
        <v>0</v>
      </c>
      <c r="G46" s="13">
        <v>1</v>
      </c>
      <c r="H46" s="13">
        <v>0</v>
      </c>
      <c r="I46" s="13">
        <v>59</v>
      </c>
      <c r="J46" s="13">
        <v>57</v>
      </c>
      <c r="K46" s="13">
        <v>0</v>
      </c>
      <c r="L46" s="13">
        <v>0</v>
      </c>
      <c r="M46" s="13">
        <v>162.5</v>
      </c>
      <c r="N46" s="13">
        <v>167.45</v>
      </c>
      <c r="O46" s="13">
        <v>0</v>
      </c>
      <c r="P46" s="13">
        <v>0</v>
      </c>
      <c r="Q46" s="13">
        <v>0</v>
      </c>
      <c r="R46" s="13">
        <v>0</v>
      </c>
    </row>
    <row r="47" spans="1:18" x14ac:dyDescent="0.25">
      <c r="A47" s="14" t="s">
        <v>43</v>
      </c>
      <c r="B47" s="11">
        <v>3</v>
      </c>
      <c r="C47" s="11">
        <v>65</v>
      </c>
      <c r="D47" s="11">
        <v>20116</v>
      </c>
      <c r="E47" s="11">
        <v>4932</v>
      </c>
      <c r="F47" s="11">
        <v>0</v>
      </c>
      <c r="G47" s="11">
        <v>78</v>
      </c>
      <c r="H47" s="11">
        <v>0</v>
      </c>
      <c r="I47" s="11">
        <v>6498</v>
      </c>
      <c r="J47" s="11">
        <v>1907</v>
      </c>
      <c r="K47" s="11">
        <v>5</v>
      </c>
      <c r="L47" s="11">
        <v>0</v>
      </c>
      <c r="M47" s="11">
        <v>6784.3</v>
      </c>
      <c r="N47" s="11">
        <v>529.5</v>
      </c>
      <c r="O47" s="11">
        <v>17</v>
      </c>
      <c r="P47" s="11">
        <v>4</v>
      </c>
      <c r="Q47" s="11">
        <v>116.801</v>
      </c>
      <c r="R47" s="11">
        <v>7</v>
      </c>
    </row>
    <row r="48" spans="1:18" x14ac:dyDescent="0.25">
      <c r="A48" s="29" t="s">
        <v>44</v>
      </c>
      <c r="B48" s="12" t="s">
        <v>14</v>
      </c>
      <c r="C48" s="13">
        <v>16</v>
      </c>
      <c r="D48" s="13">
        <v>6055</v>
      </c>
      <c r="E48" s="13">
        <v>969</v>
      </c>
      <c r="F48" s="13">
        <v>0</v>
      </c>
      <c r="G48" s="13">
        <v>48</v>
      </c>
      <c r="H48" s="13">
        <v>0</v>
      </c>
      <c r="I48" s="13">
        <v>1831</v>
      </c>
      <c r="J48" s="13">
        <v>422</v>
      </c>
      <c r="K48" s="13">
        <v>1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</row>
    <row r="49" spans="1:18" x14ac:dyDescent="0.25">
      <c r="A49" s="30"/>
      <c r="B49" s="12" t="s">
        <v>45</v>
      </c>
      <c r="C49" s="13">
        <v>23</v>
      </c>
      <c r="D49" s="13">
        <v>5529</v>
      </c>
      <c r="E49" s="13">
        <v>3342</v>
      </c>
      <c r="F49" s="13">
        <v>0</v>
      </c>
      <c r="G49" s="13">
        <v>15</v>
      </c>
      <c r="H49" s="13">
        <v>0</v>
      </c>
      <c r="I49" s="13">
        <v>2458</v>
      </c>
      <c r="J49" s="13">
        <v>1265</v>
      </c>
      <c r="K49" s="13">
        <v>4</v>
      </c>
      <c r="L49" s="13">
        <v>0</v>
      </c>
      <c r="M49" s="13">
        <v>1260</v>
      </c>
      <c r="N49" s="13">
        <v>84</v>
      </c>
      <c r="O49" s="13">
        <v>5</v>
      </c>
      <c r="P49" s="13">
        <v>2</v>
      </c>
      <c r="Q49" s="13">
        <v>92.850999999999999</v>
      </c>
      <c r="R49" s="13">
        <v>5</v>
      </c>
    </row>
    <row r="50" spans="1:18" x14ac:dyDescent="0.25">
      <c r="A50" s="37"/>
      <c r="B50" s="12" t="s">
        <v>46</v>
      </c>
      <c r="C50" s="13">
        <v>26</v>
      </c>
      <c r="D50" s="13">
        <v>8532</v>
      </c>
      <c r="E50" s="13">
        <v>621</v>
      </c>
      <c r="F50" s="13">
        <v>0</v>
      </c>
      <c r="G50" s="13">
        <v>15</v>
      </c>
      <c r="H50" s="13">
        <v>0</v>
      </c>
      <c r="I50" s="13">
        <v>2209</v>
      </c>
      <c r="J50" s="13">
        <v>220</v>
      </c>
      <c r="K50" s="13">
        <v>0</v>
      </c>
      <c r="L50" s="13">
        <v>0</v>
      </c>
      <c r="M50" s="13">
        <v>5524.3</v>
      </c>
      <c r="N50" s="13">
        <v>445.5</v>
      </c>
      <c r="O50" s="13">
        <v>12</v>
      </c>
      <c r="P50" s="13">
        <v>2</v>
      </c>
      <c r="Q50" s="13">
        <v>23.95</v>
      </c>
      <c r="R50" s="13">
        <v>2</v>
      </c>
    </row>
    <row r="51" spans="1:18" x14ac:dyDescent="0.25">
      <c r="A51" s="14" t="s">
        <v>47</v>
      </c>
      <c r="B51" s="11">
        <v>4</v>
      </c>
      <c r="C51" s="11">
        <v>88</v>
      </c>
      <c r="D51" s="11">
        <v>22908</v>
      </c>
      <c r="E51" s="11">
        <v>1351</v>
      </c>
      <c r="F51" s="11">
        <v>0</v>
      </c>
      <c r="G51" s="11">
        <v>2</v>
      </c>
      <c r="H51" s="11">
        <v>0</v>
      </c>
      <c r="I51" s="11">
        <v>5993</v>
      </c>
      <c r="J51" s="11">
        <v>245</v>
      </c>
      <c r="K51" s="11">
        <v>16</v>
      </c>
      <c r="L51" s="11">
        <v>0</v>
      </c>
      <c r="M51" s="11">
        <v>10893.72</v>
      </c>
      <c r="N51" s="11">
        <v>5686.4849999999997</v>
      </c>
      <c r="O51" s="11">
        <v>8</v>
      </c>
      <c r="P51" s="11">
        <v>29</v>
      </c>
      <c r="Q51" s="11">
        <v>327.60106000000002</v>
      </c>
      <c r="R51" s="11">
        <v>100.58149000000002</v>
      </c>
    </row>
    <row r="52" spans="1:18" x14ac:dyDescent="0.25">
      <c r="A52" s="29" t="s">
        <v>48</v>
      </c>
      <c r="B52" s="12" t="s">
        <v>49</v>
      </c>
      <c r="C52" s="13">
        <v>26</v>
      </c>
      <c r="D52" s="13">
        <v>8502</v>
      </c>
      <c r="E52" s="13">
        <v>898</v>
      </c>
      <c r="F52" s="13">
        <v>0</v>
      </c>
      <c r="G52" s="13">
        <v>2</v>
      </c>
      <c r="H52" s="13">
        <v>0</v>
      </c>
      <c r="I52" s="13">
        <v>2378</v>
      </c>
      <c r="J52" s="13">
        <v>142</v>
      </c>
      <c r="K52" s="13">
        <v>5</v>
      </c>
      <c r="L52" s="13">
        <v>0</v>
      </c>
      <c r="M52" s="13">
        <v>10679.97</v>
      </c>
      <c r="N52" s="13">
        <v>5414.6149999999998</v>
      </c>
      <c r="O52" s="13">
        <v>4</v>
      </c>
      <c r="P52" s="13">
        <v>6</v>
      </c>
      <c r="Q52" s="13">
        <v>229.14106000000001</v>
      </c>
      <c r="R52" s="13">
        <v>99.461490000000012</v>
      </c>
    </row>
    <row r="53" spans="1:18" x14ac:dyDescent="0.25">
      <c r="A53" s="30"/>
      <c r="B53" s="12" t="s">
        <v>50</v>
      </c>
      <c r="C53" s="13">
        <v>15</v>
      </c>
      <c r="D53" s="13">
        <v>4747</v>
      </c>
      <c r="E53" s="13">
        <v>180</v>
      </c>
      <c r="F53" s="13">
        <v>0</v>
      </c>
      <c r="G53" s="13">
        <v>0</v>
      </c>
      <c r="H53" s="13">
        <v>0</v>
      </c>
      <c r="I53" s="13">
        <v>1509</v>
      </c>
      <c r="J53" s="13">
        <v>42</v>
      </c>
      <c r="K53" s="13">
        <v>5</v>
      </c>
      <c r="L53" s="13">
        <v>0</v>
      </c>
      <c r="M53" s="13">
        <v>55.5</v>
      </c>
      <c r="N53" s="13">
        <v>20.2</v>
      </c>
      <c r="O53" s="13">
        <v>0</v>
      </c>
      <c r="P53" s="13">
        <v>2</v>
      </c>
      <c r="Q53" s="13">
        <v>1.7500000000000002</v>
      </c>
      <c r="R53" s="13">
        <v>1.1000000000000001</v>
      </c>
    </row>
    <row r="54" spans="1:18" x14ac:dyDescent="0.25">
      <c r="A54" s="30"/>
      <c r="B54" s="12" t="s">
        <v>51</v>
      </c>
      <c r="C54" s="13">
        <v>17</v>
      </c>
      <c r="D54" s="13">
        <v>1416</v>
      </c>
      <c r="E54" s="13">
        <v>14</v>
      </c>
      <c r="F54" s="13">
        <v>0</v>
      </c>
      <c r="G54" s="13">
        <v>0</v>
      </c>
      <c r="H54" s="13">
        <v>0</v>
      </c>
      <c r="I54" s="13">
        <v>387</v>
      </c>
      <c r="J54" s="13">
        <v>4</v>
      </c>
      <c r="K54" s="13">
        <v>3</v>
      </c>
      <c r="L54" s="13">
        <v>0</v>
      </c>
      <c r="M54" s="13">
        <v>138</v>
      </c>
      <c r="N54" s="13">
        <v>8</v>
      </c>
      <c r="O54" s="13">
        <v>4</v>
      </c>
      <c r="P54" s="13">
        <v>2</v>
      </c>
      <c r="Q54" s="13">
        <v>0</v>
      </c>
      <c r="R54" s="13">
        <v>0</v>
      </c>
    </row>
    <row r="55" spans="1:18" x14ac:dyDescent="0.25">
      <c r="A55" s="37"/>
      <c r="B55" s="12" t="s">
        <v>52</v>
      </c>
      <c r="C55" s="13">
        <v>30</v>
      </c>
      <c r="D55" s="13">
        <v>8243</v>
      </c>
      <c r="E55" s="13">
        <v>259</v>
      </c>
      <c r="F55" s="13">
        <v>0</v>
      </c>
      <c r="G55" s="13">
        <v>0</v>
      </c>
      <c r="H55" s="13">
        <v>0</v>
      </c>
      <c r="I55" s="13">
        <v>1719</v>
      </c>
      <c r="J55" s="13">
        <v>57</v>
      </c>
      <c r="K55" s="13">
        <v>3</v>
      </c>
      <c r="L55" s="13">
        <v>0</v>
      </c>
      <c r="M55" s="13">
        <v>20.25</v>
      </c>
      <c r="N55" s="13">
        <v>243.67</v>
      </c>
      <c r="O55" s="13">
        <v>0</v>
      </c>
      <c r="P55" s="13">
        <v>19</v>
      </c>
      <c r="Q55" s="13">
        <v>96.70999999999998</v>
      </c>
      <c r="R55" s="13">
        <v>0.02</v>
      </c>
    </row>
    <row r="56" spans="1:18" x14ac:dyDescent="0.25">
      <c r="A56" s="14" t="s">
        <v>53</v>
      </c>
      <c r="B56" s="11">
        <v>4</v>
      </c>
      <c r="C56" s="11">
        <v>78</v>
      </c>
      <c r="D56" s="11">
        <v>16965</v>
      </c>
      <c r="E56" s="11">
        <v>1349</v>
      </c>
      <c r="F56" s="11">
        <v>0</v>
      </c>
      <c r="G56" s="11">
        <v>1</v>
      </c>
      <c r="H56" s="11">
        <v>0</v>
      </c>
      <c r="I56" s="11">
        <v>3288</v>
      </c>
      <c r="J56" s="11">
        <v>257</v>
      </c>
      <c r="K56" s="11">
        <v>16</v>
      </c>
      <c r="L56" s="11">
        <v>2</v>
      </c>
      <c r="M56" s="11">
        <v>680.5</v>
      </c>
      <c r="N56" s="11">
        <v>19</v>
      </c>
      <c r="O56" s="11">
        <v>31</v>
      </c>
      <c r="P56" s="11">
        <v>5</v>
      </c>
      <c r="Q56" s="11">
        <v>73.33</v>
      </c>
      <c r="R56" s="11">
        <v>0</v>
      </c>
    </row>
    <row r="57" spans="1:18" x14ac:dyDescent="0.25">
      <c r="A57" s="29" t="s">
        <v>54</v>
      </c>
      <c r="B57" s="12" t="s">
        <v>55</v>
      </c>
      <c r="C57" s="13">
        <v>13</v>
      </c>
      <c r="D57" s="13">
        <v>1015</v>
      </c>
      <c r="E57" s="13">
        <v>20</v>
      </c>
      <c r="F57" s="13">
        <v>0</v>
      </c>
      <c r="G57" s="13">
        <v>0</v>
      </c>
      <c r="H57" s="13">
        <v>0</v>
      </c>
      <c r="I57" s="13">
        <v>358</v>
      </c>
      <c r="J57" s="13">
        <v>4</v>
      </c>
      <c r="K57" s="13">
        <v>0</v>
      </c>
      <c r="L57" s="13">
        <v>0</v>
      </c>
      <c r="M57" s="13">
        <v>0</v>
      </c>
      <c r="N57" s="13">
        <v>0</v>
      </c>
      <c r="O57" s="13">
        <v>3</v>
      </c>
      <c r="P57" s="13">
        <v>0</v>
      </c>
      <c r="Q57" s="13">
        <v>1</v>
      </c>
      <c r="R57" s="13">
        <v>0</v>
      </c>
    </row>
    <row r="58" spans="1:18" x14ac:dyDescent="0.25">
      <c r="A58" s="30"/>
      <c r="B58" s="12" t="s">
        <v>56</v>
      </c>
      <c r="C58" s="13">
        <v>25</v>
      </c>
      <c r="D58" s="13">
        <v>6101</v>
      </c>
      <c r="E58" s="13">
        <v>364</v>
      </c>
      <c r="F58" s="13">
        <v>0</v>
      </c>
      <c r="G58" s="13">
        <v>0</v>
      </c>
      <c r="H58" s="13">
        <v>0</v>
      </c>
      <c r="I58" s="13">
        <v>1468</v>
      </c>
      <c r="J58" s="13">
        <v>156</v>
      </c>
      <c r="K58" s="13">
        <v>0</v>
      </c>
      <c r="L58" s="13">
        <v>0</v>
      </c>
      <c r="M58" s="13">
        <v>1</v>
      </c>
      <c r="N58" s="13">
        <v>0</v>
      </c>
      <c r="O58" s="13">
        <v>13</v>
      </c>
      <c r="P58" s="13">
        <v>0</v>
      </c>
      <c r="Q58" s="13">
        <v>17</v>
      </c>
      <c r="R58" s="13">
        <v>0</v>
      </c>
    </row>
    <row r="59" spans="1:18" x14ac:dyDescent="0.25">
      <c r="A59" s="30"/>
      <c r="B59" s="12" t="s">
        <v>57</v>
      </c>
      <c r="C59" s="13">
        <v>12</v>
      </c>
      <c r="D59" s="13">
        <v>3786</v>
      </c>
      <c r="E59" s="13">
        <v>8</v>
      </c>
      <c r="F59" s="13">
        <v>0</v>
      </c>
      <c r="G59" s="13">
        <v>0</v>
      </c>
      <c r="H59" s="13">
        <v>0</v>
      </c>
      <c r="I59" s="13">
        <v>616</v>
      </c>
      <c r="J59" s="13">
        <v>3</v>
      </c>
      <c r="K59" s="13">
        <v>0</v>
      </c>
      <c r="L59" s="13">
        <v>0</v>
      </c>
      <c r="M59" s="13">
        <v>26.5</v>
      </c>
      <c r="N59" s="13">
        <v>0</v>
      </c>
      <c r="O59" s="13">
        <v>0</v>
      </c>
      <c r="P59" s="13">
        <v>0</v>
      </c>
      <c r="Q59" s="13">
        <v>0.25</v>
      </c>
      <c r="R59" s="13">
        <v>0</v>
      </c>
    </row>
    <row r="60" spans="1:18" x14ac:dyDescent="0.25">
      <c r="A60" s="37"/>
      <c r="B60" s="12" t="s">
        <v>16</v>
      </c>
      <c r="C60" s="13">
        <v>28</v>
      </c>
      <c r="D60" s="13">
        <v>6063</v>
      </c>
      <c r="E60" s="13">
        <v>957</v>
      </c>
      <c r="F60" s="13">
        <v>0</v>
      </c>
      <c r="G60" s="13">
        <v>1</v>
      </c>
      <c r="H60" s="13">
        <v>0</v>
      </c>
      <c r="I60" s="13">
        <v>846</v>
      </c>
      <c r="J60" s="13">
        <v>94</v>
      </c>
      <c r="K60" s="13">
        <v>16</v>
      </c>
      <c r="L60" s="13">
        <v>2</v>
      </c>
      <c r="M60" s="13">
        <v>653</v>
      </c>
      <c r="N60" s="13">
        <v>19</v>
      </c>
      <c r="O60" s="13">
        <v>15</v>
      </c>
      <c r="P60" s="13">
        <v>5</v>
      </c>
      <c r="Q60" s="13">
        <v>55.08</v>
      </c>
      <c r="R60" s="13">
        <v>0</v>
      </c>
    </row>
    <row r="61" spans="1:18" x14ac:dyDescent="0.25">
      <c r="A61" s="14" t="s">
        <v>58</v>
      </c>
      <c r="B61" s="11">
        <v>10</v>
      </c>
      <c r="C61" s="11">
        <v>237</v>
      </c>
      <c r="D61" s="11">
        <v>13993</v>
      </c>
      <c r="E61" s="11">
        <v>3432</v>
      </c>
      <c r="F61" s="11">
        <v>4</v>
      </c>
      <c r="G61" s="11">
        <v>28</v>
      </c>
      <c r="H61" s="11">
        <v>21</v>
      </c>
      <c r="I61" s="11">
        <v>3204</v>
      </c>
      <c r="J61" s="11">
        <v>233</v>
      </c>
      <c r="K61" s="11">
        <v>25</v>
      </c>
      <c r="L61" s="11">
        <v>2</v>
      </c>
      <c r="M61" s="11">
        <v>1069.7660000000001</v>
      </c>
      <c r="N61" s="11">
        <v>443.52</v>
      </c>
      <c r="O61" s="11">
        <v>47</v>
      </c>
      <c r="P61" s="11">
        <v>26</v>
      </c>
      <c r="Q61" s="11">
        <v>195.95619000000005</v>
      </c>
      <c r="R61" s="11">
        <v>28.595289999999999</v>
      </c>
    </row>
    <row r="62" spans="1:18" x14ac:dyDescent="0.25">
      <c r="A62" s="29" t="s">
        <v>59</v>
      </c>
      <c r="B62" s="12" t="s">
        <v>60</v>
      </c>
      <c r="C62" s="13">
        <v>75</v>
      </c>
      <c r="D62" s="13">
        <v>2618</v>
      </c>
      <c r="E62" s="13">
        <v>252</v>
      </c>
      <c r="F62" s="13">
        <v>0</v>
      </c>
      <c r="G62" s="13">
        <v>0</v>
      </c>
      <c r="H62" s="13">
        <v>1</v>
      </c>
      <c r="I62" s="13">
        <v>524</v>
      </c>
      <c r="J62" s="13">
        <v>42</v>
      </c>
      <c r="K62" s="13">
        <v>10</v>
      </c>
      <c r="L62" s="13">
        <v>0</v>
      </c>
      <c r="M62" s="13">
        <v>281.39999999999998</v>
      </c>
      <c r="N62" s="13">
        <v>10.3</v>
      </c>
      <c r="O62" s="13">
        <v>16</v>
      </c>
      <c r="P62" s="13">
        <v>4</v>
      </c>
      <c r="Q62" s="13">
        <v>100.06</v>
      </c>
      <c r="R62" s="13">
        <v>19.16</v>
      </c>
    </row>
    <row r="63" spans="1:18" x14ac:dyDescent="0.25">
      <c r="A63" s="30"/>
      <c r="B63" s="12" t="s">
        <v>61</v>
      </c>
      <c r="C63" s="13">
        <v>7</v>
      </c>
      <c r="D63" s="13">
        <v>94</v>
      </c>
      <c r="E63" s="13">
        <v>51</v>
      </c>
      <c r="F63" s="13">
        <v>0</v>
      </c>
      <c r="G63" s="13">
        <v>0</v>
      </c>
      <c r="H63" s="13">
        <v>0</v>
      </c>
      <c r="I63" s="13">
        <v>1</v>
      </c>
      <c r="J63" s="13">
        <v>14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</row>
    <row r="64" spans="1:18" x14ac:dyDescent="0.25">
      <c r="A64" s="30"/>
      <c r="B64" s="12" t="s">
        <v>62</v>
      </c>
      <c r="C64" s="13">
        <v>15</v>
      </c>
      <c r="D64" s="13">
        <v>870</v>
      </c>
      <c r="E64" s="13">
        <v>9</v>
      </c>
      <c r="F64" s="13">
        <v>1</v>
      </c>
      <c r="G64" s="13">
        <v>0</v>
      </c>
      <c r="H64" s="13">
        <v>1</v>
      </c>
      <c r="I64" s="13">
        <v>424</v>
      </c>
      <c r="J64" s="13">
        <v>2</v>
      </c>
      <c r="K64" s="13">
        <v>1</v>
      </c>
      <c r="L64" s="13">
        <v>1</v>
      </c>
      <c r="M64" s="13">
        <v>4.7</v>
      </c>
      <c r="N64" s="13">
        <v>0.66</v>
      </c>
      <c r="O64" s="13">
        <v>1</v>
      </c>
      <c r="P64" s="13">
        <v>2</v>
      </c>
      <c r="Q64" s="13">
        <v>48.640900000000002</v>
      </c>
      <c r="R64" s="13">
        <v>0.03</v>
      </c>
    </row>
    <row r="65" spans="1:18" x14ac:dyDescent="0.25">
      <c r="A65" s="30"/>
      <c r="B65" s="12" t="s">
        <v>63</v>
      </c>
      <c r="C65" s="13">
        <v>11</v>
      </c>
      <c r="D65" s="13">
        <v>497</v>
      </c>
      <c r="E65" s="13">
        <v>7</v>
      </c>
      <c r="F65" s="13">
        <v>0</v>
      </c>
      <c r="G65" s="13">
        <v>0</v>
      </c>
      <c r="H65" s="13">
        <v>0</v>
      </c>
      <c r="I65" s="13">
        <v>209</v>
      </c>
      <c r="J65" s="13">
        <v>2</v>
      </c>
      <c r="K65" s="13">
        <v>1</v>
      </c>
      <c r="L65" s="13">
        <v>0</v>
      </c>
      <c r="M65" s="13">
        <v>105</v>
      </c>
      <c r="N65" s="13">
        <v>27</v>
      </c>
      <c r="O65" s="13">
        <v>5</v>
      </c>
      <c r="P65" s="13">
        <v>4</v>
      </c>
      <c r="Q65" s="13">
        <v>21.745290000000001</v>
      </c>
      <c r="R65" s="13">
        <v>0.52529000000000003</v>
      </c>
    </row>
    <row r="66" spans="1:18" x14ac:dyDescent="0.25">
      <c r="A66" s="30"/>
      <c r="B66" s="12" t="s">
        <v>64</v>
      </c>
      <c r="C66" s="13">
        <v>20</v>
      </c>
      <c r="D66" s="13">
        <v>2357</v>
      </c>
      <c r="E66" s="13">
        <v>1631</v>
      </c>
      <c r="F66" s="13">
        <v>0</v>
      </c>
      <c r="G66" s="13">
        <v>0</v>
      </c>
      <c r="H66" s="13">
        <v>0</v>
      </c>
      <c r="I66" s="13">
        <v>473</v>
      </c>
      <c r="J66" s="13">
        <v>10</v>
      </c>
      <c r="K66" s="13">
        <v>6</v>
      </c>
      <c r="L66" s="13">
        <v>0</v>
      </c>
      <c r="M66" s="13">
        <v>247.08</v>
      </c>
      <c r="N66" s="13">
        <v>281.43</v>
      </c>
      <c r="O66" s="13">
        <v>25</v>
      </c>
      <c r="P66" s="13">
        <v>0</v>
      </c>
      <c r="Q66" s="13">
        <v>5.3099999999999987</v>
      </c>
      <c r="R66" s="13">
        <v>3.3</v>
      </c>
    </row>
    <row r="67" spans="1:18" x14ac:dyDescent="0.25">
      <c r="A67" s="30"/>
      <c r="B67" s="12" t="s">
        <v>17</v>
      </c>
      <c r="C67" s="13">
        <v>48</v>
      </c>
      <c r="D67" s="13">
        <v>2376</v>
      </c>
      <c r="E67" s="13">
        <v>394</v>
      </c>
      <c r="F67" s="13">
        <v>0</v>
      </c>
      <c r="G67" s="13">
        <v>0</v>
      </c>
      <c r="H67" s="13">
        <v>2</v>
      </c>
      <c r="I67" s="13">
        <v>730</v>
      </c>
      <c r="J67" s="13">
        <v>48</v>
      </c>
      <c r="K67" s="13">
        <v>7</v>
      </c>
      <c r="L67" s="13">
        <v>1</v>
      </c>
      <c r="M67" s="13">
        <v>280</v>
      </c>
      <c r="N67" s="13">
        <v>28</v>
      </c>
      <c r="O67" s="13">
        <v>0</v>
      </c>
      <c r="P67" s="13">
        <v>0</v>
      </c>
      <c r="Q67" s="13">
        <v>0.05</v>
      </c>
      <c r="R67" s="13">
        <v>0</v>
      </c>
    </row>
    <row r="68" spans="1:18" x14ac:dyDescent="0.25">
      <c r="A68" s="30"/>
      <c r="B68" s="12" t="s">
        <v>65</v>
      </c>
      <c r="C68" s="13">
        <v>7</v>
      </c>
      <c r="D68" s="13">
        <v>556</v>
      </c>
      <c r="E68" s="13">
        <v>26</v>
      </c>
      <c r="F68" s="13">
        <v>0</v>
      </c>
      <c r="G68" s="13">
        <v>0</v>
      </c>
      <c r="H68" s="13">
        <v>0</v>
      </c>
      <c r="I68" s="13">
        <v>152</v>
      </c>
      <c r="J68" s="13">
        <v>14</v>
      </c>
      <c r="K68" s="13">
        <v>0</v>
      </c>
      <c r="L68" s="13">
        <v>0</v>
      </c>
      <c r="M68" s="13">
        <v>31</v>
      </c>
      <c r="N68" s="13">
        <v>12</v>
      </c>
      <c r="O68" s="13">
        <v>0</v>
      </c>
      <c r="P68" s="13">
        <v>0</v>
      </c>
      <c r="Q68" s="13">
        <v>0</v>
      </c>
      <c r="R68" s="13">
        <v>0</v>
      </c>
    </row>
    <row r="69" spans="1:18" x14ac:dyDescent="0.25">
      <c r="A69" s="30"/>
      <c r="B69" s="12" t="s">
        <v>66</v>
      </c>
      <c r="C69" s="13">
        <v>20</v>
      </c>
      <c r="D69" s="13">
        <v>2717</v>
      </c>
      <c r="E69" s="13">
        <v>767</v>
      </c>
      <c r="F69" s="13">
        <v>3</v>
      </c>
      <c r="G69" s="13">
        <v>28</v>
      </c>
      <c r="H69" s="13">
        <v>17</v>
      </c>
      <c r="I69" s="13">
        <v>196</v>
      </c>
      <c r="J69" s="13">
        <v>47</v>
      </c>
      <c r="K69" s="13">
        <v>0</v>
      </c>
      <c r="L69" s="13">
        <v>0</v>
      </c>
      <c r="M69" s="13">
        <v>14</v>
      </c>
      <c r="N69" s="13">
        <v>64</v>
      </c>
      <c r="O69" s="13">
        <v>0</v>
      </c>
      <c r="P69" s="13">
        <v>16</v>
      </c>
      <c r="Q69" s="13">
        <v>16.82</v>
      </c>
      <c r="R69" s="13">
        <v>5.38</v>
      </c>
    </row>
    <row r="70" spans="1:18" x14ac:dyDescent="0.25">
      <c r="A70" s="30"/>
      <c r="B70" s="12" t="s">
        <v>67</v>
      </c>
      <c r="C70" s="13">
        <v>14</v>
      </c>
      <c r="D70" s="13">
        <v>1361</v>
      </c>
      <c r="E70" s="13">
        <v>44</v>
      </c>
      <c r="F70" s="13">
        <v>0</v>
      </c>
      <c r="G70" s="13">
        <v>0</v>
      </c>
      <c r="H70" s="13">
        <v>0</v>
      </c>
      <c r="I70" s="13">
        <v>411</v>
      </c>
      <c r="J70" s="13">
        <v>11</v>
      </c>
      <c r="K70" s="13">
        <v>0</v>
      </c>
      <c r="L70" s="13">
        <v>0</v>
      </c>
      <c r="M70" s="13">
        <v>31.585999999999999</v>
      </c>
      <c r="N70" s="13">
        <v>10.130000000000001</v>
      </c>
      <c r="O70" s="13">
        <v>0</v>
      </c>
      <c r="P70" s="13">
        <v>0</v>
      </c>
      <c r="Q70" s="13">
        <v>3.33</v>
      </c>
      <c r="R70" s="13">
        <v>0.2</v>
      </c>
    </row>
    <row r="71" spans="1:18" x14ac:dyDescent="0.25">
      <c r="A71" s="30"/>
      <c r="B71" s="12" t="s">
        <v>68</v>
      </c>
      <c r="C71" s="13">
        <v>20</v>
      </c>
      <c r="D71" s="13">
        <v>547</v>
      </c>
      <c r="E71" s="13">
        <v>251</v>
      </c>
      <c r="F71" s="13">
        <v>0</v>
      </c>
      <c r="G71" s="13">
        <v>0</v>
      </c>
      <c r="H71" s="13">
        <v>0</v>
      </c>
      <c r="I71" s="13">
        <v>84</v>
      </c>
      <c r="J71" s="13">
        <v>43</v>
      </c>
      <c r="K71" s="13">
        <v>0</v>
      </c>
      <c r="L71" s="13">
        <v>0</v>
      </c>
      <c r="M71" s="13">
        <v>75</v>
      </c>
      <c r="N71" s="13">
        <v>10</v>
      </c>
      <c r="O71" s="13">
        <v>0</v>
      </c>
      <c r="P71" s="13">
        <v>0</v>
      </c>
      <c r="Q71" s="13">
        <v>0</v>
      </c>
      <c r="R71" s="13">
        <v>0</v>
      </c>
    </row>
    <row r="72" spans="1:18" x14ac:dyDescent="0.25">
      <c r="A72" s="14" t="s">
        <v>69</v>
      </c>
      <c r="B72" s="11">
        <v>5</v>
      </c>
      <c r="C72" s="11">
        <v>36</v>
      </c>
      <c r="D72" s="11">
        <v>20426</v>
      </c>
      <c r="E72" s="11">
        <v>12021</v>
      </c>
      <c r="F72" s="11">
        <v>0</v>
      </c>
      <c r="G72" s="11">
        <v>14</v>
      </c>
      <c r="H72" s="11">
        <v>4</v>
      </c>
      <c r="I72" s="11">
        <v>7796</v>
      </c>
      <c r="J72" s="11">
        <v>3665</v>
      </c>
      <c r="K72" s="11">
        <v>9</v>
      </c>
      <c r="L72" s="11">
        <v>0</v>
      </c>
      <c r="M72" s="11">
        <v>24</v>
      </c>
      <c r="N72" s="11">
        <v>567</v>
      </c>
      <c r="O72" s="11">
        <v>5</v>
      </c>
      <c r="P72" s="11">
        <v>7</v>
      </c>
      <c r="Q72" s="11">
        <v>57.800000000000004</v>
      </c>
      <c r="R72" s="11">
        <v>25.260999999999999</v>
      </c>
    </row>
    <row r="73" spans="1:18" x14ac:dyDescent="0.25">
      <c r="A73" s="29" t="s">
        <v>70</v>
      </c>
      <c r="B73" s="12" t="s">
        <v>71</v>
      </c>
      <c r="C73" s="13">
        <v>11</v>
      </c>
      <c r="D73" s="13">
        <v>5825</v>
      </c>
      <c r="E73" s="13">
        <v>901</v>
      </c>
      <c r="F73" s="13">
        <v>0</v>
      </c>
      <c r="G73" s="13">
        <v>11</v>
      </c>
      <c r="H73" s="13">
        <v>4</v>
      </c>
      <c r="I73" s="13">
        <v>2057</v>
      </c>
      <c r="J73" s="13">
        <v>742</v>
      </c>
      <c r="K73" s="13">
        <v>7</v>
      </c>
      <c r="L73" s="13">
        <v>0</v>
      </c>
      <c r="M73" s="13">
        <v>22</v>
      </c>
      <c r="N73" s="13">
        <v>22</v>
      </c>
      <c r="O73" s="13">
        <v>0</v>
      </c>
      <c r="P73" s="13">
        <v>0</v>
      </c>
      <c r="Q73" s="13">
        <v>30.129000000000001</v>
      </c>
      <c r="R73" s="13">
        <v>2</v>
      </c>
    </row>
    <row r="74" spans="1:18" x14ac:dyDescent="0.25">
      <c r="A74" s="30"/>
      <c r="B74" s="12" t="s">
        <v>72</v>
      </c>
      <c r="C74" s="13">
        <v>5</v>
      </c>
      <c r="D74" s="13">
        <v>468</v>
      </c>
      <c r="E74" s="13">
        <v>2751</v>
      </c>
      <c r="F74" s="13">
        <v>0</v>
      </c>
      <c r="G74" s="13">
        <v>0</v>
      </c>
      <c r="H74" s="13">
        <v>0</v>
      </c>
      <c r="I74" s="13">
        <v>146</v>
      </c>
      <c r="J74" s="13">
        <v>712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1</v>
      </c>
      <c r="R74" s="13">
        <v>0</v>
      </c>
    </row>
    <row r="75" spans="1:18" x14ac:dyDescent="0.25">
      <c r="A75" s="30"/>
      <c r="B75" s="12" t="s">
        <v>18</v>
      </c>
      <c r="C75" s="13">
        <v>11</v>
      </c>
      <c r="D75" s="13">
        <v>3434</v>
      </c>
      <c r="E75" s="13">
        <v>524</v>
      </c>
      <c r="F75" s="13">
        <v>0</v>
      </c>
      <c r="G75" s="13">
        <v>0</v>
      </c>
      <c r="H75" s="13">
        <v>0</v>
      </c>
      <c r="I75" s="13">
        <v>1976</v>
      </c>
      <c r="J75" s="13">
        <v>231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1.1200000000000001</v>
      </c>
      <c r="R75" s="13">
        <v>6.8</v>
      </c>
    </row>
    <row r="76" spans="1:18" x14ac:dyDescent="0.25">
      <c r="A76" s="30"/>
      <c r="B76" s="12" t="s">
        <v>73</v>
      </c>
      <c r="C76" s="13">
        <v>3</v>
      </c>
      <c r="D76" s="13">
        <v>9007</v>
      </c>
      <c r="E76" s="13">
        <v>1746</v>
      </c>
      <c r="F76" s="13">
        <v>0</v>
      </c>
      <c r="G76" s="13">
        <v>3</v>
      </c>
      <c r="H76" s="13">
        <v>0</v>
      </c>
      <c r="I76" s="13">
        <v>3156</v>
      </c>
      <c r="J76" s="13">
        <v>562</v>
      </c>
      <c r="K76" s="13">
        <v>1</v>
      </c>
      <c r="L76" s="13">
        <v>0</v>
      </c>
      <c r="M76" s="13">
        <v>2</v>
      </c>
      <c r="N76" s="13">
        <v>110</v>
      </c>
      <c r="O76" s="13">
        <v>5</v>
      </c>
      <c r="P76" s="13">
        <v>0</v>
      </c>
      <c r="Q76" s="13">
        <v>17.350999999999999</v>
      </c>
      <c r="R76" s="13">
        <v>16.350999999999999</v>
      </c>
    </row>
    <row r="77" spans="1:18" x14ac:dyDescent="0.25">
      <c r="A77" s="37"/>
      <c r="B77" s="12" t="s">
        <v>74</v>
      </c>
      <c r="C77" s="13">
        <v>6</v>
      </c>
      <c r="D77" s="13">
        <v>1692</v>
      </c>
      <c r="E77" s="13">
        <v>6099</v>
      </c>
      <c r="F77" s="13">
        <v>0</v>
      </c>
      <c r="G77" s="13">
        <v>0</v>
      </c>
      <c r="H77" s="13">
        <v>0</v>
      </c>
      <c r="I77" s="13">
        <v>461</v>
      </c>
      <c r="J77" s="13">
        <v>1418</v>
      </c>
      <c r="K77" s="13">
        <v>1</v>
      </c>
      <c r="L77" s="13">
        <v>0</v>
      </c>
      <c r="M77" s="13">
        <v>0</v>
      </c>
      <c r="N77" s="13">
        <v>435</v>
      </c>
      <c r="O77" s="13">
        <v>0</v>
      </c>
      <c r="P77" s="13">
        <v>7</v>
      </c>
      <c r="Q77" s="13">
        <v>8.1999999999999993</v>
      </c>
      <c r="R77" s="13">
        <v>0.11</v>
      </c>
    </row>
    <row r="78" spans="1:18" x14ac:dyDescent="0.25">
      <c r="A78" s="14" t="s">
        <v>75</v>
      </c>
      <c r="B78" s="11">
        <v>13</v>
      </c>
      <c r="C78" s="11">
        <v>240</v>
      </c>
      <c r="D78" s="11">
        <v>11284</v>
      </c>
      <c r="E78" s="11">
        <v>6347</v>
      </c>
      <c r="F78" s="11">
        <v>14</v>
      </c>
      <c r="G78" s="11">
        <v>262</v>
      </c>
      <c r="H78" s="11">
        <v>22</v>
      </c>
      <c r="I78" s="11">
        <v>2014</v>
      </c>
      <c r="J78" s="11">
        <v>1527</v>
      </c>
      <c r="K78" s="11">
        <v>6</v>
      </c>
      <c r="L78" s="11">
        <v>1</v>
      </c>
      <c r="M78" s="11">
        <v>992.25</v>
      </c>
      <c r="N78" s="11">
        <v>1061</v>
      </c>
      <c r="O78" s="11">
        <v>4</v>
      </c>
      <c r="P78" s="11">
        <v>2</v>
      </c>
      <c r="Q78" s="11">
        <v>33.338999999999999</v>
      </c>
      <c r="R78" s="11">
        <v>10.657000000000002</v>
      </c>
    </row>
    <row r="79" spans="1:18" x14ac:dyDescent="0.25">
      <c r="A79" s="29" t="s">
        <v>76</v>
      </c>
      <c r="B79" s="12" t="s">
        <v>77</v>
      </c>
      <c r="C79" s="13">
        <v>22</v>
      </c>
      <c r="D79" s="13">
        <v>1102</v>
      </c>
      <c r="E79" s="13">
        <v>1897</v>
      </c>
      <c r="F79" s="13">
        <v>4</v>
      </c>
      <c r="G79" s="13">
        <v>188</v>
      </c>
      <c r="H79" s="13">
        <v>3</v>
      </c>
      <c r="I79" s="13">
        <v>306</v>
      </c>
      <c r="J79" s="13">
        <v>409</v>
      </c>
      <c r="K79" s="13">
        <v>1</v>
      </c>
      <c r="L79" s="13">
        <v>0</v>
      </c>
      <c r="M79" s="13">
        <v>6.5</v>
      </c>
      <c r="N79" s="13">
        <v>114</v>
      </c>
      <c r="O79" s="13">
        <v>2</v>
      </c>
      <c r="P79" s="13">
        <v>1</v>
      </c>
      <c r="Q79" s="13">
        <v>5</v>
      </c>
      <c r="R79" s="13">
        <v>7</v>
      </c>
    </row>
    <row r="80" spans="1:18" x14ac:dyDescent="0.25">
      <c r="A80" s="30"/>
      <c r="B80" s="12" t="s">
        <v>78</v>
      </c>
      <c r="C80" s="13">
        <v>5</v>
      </c>
      <c r="D80" s="13">
        <v>2341</v>
      </c>
      <c r="E80" s="13">
        <v>516</v>
      </c>
      <c r="F80" s="13">
        <v>10</v>
      </c>
      <c r="G80" s="13">
        <v>0</v>
      </c>
      <c r="H80" s="13">
        <v>5</v>
      </c>
      <c r="I80" s="13">
        <v>68</v>
      </c>
      <c r="J80" s="13">
        <v>152</v>
      </c>
      <c r="K80" s="13">
        <v>0</v>
      </c>
      <c r="L80" s="13">
        <v>0</v>
      </c>
      <c r="M80" s="13">
        <v>47.5</v>
      </c>
      <c r="N80" s="13">
        <v>1.5</v>
      </c>
      <c r="O80" s="13">
        <v>0</v>
      </c>
      <c r="P80" s="13">
        <v>0</v>
      </c>
      <c r="Q80" s="13">
        <v>0</v>
      </c>
      <c r="R80" s="13">
        <v>0</v>
      </c>
    </row>
    <row r="81" spans="1:18" x14ac:dyDescent="0.25">
      <c r="A81" s="30"/>
      <c r="B81" s="12" t="s">
        <v>79</v>
      </c>
      <c r="C81" s="13">
        <v>24</v>
      </c>
      <c r="D81" s="13">
        <v>2303</v>
      </c>
      <c r="E81" s="13">
        <v>147</v>
      </c>
      <c r="F81" s="13">
        <v>0</v>
      </c>
      <c r="G81" s="13">
        <v>0</v>
      </c>
      <c r="H81" s="13">
        <v>1</v>
      </c>
      <c r="I81" s="13">
        <v>440</v>
      </c>
      <c r="J81" s="13">
        <v>65</v>
      </c>
      <c r="K81" s="13">
        <v>0</v>
      </c>
      <c r="L81" s="13">
        <v>0</v>
      </c>
      <c r="M81" s="13">
        <v>581</v>
      </c>
      <c r="N81" s="38">
        <v>800</v>
      </c>
      <c r="O81" s="13">
        <v>1</v>
      </c>
      <c r="P81" s="13">
        <v>1</v>
      </c>
      <c r="Q81" s="13">
        <v>1.8499999999999999</v>
      </c>
      <c r="R81" s="13">
        <v>2.5</v>
      </c>
    </row>
    <row r="82" spans="1:18" x14ac:dyDescent="0.25">
      <c r="A82" s="30"/>
      <c r="B82" s="12" t="s">
        <v>127</v>
      </c>
      <c r="C82" s="13">
        <v>9</v>
      </c>
      <c r="D82" s="13">
        <v>256</v>
      </c>
      <c r="E82" s="13">
        <v>426</v>
      </c>
      <c r="F82" s="13">
        <v>0</v>
      </c>
      <c r="G82" s="13">
        <v>0</v>
      </c>
      <c r="H82" s="13">
        <v>0</v>
      </c>
      <c r="I82" s="13">
        <v>54</v>
      </c>
      <c r="J82" s="13">
        <v>124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1</v>
      </c>
    </row>
    <row r="83" spans="1:18" x14ac:dyDescent="0.25">
      <c r="A83" s="30"/>
      <c r="B83" s="12" t="s">
        <v>128</v>
      </c>
      <c r="C83" s="13">
        <v>13</v>
      </c>
      <c r="D83" s="13">
        <v>318</v>
      </c>
      <c r="E83" s="13">
        <v>120</v>
      </c>
      <c r="F83" s="13">
        <v>0</v>
      </c>
      <c r="G83" s="13">
        <v>0</v>
      </c>
      <c r="H83" s="13">
        <v>0</v>
      </c>
      <c r="I83" s="13">
        <v>107</v>
      </c>
      <c r="J83" s="13">
        <v>29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0.19</v>
      </c>
      <c r="R83" s="13">
        <v>0</v>
      </c>
    </row>
    <row r="84" spans="1:18" x14ac:dyDescent="0.25">
      <c r="A84" s="30"/>
      <c r="B84" s="12" t="s">
        <v>80</v>
      </c>
      <c r="C84" s="13">
        <v>18</v>
      </c>
      <c r="D84" s="13">
        <v>953</v>
      </c>
      <c r="E84" s="13">
        <v>547</v>
      </c>
      <c r="F84" s="13">
        <v>0</v>
      </c>
      <c r="G84" s="13">
        <v>0</v>
      </c>
      <c r="H84" s="13">
        <v>0</v>
      </c>
      <c r="I84" s="13">
        <v>303</v>
      </c>
      <c r="J84" s="13">
        <v>174</v>
      </c>
      <c r="K84" s="13">
        <v>2</v>
      </c>
      <c r="L84" s="13">
        <v>0</v>
      </c>
      <c r="M84" s="13">
        <v>2</v>
      </c>
      <c r="N84" s="13">
        <v>2</v>
      </c>
      <c r="O84" s="13">
        <v>0</v>
      </c>
      <c r="P84" s="13">
        <v>0</v>
      </c>
      <c r="Q84" s="13">
        <v>1</v>
      </c>
      <c r="R84" s="13">
        <v>0</v>
      </c>
    </row>
    <row r="85" spans="1:18" x14ac:dyDescent="0.25">
      <c r="A85" s="30"/>
      <c r="B85" s="12" t="s">
        <v>129</v>
      </c>
      <c r="C85" s="13">
        <v>24</v>
      </c>
      <c r="D85" s="13">
        <v>463</v>
      </c>
      <c r="E85" s="13">
        <v>261</v>
      </c>
      <c r="F85" s="13">
        <v>0</v>
      </c>
      <c r="G85" s="13">
        <v>9</v>
      </c>
      <c r="H85" s="13">
        <v>9</v>
      </c>
      <c r="I85" s="13">
        <v>121</v>
      </c>
      <c r="J85" s="13">
        <v>52</v>
      </c>
      <c r="K85" s="13">
        <v>0</v>
      </c>
      <c r="L85" s="13">
        <v>1</v>
      </c>
      <c r="M85" s="13">
        <v>0</v>
      </c>
      <c r="N85" s="13">
        <v>0</v>
      </c>
      <c r="O85" s="13">
        <v>0</v>
      </c>
      <c r="P85" s="13">
        <v>0</v>
      </c>
      <c r="Q85" s="13">
        <v>8.2800000000000011</v>
      </c>
      <c r="R85" s="13">
        <v>0</v>
      </c>
    </row>
    <row r="86" spans="1:18" x14ac:dyDescent="0.25">
      <c r="A86" s="30"/>
      <c r="B86" s="12" t="s">
        <v>19</v>
      </c>
      <c r="C86" s="13">
        <v>16</v>
      </c>
      <c r="D86" s="13">
        <v>214</v>
      </c>
      <c r="E86" s="13">
        <v>394</v>
      </c>
      <c r="F86" s="13">
        <v>0</v>
      </c>
      <c r="G86" s="13">
        <v>0</v>
      </c>
      <c r="H86" s="13">
        <v>2</v>
      </c>
      <c r="I86" s="13">
        <v>44</v>
      </c>
      <c r="J86" s="13">
        <v>72</v>
      </c>
      <c r="K86" s="13">
        <v>1</v>
      </c>
      <c r="L86" s="13">
        <v>0</v>
      </c>
      <c r="M86" s="13">
        <v>5.5</v>
      </c>
      <c r="N86" s="13">
        <v>85</v>
      </c>
      <c r="O86" s="13">
        <v>0</v>
      </c>
      <c r="P86" s="13">
        <v>0</v>
      </c>
      <c r="Q86" s="13">
        <v>0.28899999999999998</v>
      </c>
      <c r="R86" s="13">
        <v>9.7000000000000003E-2</v>
      </c>
    </row>
    <row r="87" spans="1:18" x14ac:dyDescent="0.25">
      <c r="A87" s="30"/>
      <c r="B87" s="12" t="s">
        <v>130</v>
      </c>
      <c r="C87" s="13">
        <v>13</v>
      </c>
      <c r="D87" s="13">
        <v>755</v>
      </c>
      <c r="E87" s="13">
        <v>486</v>
      </c>
      <c r="F87" s="13">
        <v>0</v>
      </c>
      <c r="G87" s="13">
        <v>0</v>
      </c>
      <c r="H87" s="13">
        <v>0</v>
      </c>
      <c r="I87" s="13">
        <v>291</v>
      </c>
      <c r="J87" s="13">
        <v>114</v>
      </c>
      <c r="K87" s="13">
        <v>0</v>
      </c>
      <c r="L87" s="13">
        <v>0</v>
      </c>
      <c r="M87" s="13">
        <v>14</v>
      </c>
      <c r="N87" s="13">
        <v>3</v>
      </c>
      <c r="O87" s="13">
        <v>0</v>
      </c>
      <c r="P87" s="13">
        <v>0</v>
      </c>
      <c r="Q87" s="13">
        <v>5.85</v>
      </c>
      <c r="R87" s="13">
        <v>0</v>
      </c>
    </row>
    <row r="88" spans="1:18" x14ac:dyDescent="0.25">
      <c r="A88" s="30"/>
      <c r="B88" s="12" t="s">
        <v>81</v>
      </c>
      <c r="C88" s="13">
        <v>13</v>
      </c>
      <c r="D88" s="13">
        <v>138</v>
      </c>
      <c r="E88" s="13">
        <v>685</v>
      </c>
      <c r="F88" s="13">
        <v>0</v>
      </c>
      <c r="G88" s="13">
        <v>65</v>
      </c>
      <c r="H88" s="13">
        <v>0</v>
      </c>
      <c r="I88" s="13">
        <v>37</v>
      </c>
      <c r="J88" s="13">
        <v>168</v>
      </c>
      <c r="K88" s="13">
        <v>1</v>
      </c>
      <c r="L88" s="13">
        <v>0</v>
      </c>
      <c r="M88" s="13">
        <v>89.75</v>
      </c>
      <c r="N88" s="13">
        <v>8</v>
      </c>
      <c r="O88" s="13">
        <v>0</v>
      </c>
      <c r="P88" s="13">
        <v>0</v>
      </c>
      <c r="Q88" s="13">
        <v>5.58</v>
      </c>
      <c r="R88" s="13">
        <v>0.06</v>
      </c>
    </row>
    <row r="89" spans="1:18" x14ac:dyDescent="0.25">
      <c r="A89" s="30"/>
      <c r="B89" s="12" t="s">
        <v>131</v>
      </c>
      <c r="C89" s="13">
        <v>2</v>
      </c>
      <c r="D89" s="13">
        <v>0</v>
      </c>
      <c r="E89" s="13">
        <v>117</v>
      </c>
      <c r="F89" s="13">
        <v>0</v>
      </c>
      <c r="G89" s="13">
        <v>0</v>
      </c>
      <c r="H89" s="13">
        <v>2</v>
      </c>
      <c r="I89" s="13">
        <v>0</v>
      </c>
      <c r="J89" s="13">
        <v>31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</row>
    <row r="90" spans="1:18" x14ac:dyDescent="0.25">
      <c r="A90" s="30"/>
      <c r="B90" s="12" t="s">
        <v>82</v>
      </c>
      <c r="C90" s="13">
        <v>64</v>
      </c>
      <c r="D90" s="13">
        <v>1644</v>
      </c>
      <c r="E90" s="13">
        <v>465</v>
      </c>
      <c r="F90" s="13">
        <v>0</v>
      </c>
      <c r="G90" s="13">
        <v>0</v>
      </c>
      <c r="H90" s="13">
        <v>0</v>
      </c>
      <c r="I90" s="13">
        <v>192</v>
      </c>
      <c r="J90" s="13">
        <v>111</v>
      </c>
      <c r="K90" s="13">
        <v>1</v>
      </c>
      <c r="L90" s="13">
        <v>0</v>
      </c>
      <c r="M90" s="13">
        <v>25</v>
      </c>
      <c r="N90" s="13">
        <v>47.5</v>
      </c>
      <c r="O90" s="13">
        <v>1</v>
      </c>
      <c r="P90" s="13">
        <v>0</v>
      </c>
      <c r="Q90" s="13">
        <v>4.3</v>
      </c>
      <c r="R90" s="13">
        <v>0</v>
      </c>
    </row>
    <row r="91" spans="1:18" x14ac:dyDescent="0.25">
      <c r="A91" s="37"/>
      <c r="B91" s="12" t="s">
        <v>83</v>
      </c>
      <c r="C91" s="13">
        <v>17</v>
      </c>
      <c r="D91" s="13">
        <v>797</v>
      </c>
      <c r="E91" s="13">
        <v>286</v>
      </c>
      <c r="F91" s="13">
        <v>0</v>
      </c>
      <c r="G91" s="13">
        <v>0</v>
      </c>
      <c r="H91" s="13">
        <v>0</v>
      </c>
      <c r="I91" s="13">
        <v>51</v>
      </c>
      <c r="J91" s="13">
        <v>26</v>
      </c>
      <c r="K91" s="13">
        <v>0</v>
      </c>
      <c r="L91" s="13">
        <v>0</v>
      </c>
      <c r="M91" s="13">
        <v>221</v>
      </c>
      <c r="N91" s="13">
        <v>0</v>
      </c>
      <c r="O91" s="13">
        <v>0</v>
      </c>
      <c r="P91" s="13">
        <v>0</v>
      </c>
      <c r="Q91" s="13">
        <v>1</v>
      </c>
      <c r="R91" s="13">
        <v>0</v>
      </c>
    </row>
    <row r="92" spans="1:18" x14ac:dyDescent="0.25">
      <c r="A92" s="14" t="s">
        <v>84</v>
      </c>
      <c r="B92" s="11">
        <v>8</v>
      </c>
      <c r="C92" s="11">
        <v>276</v>
      </c>
      <c r="D92" s="11">
        <v>7100</v>
      </c>
      <c r="E92" s="11">
        <v>2487</v>
      </c>
      <c r="F92" s="11">
        <v>12</v>
      </c>
      <c r="G92" s="11">
        <v>7</v>
      </c>
      <c r="H92" s="11">
        <v>5</v>
      </c>
      <c r="I92" s="11">
        <v>1144</v>
      </c>
      <c r="J92" s="11">
        <v>662</v>
      </c>
      <c r="K92" s="11">
        <v>7</v>
      </c>
      <c r="L92" s="11">
        <v>0</v>
      </c>
      <c r="M92" s="11">
        <v>5052.2</v>
      </c>
      <c r="N92" s="11">
        <v>1126.8999999999999</v>
      </c>
      <c r="O92" s="11">
        <v>15</v>
      </c>
      <c r="P92" s="11">
        <v>0</v>
      </c>
      <c r="Q92" s="11">
        <v>99.389999999999986</v>
      </c>
      <c r="R92" s="11">
        <v>47.526000000000003</v>
      </c>
    </row>
    <row r="93" spans="1:18" x14ac:dyDescent="0.25">
      <c r="A93" s="29" t="s">
        <v>85</v>
      </c>
      <c r="B93" s="12" t="s">
        <v>86</v>
      </c>
      <c r="C93" s="13">
        <v>83</v>
      </c>
      <c r="D93" s="13">
        <v>1868</v>
      </c>
      <c r="E93" s="13">
        <v>250</v>
      </c>
      <c r="F93" s="13">
        <v>0</v>
      </c>
      <c r="G93" s="13">
        <v>0</v>
      </c>
      <c r="H93" s="13">
        <v>0</v>
      </c>
      <c r="I93" s="13">
        <v>230</v>
      </c>
      <c r="J93" s="13">
        <v>94</v>
      </c>
      <c r="K93" s="13">
        <v>0</v>
      </c>
      <c r="L93" s="13">
        <v>0</v>
      </c>
      <c r="M93" s="13">
        <v>77</v>
      </c>
      <c r="N93" s="13">
        <v>146.6</v>
      </c>
      <c r="O93" s="13">
        <v>0</v>
      </c>
      <c r="P93" s="13">
        <v>0</v>
      </c>
      <c r="Q93" s="13">
        <v>6</v>
      </c>
      <c r="R93" s="13">
        <v>1</v>
      </c>
    </row>
    <row r="94" spans="1:18" x14ac:dyDescent="0.25">
      <c r="A94" s="30"/>
      <c r="B94" s="12" t="s">
        <v>87</v>
      </c>
      <c r="C94" s="13">
        <v>31</v>
      </c>
      <c r="D94" s="13">
        <v>283</v>
      </c>
      <c r="E94" s="13">
        <v>233</v>
      </c>
      <c r="F94" s="13">
        <v>12</v>
      </c>
      <c r="G94" s="13">
        <v>0</v>
      </c>
      <c r="H94" s="13">
        <v>2</v>
      </c>
      <c r="I94" s="13">
        <v>110</v>
      </c>
      <c r="J94" s="13">
        <v>94</v>
      </c>
      <c r="K94" s="13">
        <v>6</v>
      </c>
      <c r="L94" s="13">
        <v>0</v>
      </c>
      <c r="M94" s="13">
        <v>210</v>
      </c>
      <c r="N94" s="13">
        <v>10</v>
      </c>
      <c r="O94" s="13">
        <v>0</v>
      </c>
      <c r="P94" s="13">
        <v>0</v>
      </c>
      <c r="Q94" s="13">
        <v>57.7</v>
      </c>
      <c r="R94" s="13">
        <v>30</v>
      </c>
    </row>
    <row r="95" spans="1:18" x14ac:dyDescent="0.25">
      <c r="A95" s="30"/>
      <c r="B95" s="12" t="s">
        <v>88</v>
      </c>
      <c r="C95" s="13">
        <v>12</v>
      </c>
      <c r="D95" s="13">
        <v>86</v>
      </c>
      <c r="E95" s="13">
        <v>271</v>
      </c>
      <c r="F95" s="13">
        <v>0</v>
      </c>
      <c r="G95" s="13">
        <v>4</v>
      </c>
      <c r="H95" s="13">
        <v>0</v>
      </c>
      <c r="I95" s="13">
        <v>45</v>
      </c>
      <c r="J95" s="13">
        <v>74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3.38</v>
      </c>
      <c r="R95" s="13">
        <v>1.03</v>
      </c>
    </row>
    <row r="96" spans="1:18" x14ac:dyDescent="0.25">
      <c r="A96" s="30"/>
      <c r="B96" s="12" t="s">
        <v>89</v>
      </c>
      <c r="C96" s="13">
        <v>74</v>
      </c>
      <c r="D96" s="13">
        <v>2724</v>
      </c>
      <c r="E96" s="13">
        <v>847</v>
      </c>
      <c r="F96" s="13">
        <v>0</v>
      </c>
      <c r="G96" s="13">
        <v>2</v>
      </c>
      <c r="H96" s="13">
        <v>3</v>
      </c>
      <c r="I96" s="13">
        <v>258</v>
      </c>
      <c r="J96" s="13">
        <v>185</v>
      </c>
      <c r="K96" s="13">
        <v>1</v>
      </c>
      <c r="L96" s="13">
        <v>0</v>
      </c>
      <c r="M96" s="13">
        <v>4678</v>
      </c>
      <c r="N96" s="13">
        <v>939</v>
      </c>
      <c r="O96" s="13">
        <v>0</v>
      </c>
      <c r="P96" s="13">
        <v>0</v>
      </c>
      <c r="Q96" s="13">
        <v>6.05</v>
      </c>
      <c r="R96" s="13">
        <v>0</v>
      </c>
    </row>
    <row r="97" spans="1:18" x14ac:dyDescent="0.25">
      <c r="A97" s="30"/>
      <c r="B97" s="12" t="s">
        <v>90</v>
      </c>
      <c r="C97" s="13">
        <v>16</v>
      </c>
      <c r="D97" s="13">
        <v>326</v>
      </c>
      <c r="E97" s="13">
        <v>243</v>
      </c>
      <c r="F97" s="13">
        <v>0</v>
      </c>
      <c r="G97" s="13">
        <v>1</v>
      </c>
      <c r="H97" s="13">
        <v>0</v>
      </c>
      <c r="I97" s="13">
        <v>53</v>
      </c>
      <c r="J97" s="13">
        <v>57</v>
      </c>
      <c r="K97" s="13">
        <v>0</v>
      </c>
      <c r="L97" s="13">
        <v>0</v>
      </c>
      <c r="M97" s="13">
        <v>76</v>
      </c>
      <c r="N97" s="13">
        <v>6.5</v>
      </c>
      <c r="O97" s="13">
        <v>0</v>
      </c>
      <c r="P97" s="13">
        <v>0</v>
      </c>
      <c r="Q97" s="13">
        <v>25.259999999999998</v>
      </c>
      <c r="R97" s="13">
        <v>10.186</v>
      </c>
    </row>
    <row r="98" spans="1:18" x14ac:dyDescent="0.25">
      <c r="A98" s="30"/>
      <c r="B98" s="12" t="s">
        <v>91</v>
      </c>
      <c r="C98" s="13">
        <v>15</v>
      </c>
      <c r="D98" s="13">
        <v>104</v>
      </c>
      <c r="E98" s="13">
        <v>138</v>
      </c>
      <c r="F98" s="13">
        <v>0</v>
      </c>
      <c r="G98" s="13">
        <v>0</v>
      </c>
      <c r="H98" s="13">
        <v>0</v>
      </c>
      <c r="I98" s="13">
        <v>18</v>
      </c>
      <c r="J98" s="13">
        <v>28</v>
      </c>
      <c r="K98" s="13">
        <v>0</v>
      </c>
      <c r="L98" s="13">
        <v>0</v>
      </c>
      <c r="M98" s="13">
        <v>3</v>
      </c>
      <c r="N98" s="13">
        <v>5</v>
      </c>
      <c r="O98" s="13">
        <v>2</v>
      </c>
      <c r="P98" s="13">
        <v>0</v>
      </c>
      <c r="Q98" s="13">
        <v>0</v>
      </c>
      <c r="R98" s="13">
        <v>0</v>
      </c>
    </row>
    <row r="99" spans="1:18" x14ac:dyDescent="0.25">
      <c r="A99" s="30"/>
      <c r="B99" s="12" t="s">
        <v>92</v>
      </c>
      <c r="C99" s="13">
        <v>33</v>
      </c>
      <c r="D99" s="13">
        <v>1231</v>
      </c>
      <c r="E99" s="13">
        <v>284</v>
      </c>
      <c r="F99" s="13">
        <v>0</v>
      </c>
      <c r="G99" s="13">
        <v>0</v>
      </c>
      <c r="H99" s="13">
        <v>0</v>
      </c>
      <c r="I99" s="13">
        <v>304</v>
      </c>
      <c r="J99" s="13">
        <v>42</v>
      </c>
      <c r="K99" s="13">
        <v>0</v>
      </c>
      <c r="L99" s="13">
        <v>0</v>
      </c>
      <c r="M99" s="13">
        <v>5.2</v>
      </c>
      <c r="N99" s="13">
        <v>8.8000000000000007</v>
      </c>
      <c r="O99" s="13">
        <v>13</v>
      </c>
      <c r="P99" s="13">
        <v>0</v>
      </c>
      <c r="Q99" s="13">
        <v>1</v>
      </c>
      <c r="R99" s="13">
        <v>5.31</v>
      </c>
    </row>
    <row r="100" spans="1:18" x14ac:dyDescent="0.25">
      <c r="A100" s="37"/>
      <c r="B100" s="12" t="s">
        <v>93</v>
      </c>
      <c r="C100" s="13">
        <v>12</v>
      </c>
      <c r="D100" s="13">
        <v>478</v>
      </c>
      <c r="E100" s="13">
        <v>221</v>
      </c>
      <c r="F100" s="13">
        <v>0</v>
      </c>
      <c r="G100" s="13">
        <v>0</v>
      </c>
      <c r="H100" s="13">
        <v>0</v>
      </c>
      <c r="I100" s="13">
        <v>126</v>
      </c>
      <c r="J100" s="13">
        <v>88</v>
      </c>
      <c r="K100" s="13">
        <v>0</v>
      </c>
      <c r="L100" s="13">
        <v>0</v>
      </c>
      <c r="M100" s="13">
        <v>3</v>
      </c>
      <c r="N100" s="13">
        <v>11</v>
      </c>
      <c r="O100" s="13">
        <v>0</v>
      </c>
      <c r="P100" s="13">
        <v>0</v>
      </c>
      <c r="Q100" s="13">
        <v>0</v>
      </c>
      <c r="R100" s="13">
        <v>0</v>
      </c>
    </row>
    <row r="101" spans="1:18" x14ac:dyDescent="0.25">
      <c r="A101" s="14" t="s">
        <v>94</v>
      </c>
      <c r="B101" s="11">
        <v>8</v>
      </c>
      <c r="C101" s="11">
        <v>233</v>
      </c>
      <c r="D101" s="11">
        <v>71329</v>
      </c>
      <c r="E101" s="11">
        <v>2325</v>
      </c>
      <c r="F101" s="11">
        <v>0</v>
      </c>
      <c r="G101" s="11">
        <v>9</v>
      </c>
      <c r="H101" s="11">
        <v>7</v>
      </c>
      <c r="I101" s="11">
        <v>10880</v>
      </c>
      <c r="J101" s="11">
        <v>265</v>
      </c>
      <c r="K101" s="11">
        <v>27</v>
      </c>
      <c r="L101" s="11">
        <v>0</v>
      </c>
      <c r="M101" s="11">
        <v>594.74</v>
      </c>
      <c r="N101" s="11">
        <v>684.08999999999992</v>
      </c>
      <c r="O101" s="11">
        <v>29</v>
      </c>
      <c r="P101" s="11">
        <v>8</v>
      </c>
      <c r="Q101" s="11">
        <v>75.110000000000014</v>
      </c>
      <c r="R101" s="11">
        <v>42.18</v>
      </c>
    </row>
    <row r="102" spans="1:18" x14ac:dyDescent="0.25">
      <c r="A102" s="29" t="s">
        <v>95</v>
      </c>
      <c r="B102" s="12" t="s">
        <v>96</v>
      </c>
      <c r="C102" s="13">
        <v>6</v>
      </c>
      <c r="D102" s="13">
        <v>2821</v>
      </c>
      <c r="E102" s="13">
        <v>708</v>
      </c>
      <c r="F102" s="13">
        <v>0</v>
      </c>
      <c r="G102" s="13">
        <v>0</v>
      </c>
      <c r="H102" s="13">
        <v>0</v>
      </c>
      <c r="I102" s="13">
        <v>1126</v>
      </c>
      <c r="J102" s="13">
        <v>29</v>
      </c>
      <c r="K102" s="13">
        <v>0</v>
      </c>
      <c r="L102" s="13">
        <v>0</v>
      </c>
      <c r="M102" s="13">
        <v>0</v>
      </c>
      <c r="N102" s="13">
        <v>0</v>
      </c>
      <c r="O102" s="13">
        <v>2</v>
      </c>
      <c r="P102" s="13">
        <v>2</v>
      </c>
      <c r="Q102" s="13">
        <v>0.4</v>
      </c>
      <c r="R102" s="13">
        <v>0.1</v>
      </c>
    </row>
    <row r="103" spans="1:18" x14ac:dyDescent="0.25">
      <c r="A103" s="30"/>
      <c r="B103" s="12" t="s">
        <v>97</v>
      </c>
      <c r="C103" s="13">
        <v>68</v>
      </c>
      <c r="D103" s="13">
        <v>6162</v>
      </c>
      <c r="E103" s="13">
        <v>166</v>
      </c>
      <c r="F103" s="13">
        <v>0</v>
      </c>
      <c r="G103" s="13">
        <v>2</v>
      </c>
      <c r="H103" s="13">
        <v>1</v>
      </c>
      <c r="I103" s="13">
        <v>768</v>
      </c>
      <c r="J103" s="13">
        <v>20</v>
      </c>
      <c r="K103" s="13">
        <v>0</v>
      </c>
      <c r="L103" s="13">
        <v>0</v>
      </c>
      <c r="M103" s="13">
        <v>56</v>
      </c>
      <c r="N103" s="13">
        <v>1</v>
      </c>
      <c r="O103" s="13">
        <v>4</v>
      </c>
      <c r="P103" s="13">
        <v>1</v>
      </c>
      <c r="Q103" s="13">
        <v>2.1269999999999998</v>
      </c>
      <c r="R103" s="13">
        <v>3.0000000000000001E-3</v>
      </c>
    </row>
    <row r="104" spans="1:18" x14ac:dyDescent="0.25">
      <c r="A104" s="30"/>
      <c r="B104" s="12" t="s">
        <v>126</v>
      </c>
      <c r="C104" s="13">
        <v>4</v>
      </c>
      <c r="D104" s="13">
        <v>526</v>
      </c>
      <c r="E104" s="13">
        <v>3</v>
      </c>
      <c r="F104" s="13">
        <v>0</v>
      </c>
      <c r="G104" s="13">
        <v>0</v>
      </c>
      <c r="H104" s="13">
        <v>0</v>
      </c>
      <c r="I104" s="13">
        <v>318</v>
      </c>
      <c r="J104" s="13">
        <v>3</v>
      </c>
      <c r="K104" s="13">
        <v>1</v>
      </c>
      <c r="L104" s="13">
        <v>0</v>
      </c>
      <c r="M104" s="13">
        <v>31.25</v>
      </c>
      <c r="N104" s="13">
        <v>15.95</v>
      </c>
      <c r="O104" s="13">
        <v>0</v>
      </c>
      <c r="P104" s="13">
        <v>0</v>
      </c>
      <c r="Q104" s="13">
        <v>1</v>
      </c>
      <c r="R104" s="13">
        <v>0.68200000000000005</v>
      </c>
    </row>
    <row r="105" spans="1:18" x14ac:dyDescent="0.25">
      <c r="A105" s="30"/>
      <c r="B105" s="12" t="s">
        <v>98</v>
      </c>
      <c r="C105" s="13">
        <v>10</v>
      </c>
      <c r="D105" s="13">
        <v>1001</v>
      </c>
      <c r="E105" s="13">
        <v>6</v>
      </c>
      <c r="F105" s="13">
        <v>0</v>
      </c>
      <c r="G105" s="13">
        <v>0</v>
      </c>
      <c r="H105" s="13">
        <v>0</v>
      </c>
      <c r="I105" s="13">
        <v>482</v>
      </c>
      <c r="J105" s="13">
        <v>1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</row>
    <row r="106" spans="1:18" x14ac:dyDescent="0.25">
      <c r="A106" s="30"/>
      <c r="B106" s="12" t="s">
        <v>99</v>
      </c>
      <c r="C106" s="13">
        <v>47</v>
      </c>
      <c r="D106" s="13">
        <v>33200</v>
      </c>
      <c r="E106" s="13">
        <v>87</v>
      </c>
      <c r="F106" s="13">
        <v>0</v>
      </c>
      <c r="G106" s="13">
        <v>0</v>
      </c>
      <c r="H106" s="13">
        <v>6</v>
      </c>
      <c r="I106" s="13">
        <v>4844</v>
      </c>
      <c r="J106" s="13">
        <v>20</v>
      </c>
      <c r="K106" s="13">
        <v>6</v>
      </c>
      <c r="L106" s="13">
        <v>0</v>
      </c>
      <c r="M106" s="13">
        <v>0</v>
      </c>
      <c r="N106" s="13">
        <v>42</v>
      </c>
      <c r="O106" s="13">
        <v>1</v>
      </c>
      <c r="P106" s="13">
        <v>0</v>
      </c>
      <c r="Q106" s="13">
        <v>0</v>
      </c>
      <c r="R106" s="13">
        <v>1</v>
      </c>
    </row>
    <row r="107" spans="1:18" x14ac:dyDescent="0.25">
      <c r="A107" s="30"/>
      <c r="B107" s="12" t="s">
        <v>100</v>
      </c>
      <c r="C107" s="13">
        <v>20</v>
      </c>
      <c r="D107" s="13">
        <v>2708</v>
      </c>
      <c r="E107" s="13">
        <v>16</v>
      </c>
      <c r="F107" s="13">
        <v>0</v>
      </c>
      <c r="G107" s="13">
        <v>0</v>
      </c>
      <c r="H107" s="13">
        <v>0</v>
      </c>
      <c r="I107" s="13">
        <v>496</v>
      </c>
      <c r="J107" s="13">
        <v>9</v>
      </c>
      <c r="K107" s="13">
        <v>3</v>
      </c>
      <c r="L107" s="13">
        <v>0</v>
      </c>
      <c r="M107" s="13">
        <v>305.89</v>
      </c>
      <c r="N107" s="13">
        <v>90.81</v>
      </c>
      <c r="O107" s="13">
        <v>7</v>
      </c>
      <c r="P107" s="13">
        <v>3</v>
      </c>
      <c r="Q107" s="13">
        <v>66.465000000000003</v>
      </c>
      <c r="R107" s="13">
        <v>25.294999999999998</v>
      </c>
    </row>
    <row r="108" spans="1:18" x14ac:dyDescent="0.25">
      <c r="A108" s="30"/>
      <c r="B108" s="12" t="s">
        <v>21</v>
      </c>
      <c r="C108" s="13">
        <v>58</v>
      </c>
      <c r="D108" s="13">
        <v>20767</v>
      </c>
      <c r="E108" s="13">
        <v>1193</v>
      </c>
      <c r="F108" s="13">
        <v>0</v>
      </c>
      <c r="G108" s="13">
        <v>1</v>
      </c>
      <c r="H108" s="13">
        <v>0</v>
      </c>
      <c r="I108" s="13">
        <v>2811</v>
      </c>
      <c r="J108" s="13">
        <v>141</v>
      </c>
      <c r="K108" s="13">
        <v>17</v>
      </c>
      <c r="L108" s="13">
        <v>0</v>
      </c>
      <c r="M108" s="13">
        <v>5</v>
      </c>
      <c r="N108" s="13">
        <v>461.5</v>
      </c>
      <c r="O108" s="13">
        <v>15</v>
      </c>
      <c r="P108" s="13">
        <v>0</v>
      </c>
      <c r="Q108" s="13">
        <v>3.4180000000000001</v>
      </c>
      <c r="R108" s="13">
        <v>0</v>
      </c>
    </row>
    <row r="109" spans="1:18" x14ac:dyDescent="0.25">
      <c r="A109" s="37"/>
      <c r="B109" s="12" t="s">
        <v>101</v>
      </c>
      <c r="C109" s="13">
        <v>20</v>
      </c>
      <c r="D109" s="13">
        <v>4144</v>
      </c>
      <c r="E109" s="13">
        <v>146</v>
      </c>
      <c r="F109" s="13">
        <v>0</v>
      </c>
      <c r="G109" s="13">
        <v>6</v>
      </c>
      <c r="H109" s="13">
        <v>0</v>
      </c>
      <c r="I109" s="13">
        <v>35</v>
      </c>
      <c r="J109" s="13">
        <v>42</v>
      </c>
      <c r="K109" s="13">
        <v>0</v>
      </c>
      <c r="L109" s="13">
        <v>0</v>
      </c>
      <c r="M109" s="13">
        <v>196.6</v>
      </c>
      <c r="N109" s="13">
        <v>72.83</v>
      </c>
      <c r="O109" s="13">
        <v>0</v>
      </c>
      <c r="P109" s="13">
        <v>2</v>
      </c>
      <c r="Q109" s="13">
        <v>1.7000000000000002</v>
      </c>
      <c r="R109" s="13">
        <v>15.1</v>
      </c>
    </row>
    <row r="110" spans="1:18" x14ac:dyDescent="0.25">
      <c r="A110" s="14" t="s">
        <v>102</v>
      </c>
      <c r="B110" s="11">
        <v>11</v>
      </c>
      <c r="C110" s="11">
        <v>211</v>
      </c>
      <c r="D110" s="11">
        <v>333399</v>
      </c>
      <c r="E110" s="11">
        <v>59765</v>
      </c>
      <c r="F110" s="11">
        <v>1</v>
      </c>
      <c r="G110" s="11">
        <v>59</v>
      </c>
      <c r="H110" s="11">
        <v>17</v>
      </c>
      <c r="I110" s="11">
        <v>89554</v>
      </c>
      <c r="J110" s="11">
        <v>9989</v>
      </c>
      <c r="K110" s="11">
        <v>107</v>
      </c>
      <c r="L110" s="11">
        <v>3</v>
      </c>
      <c r="M110" s="11">
        <v>3147.9</v>
      </c>
      <c r="N110" s="11">
        <v>3033.5</v>
      </c>
      <c r="O110" s="11">
        <v>5</v>
      </c>
      <c r="P110" s="11">
        <v>5</v>
      </c>
      <c r="Q110" s="11">
        <v>251.97876999999997</v>
      </c>
      <c r="R110" s="11">
        <v>245.91899999999998</v>
      </c>
    </row>
    <row r="111" spans="1:18" x14ac:dyDescent="0.25">
      <c r="A111" s="29" t="s">
        <v>103</v>
      </c>
      <c r="B111" s="12" t="s">
        <v>104</v>
      </c>
      <c r="C111" s="13">
        <v>30</v>
      </c>
      <c r="D111" s="13">
        <v>12240</v>
      </c>
      <c r="E111" s="13">
        <v>6816</v>
      </c>
      <c r="F111" s="13">
        <v>1</v>
      </c>
      <c r="G111" s="13">
        <v>17</v>
      </c>
      <c r="H111" s="13">
        <v>9</v>
      </c>
      <c r="I111" s="13">
        <v>3130</v>
      </c>
      <c r="J111" s="13">
        <v>590</v>
      </c>
      <c r="K111" s="13">
        <v>3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</row>
    <row r="112" spans="1:18" x14ac:dyDescent="0.25">
      <c r="A112" s="30"/>
      <c r="B112" s="12" t="s">
        <v>105</v>
      </c>
      <c r="C112" s="13">
        <v>8</v>
      </c>
      <c r="D112" s="13">
        <v>1650</v>
      </c>
      <c r="E112" s="13">
        <v>1025</v>
      </c>
      <c r="F112" s="13">
        <v>0</v>
      </c>
      <c r="G112" s="13">
        <v>0</v>
      </c>
      <c r="H112" s="13">
        <v>0</v>
      </c>
      <c r="I112" s="13">
        <v>515</v>
      </c>
      <c r="J112" s="13">
        <v>390</v>
      </c>
      <c r="K112" s="13">
        <v>7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8.76797</v>
      </c>
      <c r="R112" s="13">
        <v>0</v>
      </c>
    </row>
    <row r="113" spans="1:18" x14ac:dyDescent="0.25">
      <c r="A113" s="30"/>
      <c r="B113" s="12" t="s">
        <v>106</v>
      </c>
      <c r="C113" s="13">
        <v>10</v>
      </c>
      <c r="D113" s="13">
        <v>3297</v>
      </c>
      <c r="E113" s="13">
        <v>4287</v>
      </c>
      <c r="F113" s="13">
        <v>0</v>
      </c>
      <c r="G113" s="13">
        <v>4</v>
      </c>
      <c r="H113" s="13">
        <v>0</v>
      </c>
      <c r="I113" s="13">
        <v>823</v>
      </c>
      <c r="J113" s="13">
        <v>1018</v>
      </c>
      <c r="K113" s="13">
        <v>3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8.5</v>
      </c>
      <c r="R113" s="13">
        <v>1.05</v>
      </c>
    </row>
    <row r="114" spans="1:18" x14ac:dyDescent="0.25">
      <c r="A114" s="30"/>
      <c r="B114" s="12" t="s">
        <v>107</v>
      </c>
      <c r="C114" s="13">
        <v>27</v>
      </c>
      <c r="D114" s="13">
        <v>5081</v>
      </c>
      <c r="E114" s="13">
        <v>2276</v>
      </c>
      <c r="F114" s="13">
        <v>0</v>
      </c>
      <c r="G114" s="13">
        <v>0</v>
      </c>
      <c r="H114" s="13">
        <v>2</v>
      </c>
      <c r="I114" s="13">
        <v>1543</v>
      </c>
      <c r="J114" s="13">
        <v>491</v>
      </c>
      <c r="K114" s="13">
        <v>2</v>
      </c>
      <c r="L114" s="13">
        <v>3</v>
      </c>
      <c r="M114" s="13">
        <v>0</v>
      </c>
      <c r="N114" s="13">
        <v>0</v>
      </c>
      <c r="O114" s="13">
        <v>0</v>
      </c>
      <c r="P114" s="13">
        <v>0</v>
      </c>
      <c r="Q114" s="13">
        <v>10.419</v>
      </c>
      <c r="R114" s="13">
        <v>0.47899999999999998</v>
      </c>
    </row>
    <row r="115" spans="1:18" x14ac:dyDescent="0.25">
      <c r="A115" s="30"/>
      <c r="B115" s="12" t="s">
        <v>108</v>
      </c>
      <c r="C115" s="13">
        <v>8</v>
      </c>
      <c r="D115" s="13">
        <v>5057</v>
      </c>
      <c r="E115" s="13">
        <v>2963</v>
      </c>
      <c r="F115" s="13">
        <v>0</v>
      </c>
      <c r="G115" s="13">
        <v>1</v>
      </c>
      <c r="H115" s="13">
        <v>0</v>
      </c>
      <c r="I115" s="13">
        <v>1255</v>
      </c>
      <c r="J115" s="13">
        <v>606</v>
      </c>
      <c r="K115" s="13">
        <v>1</v>
      </c>
      <c r="L115" s="13">
        <v>0</v>
      </c>
      <c r="M115" s="13">
        <v>375.4</v>
      </c>
      <c r="N115" s="13">
        <v>535.5</v>
      </c>
      <c r="O115" s="13">
        <v>1</v>
      </c>
      <c r="P115" s="13">
        <v>0</v>
      </c>
      <c r="Q115" s="13">
        <v>12.950000000000001</v>
      </c>
      <c r="R115" s="13">
        <v>3.8</v>
      </c>
    </row>
    <row r="116" spans="1:18" x14ac:dyDescent="0.25">
      <c r="A116" s="30"/>
      <c r="B116" s="12" t="s">
        <v>109</v>
      </c>
      <c r="C116" s="13">
        <v>14</v>
      </c>
      <c r="D116" s="13">
        <v>3943</v>
      </c>
      <c r="E116" s="13">
        <v>685</v>
      </c>
      <c r="F116" s="13">
        <v>0</v>
      </c>
      <c r="G116" s="13">
        <v>2</v>
      </c>
      <c r="H116" s="13">
        <v>0</v>
      </c>
      <c r="I116" s="13">
        <v>758</v>
      </c>
      <c r="J116" s="13">
        <v>187</v>
      </c>
      <c r="K116" s="13">
        <v>9</v>
      </c>
      <c r="L116" s="13">
        <v>0</v>
      </c>
      <c r="M116" s="13">
        <v>0</v>
      </c>
      <c r="N116" s="13">
        <v>45</v>
      </c>
      <c r="O116" s="13">
        <v>2</v>
      </c>
      <c r="P116" s="13">
        <v>0</v>
      </c>
      <c r="Q116" s="13">
        <v>1.68</v>
      </c>
      <c r="R116" s="13">
        <v>0</v>
      </c>
    </row>
    <row r="117" spans="1:18" x14ac:dyDescent="0.25">
      <c r="A117" s="30"/>
      <c r="B117" s="12" t="s">
        <v>110</v>
      </c>
      <c r="C117" s="13">
        <v>6</v>
      </c>
      <c r="D117" s="13">
        <v>1666</v>
      </c>
      <c r="E117" s="13">
        <v>94</v>
      </c>
      <c r="F117" s="13">
        <v>0</v>
      </c>
      <c r="G117" s="13">
        <v>21</v>
      </c>
      <c r="H117" s="13">
        <v>0</v>
      </c>
      <c r="I117" s="13">
        <v>350</v>
      </c>
      <c r="J117" s="13">
        <v>18</v>
      </c>
      <c r="K117" s="13">
        <v>0</v>
      </c>
      <c r="L117" s="13">
        <v>0</v>
      </c>
      <c r="M117" s="13">
        <v>29.5</v>
      </c>
      <c r="N117" s="13">
        <v>12</v>
      </c>
      <c r="O117" s="13">
        <v>1</v>
      </c>
      <c r="P117" s="13">
        <v>2</v>
      </c>
      <c r="Q117" s="13">
        <v>3.17</v>
      </c>
      <c r="R117" s="13">
        <v>1</v>
      </c>
    </row>
    <row r="118" spans="1:18" x14ac:dyDescent="0.25">
      <c r="A118" s="30"/>
      <c r="B118" s="12" t="s">
        <v>111</v>
      </c>
      <c r="C118" s="13">
        <v>4</v>
      </c>
      <c r="D118" s="13">
        <v>1194</v>
      </c>
      <c r="E118" s="13">
        <v>409</v>
      </c>
      <c r="F118" s="13">
        <v>0</v>
      </c>
      <c r="G118" s="13">
        <v>0</v>
      </c>
      <c r="H118" s="13">
        <v>0</v>
      </c>
      <c r="I118" s="13">
        <v>584</v>
      </c>
      <c r="J118" s="13">
        <v>108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</row>
    <row r="119" spans="1:18" x14ac:dyDescent="0.25">
      <c r="A119" s="30"/>
      <c r="B119" s="12" t="s">
        <v>112</v>
      </c>
      <c r="C119" s="13">
        <v>21</v>
      </c>
      <c r="D119" s="13">
        <v>8786</v>
      </c>
      <c r="E119" s="13">
        <v>50</v>
      </c>
      <c r="F119" s="13">
        <v>0</v>
      </c>
      <c r="G119" s="13">
        <v>0</v>
      </c>
      <c r="H119" s="13">
        <v>0</v>
      </c>
      <c r="I119" s="13">
        <v>1819</v>
      </c>
      <c r="J119" s="13">
        <v>15</v>
      </c>
      <c r="K119" s="13">
        <v>1</v>
      </c>
      <c r="L119" s="13">
        <v>0</v>
      </c>
      <c r="M119" s="13">
        <v>2</v>
      </c>
      <c r="N119" s="13">
        <v>0</v>
      </c>
      <c r="O119" s="13">
        <v>1</v>
      </c>
      <c r="P119" s="13">
        <v>1</v>
      </c>
      <c r="Q119" s="13">
        <v>40.64</v>
      </c>
      <c r="R119" s="13">
        <v>29.59</v>
      </c>
    </row>
    <row r="120" spans="1:18" x14ac:dyDescent="0.25">
      <c r="A120" s="30"/>
      <c r="B120" s="12" t="s">
        <v>22</v>
      </c>
      <c r="C120" s="13">
        <v>51</v>
      </c>
      <c r="D120" s="13">
        <v>229810</v>
      </c>
      <c r="E120" s="13">
        <v>38284</v>
      </c>
      <c r="F120" s="13">
        <v>0</v>
      </c>
      <c r="G120" s="13">
        <v>14</v>
      </c>
      <c r="H120" s="13">
        <v>6</v>
      </c>
      <c r="I120" s="13">
        <v>66470</v>
      </c>
      <c r="J120" s="13">
        <v>6059</v>
      </c>
      <c r="K120" s="13">
        <v>66</v>
      </c>
      <c r="L120" s="13">
        <v>0</v>
      </c>
      <c r="M120" s="13">
        <v>2741</v>
      </c>
      <c r="N120" s="13">
        <v>2441</v>
      </c>
      <c r="O120" s="13">
        <v>0</v>
      </c>
      <c r="P120" s="13">
        <v>2</v>
      </c>
      <c r="Q120" s="13">
        <v>149.19999999999999</v>
      </c>
      <c r="R120" s="13">
        <v>210</v>
      </c>
    </row>
    <row r="121" spans="1:18" x14ac:dyDescent="0.25">
      <c r="A121" s="37"/>
      <c r="B121" s="12" t="s">
        <v>113</v>
      </c>
      <c r="C121" s="13">
        <v>32</v>
      </c>
      <c r="D121" s="13">
        <v>60675</v>
      </c>
      <c r="E121" s="13">
        <v>2876</v>
      </c>
      <c r="F121" s="13">
        <v>0</v>
      </c>
      <c r="G121" s="13">
        <v>0</v>
      </c>
      <c r="H121" s="13">
        <v>0</v>
      </c>
      <c r="I121" s="13">
        <v>12307</v>
      </c>
      <c r="J121" s="13">
        <v>507</v>
      </c>
      <c r="K121" s="13">
        <v>15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16.651799999999998</v>
      </c>
      <c r="R121" s="13">
        <v>0</v>
      </c>
    </row>
    <row r="122" spans="1:18" x14ac:dyDescent="0.25">
      <c r="A122" s="15" t="s">
        <v>114</v>
      </c>
      <c r="B122" s="11">
        <v>3</v>
      </c>
      <c r="C122" s="11">
        <v>39</v>
      </c>
      <c r="D122" s="11">
        <v>34117</v>
      </c>
      <c r="E122" s="11">
        <v>9833</v>
      </c>
      <c r="F122" s="11">
        <v>0</v>
      </c>
      <c r="G122" s="11">
        <v>1</v>
      </c>
      <c r="H122" s="11">
        <v>0</v>
      </c>
      <c r="I122" s="11">
        <v>6852</v>
      </c>
      <c r="J122" s="11">
        <v>2180</v>
      </c>
      <c r="K122" s="11">
        <v>21</v>
      </c>
      <c r="L122" s="11">
        <v>0</v>
      </c>
      <c r="M122" s="11">
        <v>894.45</v>
      </c>
      <c r="N122" s="11">
        <v>373.15000000000003</v>
      </c>
      <c r="O122" s="11">
        <v>2</v>
      </c>
      <c r="P122" s="11">
        <v>12</v>
      </c>
      <c r="Q122" s="11">
        <v>127.941</v>
      </c>
      <c r="R122" s="11">
        <v>101.65600000000001</v>
      </c>
    </row>
    <row r="123" spans="1:18" x14ac:dyDescent="0.25">
      <c r="A123" s="34" t="s">
        <v>115</v>
      </c>
      <c r="B123" s="12" t="s">
        <v>116</v>
      </c>
      <c r="C123" s="13">
        <v>18</v>
      </c>
      <c r="D123" s="13">
        <v>17553</v>
      </c>
      <c r="E123" s="13">
        <v>4043</v>
      </c>
      <c r="F123" s="13">
        <v>0</v>
      </c>
      <c r="G123" s="13">
        <v>0</v>
      </c>
      <c r="H123" s="13">
        <v>0</v>
      </c>
      <c r="I123" s="13">
        <v>2671</v>
      </c>
      <c r="J123" s="13">
        <v>605</v>
      </c>
      <c r="K123" s="13">
        <v>8</v>
      </c>
      <c r="L123" s="13">
        <v>0</v>
      </c>
      <c r="M123" s="13">
        <v>834.95</v>
      </c>
      <c r="N123" s="13">
        <v>219.3</v>
      </c>
      <c r="O123" s="13">
        <v>0</v>
      </c>
      <c r="P123" s="13">
        <v>5</v>
      </c>
      <c r="Q123" s="13">
        <v>57</v>
      </c>
      <c r="R123" s="13">
        <v>25.655000000000001</v>
      </c>
    </row>
    <row r="124" spans="1:18" x14ac:dyDescent="0.25">
      <c r="A124" s="35"/>
      <c r="B124" s="12" t="s">
        <v>117</v>
      </c>
      <c r="C124" s="13">
        <v>6</v>
      </c>
      <c r="D124" s="13">
        <v>6083</v>
      </c>
      <c r="E124" s="13">
        <v>1385</v>
      </c>
      <c r="F124" s="13">
        <v>0</v>
      </c>
      <c r="G124" s="13">
        <v>1</v>
      </c>
      <c r="H124" s="13">
        <v>0</v>
      </c>
      <c r="I124" s="13">
        <v>1687</v>
      </c>
      <c r="J124" s="13">
        <v>257</v>
      </c>
      <c r="K124" s="13">
        <v>0</v>
      </c>
      <c r="L124" s="13">
        <v>0</v>
      </c>
      <c r="M124" s="13">
        <v>49.5</v>
      </c>
      <c r="N124" s="13">
        <v>153.85</v>
      </c>
      <c r="O124" s="13">
        <v>0</v>
      </c>
      <c r="P124" s="13">
        <v>0</v>
      </c>
      <c r="Q124" s="13">
        <v>0</v>
      </c>
      <c r="R124" s="13">
        <v>0</v>
      </c>
    </row>
    <row r="125" spans="1:18" x14ac:dyDescent="0.25">
      <c r="A125" s="36"/>
      <c r="B125" s="12" t="s">
        <v>23</v>
      </c>
      <c r="C125" s="13">
        <v>15</v>
      </c>
      <c r="D125" s="13">
        <v>10481</v>
      </c>
      <c r="E125" s="13">
        <v>4405</v>
      </c>
      <c r="F125" s="13">
        <v>0</v>
      </c>
      <c r="G125" s="13">
        <v>0</v>
      </c>
      <c r="H125" s="13">
        <v>0</v>
      </c>
      <c r="I125" s="13">
        <v>2494</v>
      </c>
      <c r="J125" s="13">
        <v>1318</v>
      </c>
      <c r="K125" s="13">
        <v>13</v>
      </c>
      <c r="L125" s="13">
        <v>0</v>
      </c>
      <c r="M125" s="13">
        <v>10</v>
      </c>
      <c r="N125" s="13">
        <v>0</v>
      </c>
      <c r="O125" s="13">
        <v>2</v>
      </c>
      <c r="P125" s="13">
        <v>7</v>
      </c>
      <c r="Q125" s="13">
        <v>70.941000000000003</v>
      </c>
      <c r="R125" s="13">
        <v>76.001000000000005</v>
      </c>
    </row>
    <row r="126" spans="1:18" x14ac:dyDescent="0.25">
      <c r="A126" s="27" t="s">
        <v>118</v>
      </c>
      <c r="B126" s="27"/>
      <c r="C126" s="27"/>
      <c r="D126" s="27"/>
      <c r="E126" s="27"/>
    </row>
    <row r="127" spans="1:18" x14ac:dyDescent="0.25">
      <c r="A127" s="28" t="s">
        <v>24</v>
      </c>
      <c r="B127" s="28"/>
      <c r="C127" s="28"/>
      <c r="D127" s="28"/>
      <c r="E127" s="28"/>
    </row>
  </sheetData>
  <mergeCells count="35">
    <mergeCell ref="A126:E126"/>
    <mergeCell ref="A127:E127"/>
    <mergeCell ref="A73:A77"/>
    <mergeCell ref="A79:A91"/>
    <mergeCell ref="A93:A100"/>
    <mergeCell ref="A102:A109"/>
    <mergeCell ref="A111:A121"/>
    <mergeCell ref="A123:A125"/>
    <mergeCell ref="A62:A71"/>
    <mergeCell ref="I27:R27"/>
    <mergeCell ref="I28:J28"/>
    <mergeCell ref="K28:L28"/>
    <mergeCell ref="M28:N28"/>
    <mergeCell ref="O28:P28"/>
    <mergeCell ref="Q28:R28"/>
    <mergeCell ref="A32:A39"/>
    <mergeCell ref="A41:A46"/>
    <mergeCell ref="A48:A50"/>
    <mergeCell ref="A52:A55"/>
    <mergeCell ref="A57:A60"/>
    <mergeCell ref="A22:E22"/>
    <mergeCell ref="A23:E23"/>
    <mergeCell ref="A27:A29"/>
    <mergeCell ref="B27:B29"/>
    <mergeCell ref="C27:C29"/>
    <mergeCell ref="D27:H28"/>
    <mergeCell ref="A6:A8"/>
    <mergeCell ref="B6:B8"/>
    <mergeCell ref="C6:G7"/>
    <mergeCell ref="H6:Q6"/>
    <mergeCell ref="H7:I7"/>
    <mergeCell ref="J7:K7"/>
    <mergeCell ref="L7:M7"/>
    <mergeCell ref="N7:O7"/>
    <mergeCell ref="P7:Q7"/>
  </mergeCells>
  <printOptions horizontalCentered="1"/>
  <pageMargins left="0" right="0" top="0.15748031496062992" bottom="0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 LIBERTAD_PROV-DIST </vt:lpstr>
      <vt:lpstr>'LA LIBERTAD_PROV-DIST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Rony PINEDO Torres</dc:creator>
  <cp:lastModifiedBy>Rony PINEDO Torres</cp:lastModifiedBy>
  <dcterms:created xsi:type="dcterms:W3CDTF">2024-01-26T22:33:43Z</dcterms:created>
  <dcterms:modified xsi:type="dcterms:W3CDTF">2024-06-24T16:58:55Z</dcterms:modified>
</cp:coreProperties>
</file>