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D:\2024_12ABR\BD_2003-2023_FINAL\SD APLICACIONES ESTADISTICAS_11JUNIO24\TABLA 1_EMERG_DAÑOS POR DPTO_2003-2023\"/>
    </mc:Choice>
  </mc:AlternateContent>
  <xr:revisionPtr revIDLastSave="0" documentId="13_ncr:1_{5823EFC7-AA69-4F6B-A856-0E0BD730807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MA_PROV-DIST" sheetId="1" r:id="rId1"/>
    <sheet name="Hoja1" sheetId="2" r:id="rId2"/>
  </sheets>
  <definedNames>
    <definedName name="A">#REF!</definedName>
    <definedName name="AS">#REF!</definedName>
    <definedName name="B">#REF!</definedName>
    <definedName name="BUENA_VISTA_ALTA" localSheetId="0">#REF!</definedName>
    <definedName name="BUENA_VISTA_ALTA">#REF!</definedName>
    <definedName name="CALLAO" localSheetId="0">#REF!</definedName>
    <definedName name="CALLAO">#REF!</definedName>
    <definedName name="CASMA" localSheetId="0">#REF!</definedName>
    <definedName name="CASMA">#REF!</definedName>
    <definedName name="DIST._CASMA" localSheetId="0">#REF!</definedName>
    <definedName name="DIST._CASMA">#REF!</definedName>
    <definedName name="_xlnm.Print_Titles" localSheetId="0">'LIMA_PROV-DIST'!$1:$2</definedName>
    <definedName name="YOL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" i="2" l="1"/>
  <c r="E9" i="2"/>
  <c r="F9" i="2"/>
  <c r="G9" i="2"/>
  <c r="H9" i="2"/>
  <c r="I9" i="2"/>
  <c r="J9" i="2"/>
  <c r="C9" i="2"/>
  <c r="B28" i="1"/>
  <c r="C9" i="1"/>
  <c r="D9" i="1"/>
  <c r="E9" i="1"/>
  <c r="F9" i="1"/>
  <c r="G9" i="1"/>
  <c r="H9" i="1"/>
  <c r="I9" i="1"/>
  <c r="J9" i="1"/>
  <c r="K9" i="1"/>
  <c r="L9" i="1"/>
  <c r="M9" i="1"/>
  <c r="N9" i="1"/>
  <c r="O9" i="1"/>
  <c r="P9" i="1"/>
  <c r="Q9" i="1"/>
  <c r="D28" i="1"/>
  <c r="E28" i="1"/>
  <c r="F28" i="1"/>
  <c r="G28" i="1"/>
  <c r="H28" i="1"/>
  <c r="I28" i="1"/>
  <c r="J28" i="1"/>
  <c r="K28" i="1"/>
  <c r="L28" i="1"/>
  <c r="M28" i="1"/>
  <c r="N28" i="1"/>
  <c r="O28" i="1"/>
  <c r="P28" i="1"/>
  <c r="Q28" i="1"/>
  <c r="R28" i="1"/>
  <c r="C28" i="1"/>
  <c r="B9" i="1" l="1"/>
</calcChain>
</file>

<file path=xl/sharedStrings.xml><?xml version="1.0" encoding="utf-8"?>
<sst xmlns="http://schemas.openxmlformats.org/spreadsheetml/2006/main" count="319" uniqueCount="211">
  <si>
    <t>PROVINCIAS DE LIMA</t>
  </si>
  <si>
    <t>EMERGENCIA</t>
  </si>
  <si>
    <t>DAÑOS PERSONALES (PERSONA)</t>
  </si>
  <si>
    <t>DAÑOS MATERIALES</t>
  </si>
  <si>
    <t xml:space="preserve"> VIVIENDAS   (UNIDAD)</t>
  </si>
  <si>
    <t>CENTROS DE SALUD (UNIDAD)</t>
  </si>
  <si>
    <t>CULTIVO (HAS)</t>
  </si>
  <si>
    <t>PUENTES (UNIDAD)</t>
  </si>
  <si>
    <t>CARRETERAS (KILÓMETRO)</t>
  </si>
  <si>
    <t>AFECT</t>
  </si>
  <si>
    <t>DESTR</t>
  </si>
  <si>
    <t>TOTAL</t>
  </si>
  <si>
    <t>BARRANCA</t>
  </si>
  <si>
    <t>CAJATAMBO</t>
  </si>
  <si>
    <t>CANTA</t>
  </si>
  <si>
    <t>CAÑETE</t>
  </si>
  <si>
    <t>HUARAL</t>
  </si>
  <si>
    <t>HUAROCHIRÍ</t>
  </si>
  <si>
    <t>HUAURA</t>
  </si>
  <si>
    <t>LIMA METROPOLITANA</t>
  </si>
  <si>
    <t>OYÓN</t>
  </si>
  <si>
    <t>YAUYOS</t>
  </si>
  <si>
    <t>Elaboración :  Sub Dirección de Aplicaciones Estadísticas - DIPPE - INDECI</t>
  </si>
  <si>
    <t>DISTRITOS</t>
  </si>
  <si>
    <t>TOTAL GENERAL</t>
  </si>
  <si>
    <t>SUB TOTAL PROV. BARRANCA</t>
  </si>
  <si>
    <t>PROVINCIA DE BARRANCA</t>
  </si>
  <si>
    <t>PARAMONGA</t>
  </si>
  <si>
    <t>PATIVILCA</t>
  </si>
  <si>
    <t>SUPE</t>
  </si>
  <si>
    <t>SUPE PUERTO</t>
  </si>
  <si>
    <t>SUB TOTAL PROV. CAJATAMBO</t>
  </si>
  <si>
    <t>PROVINCIA DE CAJATAMBO</t>
  </si>
  <si>
    <t>COPA</t>
  </si>
  <si>
    <t>GORGOR</t>
  </si>
  <si>
    <t>HUANCAPÓN</t>
  </si>
  <si>
    <t>MANAS</t>
  </si>
  <si>
    <t>SUB TOTAL PROV. CANTA</t>
  </si>
  <si>
    <t>PROVINCIA DE CANTA</t>
  </si>
  <si>
    <t>ARAHUAY</t>
  </si>
  <si>
    <t>HUAMANTANGA</t>
  </si>
  <si>
    <t>HUAROS</t>
  </si>
  <si>
    <t>LACHAQUI</t>
  </si>
  <si>
    <t>SAN BUENAVENTURA</t>
  </si>
  <si>
    <t>SANTA ROSA DE QUIVES</t>
  </si>
  <si>
    <t>SUB TOTAL PROV. CAÑETE</t>
  </si>
  <si>
    <t>PROVINCIA DE CAÑETE</t>
  </si>
  <si>
    <t>ASIA</t>
  </si>
  <si>
    <t>CALANGO</t>
  </si>
  <si>
    <t>CERRO AZUL</t>
  </si>
  <si>
    <t>CHILCA</t>
  </si>
  <si>
    <t>COAYLLO</t>
  </si>
  <si>
    <t>IMPERIAL</t>
  </si>
  <si>
    <t>LUNAHUANA</t>
  </si>
  <si>
    <t>MALA</t>
  </si>
  <si>
    <t>NUEVO IMPERIAL</t>
  </si>
  <si>
    <t>PACARÁN</t>
  </si>
  <si>
    <t>QUILMANÁ</t>
  </si>
  <si>
    <t>SAN ANTONIO</t>
  </si>
  <si>
    <t>SAN LUIS</t>
  </si>
  <si>
    <t>SAN VICENTE DE CAÑETE</t>
  </si>
  <si>
    <t>SANTA CRUZ DE FLORES</t>
  </si>
  <si>
    <t>ZÚÑIGA</t>
  </si>
  <si>
    <t>SUB TOTAL PROV. HUARAL</t>
  </si>
  <si>
    <t xml:space="preserve"> PROVINCIA DE HUARAL</t>
  </si>
  <si>
    <t>ATAVILLOS ALTO</t>
  </si>
  <si>
    <t>ATAVILLOS BAJO</t>
  </si>
  <si>
    <t>AUCALLAMA</t>
  </si>
  <si>
    <t>CHANCAY</t>
  </si>
  <si>
    <t>IHUARI</t>
  </si>
  <si>
    <t>LAMPIÁN</t>
  </si>
  <si>
    <t>PACARAOS</t>
  </si>
  <si>
    <t>SAN MIGUEL DE ACOS</t>
  </si>
  <si>
    <t>SANTA CRUZ DE ANDAMARCA</t>
  </si>
  <si>
    <t>SUMBILCA</t>
  </si>
  <si>
    <t>VEINTISIETE DE NOVIEMBRE</t>
  </si>
  <si>
    <t>SUB TOTAL PROV. HUAROCHIRÍ</t>
  </si>
  <si>
    <t>PROVINCIA DE HUAROCHIRÍ</t>
  </si>
  <si>
    <t>CALLAHUANCA</t>
  </si>
  <si>
    <t>CARAMPOMA</t>
  </si>
  <si>
    <t>CHICLA</t>
  </si>
  <si>
    <t>CUENCA</t>
  </si>
  <si>
    <t>HUACHUPAMPA</t>
  </si>
  <si>
    <t>HUANZA</t>
  </si>
  <si>
    <t>LAHUAYTAMBO</t>
  </si>
  <si>
    <t>LANGA</t>
  </si>
  <si>
    <t>LARAOS</t>
  </si>
  <si>
    <t>MARÍATANA</t>
  </si>
  <si>
    <t>MATUCANA</t>
  </si>
  <si>
    <t>RICARDO PALMA</t>
  </si>
  <si>
    <t>SAN ANDRÉS DE TUPICOCHA</t>
  </si>
  <si>
    <t>SAN BARTOLOMÉ</t>
  </si>
  <si>
    <t>SAN DAMIÁN</t>
  </si>
  <si>
    <t>SAN JUAN DE IRIS</t>
  </si>
  <si>
    <t>SAN JUAN DE TANTARANCHE</t>
  </si>
  <si>
    <t>SAN LORENZO DE QUINTI</t>
  </si>
  <si>
    <t>SAN MATEO</t>
  </si>
  <si>
    <t>SAN MATEO DE OTAO</t>
  </si>
  <si>
    <t>SAN PEDRO DE CASTA</t>
  </si>
  <si>
    <t>SAN PEDRO DE HUANCAYRE</t>
  </si>
  <si>
    <t>SANGALLAYA</t>
  </si>
  <si>
    <t>SANTA CRUZ DE COCACHACRA</t>
  </si>
  <si>
    <t>SANTA EULALIA</t>
  </si>
  <si>
    <t>SANTIAGO DE ANCHUCAYA</t>
  </si>
  <si>
    <t>SANTIAGO DE TUNA</t>
  </si>
  <si>
    <t>SANTO DOMINGO DE LOS OLLEROS</t>
  </si>
  <si>
    <t>SURCO</t>
  </si>
  <si>
    <t>SUB TOTAL PROV. HUAURA</t>
  </si>
  <si>
    <t>PROVINCIA DE HUAURA</t>
  </si>
  <si>
    <t>AMBAR</t>
  </si>
  <si>
    <t>CALETA DE CARQUÍN</t>
  </si>
  <si>
    <t>CHECRAS</t>
  </si>
  <si>
    <t>HUACHO</t>
  </si>
  <si>
    <t>HUALMAY</t>
  </si>
  <si>
    <t>LEONCIO PRADO</t>
  </si>
  <si>
    <t>PACCHO</t>
  </si>
  <si>
    <t>SANTA LEONOR</t>
  </si>
  <si>
    <t>SANTA MARÍA</t>
  </si>
  <si>
    <t>VEGUETA</t>
  </si>
  <si>
    <t>SUB TOTAL PROV. LIMA</t>
  </si>
  <si>
    <t>PROVINCIA DE LIMA</t>
  </si>
  <si>
    <t>ANCÓN</t>
  </si>
  <si>
    <t>ATE</t>
  </si>
  <si>
    <t>BARRANCO</t>
  </si>
  <si>
    <t>BREÑA</t>
  </si>
  <si>
    <t>CARABAYLLO</t>
  </si>
  <si>
    <t>CHACLACAYO</t>
  </si>
  <si>
    <t>CHORRILLOS</t>
  </si>
  <si>
    <t>CIENEGUILLA</t>
  </si>
  <si>
    <t>COMAS</t>
  </si>
  <si>
    <t>EL AGUSTINO</t>
  </si>
  <si>
    <t>INDEPENDENCIA</t>
  </si>
  <si>
    <t>JESÚS MARÍA</t>
  </si>
  <si>
    <t>LA MOLINA</t>
  </si>
  <si>
    <t>LA VICTORIA</t>
  </si>
  <si>
    <t>LIMA</t>
  </si>
  <si>
    <t>LINCE</t>
  </si>
  <si>
    <t>LOS OLIVOS</t>
  </si>
  <si>
    <t>LURIGANCHO</t>
  </si>
  <si>
    <t>LURÍN</t>
  </si>
  <si>
    <t>MAGDALENA DEL MAR</t>
  </si>
  <si>
    <t>MIRAFLORES</t>
  </si>
  <si>
    <t>PACHACÁMAC</t>
  </si>
  <si>
    <t>PUCUSANA</t>
  </si>
  <si>
    <t>PUEBLO LIBRE</t>
  </si>
  <si>
    <t>PUENTE PIEDRA</t>
  </si>
  <si>
    <t>PUNTA HERMOSA</t>
  </si>
  <si>
    <t>PUNTA NEGRA</t>
  </si>
  <si>
    <t>RÍMAC</t>
  </si>
  <si>
    <t>SAN BARTOLO</t>
  </si>
  <si>
    <t>SAN BORJA</t>
  </si>
  <si>
    <t>SAN ISIDRO</t>
  </si>
  <si>
    <t>SAN JUAN DE LURIGANCHO</t>
  </si>
  <si>
    <t>SAN JUAN DE MIRAFLORES</t>
  </si>
  <si>
    <t>SAN MARTÍN DE PORRES</t>
  </si>
  <si>
    <t>SAN MIGUEL</t>
  </si>
  <si>
    <t>SANTA ANITA</t>
  </si>
  <si>
    <t>SANTA MARÍA DEL MAR</t>
  </si>
  <si>
    <t>SANTA ROSA</t>
  </si>
  <si>
    <t>SANTIAGO DE SURCO</t>
  </si>
  <si>
    <t>SURQUILLO</t>
  </si>
  <si>
    <t>VILLA EL SALVADOR</t>
  </si>
  <si>
    <t>VILLA MARÍA DEL TRIUNFO</t>
  </si>
  <si>
    <t>SUB TOTAL PROV. OYÓN</t>
  </si>
  <si>
    <t>PROVINCIA DE OYÓN</t>
  </si>
  <si>
    <t>CAUJUL</t>
  </si>
  <si>
    <t>COCHAMARCA</t>
  </si>
  <si>
    <t>NAVÁN</t>
  </si>
  <si>
    <t>PACHANGARA</t>
  </si>
  <si>
    <t>SUB TOTAL PROV. YAUYOS</t>
  </si>
  <si>
    <t>PROVINCIA DE YAUYOS</t>
  </si>
  <si>
    <t>ALIS</t>
  </si>
  <si>
    <t>ALLAUCA</t>
  </si>
  <si>
    <t>AYAVIRI</t>
  </si>
  <si>
    <t>AZÁNGARO</t>
  </si>
  <si>
    <t>CACRA</t>
  </si>
  <si>
    <t>CARANIA</t>
  </si>
  <si>
    <t>CATAHUASI</t>
  </si>
  <si>
    <t>CHOCOS</t>
  </si>
  <si>
    <t>COCHAS</t>
  </si>
  <si>
    <t>COLONIA</t>
  </si>
  <si>
    <t>HONGOS</t>
  </si>
  <si>
    <t>HUAMPARA</t>
  </si>
  <si>
    <t>HUANCAYA</t>
  </si>
  <si>
    <t>HUANGASCAR</t>
  </si>
  <si>
    <t>HUANTÁN</t>
  </si>
  <si>
    <t>HUAÑEC</t>
  </si>
  <si>
    <t>LINCHA</t>
  </si>
  <si>
    <t>MADEÁN</t>
  </si>
  <si>
    <t>OMAS</t>
  </si>
  <si>
    <t>PUTINZA</t>
  </si>
  <si>
    <t>QUINCHES</t>
  </si>
  <si>
    <t>QUINOCAY</t>
  </si>
  <si>
    <t>SAN JOAQUÍN</t>
  </si>
  <si>
    <t>SAN PEDRO DE PILAS</t>
  </si>
  <si>
    <t>TANTA</t>
  </si>
  <si>
    <t>TAURIPAMPA</t>
  </si>
  <si>
    <t>TOMÁS</t>
  </si>
  <si>
    <t>TUPE</t>
  </si>
  <si>
    <t>VIÑAC</t>
  </si>
  <si>
    <t>VITIS</t>
  </si>
  <si>
    <t>Fuente : SINPAD - COEN - EDAN - INDECI</t>
  </si>
  <si>
    <t>TABLA 1 : CONSOLIDADO DE EMERGENCIAS, DAÑOS PERSONALES Y MATERIALES SEGÚN DEPARTAMENTO DE LIMA, PERIODO 2003-2023</t>
  </si>
  <si>
    <t>TABLA 2 : CONSOLIDADO DE EMERGENCIAS, DAÑOS PERSONALES Y MATERIALES CLASIFICADO POR PROVINCIAS Y DISTRITOS DEL DEPARTAMENTO DE LIMA, PERIODO 2003-2023</t>
  </si>
  <si>
    <t>DAMNIF</t>
  </si>
  <si>
    <t>DESAP</t>
  </si>
  <si>
    <t>LESION</t>
  </si>
  <si>
    <t>FALLEC</t>
  </si>
  <si>
    <t>PERD</t>
  </si>
  <si>
    <t>ANTIOQUÍA</t>
  </si>
  <si>
    <t>JAZÁN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</si>
</sst>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;[Red]#,##0"/>
  </numFmts>
  <fonts count="9" x14ac:knownFonts="1">
    <font>
      <sz val="11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theme="4" tint="0.79998168889431442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/>
    <xf numFmtId="0" fontId="1" fillId="2" borderId="8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3" fontId="3" fillId="3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0" fontId="1" fillId="6" borderId="9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left" vertical="center"/>
    </xf>
    <xf numFmtId="164" fontId="5" fillId="4" borderId="1" xfId="0" applyNumberFormat="1" applyFont="1" applyFill="1" applyBorder="1" applyAlignment="1">
      <alignment horizontal="center" vertical="center"/>
    </xf>
    <xf numFmtId="164" fontId="4" fillId="0" borderId="1" xfId="0" applyNumberFormat="1" applyFont="1" applyBorder="1" applyAlignment="1">
      <alignment horizontal="left" indent="1"/>
    </xf>
    <xf numFmtId="164" fontId="4" fillId="0" borderId="1" xfId="0" applyNumberFormat="1" applyFont="1" applyBorder="1" applyAlignment="1">
      <alignment horizontal="center"/>
    </xf>
    <xf numFmtId="0" fontId="5" fillId="4" borderId="8" xfId="0" applyFont="1" applyFill="1" applyBorder="1" applyAlignment="1">
      <alignment horizontal="left" vertical="center"/>
    </xf>
    <xf numFmtId="164" fontId="3" fillId="0" borderId="1" xfId="0" applyNumberFormat="1" applyFont="1" applyBorder="1" applyAlignment="1">
      <alignment horizontal="left" indent="1"/>
    </xf>
    <xf numFmtId="164" fontId="3" fillId="0" borderId="1" xfId="0" applyNumberFormat="1" applyFont="1" applyBorder="1" applyAlignment="1">
      <alignment horizontal="center"/>
    </xf>
    <xf numFmtId="0" fontId="4" fillId="0" borderId="0" xfId="0" applyFont="1"/>
    <xf numFmtId="0" fontId="6" fillId="0" borderId="0" xfId="0" applyFont="1"/>
    <xf numFmtId="0" fontId="7" fillId="0" borderId="0" xfId="0" applyFont="1"/>
    <xf numFmtId="0" fontId="1" fillId="7" borderId="1" xfId="0" applyFont="1" applyFill="1" applyBorder="1" applyAlignment="1">
      <alignment horizontal="left" vertical="center"/>
    </xf>
    <xf numFmtId="0" fontId="7" fillId="6" borderId="1" xfId="0" applyFont="1" applyFill="1" applyBorder="1" applyAlignment="1">
      <alignment horizontal="center" vertical="center"/>
    </xf>
    <xf numFmtId="0" fontId="8" fillId="4" borderId="8" xfId="0" applyFont="1" applyFill="1" applyBorder="1" applyAlignment="1">
      <alignment horizontal="left" vertical="center"/>
    </xf>
    <xf numFmtId="164" fontId="8" fillId="4" borderId="1" xfId="0" applyNumberFormat="1" applyFont="1" applyFill="1" applyBorder="1" applyAlignment="1">
      <alignment horizontal="center" vertical="center"/>
    </xf>
    <xf numFmtId="164" fontId="6" fillId="0" borderId="1" xfId="0" applyNumberFormat="1" applyFont="1" applyBorder="1" applyAlignment="1">
      <alignment horizontal="left" indent="1"/>
    </xf>
    <xf numFmtId="164" fontId="6" fillId="0" borderId="1" xfId="0" applyNumberFormat="1" applyFont="1" applyBorder="1" applyAlignment="1">
      <alignment horizontal="center"/>
    </xf>
    <xf numFmtId="0" fontId="1" fillId="6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 vertical="center"/>
    </xf>
    <xf numFmtId="0" fontId="1" fillId="6" borderId="4" xfId="0" applyFont="1" applyFill="1" applyBorder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8" xfId="0" applyFont="1" applyFill="1" applyBorder="1" applyAlignment="1">
      <alignment horizontal="center" vertical="center" wrapText="1"/>
    </xf>
    <xf numFmtId="0" fontId="1" fillId="6" borderId="9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1" fillId="6" borderId="8" xfId="0" applyFont="1" applyFill="1" applyBorder="1" applyAlignment="1">
      <alignment horizontal="center" vertical="center"/>
    </xf>
    <xf numFmtId="0" fontId="1" fillId="6" borderId="10" xfId="0" applyFont="1" applyFill="1" applyBorder="1" applyAlignment="1">
      <alignment horizontal="center" vertical="center"/>
    </xf>
    <xf numFmtId="0" fontId="1" fillId="6" borderId="9" xfId="0" applyFont="1" applyFill="1" applyBorder="1" applyAlignment="1">
      <alignment horizontal="center" vertical="center"/>
    </xf>
    <xf numFmtId="164" fontId="5" fillId="5" borderId="11" xfId="0" applyNumberFormat="1" applyFont="1" applyFill="1" applyBorder="1" applyAlignment="1">
      <alignment horizontal="center" vertical="center"/>
    </xf>
    <xf numFmtId="164" fontId="5" fillId="5" borderId="12" xfId="0" applyNumberFormat="1" applyFont="1" applyFill="1" applyBorder="1" applyAlignment="1">
      <alignment horizontal="center" vertical="center"/>
    </xf>
    <xf numFmtId="164" fontId="5" fillId="5" borderId="13" xfId="0" applyNumberFormat="1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center" vertical="center"/>
    </xf>
    <xf numFmtId="0" fontId="5" fillId="5" borderId="12" xfId="0" applyFont="1" applyFill="1" applyBorder="1" applyAlignment="1">
      <alignment horizontal="center" vertical="center"/>
    </xf>
    <xf numFmtId="0" fontId="5" fillId="5" borderId="13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164" fontId="8" fillId="5" borderId="11" xfId="0" applyNumberFormat="1" applyFont="1" applyFill="1" applyBorder="1" applyAlignment="1">
      <alignment horizontal="center" vertical="center"/>
    </xf>
    <xf numFmtId="164" fontId="8" fillId="5" borderId="12" xfId="0" applyNumberFormat="1" applyFont="1" applyFill="1" applyBorder="1" applyAlignment="1">
      <alignment horizontal="center" vertical="center"/>
    </xf>
    <xf numFmtId="164" fontId="8" fillId="5" borderId="13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wrapText="1"/>
    </xf>
    <xf numFmtId="0" fontId="7" fillId="6" borderId="1" xfId="0" applyFont="1" applyFill="1" applyBorder="1" applyAlignment="1">
      <alignment horizontal="center" vertical="center" wrapText="1"/>
    </xf>
    <xf numFmtId="0" fontId="7" fillId="6" borderId="2" xfId="0" applyFont="1" applyFill="1" applyBorder="1" applyAlignment="1">
      <alignment horizontal="center" vertical="center"/>
    </xf>
    <xf numFmtId="0" fontId="7" fillId="6" borderId="3" xfId="0" applyFont="1" applyFill="1" applyBorder="1" applyAlignment="1">
      <alignment horizontal="center" vertical="center"/>
    </xf>
    <xf numFmtId="0" fontId="7" fillId="6" borderId="4" xfId="0" applyFont="1" applyFill="1" applyBorder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6" borderId="7" xfId="0" applyFont="1" applyFill="1" applyBorder="1" applyAlignment="1">
      <alignment horizontal="center" vertical="center"/>
    </xf>
    <xf numFmtId="0" fontId="7" fillId="6" borderId="8" xfId="0" applyFont="1" applyFill="1" applyBorder="1" applyAlignment="1">
      <alignment horizontal="center" vertical="center" wrapText="1"/>
    </xf>
    <xf numFmtId="0" fontId="7" fillId="6" borderId="9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inden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9525</xdr:colOff>
      <xdr:row>2</xdr:row>
      <xdr:rowOff>28575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52575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466725</xdr:colOff>
      <xdr:row>2</xdr:row>
      <xdr:rowOff>47625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065B0D7-0AC3-44D0-BF14-9C53EAD614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52575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</sheetPr>
  <dimension ref="A4:R211"/>
  <sheetViews>
    <sheetView tabSelected="1" zoomScaleNormal="100" workbookViewId="0">
      <selection activeCell="T188" sqref="T188"/>
    </sheetView>
  </sheetViews>
  <sheetFormatPr baseColWidth="10" defaultRowHeight="12" x14ac:dyDescent="0.2"/>
  <cols>
    <col min="1" max="1" width="23.140625" style="16" customWidth="1"/>
    <col min="2" max="2" width="27.7109375" style="16" customWidth="1"/>
    <col min="3" max="5" width="11.42578125" style="16"/>
    <col min="6" max="6" width="11.28515625" style="16" customWidth="1"/>
    <col min="7" max="7" width="9.28515625" style="16" customWidth="1"/>
    <col min="8" max="8" width="8.42578125" style="16" customWidth="1"/>
    <col min="9" max="9" width="7.140625" style="16" customWidth="1"/>
    <col min="10" max="10" width="6.28515625" style="16" customWidth="1"/>
    <col min="11" max="11" width="6.5703125" style="16" customWidth="1"/>
    <col min="12" max="12" width="9.140625" style="16" customWidth="1"/>
    <col min="13" max="13" width="11.42578125" style="16"/>
    <col min="14" max="14" width="7.28515625" style="16" customWidth="1"/>
    <col min="15" max="15" width="8.42578125" style="16" customWidth="1"/>
    <col min="16" max="17" width="7.7109375" style="16" customWidth="1"/>
    <col min="18" max="18" width="9.28515625" style="16" customWidth="1"/>
    <col min="19" max="16384" width="11.42578125" style="16"/>
  </cols>
  <sheetData>
    <row r="4" spans="1:17" x14ac:dyDescent="0.2">
      <c r="A4" s="1" t="s">
        <v>202</v>
      </c>
    </row>
    <row r="5" spans="1:17" ht="18.75" customHeight="1" x14ac:dyDescent="0.2"/>
    <row r="6" spans="1:17" ht="23.25" customHeight="1" x14ac:dyDescent="0.2">
      <c r="A6" s="25" t="s">
        <v>0</v>
      </c>
      <c r="B6" s="26" t="s">
        <v>1</v>
      </c>
      <c r="C6" s="27" t="s">
        <v>2</v>
      </c>
      <c r="D6" s="28"/>
      <c r="E6" s="28"/>
      <c r="F6" s="28"/>
      <c r="G6" s="29"/>
      <c r="H6" s="26" t="s">
        <v>3</v>
      </c>
      <c r="I6" s="26"/>
      <c r="J6" s="26"/>
      <c r="K6" s="26"/>
      <c r="L6" s="26"/>
      <c r="M6" s="26"/>
      <c r="N6" s="26"/>
      <c r="O6" s="26"/>
      <c r="P6" s="26"/>
      <c r="Q6" s="26"/>
    </row>
    <row r="7" spans="1:17" ht="24" customHeight="1" x14ac:dyDescent="0.2">
      <c r="A7" s="25"/>
      <c r="B7" s="26"/>
      <c r="C7" s="30"/>
      <c r="D7" s="31"/>
      <c r="E7" s="31"/>
      <c r="F7" s="31"/>
      <c r="G7" s="32"/>
      <c r="H7" s="33" t="s">
        <v>4</v>
      </c>
      <c r="I7" s="34"/>
      <c r="J7" s="33" t="s">
        <v>5</v>
      </c>
      <c r="K7" s="34"/>
      <c r="L7" s="33" t="s">
        <v>6</v>
      </c>
      <c r="M7" s="34"/>
      <c r="N7" s="33" t="s">
        <v>7</v>
      </c>
      <c r="O7" s="34"/>
      <c r="P7" s="33" t="s">
        <v>8</v>
      </c>
      <c r="Q7" s="34"/>
    </row>
    <row r="8" spans="1:17" ht="15" customHeight="1" x14ac:dyDescent="0.2">
      <c r="A8" s="25"/>
      <c r="B8" s="26"/>
      <c r="C8" s="4" t="s">
        <v>9</v>
      </c>
      <c r="D8" s="4" t="s">
        <v>204</v>
      </c>
      <c r="E8" s="4" t="s">
        <v>205</v>
      </c>
      <c r="F8" s="4" t="s">
        <v>206</v>
      </c>
      <c r="G8" s="4" t="s">
        <v>207</v>
      </c>
      <c r="H8" s="4" t="s">
        <v>9</v>
      </c>
      <c r="I8" s="4" t="s">
        <v>10</v>
      </c>
      <c r="J8" s="4" t="s">
        <v>9</v>
      </c>
      <c r="K8" s="4" t="s">
        <v>10</v>
      </c>
      <c r="L8" s="8" t="s">
        <v>9</v>
      </c>
      <c r="M8" s="4" t="s">
        <v>208</v>
      </c>
      <c r="N8" s="8" t="s">
        <v>9</v>
      </c>
      <c r="O8" s="4" t="s">
        <v>208</v>
      </c>
      <c r="P8" s="8" t="s">
        <v>9</v>
      </c>
      <c r="Q8" s="4" t="s">
        <v>208</v>
      </c>
    </row>
    <row r="9" spans="1:17" x14ac:dyDescent="0.2">
      <c r="A9" s="2" t="s">
        <v>11</v>
      </c>
      <c r="B9" s="3">
        <f t="shared" ref="B9:Q9" si="0">SUM(B10:B19)</f>
        <v>8069</v>
      </c>
      <c r="C9" s="3">
        <f t="shared" si="0"/>
        <v>275737</v>
      </c>
      <c r="D9" s="3">
        <f t="shared" si="0"/>
        <v>118233</v>
      </c>
      <c r="E9" s="3">
        <f t="shared" si="0"/>
        <v>6</v>
      </c>
      <c r="F9" s="3">
        <f t="shared" si="0"/>
        <v>822</v>
      </c>
      <c r="G9" s="3">
        <f t="shared" si="0"/>
        <v>469</v>
      </c>
      <c r="H9" s="3">
        <f t="shared" si="0"/>
        <v>43303</v>
      </c>
      <c r="I9" s="3">
        <f t="shared" si="0"/>
        <v>23186</v>
      </c>
      <c r="J9" s="3">
        <f t="shared" si="0"/>
        <v>171</v>
      </c>
      <c r="K9" s="3">
        <f t="shared" si="0"/>
        <v>21</v>
      </c>
      <c r="L9" s="3">
        <f t="shared" si="0"/>
        <v>31736.837200000002</v>
      </c>
      <c r="M9" s="3">
        <f t="shared" si="0"/>
        <v>12172.485999999999</v>
      </c>
      <c r="N9" s="3">
        <f t="shared" si="0"/>
        <v>330</v>
      </c>
      <c r="O9" s="3">
        <f t="shared" si="0"/>
        <v>259</v>
      </c>
      <c r="P9" s="3">
        <f t="shared" si="0"/>
        <v>3253.4428699999994</v>
      </c>
      <c r="Q9" s="3">
        <f t="shared" si="0"/>
        <v>2181.0696600000001</v>
      </c>
    </row>
    <row r="10" spans="1:17" ht="20.100000000000001" customHeight="1" x14ac:dyDescent="0.2">
      <c r="A10" s="19" t="s">
        <v>12</v>
      </c>
      <c r="B10" s="5">
        <v>154</v>
      </c>
      <c r="C10" s="5">
        <v>8562</v>
      </c>
      <c r="D10" s="5">
        <v>1917</v>
      </c>
      <c r="E10" s="5">
        <v>0</v>
      </c>
      <c r="F10" s="5">
        <v>3</v>
      </c>
      <c r="G10" s="5">
        <v>5</v>
      </c>
      <c r="H10" s="5">
        <v>2238</v>
      </c>
      <c r="I10" s="5">
        <v>717</v>
      </c>
      <c r="J10" s="5">
        <v>15</v>
      </c>
      <c r="K10" s="5">
        <v>1</v>
      </c>
      <c r="L10" s="5">
        <v>5210.2710000000006</v>
      </c>
      <c r="M10" s="5">
        <v>1658.816</v>
      </c>
      <c r="N10" s="6">
        <v>30</v>
      </c>
      <c r="O10" s="6">
        <v>42</v>
      </c>
      <c r="P10" s="7">
        <v>19.7</v>
      </c>
      <c r="Q10" s="7">
        <v>3.14</v>
      </c>
    </row>
    <row r="11" spans="1:17" ht="20.100000000000001" customHeight="1" x14ac:dyDescent="0.2">
      <c r="A11" s="19" t="s">
        <v>13</v>
      </c>
      <c r="B11" s="5">
        <v>163</v>
      </c>
      <c r="C11" s="5">
        <v>10236</v>
      </c>
      <c r="D11" s="5">
        <v>639</v>
      </c>
      <c r="E11" s="5">
        <v>0</v>
      </c>
      <c r="F11" s="5">
        <v>6</v>
      </c>
      <c r="G11" s="5">
        <v>6</v>
      </c>
      <c r="H11" s="5">
        <v>496</v>
      </c>
      <c r="I11" s="5">
        <v>179</v>
      </c>
      <c r="J11" s="5">
        <v>9</v>
      </c>
      <c r="K11" s="5">
        <v>0</v>
      </c>
      <c r="L11" s="5">
        <v>323.70999999999998</v>
      </c>
      <c r="M11" s="5">
        <v>97.759999999999991</v>
      </c>
      <c r="N11" s="6">
        <v>18</v>
      </c>
      <c r="O11" s="6">
        <v>5</v>
      </c>
      <c r="P11" s="7">
        <v>217.52499999999998</v>
      </c>
      <c r="Q11" s="7">
        <v>61.115000000000016</v>
      </c>
    </row>
    <row r="12" spans="1:17" ht="20.100000000000001" customHeight="1" x14ac:dyDescent="0.2">
      <c r="A12" s="19" t="s">
        <v>14</v>
      </c>
      <c r="B12" s="5">
        <v>160</v>
      </c>
      <c r="C12" s="5">
        <v>6539</v>
      </c>
      <c r="D12" s="5">
        <v>872</v>
      </c>
      <c r="E12" s="5">
        <v>0</v>
      </c>
      <c r="F12" s="5">
        <v>2</v>
      </c>
      <c r="G12" s="5">
        <v>3</v>
      </c>
      <c r="H12" s="5">
        <v>1129</v>
      </c>
      <c r="I12" s="5">
        <v>229</v>
      </c>
      <c r="J12" s="5">
        <v>4</v>
      </c>
      <c r="K12" s="5">
        <v>0</v>
      </c>
      <c r="L12" s="5">
        <v>358</v>
      </c>
      <c r="M12" s="5">
        <v>212.57599999999999</v>
      </c>
      <c r="N12" s="6">
        <v>19</v>
      </c>
      <c r="O12" s="6">
        <v>11</v>
      </c>
      <c r="P12" s="7">
        <v>577.51926000000003</v>
      </c>
      <c r="Q12" s="7">
        <v>46.847000000000001</v>
      </c>
    </row>
    <row r="13" spans="1:17" ht="20.100000000000001" customHeight="1" x14ac:dyDescent="0.2">
      <c r="A13" s="19" t="s">
        <v>15</v>
      </c>
      <c r="B13" s="5">
        <v>355</v>
      </c>
      <c r="C13" s="5">
        <v>55633</v>
      </c>
      <c r="D13" s="5">
        <v>47029</v>
      </c>
      <c r="E13" s="5">
        <v>0</v>
      </c>
      <c r="F13" s="5">
        <v>15</v>
      </c>
      <c r="G13" s="5">
        <v>12</v>
      </c>
      <c r="H13" s="5">
        <v>8298</v>
      </c>
      <c r="I13" s="5">
        <v>9942</v>
      </c>
      <c r="J13" s="5">
        <v>16</v>
      </c>
      <c r="K13" s="5">
        <v>2</v>
      </c>
      <c r="L13" s="5">
        <v>5912.9619999999995</v>
      </c>
      <c r="M13" s="5">
        <v>1259.4659999999999</v>
      </c>
      <c r="N13" s="6">
        <v>24</v>
      </c>
      <c r="O13" s="6">
        <v>24</v>
      </c>
      <c r="P13" s="7">
        <v>57.09</v>
      </c>
      <c r="Q13" s="7">
        <v>34.549999999999997</v>
      </c>
    </row>
    <row r="14" spans="1:17" ht="20.100000000000001" customHeight="1" x14ac:dyDescent="0.2">
      <c r="A14" s="19" t="s">
        <v>16</v>
      </c>
      <c r="B14" s="5">
        <v>203</v>
      </c>
      <c r="C14" s="5">
        <v>13397</v>
      </c>
      <c r="D14" s="5">
        <v>3809</v>
      </c>
      <c r="E14" s="5">
        <v>1</v>
      </c>
      <c r="F14" s="5">
        <v>10</v>
      </c>
      <c r="G14" s="5">
        <v>13</v>
      </c>
      <c r="H14" s="5">
        <v>2302</v>
      </c>
      <c r="I14" s="5">
        <v>436</v>
      </c>
      <c r="J14" s="5">
        <v>7</v>
      </c>
      <c r="K14" s="5">
        <v>2</v>
      </c>
      <c r="L14" s="5">
        <v>2192.9299999999998</v>
      </c>
      <c r="M14" s="5">
        <v>422.22</v>
      </c>
      <c r="N14" s="6">
        <v>25</v>
      </c>
      <c r="O14" s="6">
        <v>19</v>
      </c>
      <c r="P14" s="7">
        <v>230.45000000000002</v>
      </c>
      <c r="Q14" s="7">
        <v>78.144999999999996</v>
      </c>
    </row>
    <row r="15" spans="1:17" ht="20.100000000000001" customHeight="1" x14ac:dyDescent="0.2">
      <c r="A15" s="19" t="s">
        <v>17</v>
      </c>
      <c r="B15" s="5">
        <v>623</v>
      </c>
      <c r="C15" s="5">
        <v>41019</v>
      </c>
      <c r="D15" s="5">
        <v>4426</v>
      </c>
      <c r="E15" s="5">
        <v>1</v>
      </c>
      <c r="F15" s="5">
        <v>112</v>
      </c>
      <c r="G15" s="5">
        <v>17</v>
      </c>
      <c r="H15" s="5">
        <v>4453</v>
      </c>
      <c r="I15" s="5">
        <v>847</v>
      </c>
      <c r="J15" s="5">
        <v>22</v>
      </c>
      <c r="K15" s="5">
        <v>6</v>
      </c>
      <c r="L15" s="5">
        <v>8190.5059999999994</v>
      </c>
      <c r="M15" s="5">
        <v>5073.6970000000001</v>
      </c>
      <c r="N15" s="6">
        <v>44</v>
      </c>
      <c r="O15" s="6">
        <v>10</v>
      </c>
      <c r="P15" s="7">
        <v>591.5899999999998</v>
      </c>
      <c r="Q15" s="7">
        <v>1179.9179999999999</v>
      </c>
    </row>
    <row r="16" spans="1:17" ht="20.100000000000001" customHeight="1" x14ac:dyDescent="0.2">
      <c r="A16" s="19" t="s">
        <v>18</v>
      </c>
      <c r="B16" s="5">
        <v>438</v>
      </c>
      <c r="C16" s="5">
        <v>16230</v>
      </c>
      <c r="D16" s="5">
        <v>2609</v>
      </c>
      <c r="E16" s="5">
        <v>0</v>
      </c>
      <c r="F16" s="5">
        <v>17</v>
      </c>
      <c r="G16" s="5">
        <v>20</v>
      </c>
      <c r="H16" s="5">
        <v>3424</v>
      </c>
      <c r="I16" s="5">
        <v>872</v>
      </c>
      <c r="J16" s="5">
        <v>5</v>
      </c>
      <c r="K16" s="5">
        <v>1</v>
      </c>
      <c r="L16" s="5">
        <v>2637.9451999999997</v>
      </c>
      <c r="M16" s="5">
        <v>792.06999999999994</v>
      </c>
      <c r="N16" s="6">
        <v>8</v>
      </c>
      <c r="O16" s="6">
        <v>10</v>
      </c>
      <c r="P16" s="7">
        <v>291.99900000000002</v>
      </c>
      <c r="Q16" s="7">
        <v>231.24099999999999</v>
      </c>
    </row>
    <row r="17" spans="1:18" ht="20.100000000000001" customHeight="1" x14ac:dyDescent="0.2">
      <c r="A17" s="19" t="s">
        <v>19</v>
      </c>
      <c r="B17" s="5">
        <v>5147</v>
      </c>
      <c r="C17" s="5">
        <v>43146</v>
      </c>
      <c r="D17" s="5">
        <v>35043</v>
      </c>
      <c r="E17" s="5">
        <v>4</v>
      </c>
      <c r="F17" s="5">
        <v>599</v>
      </c>
      <c r="G17" s="5">
        <v>379</v>
      </c>
      <c r="H17" s="5">
        <v>8560</v>
      </c>
      <c r="I17" s="5">
        <v>6557</v>
      </c>
      <c r="J17" s="5">
        <v>26</v>
      </c>
      <c r="K17" s="5">
        <v>0</v>
      </c>
      <c r="L17" s="5">
        <v>13.611000000000001</v>
      </c>
      <c r="M17" s="5">
        <v>91.86099999999999</v>
      </c>
      <c r="N17" s="6">
        <v>34</v>
      </c>
      <c r="O17" s="6">
        <v>12</v>
      </c>
      <c r="P17" s="7">
        <v>127.99995000000001</v>
      </c>
      <c r="Q17" s="7">
        <v>13.23</v>
      </c>
    </row>
    <row r="18" spans="1:18" ht="20.100000000000001" customHeight="1" x14ac:dyDescent="0.2">
      <c r="A18" s="19" t="s">
        <v>20</v>
      </c>
      <c r="B18" s="5">
        <v>174</v>
      </c>
      <c r="C18" s="5">
        <v>13072</v>
      </c>
      <c r="D18" s="5">
        <v>3271</v>
      </c>
      <c r="E18" s="5">
        <v>0</v>
      </c>
      <c r="F18" s="5">
        <v>34</v>
      </c>
      <c r="G18" s="5">
        <v>5</v>
      </c>
      <c r="H18" s="5">
        <v>2875</v>
      </c>
      <c r="I18" s="5">
        <v>306</v>
      </c>
      <c r="J18" s="5">
        <v>7</v>
      </c>
      <c r="K18" s="5">
        <v>1</v>
      </c>
      <c r="L18" s="5">
        <v>1216.8020000000001</v>
      </c>
      <c r="M18" s="5">
        <v>655.56999999999994</v>
      </c>
      <c r="N18" s="6">
        <v>19</v>
      </c>
      <c r="O18" s="6">
        <v>46</v>
      </c>
      <c r="P18" s="7">
        <v>263.99300000000005</v>
      </c>
      <c r="Q18" s="7">
        <v>142.68699999999998</v>
      </c>
    </row>
    <row r="19" spans="1:18" ht="20.100000000000001" customHeight="1" x14ac:dyDescent="0.2">
      <c r="A19" s="19" t="s">
        <v>21</v>
      </c>
      <c r="B19" s="5">
        <v>652</v>
      </c>
      <c r="C19" s="5">
        <v>67903</v>
      </c>
      <c r="D19" s="5">
        <v>18618</v>
      </c>
      <c r="E19" s="5">
        <v>0</v>
      </c>
      <c r="F19" s="5">
        <v>24</v>
      </c>
      <c r="G19" s="5">
        <v>9</v>
      </c>
      <c r="H19" s="5">
        <v>9528</v>
      </c>
      <c r="I19" s="5">
        <v>3101</v>
      </c>
      <c r="J19" s="5">
        <v>60</v>
      </c>
      <c r="K19" s="5">
        <v>8</v>
      </c>
      <c r="L19" s="5">
        <v>5680.1</v>
      </c>
      <c r="M19" s="5">
        <v>1908.4499999999994</v>
      </c>
      <c r="N19" s="6">
        <v>109</v>
      </c>
      <c r="O19" s="6">
        <v>80</v>
      </c>
      <c r="P19" s="7">
        <v>875.57665999999972</v>
      </c>
      <c r="Q19" s="7">
        <v>390.19666000000007</v>
      </c>
    </row>
    <row r="20" spans="1:18" x14ac:dyDescent="0.2">
      <c r="A20" s="35" t="s">
        <v>201</v>
      </c>
      <c r="B20" s="35"/>
      <c r="C20" s="35"/>
      <c r="D20" s="35"/>
      <c r="E20" s="35"/>
    </row>
    <row r="21" spans="1:18" x14ac:dyDescent="0.2">
      <c r="A21" s="36" t="s">
        <v>22</v>
      </c>
      <c r="B21" s="36"/>
      <c r="C21" s="36"/>
      <c r="D21" s="36"/>
      <c r="E21" s="36"/>
    </row>
    <row r="22" spans="1:18" x14ac:dyDescent="0.2">
      <c r="A22" s="17"/>
      <c r="B22" s="18"/>
      <c r="C22" s="18"/>
      <c r="D22" s="18"/>
      <c r="E22" s="18"/>
      <c r="F22" s="1"/>
      <c r="G22" s="1"/>
    </row>
    <row r="23" spans="1:18" x14ac:dyDescent="0.2">
      <c r="A23" s="1" t="s">
        <v>203</v>
      </c>
    </row>
    <row r="25" spans="1:18" x14ac:dyDescent="0.2">
      <c r="A25" s="25" t="s">
        <v>0</v>
      </c>
      <c r="B25" s="25" t="s">
        <v>23</v>
      </c>
      <c r="C25" s="26" t="s">
        <v>1</v>
      </c>
      <c r="D25" s="27" t="s">
        <v>2</v>
      </c>
      <c r="E25" s="28"/>
      <c r="F25" s="28"/>
      <c r="G25" s="28"/>
      <c r="H25" s="29"/>
      <c r="I25" s="37" t="s">
        <v>3</v>
      </c>
      <c r="J25" s="38"/>
      <c r="K25" s="38"/>
      <c r="L25" s="38"/>
      <c r="M25" s="38"/>
      <c r="N25" s="38"/>
      <c r="O25" s="38"/>
      <c r="P25" s="38"/>
      <c r="Q25" s="38"/>
      <c r="R25" s="39"/>
    </row>
    <row r="26" spans="1:18" ht="22.5" customHeight="1" x14ac:dyDescent="0.2">
      <c r="A26" s="25"/>
      <c r="B26" s="25"/>
      <c r="C26" s="26"/>
      <c r="D26" s="30"/>
      <c r="E26" s="31"/>
      <c r="F26" s="31"/>
      <c r="G26" s="31"/>
      <c r="H26" s="32"/>
      <c r="I26" s="33" t="s">
        <v>4</v>
      </c>
      <c r="J26" s="34"/>
      <c r="K26" s="33" t="s">
        <v>5</v>
      </c>
      <c r="L26" s="34"/>
      <c r="M26" s="33" t="s">
        <v>6</v>
      </c>
      <c r="N26" s="34"/>
      <c r="O26" s="33" t="s">
        <v>7</v>
      </c>
      <c r="P26" s="34"/>
      <c r="Q26" s="33" t="s">
        <v>8</v>
      </c>
      <c r="R26" s="34"/>
    </row>
    <row r="27" spans="1:18" x14ac:dyDescent="0.2">
      <c r="A27" s="25"/>
      <c r="B27" s="25"/>
      <c r="C27" s="26"/>
      <c r="D27" s="4" t="s">
        <v>9</v>
      </c>
      <c r="E27" s="4" t="s">
        <v>204</v>
      </c>
      <c r="F27" s="4" t="s">
        <v>205</v>
      </c>
      <c r="G27" s="4" t="s">
        <v>206</v>
      </c>
      <c r="H27" s="4" t="s">
        <v>207</v>
      </c>
      <c r="I27" s="4" t="s">
        <v>9</v>
      </c>
      <c r="J27" s="4" t="s">
        <v>10</v>
      </c>
      <c r="K27" s="4" t="s">
        <v>9</v>
      </c>
      <c r="L27" s="4" t="s">
        <v>10</v>
      </c>
      <c r="M27" s="8" t="s">
        <v>9</v>
      </c>
      <c r="N27" s="4" t="s">
        <v>208</v>
      </c>
      <c r="O27" s="8" t="s">
        <v>9</v>
      </c>
      <c r="P27" s="4" t="s">
        <v>208</v>
      </c>
      <c r="Q27" s="8" t="s">
        <v>9</v>
      </c>
      <c r="R27" s="4" t="s">
        <v>208</v>
      </c>
    </row>
    <row r="28" spans="1:18" x14ac:dyDescent="0.2">
      <c r="A28" s="2" t="s">
        <v>24</v>
      </c>
      <c r="B28" s="3">
        <f>+B29+B35+B41+B49+B66+B79+B112+B125+B169+B176</f>
        <v>171</v>
      </c>
      <c r="C28" s="3">
        <f>+C29+C35+C41+C49+C66+C79+C112+C125+C169+C176</f>
        <v>8069</v>
      </c>
      <c r="D28" s="3">
        <f t="shared" ref="D28:R28" si="1">+D29+D35+D41+D49+D66+D79+D112+D125+D169+D176</f>
        <v>275737</v>
      </c>
      <c r="E28" s="3">
        <f t="shared" si="1"/>
        <v>118233</v>
      </c>
      <c r="F28" s="3">
        <f t="shared" si="1"/>
        <v>6</v>
      </c>
      <c r="G28" s="3">
        <f t="shared" si="1"/>
        <v>822</v>
      </c>
      <c r="H28" s="3">
        <f t="shared" si="1"/>
        <v>469</v>
      </c>
      <c r="I28" s="3">
        <f t="shared" si="1"/>
        <v>43303</v>
      </c>
      <c r="J28" s="3">
        <f t="shared" si="1"/>
        <v>23186</v>
      </c>
      <c r="K28" s="3">
        <f t="shared" si="1"/>
        <v>171</v>
      </c>
      <c r="L28" s="3">
        <f t="shared" si="1"/>
        <v>21</v>
      </c>
      <c r="M28" s="3">
        <f t="shared" si="1"/>
        <v>31736.837200000002</v>
      </c>
      <c r="N28" s="3">
        <f t="shared" si="1"/>
        <v>12172.485999999999</v>
      </c>
      <c r="O28" s="3">
        <f t="shared" si="1"/>
        <v>330</v>
      </c>
      <c r="P28" s="3">
        <f t="shared" si="1"/>
        <v>259</v>
      </c>
      <c r="Q28" s="3">
        <f t="shared" si="1"/>
        <v>3253.4428699999999</v>
      </c>
      <c r="R28" s="3">
        <f t="shared" si="1"/>
        <v>2181.0696599999997</v>
      </c>
    </row>
    <row r="29" spans="1:18" x14ac:dyDescent="0.2">
      <c r="A29" s="9" t="s">
        <v>25</v>
      </c>
      <c r="B29" s="10">
        <v>5</v>
      </c>
      <c r="C29" s="10">
        <v>154</v>
      </c>
      <c r="D29" s="10">
        <v>8562</v>
      </c>
      <c r="E29" s="10">
        <v>1917</v>
      </c>
      <c r="F29" s="10">
        <v>0</v>
      </c>
      <c r="G29" s="10">
        <v>3</v>
      </c>
      <c r="H29" s="10">
        <v>5</v>
      </c>
      <c r="I29" s="10">
        <v>2238</v>
      </c>
      <c r="J29" s="10">
        <v>717</v>
      </c>
      <c r="K29" s="10">
        <v>15</v>
      </c>
      <c r="L29" s="10">
        <v>1</v>
      </c>
      <c r="M29" s="10">
        <v>5210.2709999999997</v>
      </c>
      <c r="N29" s="10">
        <v>1658.816</v>
      </c>
      <c r="O29" s="10">
        <v>30</v>
      </c>
      <c r="P29" s="10">
        <v>42</v>
      </c>
      <c r="Q29" s="10">
        <v>19.7</v>
      </c>
      <c r="R29" s="10">
        <v>3.14</v>
      </c>
    </row>
    <row r="30" spans="1:18" x14ac:dyDescent="0.2">
      <c r="A30" s="40" t="s">
        <v>26</v>
      </c>
      <c r="B30" s="11" t="s">
        <v>12</v>
      </c>
      <c r="C30" s="12">
        <v>39</v>
      </c>
      <c r="D30" s="12">
        <v>787</v>
      </c>
      <c r="E30" s="12">
        <v>147</v>
      </c>
      <c r="F30" s="12">
        <v>0</v>
      </c>
      <c r="G30" s="12">
        <v>2</v>
      </c>
      <c r="H30" s="12">
        <v>2</v>
      </c>
      <c r="I30" s="12">
        <v>47</v>
      </c>
      <c r="J30" s="12">
        <v>32</v>
      </c>
      <c r="K30" s="12">
        <v>12</v>
      </c>
      <c r="L30" s="12">
        <v>0</v>
      </c>
      <c r="M30" s="12">
        <v>119</v>
      </c>
      <c r="N30" s="12">
        <v>0</v>
      </c>
      <c r="O30" s="12">
        <v>2</v>
      </c>
      <c r="P30" s="12">
        <v>0</v>
      </c>
      <c r="Q30" s="12">
        <v>1</v>
      </c>
      <c r="R30" s="12">
        <v>0</v>
      </c>
    </row>
    <row r="31" spans="1:18" x14ac:dyDescent="0.2">
      <c r="A31" s="41"/>
      <c r="B31" s="11" t="s">
        <v>27</v>
      </c>
      <c r="C31" s="12">
        <v>27</v>
      </c>
      <c r="D31" s="12">
        <v>6127</v>
      </c>
      <c r="E31" s="12">
        <v>809</v>
      </c>
      <c r="F31" s="12">
        <v>0</v>
      </c>
      <c r="G31" s="12">
        <v>1</v>
      </c>
      <c r="H31" s="12">
        <v>1</v>
      </c>
      <c r="I31" s="12">
        <v>1428</v>
      </c>
      <c r="J31" s="12">
        <v>185</v>
      </c>
      <c r="K31" s="12">
        <v>3</v>
      </c>
      <c r="L31" s="12">
        <v>0</v>
      </c>
      <c r="M31" s="12">
        <v>3259.8290000000002</v>
      </c>
      <c r="N31" s="12">
        <v>844.69100000000003</v>
      </c>
      <c r="O31" s="12">
        <v>7</v>
      </c>
      <c r="P31" s="12">
        <v>9</v>
      </c>
      <c r="Q31" s="12">
        <v>15.15</v>
      </c>
      <c r="R31" s="12">
        <v>2.2600000000000002</v>
      </c>
    </row>
    <row r="32" spans="1:18" x14ac:dyDescent="0.2">
      <c r="A32" s="41"/>
      <c r="B32" s="11" t="s">
        <v>28</v>
      </c>
      <c r="C32" s="12">
        <v>25</v>
      </c>
      <c r="D32" s="12">
        <v>209</v>
      </c>
      <c r="E32" s="12">
        <v>155</v>
      </c>
      <c r="F32" s="12">
        <v>0</v>
      </c>
      <c r="G32" s="12">
        <v>0</v>
      </c>
      <c r="H32" s="12">
        <v>1</v>
      </c>
      <c r="I32" s="12">
        <v>144</v>
      </c>
      <c r="J32" s="12">
        <v>25</v>
      </c>
      <c r="K32" s="12">
        <v>0</v>
      </c>
      <c r="L32" s="12">
        <v>1</v>
      </c>
      <c r="M32" s="12">
        <v>11</v>
      </c>
      <c r="N32" s="12">
        <v>212</v>
      </c>
      <c r="O32" s="12">
        <v>9</v>
      </c>
      <c r="P32" s="12">
        <v>5</v>
      </c>
      <c r="Q32" s="12">
        <v>0.23</v>
      </c>
      <c r="R32" s="12">
        <v>0.7</v>
      </c>
    </row>
    <row r="33" spans="1:18" x14ac:dyDescent="0.2">
      <c r="A33" s="41"/>
      <c r="B33" s="11" t="s">
        <v>29</v>
      </c>
      <c r="C33" s="12">
        <v>42</v>
      </c>
      <c r="D33" s="12">
        <v>1389</v>
      </c>
      <c r="E33" s="12">
        <v>718</v>
      </c>
      <c r="F33" s="12">
        <v>0</v>
      </c>
      <c r="G33" s="12">
        <v>0</v>
      </c>
      <c r="H33" s="12">
        <v>1</v>
      </c>
      <c r="I33" s="12">
        <v>578</v>
      </c>
      <c r="J33" s="12">
        <v>456</v>
      </c>
      <c r="K33" s="12">
        <v>0</v>
      </c>
      <c r="L33" s="12">
        <v>0</v>
      </c>
      <c r="M33" s="12">
        <v>1818.442</v>
      </c>
      <c r="N33" s="12">
        <v>602.125</v>
      </c>
      <c r="O33" s="12">
        <v>12</v>
      </c>
      <c r="P33" s="12">
        <v>26</v>
      </c>
      <c r="Q33" s="12">
        <v>1.32</v>
      </c>
      <c r="R33" s="12">
        <v>0.18</v>
      </c>
    </row>
    <row r="34" spans="1:18" x14ac:dyDescent="0.2">
      <c r="A34" s="42"/>
      <c r="B34" s="11" t="s">
        <v>30</v>
      </c>
      <c r="C34" s="12">
        <v>21</v>
      </c>
      <c r="D34" s="12">
        <v>50</v>
      </c>
      <c r="E34" s="12">
        <v>88</v>
      </c>
      <c r="F34" s="12">
        <v>0</v>
      </c>
      <c r="G34" s="12">
        <v>0</v>
      </c>
      <c r="H34" s="12">
        <v>0</v>
      </c>
      <c r="I34" s="12">
        <v>41</v>
      </c>
      <c r="J34" s="12">
        <v>19</v>
      </c>
      <c r="K34" s="12">
        <v>0</v>
      </c>
      <c r="L34" s="12">
        <v>0</v>
      </c>
      <c r="M34" s="12">
        <v>2</v>
      </c>
      <c r="N34" s="12">
        <v>0</v>
      </c>
      <c r="O34" s="12">
        <v>0</v>
      </c>
      <c r="P34" s="12">
        <v>2</v>
      </c>
      <c r="Q34" s="12">
        <v>2</v>
      </c>
      <c r="R34" s="12">
        <v>0</v>
      </c>
    </row>
    <row r="35" spans="1:18" x14ac:dyDescent="0.2">
      <c r="A35" s="13" t="s">
        <v>31</v>
      </c>
      <c r="B35" s="10">
        <v>5</v>
      </c>
      <c r="C35" s="10">
        <v>163</v>
      </c>
      <c r="D35" s="10">
        <v>10236</v>
      </c>
      <c r="E35" s="10">
        <v>639</v>
      </c>
      <c r="F35" s="10">
        <v>0</v>
      </c>
      <c r="G35" s="10">
        <v>6</v>
      </c>
      <c r="H35" s="10">
        <v>6</v>
      </c>
      <c r="I35" s="10">
        <v>496</v>
      </c>
      <c r="J35" s="10">
        <v>179</v>
      </c>
      <c r="K35" s="10">
        <v>9</v>
      </c>
      <c r="L35" s="10">
        <v>0</v>
      </c>
      <c r="M35" s="10">
        <v>323.71000000000004</v>
      </c>
      <c r="N35" s="10">
        <v>97.76</v>
      </c>
      <c r="O35" s="10">
        <v>18</v>
      </c>
      <c r="P35" s="10">
        <v>5</v>
      </c>
      <c r="Q35" s="10">
        <v>217.52500000000003</v>
      </c>
      <c r="R35" s="10">
        <v>61.115000000000009</v>
      </c>
    </row>
    <row r="36" spans="1:18" x14ac:dyDescent="0.2">
      <c r="A36" s="40" t="s">
        <v>32</v>
      </c>
      <c r="B36" s="11" t="s">
        <v>13</v>
      </c>
      <c r="C36" s="12">
        <v>57</v>
      </c>
      <c r="D36" s="12">
        <v>3671</v>
      </c>
      <c r="E36" s="12">
        <v>305</v>
      </c>
      <c r="F36" s="12">
        <v>0</v>
      </c>
      <c r="G36" s="12">
        <v>0</v>
      </c>
      <c r="H36" s="12">
        <v>3</v>
      </c>
      <c r="I36" s="12">
        <v>162</v>
      </c>
      <c r="J36" s="12">
        <v>107</v>
      </c>
      <c r="K36" s="12">
        <v>8</v>
      </c>
      <c r="L36" s="12">
        <v>0</v>
      </c>
      <c r="M36" s="12">
        <v>258.8</v>
      </c>
      <c r="N36" s="12">
        <v>31</v>
      </c>
      <c r="O36" s="12">
        <v>14</v>
      </c>
      <c r="P36" s="12">
        <v>0</v>
      </c>
      <c r="Q36" s="12">
        <v>42.605000000000004</v>
      </c>
      <c r="R36" s="12">
        <v>17.085000000000001</v>
      </c>
    </row>
    <row r="37" spans="1:18" x14ac:dyDescent="0.2">
      <c r="A37" s="41"/>
      <c r="B37" s="11" t="s">
        <v>33</v>
      </c>
      <c r="C37" s="12">
        <v>22</v>
      </c>
      <c r="D37" s="12">
        <v>1788</v>
      </c>
      <c r="E37" s="12">
        <v>99</v>
      </c>
      <c r="F37" s="12">
        <v>0</v>
      </c>
      <c r="G37" s="12">
        <v>0</v>
      </c>
      <c r="H37" s="12">
        <v>1</v>
      </c>
      <c r="I37" s="12">
        <v>138</v>
      </c>
      <c r="J37" s="12">
        <v>16</v>
      </c>
      <c r="K37" s="12">
        <v>0</v>
      </c>
      <c r="L37" s="12">
        <v>0</v>
      </c>
      <c r="M37" s="12">
        <v>8</v>
      </c>
      <c r="N37" s="12">
        <v>0</v>
      </c>
      <c r="O37" s="12">
        <v>1</v>
      </c>
      <c r="P37" s="12">
        <v>0</v>
      </c>
      <c r="Q37" s="12">
        <v>22.86</v>
      </c>
      <c r="R37" s="12">
        <v>0.67999999999999994</v>
      </c>
    </row>
    <row r="38" spans="1:18" x14ac:dyDescent="0.2">
      <c r="A38" s="41"/>
      <c r="B38" s="11" t="s">
        <v>34</v>
      </c>
      <c r="C38" s="12">
        <v>25</v>
      </c>
      <c r="D38" s="12">
        <v>1981</v>
      </c>
      <c r="E38" s="12">
        <v>0</v>
      </c>
      <c r="F38" s="12">
        <v>0</v>
      </c>
      <c r="G38" s="12">
        <v>0</v>
      </c>
      <c r="H38" s="12">
        <v>0</v>
      </c>
      <c r="I38" s="12">
        <v>22</v>
      </c>
      <c r="J38" s="12">
        <v>0</v>
      </c>
      <c r="K38" s="12">
        <v>1</v>
      </c>
      <c r="L38" s="12">
        <v>0</v>
      </c>
      <c r="M38" s="12">
        <v>34</v>
      </c>
      <c r="N38" s="12">
        <v>45</v>
      </c>
      <c r="O38" s="12">
        <v>3</v>
      </c>
      <c r="P38" s="12">
        <v>5</v>
      </c>
      <c r="Q38" s="12">
        <v>17.810000000000002</v>
      </c>
      <c r="R38" s="12">
        <v>19.169999999999998</v>
      </c>
    </row>
    <row r="39" spans="1:18" x14ac:dyDescent="0.2">
      <c r="A39" s="41"/>
      <c r="B39" s="11" t="s">
        <v>35</v>
      </c>
      <c r="C39" s="12">
        <v>34</v>
      </c>
      <c r="D39" s="12">
        <v>2736</v>
      </c>
      <c r="E39" s="12">
        <v>130</v>
      </c>
      <c r="F39" s="12">
        <v>0</v>
      </c>
      <c r="G39" s="12">
        <v>0</v>
      </c>
      <c r="H39" s="12">
        <v>0</v>
      </c>
      <c r="I39" s="12">
        <v>148</v>
      </c>
      <c r="J39" s="12">
        <v>22</v>
      </c>
      <c r="K39" s="12">
        <v>0</v>
      </c>
      <c r="L39" s="12">
        <v>0</v>
      </c>
      <c r="M39" s="12">
        <v>20.91</v>
      </c>
      <c r="N39" s="12">
        <v>1.01</v>
      </c>
      <c r="O39" s="12">
        <v>0</v>
      </c>
      <c r="P39" s="12">
        <v>0</v>
      </c>
      <c r="Q39" s="12">
        <v>26.2</v>
      </c>
      <c r="R39" s="12">
        <v>8.6999999999999993</v>
      </c>
    </row>
    <row r="40" spans="1:18" x14ac:dyDescent="0.2">
      <c r="A40" s="42"/>
      <c r="B40" s="11" t="s">
        <v>36</v>
      </c>
      <c r="C40" s="12">
        <v>25</v>
      </c>
      <c r="D40" s="12">
        <v>60</v>
      </c>
      <c r="E40" s="12">
        <v>105</v>
      </c>
      <c r="F40" s="12">
        <v>0</v>
      </c>
      <c r="G40" s="12">
        <v>6</v>
      </c>
      <c r="H40" s="12">
        <v>2</v>
      </c>
      <c r="I40" s="12">
        <v>26</v>
      </c>
      <c r="J40" s="12">
        <v>34</v>
      </c>
      <c r="K40" s="12">
        <v>0</v>
      </c>
      <c r="L40" s="12">
        <v>0</v>
      </c>
      <c r="M40" s="12">
        <v>2</v>
      </c>
      <c r="N40" s="12">
        <v>20.75</v>
      </c>
      <c r="O40" s="12">
        <v>0</v>
      </c>
      <c r="P40" s="12">
        <v>0</v>
      </c>
      <c r="Q40" s="12">
        <v>108.04999999999998</v>
      </c>
      <c r="R40" s="12">
        <v>15.48</v>
      </c>
    </row>
    <row r="41" spans="1:18" x14ac:dyDescent="0.2">
      <c r="A41" s="13" t="s">
        <v>37</v>
      </c>
      <c r="B41" s="10">
        <v>7</v>
      </c>
      <c r="C41" s="10">
        <v>160</v>
      </c>
      <c r="D41" s="10">
        <v>6539</v>
      </c>
      <c r="E41" s="10">
        <v>872</v>
      </c>
      <c r="F41" s="10">
        <v>0</v>
      </c>
      <c r="G41" s="10">
        <v>2</v>
      </c>
      <c r="H41" s="10">
        <v>3</v>
      </c>
      <c r="I41" s="10">
        <v>1129</v>
      </c>
      <c r="J41" s="10">
        <v>229</v>
      </c>
      <c r="K41" s="10">
        <v>4</v>
      </c>
      <c r="L41" s="10">
        <v>0</v>
      </c>
      <c r="M41" s="10">
        <v>358</v>
      </c>
      <c r="N41" s="10">
        <v>212.57599999999999</v>
      </c>
      <c r="O41" s="10">
        <v>19</v>
      </c>
      <c r="P41" s="10">
        <v>11</v>
      </c>
      <c r="Q41" s="10">
        <v>577.51926000000003</v>
      </c>
      <c r="R41" s="10">
        <v>46.847000000000016</v>
      </c>
    </row>
    <row r="42" spans="1:18" x14ac:dyDescent="0.2">
      <c r="A42" s="40" t="s">
        <v>38</v>
      </c>
      <c r="B42" s="14" t="s">
        <v>39</v>
      </c>
      <c r="C42" s="15">
        <v>19</v>
      </c>
      <c r="D42" s="15">
        <v>756</v>
      </c>
      <c r="E42" s="15">
        <v>38</v>
      </c>
      <c r="F42" s="15">
        <v>0</v>
      </c>
      <c r="G42" s="15">
        <v>0</v>
      </c>
      <c r="H42" s="15">
        <v>0</v>
      </c>
      <c r="I42" s="15">
        <v>62</v>
      </c>
      <c r="J42" s="15">
        <v>3</v>
      </c>
      <c r="K42" s="15">
        <v>0</v>
      </c>
      <c r="L42" s="15">
        <v>0</v>
      </c>
      <c r="M42" s="15">
        <v>72</v>
      </c>
      <c r="N42" s="15">
        <v>66.575999999999993</v>
      </c>
      <c r="O42" s="15">
        <v>4</v>
      </c>
      <c r="P42" s="15">
        <v>4</v>
      </c>
      <c r="Q42" s="15">
        <v>94.65</v>
      </c>
      <c r="R42" s="15">
        <v>22</v>
      </c>
    </row>
    <row r="43" spans="1:18" x14ac:dyDescent="0.2">
      <c r="A43" s="41"/>
      <c r="B43" s="14" t="s">
        <v>14</v>
      </c>
      <c r="C43" s="15">
        <v>18</v>
      </c>
      <c r="D43" s="15">
        <v>1</v>
      </c>
      <c r="E43" s="15">
        <v>27</v>
      </c>
      <c r="F43" s="15">
        <v>0</v>
      </c>
      <c r="G43" s="15">
        <v>0</v>
      </c>
      <c r="H43" s="15">
        <v>3</v>
      </c>
      <c r="I43" s="15">
        <v>1</v>
      </c>
      <c r="J43" s="15">
        <v>4</v>
      </c>
      <c r="K43" s="15">
        <v>0</v>
      </c>
      <c r="L43" s="15">
        <v>0</v>
      </c>
      <c r="M43" s="15">
        <v>0</v>
      </c>
      <c r="N43" s="15">
        <v>0</v>
      </c>
      <c r="O43" s="15">
        <v>0</v>
      </c>
      <c r="P43" s="15">
        <v>0</v>
      </c>
      <c r="Q43" s="15">
        <v>1.0049999999999999</v>
      </c>
      <c r="R43" s="15">
        <v>0</v>
      </c>
    </row>
    <row r="44" spans="1:18" x14ac:dyDescent="0.2">
      <c r="A44" s="41"/>
      <c r="B44" s="14" t="s">
        <v>40</v>
      </c>
      <c r="C44" s="15">
        <v>25</v>
      </c>
      <c r="D44" s="15">
        <v>418</v>
      </c>
      <c r="E44" s="15">
        <v>117</v>
      </c>
      <c r="F44" s="15">
        <v>0</v>
      </c>
      <c r="G44" s="15">
        <v>1</v>
      </c>
      <c r="H44" s="15">
        <v>0</v>
      </c>
      <c r="I44" s="15">
        <v>162</v>
      </c>
      <c r="J44" s="15">
        <v>10</v>
      </c>
      <c r="K44" s="15">
        <v>0</v>
      </c>
      <c r="L44" s="15">
        <v>0</v>
      </c>
      <c r="M44" s="15">
        <v>0</v>
      </c>
      <c r="N44" s="15">
        <v>0</v>
      </c>
      <c r="O44" s="15">
        <v>1</v>
      </c>
      <c r="P44" s="15">
        <v>3</v>
      </c>
      <c r="Q44" s="15">
        <v>34.01</v>
      </c>
      <c r="R44" s="15">
        <v>17.5</v>
      </c>
    </row>
    <row r="45" spans="1:18" x14ac:dyDescent="0.2">
      <c r="A45" s="41"/>
      <c r="B45" s="14" t="s">
        <v>41</v>
      </c>
      <c r="C45" s="15">
        <v>14</v>
      </c>
      <c r="D45" s="15">
        <v>243</v>
      </c>
      <c r="E45" s="15">
        <v>15</v>
      </c>
      <c r="F45" s="15">
        <v>0</v>
      </c>
      <c r="G45" s="15">
        <v>0</v>
      </c>
      <c r="H45" s="15">
        <v>0</v>
      </c>
      <c r="I45" s="15">
        <v>28</v>
      </c>
      <c r="J45" s="15">
        <v>3</v>
      </c>
      <c r="K45" s="15">
        <v>0</v>
      </c>
      <c r="L45" s="15">
        <v>0</v>
      </c>
      <c r="M45" s="15">
        <v>25</v>
      </c>
      <c r="N45" s="15">
        <v>0</v>
      </c>
      <c r="O45" s="15">
        <v>0</v>
      </c>
      <c r="P45" s="15">
        <v>0</v>
      </c>
      <c r="Q45" s="15">
        <v>0.1</v>
      </c>
      <c r="R45" s="15">
        <v>0.2</v>
      </c>
    </row>
    <row r="46" spans="1:18" x14ac:dyDescent="0.2">
      <c r="A46" s="41"/>
      <c r="B46" s="14" t="s">
        <v>42</v>
      </c>
      <c r="C46" s="15">
        <v>22</v>
      </c>
      <c r="D46" s="15">
        <v>3795</v>
      </c>
      <c r="E46" s="15">
        <v>0</v>
      </c>
      <c r="F46" s="15">
        <v>0</v>
      </c>
      <c r="G46" s="15">
        <v>0</v>
      </c>
      <c r="H46" s="15">
        <v>0</v>
      </c>
      <c r="I46" s="15">
        <v>544</v>
      </c>
      <c r="J46" s="15">
        <v>1</v>
      </c>
      <c r="K46" s="15">
        <v>2</v>
      </c>
      <c r="L46" s="15">
        <v>0</v>
      </c>
      <c r="M46" s="15">
        <v>97</v>
      </c>
      <c r="N46" s="15">
        <v>57</v>
      </c>
      <c r="O46" s="15">
        <v>6</v>
      </c>
      <c r="P46" s="15">
        <v>2</v>
      </c>
      <c r="Q46" s="15">
        <v>10.25</v>
      </c>
      <c r="R46" s="15">
        <v>5.0419999999999998</v>
      </c>
    </row>
    <row r="47" spans="1:18" x14ac:dyDescent="0.2">
      <c r="A47" s="41"/>
      <c r="B47" s="14" t="s">
        <v>43</v>
      </c>
      <c r="C47" s="15">
        <v>9</v>
      </c>
      <c r="D47" s="15">
        <v>72</v>
      </c>
      <c r="E47" s="15">
        <v>1</v>
      </c>
      <c r="F47" s="15">
        <v>0</v>
      </c>
      <c r="G47" s="15">
        <v>0</v>
      </c>
      <c r="H47" s="15">
        <v>0</v>
      </c>
      <c r="I47" s="15">
        <v>0</v>
      </c>
      <c r="J47" s="15">
        <v>1</v>
      </c>
      <c r="K47" s="15">
        <v>1</v>
      </c>
      <c r="L47" s="15">
        <v>0</v>
      </c>
      <c r="M47" s="15">
        <v>0</v>
      </c>
      <c r="N47" s="15">
        <v>8</v>
      </c>
      <c r="O47" s="15">
        <v>2</v>
      </c>
      <c r="P47" s="15">
        <v>0</v>
      </c>
      <c r="Q47" s="15">
        <v>405.31</v>
      </c>
      <c r="R47" s="15">
        <v>1.5049999999999999</v>
      </c>
    </row>
    <row r="48" spans="1:18" x14ac:dyDescent="0.2">
      <c r="A48" s="42"/>
      <c r="B48" s="14" t="s">
        <v>44</v>
      </c>
      <c r="C48" s="15">
        <v>53</v>
      </c>
      <c r="D48" s="15">
        <v>1254</v>
      </c>
      <c r="E48" s="15">
        <v>674</v>
      </c>
      <c r="F48" s="15">
        <v>0</v>
      </c>
      <c r="G48" s="15">
        <v>1</v>
      </c>
      <c r="H48" s="15">
        <v>0</v>
      </c>
      <c r="I48" s="15">
        <v>332</v>
      </c>
      <c r="J48" s="15">
        <v>207</v>
      </c>
      <c r="K48" s="15">
        <v>1</v>
      </c>
      <c r="L48" s="15">
        <v>0</v>
      </c>
      <c r="M48" s="15">
        <v>164</v>
      </c>
      <c r="N48" s="15">
        <v>81</v>
      </c>
      <c r="O48" s="15">
        <v>6</v>
      </c>
      <c r="P48" s="15">
        <v>2</v>
      </c>
      <c r="Q48" s="15">
        <v>32.19426</v>
      </c>
      <c r="R48" s="15">
        <v>0.6</v>
      </c>
    </row>
    <row r="49" spans="1:18" x14ac:dyDescent="0.2">
      <c r="A49" s="13" t="s">
        <v>45</v>
      </c>
      <c r="B49" s="10">
        <v>16</v>
      </c>
      <c r="C49" s="10">
        <v>355</v>
      </c>
      <c r="D49" s="10">
        <v>55633</v>
      </c>
      <c r="E49" s="10">
        <v>47029</v>
      </c>
      <c r="F49" s="10">
        <v>0</v>
      </c>
      <c r="G49" s="10">
        <v>15</v>
      </c>
      <c r="H49" s="10">
        <v>12</v>
      </c>
      <c r="I49" s="10">
        <v>8298</v>
      </c>
      <c r="J49" s="10">
        <v>9942</v>
      </c>
      <c r="K49" s="10">
        <v>16</v>
      </c>
      <c r="L49" s="10">
        <v>2</v>
      </c>
      <c r="M49" s="10">
        <v>5912.9619999999995</v>
      </c>
      <c r="N49" s="10">
        <v>1259.4659999999999</v>
      </c>
      <c r="O49" s="10">
        <v>24</v>
      </c>
      <c r="P49" s="10">
        <v>24</v>
      </c>
      <c r="Q49" s="10">
        <v>57.089999999999996</v>
      </c>
      <c r="R49" s="10">
        <v>34.549999999999997</v>
      </c>
    </row>
    <row r="50" spans="1:18" x14ac:dyDescent="0.2">
      <c r="A50" s="40" t="s">
        <v>46</v>
      </c>
      <c r="B50" s="11" t="s">
        <v>47</v>
      </c>
      <c r="C50" s="12">
        <v>9</v>
      </c>
      <c r="D50" s="12">
        <v>58</v>
      </c>
      <c r="E50" s="12">
        <v>949</v>
      </c>
      <c r="F50" s="12">
        <v>0</v>
      </c>
      <c r="G50" s="12">
        <v>2</v>
      </c>
      <c r="H50" s="12">
        <v>0</v>
      </c>
      <c r="I50" s="12">
        <v>23</v>
      </c>
      <c r="J50" s="12">
        <v>195</v>
      </c>
      <c r="K50" s="12">
        <v>1</v>
      </c>
      <c r="L50" s="12">
        <v>0</v>
      </c>
      <c r="M50" s="12">
        <v>48</v>
      </c>
      <c r="N50" s="12">
        <v>12.045</v>
      </c>
      <c r="O50" s="12">
        <v>0</v>
      </c>
      <c r="P50" s="12">
        <v>6</v>
      </c>
      <c r="Q50" s="12">
        <v>2.17</v>
      </c>
      <c r="R50" s="12">
        <v>2.1</v>
      </c>
    </row>
    <row r="51" spans="1:18" x14ac:dyDescent="0.2">
      <c r="A51" s="41"/>
      <c r="B51" s="11" t="s">
        <v>48</v>
      </c>
      <c r="C51" s="12">
        <v>23</v>
      </c>
      <c r="D51" s="12">
        <v>15318</v>
      </c>
      <c r="E51" s="12">
        <v>243</v>
      </c>
      <c r="F51" s="12">
        <v>0</v>
      </c>
      <c r="G51" s="12">
        <v>1</v>
      </c>
      <c r="H51" s="12">
        <v>0</v>
      </c>
      <c r="I51" s="12">
        <v>861</v>
      </c>
      <c r="J51" s="12">
        <v>92</v>
      </c>
      <c r="K51" s="12">
        <v>4</v>
      </c>
      <c r="L51" s="12">
        <v>1</v>
      </c>
      <c r="M51" s="12">
        <v>1575.33</v>
      </c>
      <c r="N51" s="12">
        <v>264.47000000000003</v>
      </c>
      <c r="O51" s="12">
        <v>5</v>
      </c>
      <c r="P51" s="12">
        <v>13</v>
      </c>
      <c r="Q51" s="12">
        <v>15</v>
      </c>
      <c r="R51" s="12">
        <v>2.0999999999999996</v>
      </c>
    </row>
    <row r="52" spans="1:18" x14ac:dyDescent="0.2">
      <c r="A52" s="41"/>
      <c r="B52" s="11" t="s">
        <v>49</v>
      </c>
      <c r="C52" s="12">
        <v>11</v>
      </c>
      <c r="D52" s="12">
        <v>2107</v>
      </c>
      <c r="E52" s="12">
        <v>1033</v>
      </c>
      <c r="F52" s="12">
        <v>0</v>
      </c>
      <c r="G52" s="12">
        <v>0</v>
      </c>
      <c r="H52" s="12">
        <v>0</v>
      </c>
      <c r="I52" s="12">
        <v>322</v>
      </c>
      <c r="J52" s="12">
        <v>106</v>
      </c>
      <c r="K52" s="12">
        <v>0</v>
      </c>
      <c r="L52" s="12">
        <v>0</v>
      </c>
      <c r="M52" s="12">
        <v>582.33999999999992</v>
      </c>
      <c r="N52" s="12">
        <v>377.34</v>
      </c>
      <c r="O52" s="12">
        <v>2</v>
      </c>
      <c r="P52" s="12">
        <v>1</v>
      </c>
      <c r="Q52" s="12">
        <v>0.5</v>
      </c>
      <c r="R52" s="12">
        <v>0</v>
      </c>
    </row>
    <row r="53" spans="1:18" x14ac:dyDescent="0.2">
      <c r="A53" s="41"/>
      <c r="B53" s="11" t="s">
        <v>50</v>
      </c>
      <c r="C53" s="12">
        <v>14</v>
      </c>
      <c r="D53" s="12">
        <v>9024</v>
      </c>
      <c r="E53" s="12">
        <v>463</v>
      </c>
      <c r="F53" s="12">
        <v>0</v>
      </c>
      <c r="G53" s="12">
        <v>1</v>
      </c>
      <c r="H53" s="12">
        <v>1</v>
      </c>
      <c r="I53" s="12">
        <v>264</v>
      </c>
      <c r="J53" s="12">
        <v>160</v>
      </c>
      <c r="K53" s="12">
        <v>0</v>
      </c>
      <c r="L53" s="12">
        <v>0</v>
      </c>
      <c r="M53" s="12">
        <v>131.05000000000001</v>
      </c>
      <c r="N53" s="12">
        <v>10.375</v>
      </c>
      <c r="O53" s="12">
        <v>0</v>
      </c>
      <c r="P53" s="12">
        <v>0</v>
      </c>
      <c r="Q53" s="12">
        <v>6.15</v>
      </c>
      <c r="R53" s="12">
        <v>20.6</v>
      </c>
    </row>
    <row r="54" spans="1:18" x14ac:dyDescent="0.2">
      <c r="A54" s="41"/>
      <c r="B54" s="11" t="s">
        <v>51</v>
      </c>
      <c r="C54" s="12">
        <v>5</v>
      </c>
      <c r="D54" s="12">
        <v>868</v>
      </c>
      <c r="E54" s="12">
        <v>832</v>
      </c>
      <c r="F54" s="12">
        <v>0</v>
      </c>
      <c r="G54" s="12">
        <v>0</v>
      </c>
      <c r="H54" s="12">
        <v>0</v>
      </c>
      <c r="I54" s="12">
        <v>299</v>
      </c>
      <c r="J54" s="12">
        <v>198</v>
      </c>
      <c r="K54" s="12">
        <v>0</v>
      </c>
      <c r="L54" s="12">
        <v>0</v>
      </c>
      <c r="M54" s="12">
        <v>6.165</v>
      </c>
      <c r="N54" s="12">
        <v>34.598999999999997</v>
      </c>
      <c r="O54" s="12">
        <v>0</v>
      </c>
      <c r="P54" s="12">
        <v>0</v>
      </c>
      <c r="Q54" s="12">
        <v>4.2</v>
      </c>
      <c r="R54" s="12">
        <v>6.05</v>
      </c>
    </row>
    <row r="55" spans="1:18" x14ac:dyDescent="0.2">
      <c r="A55" s="41"/>
      <c r="B55" s="11" t="s">
        <v>52</v>
      </c>
      <c r="C55" s="12">
        <v>41</v>
      </c>
      <c r="D55" s="12">
        <v>2279</v>
      </c>
      <c r="E55" s="12">
        <v>7426</v>
      </c>
      <c r="F55" s="12">
        <v>0</v>
      </c>
      <c r="G55" s="12">
        <v>0</v>
      </c>
      <c r="H55" s="12">
        <v>7</v>
      </c>
      <c r="I55" s="12">
        <v>834</v>
      </c>
      <c r="J55" s="12">
        <v>1443</v>
      </c>
      <c r="K55" s="12">
        <v>2</v>
      </c>
      <c r="L55" s="12">
        <v>0</v>
      </c>
      <c r="M55" s="12">
        <v>105</v>
      </c>
      <c r="N55" s="12">
        <v>0</v>
      </c>
      <c r="O55" s="12">
        <v>3</v>
      </c>
      <c r="P55" s="12">
        <v>0</v>
      </c>
      <c r="Q55" s="12">
        <v>0</v>
      </c>
      <c r="R55" s="12">
        <v>3.5</v>
      </c>
    </row>
    <row r="56" spans="1:18" x14ac:dyDescent="0.2">
      <c r="A56" s="41"/>
      <c r="B56" s="11" t="s">
        <v>53</v>
      </c>
      <c r="C56" s="12">
        <v>14</v>
      </c>
      <c r="D56" s="12">
        <v>1057</v>
      </c>
      <c r="E56" s="12">
        <v>2779</v>
      </c>
      <c r="F56" s="12">
        <v>0</v>
      </c>
      <c r="G56" s="12">
        <v>0</v>
      </c>
      <c r="H56" s="12">
        <v>0</v>
      </c>
      <c r="I56" s="12">
        <v>367</v>
      </c>
      <c r="J56" s="12">
        <v>438</v>
      </c>
      <c r="K56" s="12">
        <v>0</v>
      </c>
      <c r="L56" s="12">
        <v>0</v>
      </c>
      <c r="M56" s="12">
        <v>1380</v>
      </c>
      <c r="N56" s="12">
        <v>0</v>
      </c>
      <c r="O56" s="12">
        <v>5</v>
      </c>
      <c r="P56" s="12">
        <v>2</v>
      </c>
      <c r="Q56" s="12">
        <v>1</v>
      </c>
      <c r="R56" s="12">
        <v>0</v>
      </c>
    </row>
    <row r="57" spans="1:18" x14ac:dyDescent="0.2">
      <c r="A57" s="41"/>
      <c r="B57" s="11" t="s">
        <v>54</v>
      </c>
      <c r="C57" s="12">
        <v>59</v>
      </c>
      <c r="D57" s="12">
        <v>1205</v>
      </c>
      <c r="E57" s="12">
        <v>2392</v>
      </c>
      <c r="F57" s="12">
        <v>0</v>
      </c>
      <c r="G57" s="12">
        <v>5</v>
      </c>
      <c r="H57" s="12">
        <v>2</v>
      </c>
      <c r="I57" s="12">
        <v>284</v>
      </c>
      <c r="J57" s="12">
        <v>310</v>
      </c>
      <c r="K57" s="12">
        <v>5</v>
      </c>
      <c r="L57" s="12">
        <v>0</v>
      </c>
      <c r="M57" s="12">
        <v>710</v>
      </c>
      <c r="N57" s="12">
        <v>29</v>
      </c>
      <c r="O57" s="12">
        <v>2</v>
      </c>
      <c r="P57" s="12">
        <v>0</v>
      </c>
      <c r="Q57" s="12">
        <v>3.77</v>
      </c>
      <c r="R57" s="12">
        <v>0</v>
      </c>
    </row>
    <row r="58" spans="1:18" x14ac:dyDescent="0.2">
      <c r="A58" s="41"/>
      <c r="B58" s="11" t="s">
        <v>55</v>
      </c>
      <c r="C58" s="12">
        <v>31</v>
      </c>
      <c r="D58" s="12">
        <v>5465</v>
      </c>
      <c r="E58" s="12">
        <v>4584</v>
      </c>
      <c r="F58" s="12">
        <v>0</v>
      </c>
      <c r="G58" s="12">
        <v>1</v>
      </c>
      <c r="H58" s="12">
        <v>1</v>
      </c>
      <c r="I58" s="12">
        <v>1095</v>
      </c>
      <c r="J58" s="12">
        <v>918</v>
      </c>
      <c r="K58" s="12">
        <v>1</v>
      </c>
      <c r="L58" s="12">
        <v>0</v>
      </c>
      <c r="M58" s="12">
        <v>8</v>
      </c>
      <c r="N58" s="12">
        <v>0</v>
      </c>
      <c r="O58" s="12">
        <v>0</v>
      </c>
      <c r="P58" s="12">
        <v>0</v>
      </c>
      <c r="Q58" s="12">
        <v>8</v>
      </c>
      <c r="R58" s="12">
        <v>0</v>
      </c>
    </row>
    <row r="59" spans="1:18" x14ac:dyDescent="0.2">
      <c r="A59" s="41"/>
      <c r="B59" s="11" t="s">
        <v>56</v>
      </c>
      <c r="C59" s="12">
        <v>10</v>
      </c>
      <c r="D59" s="12">
        <v>7</v>
      </c>
      <c r="E59" s="12">
        <v>910</v>
      </c>
      <c r="F59" s="12">
        <v>0</v>
      </c>
      <c r="G59" s="12">
        <v>0</v>
      </c>
      <c r="H59" s="12">
        <v>0</v>
      </c>
      <c r="I59" s="12">
        <v>2</v>
      </c>
      <c r="J59" s="12">
        <v>182</v>
      </c>
      <c r="K59" s="12">
        <v>0</v>
      </c>
      <c r="L59" s="12">
        <v>0</v>
      </c>
      <c r="M59" s="12">
        <v>200</v>
      </c>
      <c r="N59" s="12">
        <v>2</v>
      </c>
      <c r="O59" s="12">
        <v>2</v>
      </c>
      <c r="P59" s="12">
        <v>0</v>
      </c>
      <c r="Q59" s="12">
        <v>1.58</v>
      </c>
      <c r="R59" s="12">
        <v>0</v>
      </c>
    </row>
    <row r="60" spans="1:18" x14ac:dyDescent="0.2">
      <c r="A60" s="41"/>
      <c r="B60" s="11" t="s">
        <v>57</v>
      </c>
      <c r="C60" s="12">
        <v>14</v>
      </c>
      <c r="D60" s="12">
        <v>2665</v>
      </c>
      <c r="E60" s="12">
        <v>4165</v>
      </c>
      <c r="F60" s="12">
        <v>0</v>
      </c>
      <c r="G60" s="12">
        <v>0</v>
      </c>
      <c r="H60" s="12">
        <v>0</v>
      </c>
      <c r="I60" s="12">
        <v>611</v>
      </c>
      <c r="J60" s="12">
        <v>868</v>
      </c>
      <c r="K60" s="12">
        <v>0</v>
      </c>
      <c r="L60" s="12">
        <v>0</v>
      </c>
      <c r="M60" s="12">
        <v>367.95</v>
      </c>
      <c r="N60" s="12">
        <v>270.19</v>
      </c>
      <c r="O60" s="12">
        <v>2</v>
      </c>
      <c r="P60" s="12">
        <v>1</v>
      </c>
      <c r="Q60" s="12">
        <v>8</v>
      </c>
      <c r="R60" s="12">
        <v>0</v>
      </c>
    </row>
    <row r="61" spans="1:18" x14ac:dyDescent="0.2">
      <c r="A61" s="41"/>
      <c r="B61" s="11" t="s">
        <v>58</v>
      </c>
      <c r="C61" s="12">
        <v>26</v>
      </c>
      <c r="D61" s="12">
        <v>929</v>
      </c>
      <c r="E61" s="12">
        <v>840</v>
      </c>
      <c r="F61" s="12">
        <v>0</v>
      </c>
      <c r="G61" s="12">
        <v>0</v>
      </c>
      <c r="H61" s="12">
        <v>0</v>
      </c>
      <c r="I61" s="12">
        <v>199</v>
      </c>
      <c r="J61" s="12">
        <v>91</v>
      </c>
      <c r="K61" s="12">
        <v>2</v>
      </c>
      <c r="L61" s="12">
        <v>1</v>
      </c>
      <c r="M61" s="12">
        <v>36.4</v>
      </c>
      <c r="N61" s="12">
        <v>20</v>
      </c>
      <c r="O61" s="12">
        <v>1</v>
      </c>
      <c r="P61" s="12">
        <v>0</v>
      </c>
      <c r="Q61" s="12">
        <v>0</v>
      </c>
      <c r="R61" s="12">
        <v>0</v>
      </c>
    </row>
    <row r="62" spans="1:18" x14ac:dyDescent="0.2">
      <c r="A62" s="41"/>
      <c r="B62" s="11" t="s">
        <v>59</v>
      </c>
      <c r="C62" s="12">
        <v>10</v>
      </c>
      <c r="D62" s="12">
        <v>1228</v>
      </c>
      <c r="E62" s="12">
        <v>4445</v>
      </c>
      <c r="F62" s="12">
        <v>0</v>
      </c>
      <c r="G62" s="12">
        <v>1</v>
      </c>
      <c r="H62" s="12">
        <v>0</v>
      </c>
      <c r="I62" s="12">
        <v>266</v>
      </c>
      <c r="J62" s="12">
        <v>888</v>
      </c>
      <c r="K62" s="12">
        <v>0</v>
      </c>
      <c r="L62" s="12">
        <v>0</v>
      </c>
      <c r="M62" s="12">
        <v>0</v>
      </c>
      <c r="N62" s="12">
        <v>0</v>
      </c>
      <c r="O62" s="12">
        <v>0</v>
      </c>
      <c r="P62" s="12">
        <v>0</v>
      </c>
      <c r="Q62" s="12">
        <v>2.0099999999999998</v>
      </c>
      <c r="R62" s="12">
        <v>0</v>
      </c>
    </row>
    <row r="63" spans="1:18" x14ac:dyDescent="0.2">
      <c r="A63" s="41"/>
      <c r="B63" s="11" t="s">
        <v>60</v>
      </c>
      <c r="C63" s="12">
        <v>75</v>
      </c>
      <c r="D63" s="12">
        <v>13266</v>
      </c>
      <c r="E63" s="12">
        <v>15566</v>
      </c>
      <c r="F63" s="12">
        <v>0</v>
      </c>
      <c r="G63" s="12">
        <v>4</v>
      </c>
      <c r="H63" s="12">
        <v>1</v>
      </c>
      <c r="I63" s="12">
        <v>2794</v>
      </c>
      <c r="J63" s="12">
        <v>3972</v>
      </c>
      <c r="K63" s="12">
        <v>1</v>
      </c>
      <c r="L63" s="12">
        <v>0</v>
      </c>
      <c r="M63" s="12">
        <v>610.32999999999993</v>
      </c>
      <c r="N63" s="12">
        <v>152.05000000000001</v>
      </c>
      <c r="O63" s="12">
        <v>2</v>
      </c>
      <c r="P63" s="12">
        <v>1</v>
      </c>
      <c r="Q63" s="12">
        <v>1.55</v>
      </c>
      <c r="R63" s="12">
        <v>0</v>
      </c>
    </row>
    <row r="64" spans="1:18" x14ac:dyDescent="0.2">
      <c r="A64" s="41"/>
      <c r="B64" s="11" t="s">
        <v>61</v>
      </c>
      <c r="C64" s="12">
        <v>7</v>
      </c>
      <c r="D64" s="12">
        <v>23</v>
      </c>
      <c r="E64" s="12">
        <v>12</v>
      </c>
      <c r="F64" s="12">
        <v>0</v>
      </c>
      <c r="G64" s="12">
        <v>0</v>
      </c>
      <c r="H64" s="12">
        <v>0</v>
      </c>
      <c r="I64" s="12">
        <v>20</v>
      </c>
      <c r="J64" s="12">
        <v>3</v>
      </c>
      <c r="K64" s="12">
        <v>0</v>
      </c>
      <c r="L64" s="12">
        <v>0</v>
      </c>
      <c r="M64" s="12">
        <v>82.397000000000006</v>
      </c>
      <c r="N64" s="12">
        <v>62.396999999999998</v>
      </c>
      <c r="O64" s="12">
        <v>0</v>
      </c>
      <c r="P64" s="12">
        <v>0</v>
      </c>
      <c r="Q64" s="12">
        <v>0.1</v>
      </c>
      <c r="R64" s="12">
        <v>0</v>
      </c>
    </row>
    <row r="65" spans="1:18" x14ac:dyDescent="0.2">
      <c r="A65" s="42"/>
      <c r="B65" s="11" t="s">
        <v>62</v>
      </c>
      <c r="C65" s="12">
        <v>6</v>
      </c>
      <c r="D65" s="12">
        <v>134</v>
      </c>
      <c r="E65" s="12">
        <v>390</v>
      </c>
      <c r="F65" s="12">
        <v>0</v>
      </c>
      <c r="G65" s="12">
        <v>0</v>
      </c>
      <c r="H65" s="12">
        <v>0</v>
      </c>
      <c r="I65" s="12">
        <v>57</v>
      </c>
      <c r="J65" s="12">
        <v>78</v>
      </c>
      <c r="K65" s="12">
        <v>0</v>
      </c>
      <c r="L65" s="12">
        <v>0</v>
      </c>
      <c r="M65" s="12">
        <v>70</v>
      </c>
      <c r="N65" s="12">
        <v>25</v>
      </c>
      <c r="O65" s="12">
        <v>0</v>
      </c>
      <c r="P65" s="12">
        <v>0</v>
      </c>
      <c r="Q65" s="12">
        <v>3.06</v>
      </c>
      <c r="R65" s="12">
        <v>0.2</v>
      </c>
    </row>
    <row r="66" spans="1:18" x14ac:dyDescent="0.2">
      <c r="A66" s="13" t="s">
        <v>63</v>
      </c>
      <c r="B66" s="10">
        <v>12</v>
      </c>
      <c r="C66" s="10">
        <v>203</v>
      </c>
      <c r="D66" s="10">
        <v>13397</v>
      </c>
      <c r="E66" s="10">
        <v>3809</v>
      </c>
      <c r="F66" s="10">
        <v>1</v>
      </c>
      <c r="G66" s="10">
        <v>10</v>
      </c>
      <c r="H66" s="10">
        <v>13</v>
      </c>
      <c r="I66" s="10">
        <v>2302</v>
      </c>
      <c r="J66" s="10">
        <v>436</v>
      </c>
      <c r="K66" s="10">
        <v>7</v>
      </c>
      <c r="L66" s="10">
        <v>2</v>
      </c>
      <c r="M66" s="10">
        <v>2192.9299999999998</v>
      </c>
      <c r="N66" s="10">
        <v>422.21999999999997</v>
      </c>
      <c r="O66" s="10">
        <v>25</v>
      </c>
      <c r="P66" s="10">
        <v>19</v>
      </c>
      <c r="Q66" s="10">
        <v>230.45</v>
      </c>
      <c r="R66" s="10">
        <v>78.144999999999996</v>
      </c>
    </row>
    <row r="67" spans="1:18" x14ac:dyDescent="0.2">
      <c r="A67" s="40" t="s">
        <v>64</v>
      </c>
      <c r="B67" s="11" t="s">
        <v>65</v>
      </c>
      <c r="C67" s="12">
        <v>15</v>
      </c>
      <c r="D67" s="12">
        <v>1614</v>
      </c>
      <c r="E67" s="12">
        <v>610</v>
      </c>
      <c r="F67" s="12">
        <v>0</v>
      </c>
      <c r="G67" s="12">
        <v>0</v>
      </c>
      <c r="H67" s="12">
        <v>0</v>
      </c>
      <c r="I67" s="12">
        <v>141</v>
      </c>
      <c r="J67" s="12">
        <v>18</v>
      </c>
      <c r="K67" s="12">
        <v>2</v>
      </c>
      <c r="L67" s="12">
        <v>0</v>
      </c>
      <c r="M67" s="12">
        <v>11</v>
      </c>
      <c r="N67" s="12">
        <v>16</v>
      </c>
      <c r="O67" s="12">
        <v>0</v>
      </c>
      <c r="P67" s="12">
        <v>0</v>
      </c>
      <c r="Q67" s="12">
        <v>31.009999999999998</v>
      </c>
      <c r="R67" s="12">
        <v>0</v>
      </c>
    </row>
    <row r="68" spans="1:18" x14ac:dyDescent="0.2">
      <c r="A68" s="41"/>
      <c r="B68" s="11" t="s">
        <v>66</v>
      </c>
      <c r="C68" s="12">
        <v>13</v>
      </c>
      <c r="D68" s="12">
        <v>668</v>
      </c>
      <c r="E68" s="12">
        <v>191</v>
      </c>
      <c r="F68" s="12">
        <v>1</v>
      </c>
      <c r="G68" s="12">
        <v>0</v>
      </c>
      <c r="H68" s="12">
        <v>6</v>
      </c>
      <c r="I68" s="12">
        <v>79</v>
      </c>
      <c r="J68" s="12">
        <v>75</v>
      </c>
      <c r="K68" s="12">
        <v>0</v>
      </c>
      <c r="L68" s="12">
        <v>0</v>
      </c>
      <c r="M68" s="12">
        <v>307.82</v>
      </c>
      <c r="N68" s="12">
        <v>81.289999999999992</v>
      </c>
      <c r="O68" s="12">
        <v>6</v>
      </c>
      <c r="P68" s="12">
        <v>1</v>
      </c>
      <c r="Q68" s="12">
        <v>48.29</v>
      </c>
      <c r="R68" s="12">
        <v>4.87</v>
      </c>
    </row>
    <row r="69" spans="1:18" x14ac:dyDescent="0.2">
      <c r="A69" s="41"/>
      <c r="B69" s="11" t="s">
        <v>67</v>
      </c>
      <c r="C69" s="12">
        <v>16</v>
      </c>
      <c r="D69" s="12">
        <v>321</v>
      </c>
      <c r="E69" s="12">
        <v>224</v>
      </c>
      <c r="F69" s="12">
        <v>0</v>
      </c>
      <c r="G69" s="12">
        <v>2</v>
      </c>
      <c r="H69" s="12">
        <v>0</v>
      </c>
      <c r="I69" s="12">
        <v>46</v>
      </c>
      <c r="J69" s="12">
        <v>62</v>
      </c>
      <c r="K69" s="12">
        <v>0</v>
      </c>
      <c r="L69" s="12">
        <v>0</v>
      </c>
      <c r="M69" s="12">
        <v>115</v>
      </c>
      <c r="N69" s="12">
        <v>4</v>
      </c>
      <c r="O69" s="12">
        <v>9</v>
      </c>
      <c r="P69" s="12">
        <v>1</v>
      </c>
      <c r="Q69" s="12">
        <v>0.15</v>
      </c>
      <c r="R69" s="12">
        <v>0.12</v>
      </c>
    </row>
    <row r="70" spans="1:18" x14ac:dyDescent="0.2">
      <c r="A70" s="41"/>
      <c r="B70" s="11" t="s">
        <v>68</v>
      </c>
      <c r="C70" s="12">
        <v>24</v>
      </c>
      <c r="D70" s="12">
        <v>221</v>
      </c>
      <c r="E70" s="12">
        <v>108</v>
      </c>
      <c r="F70" s="12">
        <v>0</v>
      </c>
      <c r="G70" s="12">
        <v>0</v>
      </c>
      <c r="H70" s="12">
        <v>1</v>
      </c>
      <c r="I70" s="12">
        <v>17</v>
      </c>
      <c r="J70" s="12">
        <v>23</v>
      </c>
      <c r="K70" s="12">
        <v>0</v>
      </c>
      <c r="L70" s="12">
        <v>0</v>
      </c>
      <c r="M70" s="12">
        <v>50</v>
      </c>
      <c r="N70" s="12">
        <v>0</v>
      </c>
      <c r="O70" s="12">
        <v>1</v>
      </c>
      <c r="P70" s="12">
        <v>0</v>
      </c>
      <c r="Q70" s="12">
        <v>5.0000000000000001E-3</v>
      </c>
      <c r="R70" s="12">
        <v>5.0000000000000001E-3</v>
      </c>
    </row>
    <row r="71" spans="1:18" x14ac:dyDescent="0.2">
      <c r="A71" s="41"/>
      <c r="B71" s="11" t="s">
        <v>16</v>
      </c>
      <c r="C71" s="12">
        <v>40</v>
      </c>
      <c r="D71" s="12">
        <v>1054</v>
      </c>
      <c r="E71" s="12">
        <v>426</v>
      </c>
      <c r="F71" s="12">
        <v>0</v>
      </c>
      <c r="G71" s="12">
        <v>7</v>
      </c>
      <c r="H71" s="12">
        <v>4</v>
      </c>
      <c r="I71" s="12">
        <v>260</v>
      </c>
      <c r="J71" s="12">
        <v>85</v>
      </c>
      <c r="K71" s="12">
        <v>0</v>
      </c>
      <c r="L71" s="12">
        <v>0</v>
      </c>
      <c r="M71" s="12">
        <v>629.5</v>
      </c>
      <c r="N71" s="12">
        <v>43</v>
      </c>
      <c r="O71" s="12">
        <v>0</v>
      </c>
      <c r="P71" s="12">
        <v>0</v>
      </c>
      <c r="Q71" s="12">
        <v>0.02</v>
      </c>
      <c r="R71" s="12">
        <v>0</v>
      </c>
    </row>
    <row r="72" spans="1:18" x14ac:dyDescent="0.2">
      <c r="A72" s="41"/>
      <c r="B72" s="11" t="s">
        <v>69</v>
      </c>
      <c r="C72" s="12">
        <v>16</v>
      </c>
      <c r="D72" s="12">
        <v>609</v>
      </c>
      <c r="E72" s="12">
        <v>455</v>
      </c>
      <c r="F72" s="12">
        <v>0</v>
      </c>
      <c r="G72" s="12">
        <v>0</v>
      </c>
      <c r="H72" s="12">
        <v>0</v>
      </c>
      <c r="I72" s="12">
        <v>228</v>
      </c>
      <c r="J72" s="12">
        <v>26</v>
      </c>
      <c r="K72" s="12">
        <v>0</v>
      </c>
      <c r="L72" s="12">
        <v>0</v>
      </c>
      <c r="M72" s="12">
        <v>49.43</v>
      </c>
      <c r="N72" s="12">
        <v>39.18</v>
      </c>
      <c r="O72" s="12">
        <v>1</v>
      </c>
      <c r="P72" s="12">
        <v>0</v>
      </c>
      <c r="Q72" s="12">
        <v>22.7</v>
      </c>
      <c r="R72" s="12">
        <v>25.3</v>
      </c>
    </row>
    <row r="73" spans="1:18" x14ac:dyDescent="0.2">
      <c r="A73" s="41"/>
      <c r="B73" s="11" t="s">
        <v>70</v>
      </c>
      <c r="C73" s="12">
        <v>7</v>
      </c>
      <c r="D73" s="12">
        <v>1121</v>
      </c>
      <c r="E73" s="12">
        <v>19</v>
      </c>
      <c r="F73" s="12">
        <v>0</v>
      </c>
      <c r="G73" s="12">
        <v>0</v>
      </c>
      <c r="H73" s="12">
        <v>0</v>
      </c>
      <c r="I73" s="12">
        <v>107</v>
      </c>
      <c r="J73" s="12">
        <v>5</v>
      </c>
      <c r="K73" s="12">
        <v>1</v>
      </c>
      <c r="L73" s="12">
        <v>0</v>
      </c>
      <c r="M73" s="12">
        <v>9</v>
      </c>
      <c r="N73" s="12">
        <v>40</v>
      </c>
      <c r="O73" s="12">
        <v>1</v>
      </c>
      <c r="P73" s="12">
        <v>1</v>
      </c>
      <c r="Q73" s="12">
        <v>0.78</v>
      </c>
      <c r="R73" s="12">
        <v>4</v>
      </c>
    </row>
    <row r="74" spans="1:18" x14ac:dyDescent="0.2">
      <c r="A74" s="41"/>
      <c r="B74" s="11" t="s">
        <v>71</v>
      </c>
      <c r="C74" s="12">
        <v>22</v>
      </c>
      <c r="D74" s="12">
        <v>739</v>
      </c>
      <c r="E74" s="12">
        <v>14</v>
      </c>
      <c r="F74" s="12">
        <v>0</v>
      </c>
      <c r="G74" s="12">
        <v>0</v>
      </c>
      <c r="H74" s="12">
        <v>0</v>
      </c>
      <c r="I74" s="12">
        <v>173</v>
      </c>
      <c r="J74" s="12">
        <v>6</v>
      </c>
      <c r="K74" s="12">
        <v>1</v>
      </c>
      <c r="L74" s="12">
        <v>0</v>
      </c>
      <c r="M74" s="12">
        <v>0</v>
      </c>
      <c r="N74" s="12">
        <v>0</v>
      </c>
      <c r="O74" s="12">
        <v>2</v>
      </c>
      <c r="P74" s="12">
        <v>0</v>
      </c>
      <c r="Q74" s="12">
        <v>7.84</v>
      </c>
      <c r="R74" s="12">
        <v>0.6</v>
      </c>
    </row>
    <row r="75" spans="1:18" x14ac:dyDescent="0.2">
      <c r="A75" s="41"/>
      <c r="B75" s="11" t="s">
        <v>72</v>
      </c>
      <c r="C75" s="12">
        <v>8</v>
      </c>
      <c r="D75" s="12">
        <v>4093</v>
      </c>
      <c r="E75" s="12">
        <v>1</v>
      </c>
      <c r="F75" s="12">
        <v>0</v>
      </c>
      <c r="G75" s="12">
        <v>1</v>
      </c>
      <c r="H75" s="12">
        <v>0</v>
      </c>
      <c r="I75" s="12">
        <v>109</v>
      </c>
      <c r="J75" s="12">
        <v>10</v>
      </c>
      <c r="K75" s="12">
        <v>2</v>
      </c>
      <c r="L75" s="12">
        <v>0</v>
      </c>
      <c r="M75" s="12">
        <v>41.95</v>
      </c>
      <c r="N75" s="12">
        <v>24.9</v>
      </c>
      <c r="O75" s="12">
        <v>0</v>
      </c>
      <c r="P75" s="12">
        <v>0</v>
      </c>
      <c r="Q75" s="12">
        <v>1.4999999999999999E-2</v>
      </c>
      <c r="R75" s="12">
        <v>2.1</v>
      </c>
    </row>
    <row r="76" spans="1:18" x14ac:dyDescent="0.2">
      <c r="A76" s="41"/>
      <c r="B76" s="11" t="s">
        <v>73</v>
      </c>
      <c r="C76" s="12">
        <v>11</v>
      </c>
      <c r="D76" s="12">
        <v>827</v>
      </c>
      <c r="E76" s="12">
        <v>0</v>
      </c>
      <c r="F76" s="12">
        <v>0</v>
      </c>
      <c r="G76" s="12">
        <v>0</v>
      </c>
      <c r="H76" s="12">
        <v>0</v>
      </c>
      <c r="I76" s="12">
        <v>33</v>
      </c>
      <c r="J76" s="12">
        <v>0</v>
      </c>
      <c r="K76" s="12">
        <v>1</v>
      </c>
      <c r="L76" s="12">
        <v>0</v>
      </c>
      <c r="M76" s="12">
        <v>18</v>
      </c>
      <c r="N76" s="12">
        <v>17.5</v>
      </c>
      <c r="O76" s="12">
        <v>1</v>
      </c>
      <c r="P76" s="12">
        <v>2</v>
      </c>
      <c r="Q76" s="12">
        <v>21.5</v>
      </c>
      <c r="R76" s="12">
        <v>0</v>
      </c>
    </row>
    <row r="77" spans="1:18" x14ac:dyDescent="0.2">
      <c r="A77" s="41"/>
      <c r="B77" s="11" t="s">
        <v>74</v>
      </c>
      <c r="C77" s="12">
        <v>14</v>
      </c>
      <c r="D77" s="12">
        <v>1461</v>
      </c>
      <c r="E77" s="12">
        <v>163</v>
      </c>
      <c r="F77" s="12">
        <v>0</v>
      </c>
      <c r="G77" s="12">
        <v>0</v>
      </c>
      <c r="H77" s="12">
        <v>2</v>
      </c>
      <c r="I77" s="12">
        <v>468</v>
      </c>
      <c r="J77" s="12">
        <v>80</v>
      </c>
      <c r="K77" s="12">
        <v>0</v>
      </c>
      <c r="L77" s="12">
        <v>2</v>
      </c>
      <c r="M77" s="12">
        <v>362.6</v>
      </c>
      <c r="N77" s="12">
        <v>27.3</v>
      </c>
      <c r="O77" s="12">
        <v>3</v>
      </c>
      <c r="P77" s="12">
        <v>8</v>
      </c>
      <c r="Q77" s="12">
        <v>70.050000000000011</v>
      </c>
      <c r="R77" s="12">
        <v>24.150000000000002</v>
      </c>
    </row>
    <row r="78" spans="1:18" x14ac:dyDescent="0.2">
      <c r="A78" s="42"/>
      <c r="B78" s="11" t="s">
        <v>75</v>
      </c>
      <c r="C78" s="12">
        <v>17</v>
      </c>
      <c r="D78" s="12">
        <v>669</v>
      </c>
      <c r="E78" s="12">
        <v>1598</v>
      </c>
      <c r="F78" s="12">
        <v>0</v>
      </c>
      <c r="G78" s="12">
        <v>0</v>
      </c>
      <c r="H78" s="12">
        <v>0</v>
      </c>
      <c r="I78" s="12">
        <v>641</v>
      </c>
      <c r="J78" s="12">
        <v>46</v>
      </c>
      <c r="K78" s="12">
        <v>0</v>
      </c>
      <c r="L78" s="12">
        <v>0</v>
      </c>
      <c r="M78" s="12">
        <v>598.63000000000011</v>
      </c>
      <c r="N78" s="12">
        <v>129.05000000000001</v>
      </c>
      <c r="O78" s="12">
        <v>1</v>
      </c>
      <c r="P78" s="12">
        <v>6</v>
      </c>
      <c r="Q78" s="12">
        <v>28.09</v>
      </c>
      <c r="R78" s="12">
        <v>17</v>
      </c>
    </row>
    <row r="79" spans="1:18" x14ac:dyDescent="0.2">
      <c r="A79" s="13" t="s">
        <v>76</v>
      </c>
      <c r="B79" s="10">
        <v>32</v>
      </c>
      <c r="C79" s="10">
        <v>623</v>
      </c>
      <c r="D79" s="10">
        <v>41019</v>
      </c>
      <c r="E79" s="10">
        <v>4426</v>
      </c>
      <c r="F79" s="10">
        <v>1</v>
      </c>
      <c r="G79" s="10">
        <v>112</v>
      </c>
      <c r="H79" s="10">
        <v>17</v>
      </c>
      <c r="I79" s="10">
        <v>4453</v>
      </c>
      <c r="J79" s="10">
        <v>847</v>
      </c>
      <c r="K79" s="10">
        <v>22</v>
      </c>
      <c r="L79" s="10">
        <v>6</v>
      </c>
      <c r="M79" s="10">
        <v>8190.5059999999994</v>
      </c>
      <c r="N79" s="10">
        <v>5073.6970000000001</v>
      </c>
      <c r="O79" s="10">
        <v>44</v>
      </c>
      <c r="P79" s="10">
        <v>10</v>
      </c>
      <c r="Q79" s="10">
        <v>591.5899999999998</v>
      </c>
      <c r="R79" s="10">
        <v>1179.9179999999999</v>
      </c>
    </row>
    <row r="80" spans="1:18" x14ac:dyDescent="0.2">
      <c r="A80" s="40" t="s">
        <v>77</v>
      </c>
      <c r="B80" s="11" t="s">
        <v>209</v>
      </c>
      <c r="C80" s="12">
        <v>9</v>
      </c>
      <c r="D80" s="12">
        <v>666</v>
      </c>
      <c r="E80" s="12">
        <v>77</v>
      </c>
      <c r="F80" s="12">
        <v>0</v>
      </c>
      <c r="G80" s="12">
        <v>0</v>
      </c>
      <c r="H80" s="12">
        <v>0</v>
      </c>
      <c r="I80" s="12">
        <v>89</v>
      </c>
      <c r="J80" s="12">
        <v>27</v>
      </c>
      <c r="K80" s="12">
        <v>0</v>
      </c>
      <c r="L80" s="12">
        <v>0</v>
      </c>
      <c r="M80" s="12">
        <v>2</v>
      </c>
      <c r="N80" s="12">
        <v>6.0299999999999994</v>
      </c>
      <c r="O80" s="12">
        <v>1</v>
      </c>
      <c r="P80" s="12">
        <v>0</v>
      </c>
      <c r="Q80" s="12">
        <v>0.43</v>
      </c>
      <c r="R80" s="12">
        <v>3.16</v>
      </c>
    </row>
    <row r="81" spans="1:18" x14ac:dyDescent="0.2">
      <c r="A81" s="41"/>
      <c r="B81" s="11" t="s">
        <v>78</v>
      </c>
      <c r="C81" s="12">
        <v>42</v>
      </c>
      <c r="D81" s="12">
        <v>448</v>
      </c>
      <c r="E81" s="12">
        <v>120</v>
      </c>
      <c r="F81" s="12">
        <v>0</v>
      </c>
      <c r="G81" s="12">
        <v>0</v>
      </c>
      <c r="H81" s="12">
        <v>0</v>
      </c>
      <c r="I81" s="12">
        <v>46</v>
      </c>
      <c r="J81" s="12">
        <v>1</v>
      </c>
      <c r="K81" s="12">
        <v>1</v>
      </c>
      <c r="L81" s="12">
        <v>0</v>
      </c>
      <c r="M81" s="12">
        <v>23</v>
      </c>
      <c r="N81" s="12">
        <v>17</v>
      </c>
      <c r="O81" s="12">
        <v>1</v>
      </c>
      <c r="P81" s="12">
        <v>0</v>
      </c>
      <c r="Q81" s="12">
        <v>16.43</v>
      </c>
      <c r="R81" s="12">
        <v>9.5799999999999983</v>
      </c>
    </row>
    <row r="82" spans="1:18" x14ac:dyDescent="0.2">
      <c r="A82" s="41"/>
      <c r="B82" s="11" t="s">
        <v>79</v>
      </c>
      <c r="C82" s="12">
        <v>22</v>
      </c>
      <c r="D82" s="12">
        <v>2032</v>
      </c>
      <c r="E82" s="12">
        <v>0</v>
      </c>
      <c r="F82" s="12">
        <v>0</v>
      </c>
      <c r="G82" s="12">
        <v>0</v>
      </c>
      <c r="H82" s="12">
        <v>0</v>
      </c>
      <c r="I82" s="12">
        <v>182</v>
      </c>
      <c r="J82" s="12">
        <v>0</v>
      </c>
      <c r="K82" s="12">
        <v>0</v>
      </c>
      <c r="L82" s="12">
        <v>0</v>
      </c>
      <c r="M82" s="12">
        <v>314</v>
      </c>
      <c r="N82" s="12">
        <v>0</v>
      </c>
      <c r="O82" s="12">
        <v>0</v>
      </c>
      <c r="P82" s="12">
        <v>0</v>
      </c>
      <c r="Q82" s="12">
        <v>19.5</v>
      </c>
      <c r="R82" s="12">
        <v>0</v>
      </c>
    </row>
    <row r="83" spans="1:18" x14ac:dyDescent="0.2">
      <c r="A83" s="41"/>
      <c r="B83" s="11" t="s">
        <v>80</v>
      </c>
      <c r="C83" s="12">
        <v>36</v>
      </c>
      <c r="D83" s="12">
        <v>5510</v>
      </c>
      <c r="E83" s="12">
        <v>93</v>
      </c>
      <c r="F83" s="12">
        <v>0</v>
      </c>
      <c r="G83" s="12">
        <v>12</v>
      </c>
      <c r="H83" s="12">
        <v>11</v>
      </c>
      <c r="I83" s="12">
        <v>100</v>
      </c>
      <c r="J83" s="12">
        <v>25</v>
      </c>
      <c r="K83" s="12">
        <v>0</v>
      </c>
      <c r="L83" s="12">
        <v>0</v>
      </c>
      <c r="M83" s="12">
        <v>3</v>
      </c>
      <c r="N83" s="12">
        <v>0</v>
      </c>
      <c r="O83" s="12">
        <v>1</v>
      </c>
      <c r="P83" s="12">
        <v>0</v>
      </c>
      <c r="Q83" s="12">
        <v>1.6</v>
      </c>
      <c r="R83" s="12">
        <v>0</v>
      </c>
    </row>
    <row r="84" spans="1:18" x14ac:dyDescent="0.2">
      <c r="A84" s="41"/>
      <c r="B84" s="11" t="s">
        <v>81</v>
      </c>
      <c r="C84" s="12">
        <v>7</v>
      </c>
      <c r="D84" s="12">
        <v>406</v>
      </c>
      <c r="E84" s="12">
        <v>55</v>
      </c>
      <c r="F84" s="12">
        <v>0</v>
      </c>
      <c r="G84" s="12">
        <v>0</v>
      </c>
      <c r="H84" s="12">
        <v>0</v>
      </c>
      <c r="I84" s="12">
        <v>60</v>
      </c>
      <c r="J84" s="12">
        <v>10</v>
      </c>
      <c r="K84" s="12">
        <v>1</v>
      </c>
      <c r="L84" s="12">
        <v>0</v>
      </c>
      <c r="M84" s="12">
        <v>15</v>
      </c>
      <c r="N84" s="12">
        <v>0</v>
      </c>
      <c r="O84" s="12">
        <v>0</v>
      </c>
      <c r="P84" s="12">
        <v>0</v>
      </c>
      <c r="Q84" s="12">
        <v>20.880000000000003</v>
      </c>
      <c r="R84" s="12">
        <v>0</v>
      </c>
    </row>
    <row r="85" spans="1:18" x14ac:dyDescent="0.2">
      <c r="A85" s="41"/>
      <c r="B85" s="11" t="s">
        <v>82</v>
      </c>
      <c r="C85" s="12">
        <v>25</v>
      </c>
      <c r="D85" s="12">
        <v>1173</v>
      </c>
      <c r="E85" s="12">
        <v>69</v>
      </c>
      <c r="F85" s="12">
        <v>0</v>
      </c>
      <c r="G85" s="12">
        <v>0</v>
      </c>
      <c r="H85" s="12">
        <v>0</v>
      </c>
      <c r="I85" s="12">
        <v>88</v>
      </c>
      <c r="J85" s="12">
        <v>31</v>
      </c>
      <c r="K85" s="12">
        <v>0</v>
      </c>
      <c r="L85" s="12">
        <v>0</v>
      </c>
      <c r="M85" s="12">
        <v>12.462</v>
      </c>
      <c r="N85" s="12">
        <v>0</v>
      </c>
      <c r="O85" s="12">
        <v>1</v>
      </c>
      <c r="P85" s="12">
        <v>1</v>
      </c>
      <c r="Q85" s="12">
        <v>8.6649999999999991</v>
      </c>
      <c r="R85" s="12">
        <v>6.6</v>
      </c>
    </row>
    <row r="86" spans="1:18" x14ac:dyDescent="0.2">
      <c r="A86" s="41"/>
      <c r="B86" s="11" t="s">
        <v>83</v>
      </c>
      <c r="C86" s="12">
        <v>27</v>
      </c>
      <c r="D86" s="12">
        <v>1333</v>
      </c>
      <c r="E86" s="12">
        <v>0</v>
      </c>
      <c r="F86" s="12">
        <v>0</v>
      </c>
      <c r="G86" s="12">
        <v>0</v>
      </c>
      <c r="H86" s="12">
        <v>0</v>
      </c>
      <c r="I86" s="12">
        <v>105</v>
      </c>
      <c r="J86" s="12">
        <v>0</v>
      </c>
      <c r="K86" s="12">
        <v>0</v>
      </c>
      <c r="L86" s="12">
        <v>0</v>
      </c>
      <c r="M86" s="12">
        <v>2</v>
      </c>
      <c r="N86" s="12">
        <v>2</v>
      </c>
      <c r="O86" s="12">
        <v>15</v>
      </c>
      <c r="P86" s="12">
        <v>0</v>
      </c>
      <c r="Q86" s="12">
        <v>87.08</v>
      </c>
      <c r="R86" s="12">
        <v>6</v>
      </c>
    </row>
    <row r="87" spans="1:18" x14ac:dyDescent="0.2">
      <c r="A87" s="41"/>
      <c r="B87" s="11" t="s">
        <v>17</v>
      </c>
      <c r="C87" s="12">
        <v>30</v>
      </c>
      <c r="D87" s="12">
        <v>1437</v>
      </c>
      <c r="E87" s="12">
        <v>137</v>
      </c>
      <c r="F87" s="12">
        <v>0</v>
      </c>
      <c r="G87" s="12">
        <v>7</v>
      </c>
      <c r="H87" s="12">
        <v>0</v>
      </c>
      <c r="I87" s="12">
        <v>23</v>
      </c>
      <c r="J87" s="12">
        <v>63</v>
      </c>
      <c r="K87" s="12">
        <v>1</v>
      </c>
      <c r="L87" s="12">
        <v>0</v>
      </c>
      <c r="M87" s="12">
        <v>20</v>
      </c>
      <c r="N87" s="12">
        <v>2</v>
      </c>
      <c r="O87" s="12">
        <v>1</v>
      </c>
      <c r="P87" s="12">
        <v>1</v>
      </c>
      <c r="Q87" s="12">
        <v>49.800000000000004</v>
      </c>
      <c r="R87" s="12">
        <v>2.13</v>
      </c>
    </row>
    <row r="88" spans="1:18" x14ac:dyDescent="0.2">
      <c r="A88" s="41"/>
      <c r="B88" s="11" t="s">
        <v>84</v>
      </c>
      <c r="C88" s="12">
        <v>16</v>
      </c>
      <c r="D88" s="12">
        <v>1047</v>
      </c>
      <c r="E88" s="12">
        <v>2</v>
      </c>
      <c r="F88" s="12">
        <v>0</v>
      </c>
      <c r="G88" s="12">
        <v>1</v>
      </c>
      <c r="H88" s="12">
        <v>0</v>
      </c>
      <c r="I88" s="12">
        <v>244</v>
      </c>
      <c r="J88" s="12">
        <v>2</v>
      </c>
      <c r="K88" s="12">
        <v>1</v>
      </c>
      <c r="L88" s="12">
        <v>0</v>
      </c>
      <c r="M88" s="12">
        <v>103.45</v>
      </c>
      <c r="N88" s="12">
        <v>81.05</v>
      </c>
      <c r="O88" s="12">
        <v>1</v>
      </c>
      <c r="P88" s="12">
        <v>0</v>
      </c>
      <c r="Q88" s="12">
        <v>27.8</v>
      </c>
      <c r="R88" s="12">
        <v>0</v>
      </c>
    </row>
    <row r="89" spans="1:18" x14ac:dyDescent="0.2">
      <c r="A89" s="41"/>
      <c r="B89" s="11" t="s">
        <v>85</v>
      </c>
      <c r="C89" s="12">
        <v>23</v>
      </c>
      <c r="D89" s="12">
        <v>712</v>
      </c>
      <c r="E89" s="12">
        <v>0</v>
      </c>
      <c r="F89" s="12">
        <v>0</v>
      </c>
      <c r="G89" s="12">
        <v>0</v>
      </c>
      <c r="H89" s="12">
        <v>0</v>
      </c>
      <c r="I89" s="12">
        <v>96</v>
      </c>
      <c r="J89" s="12">
        <v>0</v>
      </c>
      <c r="K89" s="12">
        <v>0</v>
      </c>
      <c r="L89" s="12">
        <v>0</v>
      </c>
      <c r="M89" s="12">
        <v>0</v>
      </c>
      <c r="N89" s="12">
        <v>0</v>
      </c>
      <c r="O89" s="12">
        <v>0</v>
      </c>
      <c r="P89" s="12">
        <v>0</v>
      </c>
      <c r="Q89" s="12">
        <v>4</v>
      </c>
      <c r="R89" s="12">
        <v>0.1</v>
      </c>
    </row>
    <row r="90" spans="1:18" x14ac:dyDescent="0.2">
      <c r="A90" s="41"/>
      <c r="B90" s="11" t="s">
        <v>86</v>
      </c>
      <c r="C90" s="12">
        <v>31</v>
      </c>
      <c r="D90" s="12">
        <v>2372</v>
      </c>
      <c r="E90" s="12">
        <v>82</v>
      </c>
      <c r="F90" s="12">
        <v>0</v>
      </c>
      <c r="G90" s="12">
        <v>0</v>
      </c>
      <c r="H90" s="12">
        <v>0</v>
      </c>
      <c r="I90" s="12">
        <v>15</v>
      </c>
      <c r="J90" s="12">
        <v>1</v>
      </c>
      <c r="K90" s="12">
        <v>1</v>
      </c>
      <c r="L90" s="12">
        <v>0</v>
      </c>
      <c r="M90" s="12">
        <v>140.80000000000001</v>
      </c>
      <c r="N90" s="12">
        <v>4.3</v>
      </c>
      <c r="O90" s="12">
        <v>0</v>
      </c>
      <c r="P90" s="12">
        <v>0</v>
      </c>
      <c r="Q90" s="12">
        <v>6.08</v>
      </c>
      <c r="R90" s="12">
        <v>0</v>
      </c>
    </row>
    <row r="91" spans="1:18" x14ac:dyDescent="0.2">
      <c r="A91" s="41"/>
      <c r="B91" s="11" t="s">
        <v>87</v>
      </c>
      <c r="C91" s="12">
        <v>15</v>
      </c>
      <c r="D91" s="12">
        <v>1598</v>
      </c>
      <c r="E91" s="12">
        <v>10</v>
      </c>
      <c r="F91" s="12">
        <v>0</v>
      </c>
      <c r="G91" s="12">
        <v>0</v>
      </c>
      <c r="H91" s="12">
        <v>0</v>
      </c>
      <c r="I91" s="12">
        <v>177</v>
      </c>
      <c r="J91" s="12">
        <v>41</v>
      </c>
      <c r="K91" s="12">
        <v>1</v>
      </c>
      <c r="L91" s="12">
        <v>1</v>
      </c>
      <c r="M91" s="12">
        <v>24</v>
      </c>
      <c r="N91" s="12">
        <v>40</v>
      </c>
      <c r="O91" s="12">
        <v>0</v>
      </c>
      <c r="P91" s="12">
        <v>0</v>
      </c>
      <c r="Q91" s="12">
        <v>49.44</v>
      </c>
      <c r="R91" s="12">
        <v>7.343</v>
      </c>
    </row>
    <row r="92" spans="1:18" x14ac:dyDescent="0.2">
      <c r="A92" s="41"/>
      <c r="B92" s="11" t="s">
        <v>88</v>
      </c>
      <c r="C92" s="12">
        <v>16</v>
      </c>
      <c r="D92" s="12">
        <v>329</v>
      </c>
      <c r="E92" s="12">
        <v>3</v>
      </c>
      <c r="F92" s="12">
        <v>0</v>
      </c>
      <c r="G92" s="12">
        <v>0</v>
      </c>
      <c r="H92" s="12">
        <v>0</v>
      </c>
      <c r="I92" s="12">
        <v>208</v>
      </c>
      <c r="J92" s="12">
        <v>4</v>
      </c>
      <c r="K92" s="12">
        <v>0</v>
      </c>
      <c r="L92" s="12">
        <v>0</v>
      </c>
      <c r="M92" s="12">
        <v>10</v>
      </c>
      <c r="N92" s="12">
        <v>0</v>
      </c>
      <c r="O92" s="12">
        <v>2</v>
      </c>
      <c r="P92" s="12">
        <v>0</v>
      </c>
      <c r="Q92" s="12">
        <v>6.01</v>
      </c>
      <c r="R92" s="12">
        <v>1.1000000000000001</v>
      </c>
    </row>
    <row r="93" spans="1:18" x14ac:dyDescent="0.2">
      <c r="A93" s="41"/>
      <c r="B93" s="11" t="s">
        <v>89</v>
      </c>
      <c r="C93" s="12">
        <v>16</v>
      </c>
      <c r="D93" s="12">
        <v>1211</v>
      </c>
      <c r="E93" s="12">
        <v>436</v>
      </c>
      <c r="F93" s="12">
        <v>0</v>
      </c>
      <c r="G93" s="12">
        <v>1</v>
      </c>
      <c r="H93" s="12">
        <v>0</v>
      </c>
      <c r="I93" s="12">
        <v>282</v>
      </c>
      <c r="J93" s="12">
        <v>72</v>
      </c>
      <c r="K93" s="12">
        <v>0</v>
      </c>
      <c r="L93" s="12">
        <v>0</v>
      </c>
      <c r="M93" s="12">
        <v>0</v>
      </c>
      <c r="N93" s="12">
        <v>0</v>
      </c>
      <c r="O93" s="12">
        <v>0</v>
      </c>
      <c r="P93" s="12">
        <v>0</v>
      </c>
      <c r="Q93" s="12">
        <v>19.170000000000002</v>
      </c>
      <c r="R93" s="12">
        <v>13.01</v>
      </c>
    </row>
    <row r="94" spans="1:18" x14ac:dyDescent="0.2">
      <c r="A94" s="41"/>
      <c r="B94" s="11" t="s">
        <v>90</v>
      </c>
      <c r="C94" s="12">
        <v>14</v>
      </c>
      <c r="D94" s="12">
        <v>799</v>
      </c>
      <c r="E94" s="12">
        <v>14</v>
      </c>
      <c r="F94" s="12">
        <v>0</v>
      </c>
      <c r="G94" s="12">
        <v>0</v>
      </c>
      <c r="H94" s="12">
        <v>0</v>
      </c>
      <c r="I94" s="12">
        <v>40</v>
      </c>
      <c r="J94" s="12">
        <v>1</v>
      </c>
      <c r="K94" s="12">
        <v>0</v>
      </c>
      <c r="L94" s="12">
        <v>0</v>
      </c>
      <c r="M94" s="12">
        <v>50</v>
      </c>
      <c r="N94" s="12">
        <v>37</v>
      </c>
      <c r="O94" s="12">
        <v>0</v>
      </c>
      <c r="P94" s="12">
        <v>0</v>
      </c>
      <c r="Q94" s="12">
        <v>40.502000000000002</v>
      </c>
      <c r="R94" s="12">
        <v>9.5</v>
      </c>
    </row>
    <row r="95" spans="1:18" x14ac:dyDescent="0.2">
      <c r="A95" s="41"/>
      <c r="B95" s="11" t="s">
        <v>58</v>
      </c>
      <c r="C95" s="12">
        <v>24</v>
      </c>
      <c r="D95" s="12">
        <v>4243</v>
      </c>
      <c r="E95" s="12">
        <v>1506</v>
      </c>
      <c r="F95" s="12">
        <v>0</v>
      </c>
      <c r="G95" s="12">
        <v>29</v>
      </c>
      <c r="H95" s="12">
        <v>2</v>
      </c>
      <c r="I95" s="12">
        <v>807</v>
      </c>
      <c r="J95" s="12">
        <v>343</v>
      </c>
      <c r="K95" s="12">
        <v>1</v>
      </c>
      <c r="L95" s="12">
        <v>0</v>
      </c>
      <c r="M95" s="12">
        <v>0</v>
      </c>
      <c r="N95" s="12">
        <v>0</v>
      </c>
      <c r="O95" s="12">
        <v>0</v>
      </c>
      <c r="P95" s="12">
        <v>0</v>
      </c>
      <c r="Q95" s="12">
        <v>25.08</v>
      </c>
      <c r="R95" s="12">
        <v>17.399999999999999</v>
      </c>
    </row>
    <row r="96" spans="1:18" x14ac:dyDescent="0.2">
      <c r="A96" s="41"/>
      <c r="B96" s="11" t="s">
        <v>91</v>
      </c>
      <c r="C96" s="12">
        <v>16</v>
      </c>
      <c r="D96" s="12">
        <v>436</v>
      </c>
      <c r="E96" s="12">
        <v>4</v>
      </c>
      <c r="F96" s="12">
        <v>0</v>
      </c>
      <c r="G96" s="12">
        <v>0</v>
      </c>
      <c r="H96" s="12">
        <v>0</v>
      </c>
      <c r="I96" s="12">
        <v>157</v>
      </c>
      <c r="J96" s="12">
        <v>4</v>
      </c>
      <c r="K96" s="12">
        <v>0</v>
      </c>
      <c r="L96" s="12">
        <v>0</v>
      </c>
      <c r="M96" s="12">
        <v>3</v>
      </c>
      <c r="N96" s="12">
        <v>0</v>
      </c>
      <c r="O96" s="12">
        <v>1</v>
      </c>
      <c r="P96" s="12">
        <v>0</v>
      </c>
      <c r="Q96" s="12">
        <v>15.49</v>
      </c>
      <c r="R96" s="12">
        <v>0.23</v>
      </c>
    </row>
    <row r="97" spans="1:18" x14ac:dyDescent="0.2">
      <c r="A97" s="41"/>
      <c r="B97" s="11" t="s">
        <v>92</v>
      </c>
      <c r="C97" s="12">
        <v>9</v>
      </c>
      <c r="D97" s="12">
        <v>12</v>
      </c>
      <c r="E97" s="12">
        <v>0</v>
      </c>
      <c r="F97" s="12">
        <v>0</v>
      </c>
      <c r="G97" s="12">
        <v>0</v>
      </c>
      <c r="H97" s="12">
        <v>0</v>
      </c>
      <c r="I97" s="12">
        <v>23</v>
      </c>
      <c r="J97" s="12">
        <v>0</v>
      </c>
      <c r="K97" s="12">
        <v>0</v>
      </c>
      <c r="L97" s="12">
        <v>0</v>
      </c>
      <c r="M97" s="12">
        <v>0</v>
      </c>
      <c r="N97" s="12">
        <v>0</v>
      </c>
      <c r="O97" s="12">
        <v>0</v>
      </c>
      <c r="P97" s="12">
        <v>0</v>
      </c>
      <c r="Q97" s="12">
        <v>2.5</v>
      </c>
      <c r="R97" s="12">
        <v>1.3</v>
      </c>
    </row>
    <row r="98" spans="1:18" x14ac:dyDescent="0.2">
      <c r="A98" s="41"/>
      <c r="B98" s="11" t="s">
        <v>93</v>
      </c>
      <c r="C98" s="12">
        <v>20</v>
      </c>
      <c r="D98" s="12">
        <v>1450</v>
      </c>
      <c r="E98" s="12">
        <v>0</v>
      </c>
      <c r="F98" s="12">
        <v>0</v>
      </c>
      <c r="G98" s="12">
        <v>0</v>
      </c>
      <c r="H98" s="12">
        <v>0</v>
      </c>
      <c r="I98" s="12">
        <v>152</v>
      </c>
      <c r="J98" s="12">
        <v>0</v>
      </c>
      <c r="K98" s="12">
        <v>0</v>
      </c>
      <c r="L98" s="12">
        <v>0</v>
      </c>
      <c r="M98" s="12">
        <v>0</v>
      </c>
      <c r="N98" s="12">
        <v>0</v>
      </c>
      <c r="O98" s="12">
        <v>1</v>
      </c>
      <c r="P98" s="12">
        <v>0</v>
      </c>
      <c r="Q98" s="12">
        <v>2.5000000000000001E-2</v>
      </c>
      <c r="R98" s="12">
        <v>1.1000000000000001</v>
      </c>
    </row>
    <row r="99" spans="1:18" x14ac:dyDescent="0.2">
      <c r="A99" s="41"/>
      <c r="B99" s="11" t="s">
        <v>94</v>
      </c>
      <c r="C99" s="12">
        <v>8</v>
      </c>
      <c r="D99" s="12">
        <v>1201</v>
      </c>
      <c r="E99" s="12">
        <v>0</v>
      </c>
      <c r="F99" s="12">
        <v>0</v>
      </c>
      <c r="G99" s="12">
        <v>8</v>
      </c>
      <c r="H99" s="12">
        <v>0</v>
      </c>
      <c r="I99" s="12">
        <v>0</v>
      </c>
      <c r="J99" s="12">
        <v>0</v>
      </c>
      <c r="K99" s="12">
        <v>0</v>
      </c>
      <c r="L99" s="12">
        <v>0</v>
      </c>
      <c r="M99" s="12">
        <v>3</v>
      </c>
      <c r="N99" s="12">
        <v>3</v>
      </c>
      <c r="O99" s="12">
        <v>0</v>
      </c>
      <c r="P99" s="12">
        <v>0</v>
      </c>
      <c r="Q99" s="12">
        <v>4</v>
      </c>
      <c r="R99" s="12">
        <v>11</v>
      </c>
    </row>
    <row r="100" spans="1:18" x14ac:dyDescent="0.2">
      <c r="A100" s="41"/>
      <c r="B100" s="11" t="s">
        <v>95</v>
      </c>
      <c r="C100" s="12">
        <v>29</v>
      </c>
      <c r="D100" s="12">
        <v>2031</v>
      </c>
      <c r="E100" s="12">
        <v>192</v>
      </c>
      <c r="F100" s="12">
        <v>0</v>
      </c>
      <c r="G100" s="12">
        <v>30</v>
      </c>
      <c r="H100" s="12">
        <v>2</v>
      </c>
      <c r="I100" s="12">
        <v>611</v>
      </c>
      <c r="J100" s="12">
        <v>2</v>
      </c>
      <c r="K100" s="12">
        <v>2</v>
      </c>
      <c r="L100" s="12">
        <v>1</v>
      </c>
      <c r="M100" s="12">
        <v>409</v>
      </c>
      <c r="N100" s="12">
        <v>415</v>
      </c>
      <c r="O100" s="12">
        <v>0</v>
      </c>
      <c r="P100" s="12">
        <v>3</v>
      </c>
      <c r="Q100" s="12">
        <v>24</v>
      </c>
      <c r="R100" s="12">
        <v>18.3</v>
      </c>
    </row>
    <row r="101" spans="1:18" x14ac:dyDescent="0.2">
      <c r="A101" s="41"/>
      <c r="B101" s="11" t="s">
        <v>96</v>
      </c>
      <c r="C101" s="12">
        <v>20</v>
      </c>
      <c r="D101" s="12">
        <v>2721</v>
      </c>
      <c r="E101" s="12">
        <v>120</v>
      </c>
      <c r="F101" s="12">
        <v>0</v>
      </c>
      <c r="G101" s="12">
        <v>6</v>
      </c>
      <c r="H101" s="12">
        <v>2</v>
      </c>
      <c r="I101" s="12">
        <v>38</v>
      </c>
      <c r="J101" s="12">
        <v>23</v>
      </c>
      <c r="K101" s="12">
        <v>0</v>
      </c>
      <c r="L101" s="12">
        <v>0</v>
      </c>
      <c r="M101" s="12">
        <v>669.5</v>
      </c>
      <c r="N101" s="12">
        <v>332.5</v>
      </c>
      <c r="O101" s="12">
        <v>0</v>
      </c>
      <c r="P101" s="12">
        <v>1</v>
      </c>
      <c r="Q101" s="12">
        <v>7.3100000000000005</v>
      </c>
      <c r="R101" s="12">
        <v>1005.2</v>
      </c>
    </row>
    <row r="102" spans="1:18" x14ac:dyDescent="0.2">
      <c r="A102" s="41"/>
      <c r="B102" s="11" t="s">
        <v>97</v>
      </c>
      <c r="C102" s="12">
        <v>11</v>
      </c>
      <c r="D102" s="12">
        <v>233</v>
      </c>
      <c r="E102" s="12">
        <v>2</v>
      </c>
      <c r="F102" s="12">
        <v>0</v>
      </c>
      <c r="G102" s="12">
        <v>0</v>
      </c>
      <c r="H102" s="12">
        <v>0</v>
      </c>
      <c r="I102" s="12">
        <v>4</v>
      </c>
      <c r="J102" s="12">
        <v>2</v>
      </c>
      <c r="K102" s="12">
        <v>1</v>
      </c>
      <c r="L102" s="12">
        <v>0</v>
      </c>
      <c r="M102" s="12">
        <v>15</v>
      </c>
      <c r="N102" s="12">
        <v>0</v>
      </c>
      <c r="O102" s="12">
        <v>2</v>
      </c>
      <c r="P102" s="12">
        <v>1</v>
      </c>
      <c r="Q102" s="12">
        <v>7.5</v>
      </c>
      <c r="R102" s="12">
        <v>0</v>
      </c>
    </row>
    <row r="103" spans="1:18" x14ac:dyDescent="0.2">
      <c r="A103" s="41"/>
      <c r="B103" s="11" t="s">
        <v>98</v>
      </c>
      <c r="C103" s="12">
        <v>23</v>
      </c>
      <c r="D103" s="12">
        <v>1304</v>
      </c>
      <c r="E103" s="12">
        <v>0</v>
      </c>
      <c r="F103" s="12">
        <v>0</v>
      </c>
      <c r="G103" s="12">
        <v>0</v>
      </c>
      <c r="H103" s="12">
        <v>0</v>
      </c>
      <c r="I103" s="12">
        <v>84</v>
      </c>
      <c r="J103" s="12">
        <v>0</v>
      </c>
      <c r="K103" s="12">
        <v>6</v>
      </c>
      <c r="L103" s="12">
        <v>0</v>
      </c>
      <c r="M103" s="12">
        <v>17</v>
      </c>
      <c r="N103" s="12">
        <v>4</v>
      </c>
      <c r="O103" s="12">
        <v>2</v>
      </c>
      <c r="P103" s="12">
        <v>2</v>
      </c>
      <c r="Q103" s="12">
        <v>1.6</v>
      </c>
      <c r="R103" s="12">
        <v>1.1600000000000001</v>
      </c>
    </row>
    <row r="104" spans="1:18" x14ac:dyDescent="0.2">
      <c r="A104" s="41"/>
      <c r="B104" s="11" t="s">
        <v>99</v>
      </c>
      <c r="C104" s="12">
        <v>19</v>
      </c>
      <c r="D104" s="12">
        <v>392</v>
      </c>
      <c r="E104" s="12">
        <v>30</v>
      </c>
      <c r="F104" s="12">
        <v>0</v>
      </c>
      <c r="G104" s="12">
        <v>0</v>
      </c>
      <c r="H104" s="12">
        <v>0</v>
      </c>
      <c r="I104" s="12">
        <v>90</v>
      </c>
      <c r="J104" s="12">
        <v>4</v>
      </c>
      <c r="K104" s="12">
        <v>0</v>
      </c>
      <c r="L104" s="12">
        <v>0</v>
      </c>
      <c r="M104" s="12">
        <v>13.55</v>
      </c>
      <c r="N104" s="12">
        <v>1.1499999999999999</v>
      </c>
      <c r="O104" s="12">
        <v>0</v>
      </c>
      <c r="P104" s="12">
        <v>0</v>
      </c>
      <c r="Q104" s="12">
        <v>1.4100000000000001</v>
      </c>
      <c r="R104" s="12">
        <v>0.5</v>
      </c>
    </row>
    <row r="105" spans="1:18" x14ac:dyDescent="0.2">
      <c r="A105" s="41"/>
      <c r="B105" s="11" t="s">
        <v>100</v>
      </c>
      <c r="C105" s="12">
        <v>13</v>
      </c>
      <c r="D105" s="12">
        <v>1213</v>
      </c>
      <c r="E105" s="12">
        <v>6</v>
      </c>
      <c r="F105" s="12">
        <v>0</v>
      </c>
      <c r="G105" s="12">
        <v>0</v>
      </c>
      <c r="H105" s="12">
        <v>0</v>
      </c>
      <c r="I105" s="12">
        <v>67</v>
      </c>
      <c r="J105" s="12">
        <v>1</v>
      </c>
      <c r="K105" s="12">
        <v>1</v>
      </c>
      <c r="L105" s="12">
        <v>1</v>
      </c>
      <c r="M105" s="12">
        <v>199</v>
      </c>
      <c r="N105" s="12">
        <v>104</v>
      </c>
      <c r="O105" s="12">
        <v>1</v>
      </c>
      <c r="P105" s="12">
        <v>0</v>
      </c>
      <c r="Q105" s="12">
        <v>36.620000000000005</v>
      </c>
      <c r="R105" s="12">
        <v>2.23</v>
      </c>
    </row>
    <row r="106" spans="1:18" x14ac:dyDescent="0.2">
      <c r="A106" s="41"/>
      <c r="B106" s="11" t="s">
        <v>101</v>
      </c>
      <c r="C106" s="12">
        <v>14</v>
      </c>
      <c r="D106" s="12">
        <v>38</v>
      </c>
      <c r="E106" s="12">
        <v>2</v>
      </c>
      <c r="F106" s="12">
        <v>0</v>
      </c>
      <c r="G106" s="12">
        <v>0</v>
      </c>
      <c r="H106" s="12">
        <v>0</v>
      </c>
      <c r="I106" s="12">
        <v>18</v>
      </c>
      <c r="J106" s="12">
        <v>0</v>
      </c>
      <c r="K106" s="12">
        <v>0</v>
      </c>
      <c r="L106" s="12">
        <v>0</v>
      </c>
      <c r="M106" s="12">
        <v>10</v>
      </c>
      <c r="N106" s="12">
        <v>0</v>
      </c>
      <c r="O106" s="12">
        <v>1</v>
      </c>
      <c r="P106" s="12">
        <v>0</v>
      </c>
      <c r="Q106" s="12">
        <v>8.93</v>
      </c>
      <c r="R106" s="12">
        <v>0</v>
      </c>
    </row>
    <row r="107" spans="1:18" x14ac:dyDescent="0.2">
      <c r="A107" s="41"/>
      <c r="B107" s="11" t="s">
        <v>102</v>
      </c>
      <c r="C107" s="12">
        <v>20</v>
      </c>
      <c r="D107" s="12">
        <v>1619</v>
      </c>
      <c r="E107" s="12">
        <v>558</v>
      </c>
      <c r="F107" s="12">
        <v>0</v>
      </c>
      <c r="G107" s="12">
        <v>18</v>
      </c>
      <c r="H107" s="12">
        <v>0</v>
      </c>
      <c r="I107" s="12">
        <v>244</v>
      </c>
      <c r="J107" s="12">
        <v>126</v>
      </c>
      <c r="K107" s="12">
        <v>1</v>
      </c>
      <c r="L107" s="12">
        <v>0</v>
      </c>
      <c r="M107" s="12">
        <v>42</v>
      </c>
      <c r="N107" s="12">
        <v>22</v>
      </c>
      <c r="O107" s="12">
        <v>3</v>
      </c>
      <c r="P107" s="12">
        <v>1</v>
      </c>
      <c r="Q107" s="12">
        <v>11.13</v>
      </c>
      <c r="R107" s="12">
        <v>1.7</v>
      </c>
    </row>
    <row r="108" spans="1:18" x14ac:dyDescent="0.2">
      <c r="A108" s="41"/>
      <c r="B108" s="11" t="s">
        <v>103</v>
      </c>
      <c r="C108" s="12">
        <v>39</v>
      </c>
      <c r="D108" s="12">
        <v>1382</v>
      </c>
      <c r="E108" s="12">
        <v>2</v>
      </c>
      <c r="F108" s="12">
        <v>0</v>
      </c>
      <c r="G108" s="12">
        <v>0</v>
      </c>
      <c r="H108" s="12">
        <v>0</v>
      </c>
      <c r="I108" s="12">
        <v>92</v>
      </c>
      <c r="J108" s="12">
        <v>1</v>
      </c>
      <c r="K108" s="12">
        <v>1</v>
      </c>
      <c r="L108" s="12">
        <v>3</v>
      </c>
      <c r="M108" s="12">
        <v>28.669</v>
      </c>
      <c r="N108" s="12">
        <v>2.5920000000000001</v>
      </c>
      <c r="O108" s="12">
        <v>6</v>
      </c>
      <c r="P108" s="12">
        <v>0</v>
      </c>
      <c r="Q108" s="12">
        <v>21.437999999999999</v>
      </c>
      <c r="R108" s="12">
        <v>4.1749999999999998</v>
      </c>
    </row>
    <row r="109" spans="1:18" x14ac:dyDescent="0.2">
      <c r="A109" s="41"/>
      <c r="B109" s="11" t="s">
        <v>104</v>
      </c>
      <c r="C109" s="12">
        <v>6</v>
      </c>
      <c r="D109" s="12">
        <v>48</v>
      </c>
      <c r="E109" s="12">
        <v>36</v>
      </c>
      <c r="F109" s="12">
        <v>0</v>
      </c>
      <c r="G109" s="12">
        <v>0</v>
      </c>
      <c r="H109" s="12">
        <v>0</v>
      </c>
      <c r="I109" s="12">
        <v>8</v>
      </c>
      <c r="J109" s="12">
        <v>0</v>
      </c>
      <c r="K109" s="12">
        <v>1</v>
      </c>
      <c r="L109" s="12">
        <v>0</v>
      </c>
      <c r="M109" s="12">
        <v>6</v>
      </c>
      <c r="N109" s="12">
        <v>0</v>
      </c>
      <c r="O109" s="12">
        <v>4</v>
      </c>
      <c r="P109" s="12">
        <v>0</v>
      </c>
      <c r="Q109" s="12">
        <v>19.600000000000001</v>
      </c>
      <c r="R109" s="12">
        <v>5.0999999999999996</v>
      </c>
    </row>
    <row r="110" spans="1:18" x14ac:dyDescent="0.2">
      <c r="A110" s="41"/>
      <c r="B110" s="11" t="s">
        <v>105</v>
      </c>
      <c r="C110" s="12">
        <v>8</v>
      </c>
      <c r="D110" s="12">
        <v>1281</v>
      </c>
      <c r="E110" s="12">
        <v>850</v>
      </c>
      <c r="F110" s="12">
        <v>1</v>
      </c>
      <c r="G110" s="12">
        <v>0</v>
      </c>
      <c r="H110" s="12">
        <v>0</v>
      </c>
      <c r="I110" s="12">
        <v>224</v>
      </c>
      <c r="J110" s="12">
        <v>60</v>
      </c>
      <c r="K110" s="12">
        <v>2</v>
      </c>
      <c r="L110" s="12">
        <v>0</v>
      </c>
      <c r="M110" s="12">
        <v>6034</v>
      </c>
      <c r="N110" s="12">
        <v>4000</v>
      </c>
      <c r="O110" s="12">
        <v>0</v>
      </c>
      <c r="P110" s="12">
        <v>0</v>
      </c>
      <c r="Q110" s="12">
        <v>29</v>
      </c>
      <c r="R110" s="12">
        <v>52</v>
      </c>
    </row>
    <row r="111" spans="1:18" x14ac:dyDescent="0.2">
      <c r="A111" s="41"/>
      <c r="B111" s="11" t="s">
        <v>106</v>
      </c>
      <c r="C111" s="12">
        <v>15</v>
      </c>
      <c r="D111" s="12">
        <v>342</v>
      </c>
      <c r="E111" s="12">
        <v>20</v>
      </c>
      <c r="F111" s="12">
        <v>0</v>
      </c>
      <c r="G111" s="12">
        <v>0</v>
      </c>
      <c r="H111" s="12">
        <v>0</v>
      </c>
      <c r="I111" s="12">
        <v>79</v>
      </c>
      <c r="J111" s="12">
        <v>3</v>
      </c>
      <c r="K111" s="12">
        <v>0</v>
      </c>
      <c r="L111" s="12">
        <v>0</v>
      </c>
      <c r="M111" s="12">
        <v>21.074999999999999</v>
      </c>
      <c r="N111" s="12">
        <v>7.4999999999999997E-2</v>
      </c>
      <c r="O111" s="12">
        <v>0</v>
      </c>
      <c r="P111" s="12">
        <v>0</v>
      </c>
      <c r="Q111" s="12">
        <v>18.57</v>
      </c>
      <c r="R111" s="12">
        <v>0</v>
      </c>
    </row>
    <row r="112" spans="1:18" x14ac:dyDescent="0.2">
      <c r="A112" s="13" t="s">
        <v>107</v>
      </c>
      <c r="B112" s="10">
        <v>12</v>
      </c>
      <c r="C112" s="10">
        <v>438</v>
      </c>
      <c r="D112" s="10">
        <v>16230</v>
      </c>
      <c r="E112" s="10">
        <v>2609</v>
      </c>
      <c r="F112" s="10">
        <v>0</v>
      </c>
      <c r="G112" s="10">
        <v>17</v>
      </c>
      <c r="H112" s="10">
        <v>20</v>
      </c>
      <c r="I112" s="10">
        <v>3424</v>
      </c>
      <c r="J112" s="10">
        <v>872</v>
      </c>
      <c r="K112" s="10">
        <v>5</v>
      </c>
      <c r="L112" s="10">
        <v>1</v>
      </c>
      <c r="M112" s="10">
        <v>2637.9452000000006</v>
      </c>
      <c r="N112" s="10">
        <v>792.07</v>
      </c>
      <c r="O112" s="10">
        <v>8</v>
      </c>
      <c r="P112" s="10">
        <v>10</v>
      </c>
      <c r="Q112" s="10">
        <v>291.99900000000002</v>
      </c>
      <c r="R112" s="10">
        <v>231.24099999999999</v>
      </c>
    </row>
    <row r="113" spans="1:18" x14ac:dyDescent="0.2">
      <c r="A113" s="43" t="s">
        <v>108</v>
      </c>
      <c r="B113" s="11" t="s">
        <v>109</v>
      </c>
      <c r="C113" s="12">
        <v>18</v>
      </c>
      <c r="D113" s="12">
        <v>1350</v>
      </c>
      <c r="E113" s="12">
        <v>122</v>
      </c>
      <c r="F113" s="12">
        <v>0</v>
      </c>
      <c r="G113" s="12">
        <v>0</v>
      </c>
      <c r="H113" s="12">
        <v>0</v>
      </c>
      <c r="I113" s="12">
        <v>40</v>
      </c>
      <c r="J113" s="12">
        <v>118</v>
      </c>
      <c r="K113" s="12">
        <v>0</v>
      </c>
      <c r="L113" s="12">
        <v>0</v>
      </c>
      <c r="M113" s="12">
        <v>53.5</v>
      </c>
      <c r="N113" s="12">
        <v>3.25</v>
      </c>
      <c r="O113" s="12">
        <v>0</v>
      </c>
      <c r="P113" s="12">
        <v>0</v>
      </c>
      <c r="Q113" s="12">
        <v>70.489999999999995</v>
      </c>
      <c r="R113" s="12">
        <v>21.7</v>
      </c>
    </row>
    <row r="114" spans="1:18" x14ac:dyDescent="0.2">
      <c r="A114" s="44"/>
      <c r="B114" s="11" t="s">
        <v>110</v>
      </c>
      <c r="C114" s="12">
        <v>25</v>
      </c>
      <c r="D114" s="12">
        <v>632</v>
      </c>
      <c r="E114" s="12">
        <v>100</v>
      </c>
      <c r="F114" s="12">
        <v>0</v>
      </c>
      <c r="G114" s="12">
        <v>0</v>
      </c>
      <c r="H114" s="12">
        <v>0</v>
      </c>
      <c r="I114" s="12">
        <v>21</v>
      </c>
      <c r="J114" s="12">
        <v>7</v>
      </c>
      <c r="K114" s="12">
        <v>0</v>
      </c>
      <c r="L114" s="12">
        <v>0</v>
      </c>
      <c r="M114" s="12">
        <v>0</v>
      </c>
      <c r="N114" s="12">
        <v>9</v>
      </c>
      <c r="O114" s="12">
        <v>0</v>
      </c>
      <c r="P114" s="12">
        <v>0</v>
      </c>
      <c r="Q114" s="12">
        <v>0.08</v>
      </c>
      <c r="R114" s="12">
        <v>0.4</v>
      </c>
    </row>
    <row r="115" spans="1:18" x14ac:dyDescent="0.2">
      <c r="A115" s="44"/>
      <c r="B115" s="11" t="s">
        <v>111</v>
      </c>
      <c r="C115" s="12">
        <v>24</v>
      </c>
      <c r="D115" s="12">
        <v>2566</v>
      </c>
      <c r="E115" s="12">
        <v>118</v>
      </c>
      <c r="F115" s="12">
        <v>0</v>
      </c>
      <c r="G115" s="12">
        <v>3</v>
      </c>
      <c r="H115" s="12">
        <v>14</v>
      </c>
      <c r="I115" s="12">
        <v>404</v>
      </c>
      <c r="J115" s="12">
        <v>62</v>
      </c>
      <c r="K115" s="12">
        <v>0</v>
      </c>
      <c r="L115" s="12">
        <v>0</v>
      </c>
      <c r="M115" s="12">
        <v>87.25</v>
      </c>
      <c r="N115" s="12">
        <v>0</v>
      </c>
      <c r="O115" s="12">
        <v>0</v>
      </c>
      <c r="P115" s="12">
        <v>0</v>
      </c>
      <c r="Q115" s="12">
        <v>76.399999999999991</v>
      </c>
      <c r="R115" s="12">
        <v>12.1</v>
      </c>
    </row>
    <row r="116" spans="1:18" x14ac:dyDescent="0.2">
      <c r="A116" s="44"/>
      <c r="B116" s="11" t="s">
        <v>112</v>
      </c>
      <c r="C116" s="12">
        <v>52</v>
      </c>
      <c r="D116" s="12">
        <v>1407</v>
      </c>
      <c r="E116" s="12">
        <v>234</v>
      </c>
      <c r="F116" s="12">
        <v>0</v>
      </c>
      <c r="G116" s="12">
        <v>4</v>
      </c>
      <c r="H116" s="12">
        <v>1</v>
      </c>
      <c r="I116" s="12">
        <v>179</v>
      </c>
      <c r="J116" s="12">
        <v>46</v>
      </c>
      <c r="K116" s="12">
        <v>0</v>
      </c>
      <c r="L116" s="12">
        <v>0</v>
      </c>
      <c r="M116" s="12">
        <v>2</v>
      </c>
      <c r="N116" s="12">
        <v>0</v>
      </c>
      <c r="O116" s="12">
        <v>0</v>
      </c>
      <c r="P116" s="12">
        <v>0</v>
      </c>
      <c r="Q116" s="12">
        <v>0.5</v>
      </c>
      <c r="R116" s="12">
        <v>0</v>
      </c>
    </row>
    <row r="117" spans="1:18" x14ac:dyDescent="0.2">
      <c r="A117" s="44"/>
      <c r="B117" s="11" t="s">
        <v>113</v>
      </c>
      <c r="C117" s="12">
        <v>27</v>
      </c>
      <c r="D117" s="12">
        <v>152</v>
      </c>
      <c r="E117" s="12">
        <v>96</v>
      </c>
      <c r="F117" s="12">
        <v>0</v>
      </c>
      <c r="G117" s="12">
        <v>0</v>
      </c>
      <c r="H117" s="12">
        <v>5</v>
      </c>
      <c r="I117" s="12">
        <v>41</v>
      </c>
      <c r="J117" s="12">
        <v>21</v>
      </c>
      <c r="K117" s="12">
        <v>0</v>
      </c>
      <c r="L117" s="12">
        <v>0</v>
      </c>
      <c r="M117" s="12">
        <v>0</v>
      </c>
      <c r="N117" s="12">
        <v>5</v>
      </c>
      <c r="O117" s="12">
        <v>0</v>
      </c>
      <c r="P117" s="12">
        <v>0</v>
      </c>
      <c r="Q117" s="12">
        <v>0.35000000000000003</v>
      </c>
      <c r="R117" s="12">
        <v>0</v>
      </c>
    </row>
    <row r="118" spans="1:18" x14ac:dyDescent="0.2">
      <c r="A118" s="44"/>
      <c r="B118" s="11" t="s">
        <v>18</v>
      </c>
      <c r="C118" s="12">
        <v>45</v>
      </c>
      <c r="D118" s="12">
        <v>371</v>
      </c>
      <c r="E118" s="12">
        <v>169</v>
      </c>
      <c r="F118" s="12">
        <v>0</v>
      </c>
      <c r="G118" s="12">
        <v>1</v>
      </c>
      <c r="H118" s="12">
        <v>0</v>
      </c>
      <c r="I118" s="12">
        <v>297</v>
      </c>
      <c r="J118" s="12">
        <v>23</v>
      </c>
      <c r="K118" s="12">
        <v>0</v>
      </c>
      <c r="L118" s="12">
        <v>0</v>
      </c>
      <c r="M118" s="12">
        <v>213.42</v>
      </c>
      <c r="N118" s="12">
        <v>81</v>
      </c>
      <c r="O118" s="12">
        <v>0</v>
      </c>
      <c r="P118" s="12">
        <v>0</v>
      </c>
      <c r="Q118" s="12">
        <v>0</v>
      </c>
      <c r="R118" s="12">
        <v>0.1</v>
      </c>
    </row>
    <row r="119" spans="1:18" x14ac:dyDescent="0.2">
      <c r="A119" s="44"/>
      <c r="B119" s="11" t="s">
        <v>210</v>
      </c>
      <c r="C119" s="12">
        <v>46</v>
      </c>
      <c r="D119" s="12">
        <v>4329</v>
      </c>
      <c r="E119" s="12">
        <v>1141</v>
      </c>
      <c r="F119" s="12">
        <v>0</v>
      </c>
      <c r="G119" s="12">
        <v>4</v>
      </c>
      <c r="H119" s="12">
        <v>0</v>
      </c>
      <c r="I119" s="12">
        <v>1601</v>
      </c>
      <c r="J119" s="12">
        <v>337</v>
      </c>
      <c r="K119" s="12">
        <v>1</v>
      </c>
      <c r="L119" s="12">
        <v>0</v>
      </c>
      <c r="M119" s="12">
        <v>410.5</v>
      </c>
      <c r="N119" s="12">
        <v>138.5</v>
      </c>
      <c r="O119" s="12">
        <v>5</v>
      </c>
      <c r="P119" s="12">
        <v>2</v>
      </c>
      <c r="Q119" s="12">
        <v>37.722999999999999</v>
      </c>
      <c r="R119" s="12">
        <v>81.792999999999992</v>
      </c>
    </row>
    <row r="120" spans="1:18" x14ac:dyDescent="0.2">
      <c r="A120" s="44"/>
      <c r="B120" s="11" t="s">
        <v>114</v>
      </c>
      <c r="C120" s="12">
        <v>33</v>
      </c>
      <c r="D120" s="12">
        <v>1022</v>
      </c>
      <c r="E120" s="12">
        <v>97</v>
      </c>
      <c r="F120" s="12">
        <v>0</v>
      </c>
      <c r="G120" s="12">
        <v>0</v>
      </c>
      <c r="H120" s="12">
        <v>0</v>
      </c>
      <c r="I120" s="12">
        <v>259</v>
      </c>
      <c r="J120" s="12">
        <v>85</v>
      </c>
      <c r="K120" s="12">
        <v>0</v>
      </c>
      <c r="L120" s="12">
        <v>0</v>
      </c>
      <c r="M120" s="12">
        <v>1130.79</v>
      </c>
      <c r="N120" s="12">
        <v>345</v>
      </c>
      <c r="O120" s="12">
        <v>1</v>
      </c>
      <c r="P120" s="12">
        <v>2</v>
      </c>
      <c r="Q120" s="12">
        <v>92.45</v>
      </c>
      <c r="R120" s="12">
        <v>10.68</v>
      </c>
    </row>
    <row r="121" spans="1:18" x14ac:dyDescent="0.2">
      <c r="A121" s="44"/>
      <c r="B121" s="11" t="s">
        <v>115</v>
      </c>
      <c r="C121" s="12">
        <v>34</v>
      </c>
      <c r="D121" s="12">
        <v>925</v>
      </c>
      <c r="E121" s="12">
        <v>153</v>
      </c>
      <c r="F121" s="12">
        <v>0</v>
      </c>
      <c r="G121" s="12">
        <v>1</v>
      </c>
      <c r="H121" s="12">
        <v>0</v>
      </c>
      <c r="I121" s="12">
        <v>56</v>
      </c>
      <c r="J121" s="12">
        <v>83</v>
      </c>
      <c r="K121" s="12">
        <v>1</v>
      </c>
      <c r="L121" s="12">
        <v>0</v>
      </c>
      <c r="M121" s="12">
        <v>181</v>
      </c>
      <c r="N121" s="12">
        <v>165.8</v>
      </c>
      <c r="O121" s="12">
        <v>0</v>
      </c>
      <c r="P121" s="12">
        <v>0</v>
      </c>
      <c r="Q121" s="12">
        <v>8.0259999999999998</v>
      </c>
      <c r="R121" s="12">
        <v>101.408</v>
      </c>
    </row>
    <row r="122" spans="1:18" x14ac:dyDescent="0.2">
      <c r="A122" s="44"/>
      <c r="B122" s="11" t="s">
        <v>116</v>
      </c>
      <c r="C122" s="12">
        <v>33</v>
      </c>
      <c r="D122" s="12">
        <v>3107</v>
      </c>
      <c r="E122" s="12">
        <v>54</v>
      </c>
      <c r="F122" s="12">
        <v>0</v>
      </c>
      <c r="G122" s="12">
        <v>0</v>
      </c>
      <c r="H122" s="12">
        <v>0</v>
      </c>
      <c r="I122" s="12">
        <v>468</v>
      </c>
      <c r="J122" s="12">
        <v>11</v>
      </c>
      <c r="K122" s="12">
        <v>0</v>
      </c>
      <c r="L122" s="12">
        <v>0</v>
      </c>
      <c r="M122" s="12">
        <v>165.58999999999997</v>
      </c>
      <c r="N122" s="12">
        <v>26.52</v>
      </c>
      <c r="O122" s="12">
        <v>2</v>
      </c>
      <c r="P122" s="12">
        <v>4</v>
      </c>
      <c r="Q122" s="12">
        <v>0</v>
      </c>
      <c r="R122" s="12">
        <v>0</v>
      </c>
    </row>
    <row r="123" spans="1:18" x14ac:dyDescent="0.2">
      <c r="A123" s="44"/>
      <c r="B123" s="11" t="s">
        <v>117</v>
      </c>
      <c r="C123" s="12">
        <v>60</v>
      </c>
      <c r="D123" s="12">
        <v>282</v>
      </c>
      <c r="E123" s="12">
        <v>188</v>
      </c>
      <c r="F123" s="12">
        <v>0</v>
      </c>
      <c r="G123" s="12">
        <v>1</v>
      </c>
      <c r="H123" s="12">
        <v>0</v>
      </c>
      <c r="I123" s="12">
        <v>31</v>
      </c>
      <c r="J123" s="12">
        <v>45</v>
      </c>
      <c r="K123" s="12">
        <v>3</v>
      </c>
      <c r="L123" s="12">
        <v>0</v>
      </c>
      <c r="M123" s="12">
        <v>388.89519999999999</v>
      </c>
      <c r="N123" s="12">
        <v>18</v>
      </c>
      <c r="O123" s="12">
        <v>0</v>
      </c>
      <c r="P123" s="12">
        <v>2</v>
      </c>
      <c r="Q123" s="12">
        <v>5.98</v>
      </c>
      <c r="R123" s="12">
        <v>3.06</v>
      </c>
    </row>
    <row r="124" spans="1:18" x14ac:dyDescent="0.2">
      <c r="A124" s="45"/>
      <c r="B124" s="11" t="s">
        <v>118</v>
      </c>
      <c r="C124" s="12">
        <v>41</v>
      </c>
      <c r="D124" s="12">
        <v>87</v>
      </c>
      <c r="E124" s="12">
        <v>137</v>
      </c>
      <c r="F124" s="12">
        <v>0</v>
      </c>
      <c r="G124" s="12">
        <v>3</v>
      </c>
      <c r="H124" s="12">
        <v>0</v>
      </c>
      <c r="I124" s="12">
        <v>27</v>
      </c>
      <c r="J124" s="12">
        <v>34</v>
      </c>
      <c r="K124" s="12">
        <v>0</v>
      </c>
      <c r="L124" s="12">
        <v>1</v>
      </c>
      <c r="M124" s="12">
        <v>5</v>
      </c>
      <c r="N124" s="12">
        <v>0</v>
      </c>
      <c r="O124" s="12">
        <v>0</v>
      </c>
      <c r="P124" s="12">
        <v>0</v>
      </c>
      <c r="Q124" s="12">
        <v>0</v>
      </c>
      <c r="R124" s="12">
        <v>0</v>
      </c>
    </row>
    <row r="125" spans="1:18" x14ac:dyDescent="0.2">
      <c r="A125" s="13" t="s">
        <v>119</v>
      </c>
      <c r="B125" s="10">
        <v>43</v>
      </c>
      <c r="C125" s="10">
        <v>5147</v>
      </c>
      <c r="D125" s="10">
        <v>43146</v>
      </c>
      <c r="E125" s="10">
        <v>35043</v>
      </c>
      <c r="F125" s="10">
        <v>4</v>
      </c>
      <c r="G125" s="10">
        <v>599</v>
      </c>
      <c r="H125" s="10">
        <v>379</v>
      </c>
      <c r="I125" s="10">
        <v>8560</v>
      </c>
      <c r="J125" s="10">
        <v>6557</v>
      </c>
      <c r="K125" s="10">
        <v>26</v>
      </c>
      <c r="L125" s="10">
        <v>0</v>
      </c>
      <c r="M125" s="10">
        <v>13.611000000000001</v>
      </c>
      <c r="N125" s="10">
        <v>91.861000000000004</v>
      </c>
      <c r="O125" s="10">
        <v>34</v>
      </c>
      <c r="P125" s="10">
        <v>12</v>
      </c>
      <c r="Q125" s="10">
        <v>127.99995</v>
      </c>
      <c r="R125" s="10">
        <v>13.229999999999999</v>
      </c>
    </row>
    <row r="126" spans="1:18" x14ac:dyDescent="0.2">
      <c r="A126" s="40" t="s">
        <v>120</v>
      </c>
      <c r="B126" s="11" t="s">
        <v>121</v>
      </c>
      <c r="C126" s="12">
        <v>88</v>
      </c>
      <c r="D126" s="12">
        <v>195</v>
      </c>
      <c r="E126" s="12">
        <v>1650</v>
      </c>
      <c r="F126" s="12">
        <v>0</v>
      </c>
      <c r="G126" s="12">
        <v>5</v>
      </c>
      <c r="H126" s="12">
        <v>54</v>
      </c>
      <c r="I126" s="12">
        <v>83</v>
      </c>
      <c r="J126" s="12">
        <v>505</v>
      </c>
      <c r="K126" s="12">
        <v>0</v>
      </c>
      <c r="L126" s="12">
        <v>0</v>
      </c>
      <c r="M126" s="12">
        <v>0</v>
      </c>
      <c r="N126" s="12">
        <v>0</v>
      </c>
      <c r="O126" s="12">
        <v>0</v>
      </c>
      <c r="P126" s="12">
        <v>0</v>
      </c>
      <c r="Q126" s="12">
        <v>2.7</v>
      </c>
      <c r="R126" s="12">
        <v>0</v>
      </c>
    </row>
    <row r="127" spans="1:18" x14ac:dyDescent="0.2">
      <c r="A127" s="41"/>
      <c r="B127" s="11" t="s">
        <v>122</v>
      </c>
      <c r="C127" s="12">
        <v>546</v>
      </c>
      <c r="D127" s="12">
        <v>446</v>
      </c>
      <c r="E127" s="12">
        <v>2695</v>
      </c>
      <c r="F127" s="12">
        <v>0</v>
      </c>
      <c r="G127" s="12">
        <v>45</v>
      </c>
      <c r="H127" s="12">
        <v>15</v>
      </c>
      <c r="I127" s="12">
        <v>155</v>
      </c>
      <c r="J127" s="12">
        <v>456</v>
      </c>
      <c r="K127" s="12">
        <v>0</v>
      </c>
      <c r="L127" s="12">
        <v>0</v>
      </c>
      <c r="M127" s="12">
        <v>0</v>
      </c>
      <c r="N127" s="12">
        <v>0</v>
      </c>
      <c r="O127" s="12">
        <v>1</v>
      </c>
      <c r="P127" s="12">
        <v>0</v>
      </c>
      <c r="Q127" s="12">
        <v>29.55</v>
      </c>
      <c r="R127" s="12">
        <v>0</v>
      </c>
    </row>
    <row r="128" spans="1:18" x14ac:dyDescent="0.2">
      <c r="A128" s="41"/>
      <c r="B128" s="11" t="s">
        <v>123</v>
      </c>
      <c r="C128" s="12">
        <v>39</v>
      </c>
      <c r="D128" s="12">
        <v>157</v>
      </c>
      <c r="E128" s="12">
        <v>283</v>
      </c>
      <c r="F128" s="12">
        <v>0</v>
      </c>
      <c r="G128" s="12">
        <v>3</v>
      </c>
      <c r="H128" s="12">
        <v>2</v>
      </c>
      <c r="I128" s="12">
        <v>39</v>
      </c>
      <c r="J128" s="12">
        <v>25</v>
      </c>
      <c r="K128" s="12">
        <v>0</v>
      </c>
      <c r="L128" s="12">
        <v>0</v>
      </c>
      <c r="M128" s="12">
        <v>0</v>
      </c>
      <c r="N128" s="12">
        <v>0</v>
      </c>
      <c r="O128" s="12">
        <v>0</v>
      </c>
      <c r="P128" s="12">
        <v>0</v>
      </c>
      <c r="Q128" s="12">
        <v>0</v>
      </c>
      <c r="R128" s="12">
        <v>0</v>
      </c>
    </row>
    <row r="129" spans="1:18" x14ac:dyDescent="0.2">
      <c r="A129" s="41"/>
      <c r="B129" s="11" t="s">
        <v>124</v>
      </c>
      <c r="C129" s="12">
        <v>48</v>
      </c>
      <c r="D129" s="12">
        <v>114</v>
      </c>
      <c r="E129" s="12">
        <v>215</v>
      </c>
      <c r="F129" s="12">
        <v>0</v>
      </c>
      <c r="G129" s="12">
        <v>9</v>
      </c>
      <c r="H129" s="12">
        <v>4</v>
      </c>
      <c r="I129" s="12">
        <v>35</v>
      </c>
      <c r="J129" s="12">
        <v>47</v>
      </c>
      <c r="K129" s="12">
        <v>0</v>
      </c>
      <c r="L129" s="12">
        <v>0</v>
      </c>
      <c r="M129" s="12">
        <v>0</v>
      </c>
      <c r="N129" s="12">
        <v>0</v>
      </c>
      <c r="O129" s="12">
        <v>0</v>
      </c>
      <c r="P129" s="12">
        <v>0</v>
      </c>
      <c r="Q129" s="12">
        <v>0</v>
      </c>
      <c r="R129" s="12">
        <v>0</v>
      </c>
    </row>
    <row r="130" spans="1:18" x14ac:dyDescent="0.2">
      <c r="A130" s="41"/>
      <c r="B130" s="11" t="s">
        <v>125</v>
      </c>
      <c r="C130" s="12">
        <v>227</v>
      </c>
      <c r="D130" s="12">
        <v>4581</v>
      </c>
      <c r="E130" s="12">
        <v>1276</v>
      </c>
      <c r="F130" s="12">
        <v>0</v>
      </c>
      <c r="G130" s="12">
        <v>14</v>
      </c>
      <c r="H130" s="12">
        <v>13</v>
      </c>
      <c r="I130" s="12">
        <v>1107</v>
      </c>
      <c r="J130" s="12">
        <v>202</v>
      </c>
      <c r="K130" s="12">
        <v>0</v>
      </c>
      <c r="L130" s="12">
        <v>0</v>
      </c>
      <c r="M130" s="12">
        <v>1</v>
      </c>
      <c r="N130" s="12">
        <v>1</v>
      </c>
      <c r="O130" s="12">
        <v>0</v>
      </c>
      <c r="P130" s="12">
        <v>1</v>
      </c>
      <c r="Q130" s="12">
        <v>0.1</v>
      </c>
      <c r="R130" s="12">
        <v>0</v>
      </c>
    </row>
    <row r="131" spans="1:18" x14ac:dyDescent="0.2">
      <c r="A131" s="41"/>
      <c r="B131" s="11" t="s">
        <v>126</v>
      </c>
      <c r="C131" s="12">
        <v>21</v>
      </c>
      <c r="D131" s="12">
        <v>1592</v>
      </c>
      <c r="E131" s="12">
        <v>313</v>
      </c>
      <c r="F131" s="12">
        <v>0</v>
      </c>
      <c r="G131" s="12">
        <v>7</v>
      </c>
      <c r="H131" s="12">
        <v>2</v>
      </c>
      <c r="I131" s="12">
        <v>597</v>
      </c>
      <c r="J131" s="12">
        <v>67</v>
      </c>
      <c r="K131" s="12">
        <v>1</v>
      </c>
      <c r="L131" s="12">
        <v>0</v>
      </c>
      <c r="M131" s="12">
        <v>0</v>
      </c>
      <c r="N131" s="12">
        <v>0</v>
      </c>
      <c r="O131" s="12">
        <v>0</v>
      </c>
      <c r="P131" s="12">
        <v>0</v>
      </c>
      <c r="Q131" s="12">
        <v>19.521000000000001</v>
      </c>
      <c r="R131" s="12">
        <v>4.88</v>
      </c>
    </row>
    <row r="132" spans="1:18" x14ac:dyDescent="0.2">
      <c r="A132" s="41"/>
      <c r="B132" s="11" t="s">
        <v>127</v>
      </c>
      <c r="C132" s="12">
        <v>130</v>
      </c>
      <c r="D132" s="12">
        <v>534</v>
      </c>
      <c r="E132" s="12">
        <v>855</v>
      </c>
      <c r="F132" s="12">
        <v>0</v>
      </c>
      <c r="G132" s="12">
        <v>17</v>
      </c>
      <c r="H132" s="12">
        <v>15</v>
      </c>
      <c r="I132" s="12">
        <v>126</v>
      </c>
      <c r="J132" s="12">
        <v>151</v>
      </c>
      <c r="K132" s="12">
        <v>0</v>
      </c>
      <c r="L132" s="12">
        <v>0</v>
      </c>
      <c r="M132" s="12">
        <v>0</v>
      </c>
      <c r="N132" s="12">
        <v>0</v>
      </c>
      <c r="O132" s="12">
        <v>0</v>
      </c>
      <c r="P132" s="12">
        <v>0</v>
      </c>
      <c r="Q132" s="12">
        <v>0</v>
      </c>
      <c r="R132" s="12">
        <v>0</v>
      </c>
    </row>
    <row r="133" spans="1:18" x14ac:dyDescent="0.2">
      <c r="A133" s="41"/>
      <c r="B133" s="11" t="s">
        <v>128</v>
      </c>
      <c r="C133" s="12">
        <v>39</v>
      </c>
      <c r="D133" s="12">
        <v>256</v>
      </c>
      <c r="E133" s="12">
        <v>1304</v>
      </c>
      <c r="F133" s="12">
        <v>0</v>
      </c>
      <c r="G133" s="12">
        <v>2</v>
      </c>
      <c r="H133" s="12">
        <v>3</v>
      </c>
      <c r="I133" s="12">
        <v>127</v>
      </c>
      <c r="J133" s="12">
        <v>497</v>
      </c>
      <c r="K133" s="12">
        <v>0</v>
      </c>
      <c r="L133" s="12">
        <v>0</v>
      </c>
      <c r="M133" s="12">
        <v>0</v>
      </c>
      <c r="N133" s="12">
        <v>25</v>
      </c>
      <c r="O133" s="12">
        <v>0</v>
      </c>
      <c r="P133" s="12">
        <v>0</v>
      </c>
      <c r="Q133" s="12">
        <v>2.1</v>
      </c>
      <c r="R133" s="12">
        <v>1.65</v>
      </c>
    </row>
    <row r="134" spans="1:18" x14ac:dyDescent="0.2">
      <c r="A134" s="41"/>
      <c r="B134" s="11" t="s">
        <v>129</v>
      </c>
      <c r="C134" s="12">
        <v>232</v>
      </c>
      <c r="D134" s="12">
        <v>1354</v>
      </c>
      <c r="E134" s="12">
        <v>1369</v>
      </c>
      <c r="F134" s="12">
        <v>0</v>
      </c>
      <c r="G134" s="12">
        <v>16</v>
      </c>
      <c r="H134" s="12">
        <v>10</v>
      </c>
      <c r="I134" s="12">
        <v>262</v>
      </c>
      <c r="J134" s="12">
        <v>306</v>
      </c>
      <c r="K134" s="12">
        <v>0</v>
      </c>
      <c r="L134" s="12">
        <v>0</v>
      </c>
      <c r="M134" s="12">
        <v>0</v>
      </c>
      <c r="N134" s="12">
        <v>0</v>
      </c>
      <c r="O134" s="12">
        <v>0</v>
      </c>
      <c r="P134" s="12">
        <v>0</v>
      </c>
      <c r="Q134" s="12">
        <v>0</v>
      </c>
      <c r="R134" s="12">
        <v>0</v>
      </c>
    </row>
    <row r="135" spans="1:18" x14ac:dyDescent="0.2">
      <c r="A135" s="41"/>
      <c r="B135" s="11" t="s">
        <v>130</v>
      </c>
      <c r="C135" s="12">
        <v>181</v>
      </c>
      <c r="D135" s="12">
        <v>290</v>
      </c>
      <c r="E135" s="12">
        <v>1225</v>
      </c>
      <c r="F135" s="12">
        <v>0</v>
      </c>
      <c r="G135" s="12">
        <v>8</v>
      </c>
      <c r="H135" s="12">
        <v>5</v>
      </c>
      <c r="I135" s="12">
        <v>112</v>
      </c>
      <c r="J135" s="12">
        <v>157</v>
      </c>
      <c r="K135" s="12">
        <v>0</v>
      </c>
      <c r="L135" s="12">
        <v>0</v>
      </c>
      <c r="M135" s="12">
        <v>0</v>
      </c>
      <c r="N135" s="12">
        <v>0</v>
      </c>
      <c r="O135" s="12">
        <v>0</v>
      </c>
      <c r="P135" s="12">
        <v>0</v>
      </c>
      <c r="Q135" s="12">
        <v>5</v>
      </c>
      <c r="R135" s="12">
        <v>3</v>
      </c>
    </row>
    <row r="136" spans="1:18" x14ac:dyDescent="0.2">
      <c r="A136" s="41"/>
      <c r="B136" s="11" t="s">
        <v>131</v>
      </c>
      <c r="C136" s="12">
        <v>181</v>
      </c>
      <c r="D136" s="12">
        <v>162</v>
      </c>
      <c r="E136" s="12">
        <v>752</v>
      </c>
      <c r="F136" s="12">
        <v>0</v>
      </c>
      <c r="G136" s="12">
        <v>9</v>
      </c>
      <c r="H136" s="12">
        <v>5</v>
      </c>
      <c r="I136" s="12">
        <v>53</v>
      </c>
      <c r="J136" s="12">
        <v>158</v>
      </c>
      <c r="K136" s="12">
        <v>0</v>
      </c>
      <c r="L136" s="12">
        <v>0</v>
      </c>
      <c r="M136" s="12">
        <v>0</v>
      </c>
      <c r="N136" s="12">
        <v>0</v>
      </c>
      <c r="O136" s="12">
        <v>0</v>
      </c>
      <c r="P136" s="12">
        <v>0</v>
      </c>
      <c r="Q136" s="12">
        <v>2.9500000000000004E-3</v>
      </c>
      <c r="R136" s="12">
        <v>0</v>
      </c>
    </row>
    <row r="137" spans="1:18" x14ac:dyDescent="0.2">
      <c r="A137" s="41"/>
      <c r="B137" s="11" t="s">
        <v>132</v>
      </c>
      <c r="C137" s="12">
        <v>26</v>
      </c>
      <c r="D137" s="12">
        <v>99</v>
      </c>
      <c r="E137" s="12">
        <v>137</v>
      </c>
      <c r="F137" s="12">
        <v>0</v>
      </c>
      <c r="G137" s="12">
        <v>11</v>
      </c>
      <c r="H137" s="12">
        <v>2</v>
      </c>
      <c r="I137" s="12">
        <v>18</v>
      </c>
      <c r="J137" s="12">
        <v>35</v>
      </c>
      <c r="K137" s="12">
        <v>0</v>
      </c>
      <c r="L137" s="12">
        <v>0</v>
      </c>
      <c r="M137" s="12">
        <v>0</v>
      </c>
      <c r="N137" s="12">
        <v>0</v>
      </c>
      <c r="O137" s="12">
        <v>0</v>
      </c>
      <c r="P137" s="12">
        <v>0</v>
      </c>
      <c r="Q137" s="12">
        <v>0</v>
      </c>
      <c r="R137" s="12">
        <v>0</v>
      </c>
    </row>
    <row r="138" spans="1:18" x14ac:dyDescent="0.2">
      <c r="A138" s="41"/>
      <c r="B138" s="11" t="s">
        <v>133</v>
      </c>
      <c r="C138" s="12">
        <v>24</v>
      </c>
      <c r="D138" s="12">
        <v>47</v>
      </c>
      <c r="E138" s="12">
        <v>26</v>
      </c>
      <c r="F138" s="12">
        <v>0</v>
      </c>
      <c r="G138" s="12">
        <v>2</v>
      </c>
      <c r="H138" s="12">
        <v>4</v>
      </c>
      <c r="I138" s="12">
        <v>14</v>
      </c>
      <c r="J138" s="12">
        <v>6</v>
      </c>
      <c r="K138" s="12">
        <v>0</v>
      </c>
      <c r="L138" s="12">
        <v>0</v>
      </c>
      <c r="M138" s="12">
        <v>0</v>
      </c>
      <c r="N138" s="12">
        <v>0</v>
      </c>
      <c r="O138" s="12">
        <v>0</v>
      </c>
      <c r="P138" s="12">
        <v>0</v>
      </c>
      <c r="Q138" s="12">
        <v>0.02</v>
      </c>
      <c r="R138" s="12">
        <v>0</v>
      </c>
    </row>
    <row r="139" spans="1:18" x14ac:dyDescent="0.2">
      <c r="A139" s="41"/>
      <c r="B139" s="11" t="s">
        <v>134</v>
      </c>
      <c r="C139" s="12">
        <v>161</v>
      </c>
      <c r="D139" s="12">
        <v>331</v>
      </c>
      <c r="E139" s="12">
        <v>791</v>
      </c>
      <c r="F139" s="12">
        <v>0</v>
      </c>
      <c r="G139" s="12">
        <v>16</v>
      </c>
      <c r="H139" s="12">
        <v>21</v>
      </c>
      <c r="I139" s="12">
        <v>83</v>
      </c>
      <c r="J139" s="12">
        <v>178</v>
      </c>
      <c r="K139" s="12">
        <v>1</v>
      </c>
      <c r="L139" s="12">
        <v>0</v>
      </c>
      <c r="M139" s="12">
        <v>0</v>
      </c>
      <c r="N139" s="12">
        <v>0</v>
      </c>
      <c r="O139" s="12">
        <v>0</v>
      </c>
      <c r="P139" s="12">
        <v>0</v>
      </c>
      <c r="Q139" s="12">
        <v>0</v>
      </c>
      <c r="R139" s="12">
        <v>0</v>
      </c>
    </row>
    <row r="140" spans="1:18" x14ac:dyDescent="0.2">
      <c r="A140" s="41"/>
      <c r="B140" s="11" t="s">
        <v>135</v>
      </c>
      <c r="C140" s="12">
        <v>733</v>
      </c>
      <c r="D140" s="12">
        <v>1485</v>
      </c>
      <c r="E140" s="12">
        <v>3319</v>
      </c>
      <c r="F140" s="12">
        <v>1</v>
      </c>
      <c r="G140" s="12">
        <v>110</v>
      </c>
      <c r="H140" s="12">
        <v>43</v>
      </c>
      <c r="I140" s="12">
        <v>705</v>
      </c>
      <c r="J140" s="12">
        <v>518</v>
      </c>
      <c r="K140" s="12">
        <v>3</v>
      </c>
      <c r="L140" s="12">
        <v>0</v>
      </c>
      <c r="M140" s="12">
        <v>0</v>
      </c>
      <c r="N140" s="12">
        <v>0</v>
      </c>
      <c r="O140" s="12">
        <v>0</v>
      </c>
      <c r="P140" s="12">
        <v>0</v>
      </c>
      <c r="Q140" s="12">
        <v>0.17</v>
      </c>
      <c r="R140" s="12">
        <v>0</v>
      </c>
    </row>
    <row r="141" spans="1:18" x14ac:dyDescent="0.2">
      <c r="A141" s="41"/>
      <c r="B141" s="11" t="s">
        <v>136</v>
      </c>
      <c r="C141" s="12">
        <v>41</v>
      </c>
      <c r="D141" s="12">
        <v>65</v>
      </c>
      <c r="E141" s="12">
        <v>58</v>
      </c>
      <c r="F141" s="12">
        <v>0</v>
      </c>
      <c r="G141" s="12">
        <v>17</v>
      </c>
      <c r="H141" s="12">
        <v>4</v>
      </c>
      <c r="I141" s="12">
        <v>25</v>
      </c>
      <c r="J141" s="12">
        <v>11</v>
      </c>
      <c r="K141" s="12">
        <v>0</v>
      </c>
      <c r="L141" s="12">
        <v>0</v>
      </c>
      <c r="M141" s="12">
        <v>0</v>
      </c>
      <c r="N141" s="12">
        <v>0</v>
      </c>
      <c r="O141" s="12">
        <v>0</v>
      </c>
      <c r="P141" s="12">
        <v>0</v>
      </c>
      <c r="Q141" s="12">
        <v>0</v>
      </c>
      <c r="R141" s="12">
        <v>0</v>
      </c>
    </row>
    <row r="142" spans="1:18" x14ac:dyDescent="0.2">
      <c r="A142" s="41"/>
      <c r="B142" s="11" t="s">
        <v>137</v>
      </c>
      <c r="C142" s="12">
        <v>94</v>
      </c>
      <c r="D142" s="12">
        <v>135</v>
      </c>
      <c r="E142" s="12">
        <v>468</v>
      </c>
      <c r="F142" s="12">
        <v>0</v>
      </c>
      <c r="G142" s="12">
        <v>6</v>
      </c>
      <c r="H142" s="12">
        <v>6</v>
      </c>
      <c r="I142" s="12">
        <v>47</v>
      </c>
      <c r="J142" s="12">
        <v>86</v>
      </c>
      <c r="K142" s="12">
        <v>0</v>
      </c>
      <c r="L142" s="12">
        <v>0</v>
      </c>
      <c r="M142" s="12">
        <v>0</v>
      </c>
      <c r="N142" s="12">
        <v>0</v>
      </c>
      <c r="O142" s="12">
        <v>0</v>
      </c>
      <c r="P142" s="12">
        <v>0</v>
      </c>
      <c r="Q142" s="12">
        <v>1.3199999999999998</v>
      </c>
      <c r="R142" s="12">
        <v>0</v>
      </c>
    </row>
    <row r="143" spans="1:18" x14ac:dyDescent="0.2">
      <c r="A143" s="41"/>
      <c r="B143" s="11" t="s">
        <v>138</v>
      </c>
      <c r="C143" s="12">
        <v>117</v>
      </c>
      <c r="D143" s="12">
        <v>13708</v>
      </c>
      <c r="E143" s="12">
        <v>5085</v>
      </c>
      <c r="F143" s="12">
        <v>3</v>
      </c>
      <c r="G143" s="12">
        <v>20</v>
      </c>
      <c r="H143" s="12">
        <v>21</v>
      </c>
      <c r="I143" s="12">
        <v>2476</v>
      </c>
      <c r="J143" s="12">
        <v>391</v>
      </c>
      <c r="K143" s="12">
        <v>14</v>
      </c>
      <c r="L143" s="12">
        <v>0</v>
      </c>
      <c r="M143" s="12">
        <v>0</v>
      </c>
      <c r="N143" s="12">
        <v>0</v>
      </c>
      <c r="O143" s="12">
        <v>28</v>
      </c>
      <c r="P143" s="12">
        <v>8</v>
      </c>
      <c r="Q143" s="12">
        <v>16.850000000000001</v>
      </c>
      <c r="R143" s="12">
        <v>2.5</v>
      </c>
    </row>
    <row r="144" spans="1:18" x14ac:dyDescent="0.2">
      <c r="A144" s="41"/>
      <c r="B144" s="11" t="s">
        <v>139</v>
      </c>
      <c r="C144" s="12">
        <v>96</v>
      </c>
      <c r="D144" s="12">
        <v>201</v>
      </c>
      <c r="E144" s="12">
        <v>312</v>
      </c>
      <c r="F144" s="12">
        <v>0</v>
      </c>
      <c r="G144" s="12">
        <v>14</v>
      </c>
      <c r="H144" s="12">
        <v>12</v>
      </c>
      <c r="I144" s="12">
        <v>56</v>
      </c>
      <c r="J144" s="12">
        <v>53</v>
      </c>
      <c r="K144" s="12">
        <v>0</v>
      </c>
      <c r="L144" s="12">
        <v>0</v>
      </c>
      <c r="M144" s="12">
        <v>0</v>
      </c>
      <c r="N144" s="12">
        <v>0</v>
      </c>
      <c r="O144" s="12">
        <v>0</v>
      </c>
      <c r="P144" s="12">
        <v>0</v>
      </c>
      <c r="Q144" s="12">
        <v>4.806</v>
      </c>
      <c r="R144" s="12">
        <v>0</v>
      </c>
    </row>
    <row r="145" spans="1:18" x14ac:dyDescent="0.2">
      <c r="A145" s="41"/>
      <c r="B145" s="11" t="s">
        <v>140</v>
      </c>
      <c r="C145" s="12">
        <v>12</v>
      </c>
      <c r="D145" s="12">
        <v>32</v>
      </c>
      <c r="E145" s="12">
        <v>74</v>
      </c>
      <c r="F145" s="12">
        <v>0</v>
      </c>
      <c r="G145" s="12">
        <v>2</v>
      </c>
      <c r="H145" s="12">
        <v>1</v>
      </c>
      <c r="I145" s="12">
        <v>13</v>
      </c>
      <c r="J145" s="12">
        <v>4</v>
      </c>
      <c r="K145" s="12">
        <v>0</v>
      </c>
      <c r="L145" s="12">
        <v>0</v>
      </c>
      <c r="M145" s="12">
        <v>0</v>
      </c>
      <c r="N145" s="12">
        <v>0</v>
      </c>
      <c r="O145" s="12">
        <v>0</v>
      </c>
      <c r="P145" s="12">
        <v>0</v>
      </c>
      <c r="Q145" s="12">
        <v>0</v>
      </c>
      <c r="R145" s="12">
        <v>0</v>
      </c>
    </row>
    <row r="146" spans="1:18" x14ac:dyDescent="0.2">
      <c r="A146" s="41"/>
      <c r="B146" s="11" t="s">
        <v>141</v>
      </c>
      <c r="C146" s="12">
        <v>51</v>
      </c>
      <c r="D146" s="12">
        <v>45</v>
      </c>
      <c r="E146" s="12">
        <v>15</v>
      </c>
      <c r="F146" s="12">
        <v>0</v>
      </c>
      <c r="G146" s="12">
        <v>3</v>
      </c>
      <c r="H146" s="12">
        <v>3</v>
      </c>
      <c r="I146" s="12">
        <v>34</v>
      </c>
      <c r="J146" s="12">
        <v>4</v>
      </c>
      <c r="K146" s="12">
        <v>0</v>
      </c>
      <c r="L146" s="12">
        <v>0</v>
      </c>
      <c r="M146" s="12">
        <v>0</v>
      </c>
      <c r="N146" s="12">
        <v>0</v>
      </c>
      <c r="O146" s="12">
        <v>0</v>
      </c>
      <c r="P146" s="12">
        <v>0</v>
      </c>
      <c r="Q146" s="12">
        <v>1.03</v>
      </c>
      <c r="R146" s="12">
        <v>0</v>
      </c>
    </row>
    <row r="147" spans="1:18" x14ac:dyDescent="0.2">
      <c r="A147" s="41"/>
      <c r="B147" s="11" t="s">
        <v>142</v>
      </c>
      <c r="C147" s="12">
        <v>153</v>
      </c>
      <c r="D147" s="12">
        <v>329</v>
      </c>
      <c r="E147" s="12">
        <v>783</v>
      </c>
      <c r="F147" s="12">
        <v>0</v>
      </c>
      <c r="G147" s="12">
        <v>9</v>
      </c>
      <c r="H147" s="12">
        <v>3</v>
      </c>
      <c r="I147" s="12">
        <v>85</v>
      </c>
      <c r="J147" s="12">
        <v>192</v>
      </c>
      <c r="K147" s="12">
        <v>0</v>
      </c>
      <c r="L147" s="12">
        <v>0</v>
      </c>
      <c r="M147" s="12">
        <v>1.0009999999999999</v>
      </c>
      <c r="N147" s="12">
        <v>54.250999999999998</v>
      </c>
      <c r="O147" s="12">
        <v>1</v>
      </c>
      <c r="P147" s="12">
        <v>0</v>
      </c>
      <c r="Q147" s="12">
        <v>0</v>
      </c>
      <c r="R147" s="12">
        <v>0</v>
      </c>
    </row>
    <row r="148" spans="1:18" x14ac:dyDescent="0.2">
      <c r="A148" s="41"/>
      <c r="B148" s="11" t="s">
        <v>143</v>
      </c>
      <c r="C148" s="12">
        <v>12</v>
      </c>
      <c r="D148" s="12">
        <v>34</v>
      </c>
      <c r="E148" s="12">
        <v>91</v>
      </c>
      <c r="F148" s="12">
        <v>0</v>
      </c>
      <c r="G148" s="12">
        <v>0</v>
      </c>
      <c r="H148" s="12">
        <v>0</v>
      </c>
      <c r="I148" s="12">
        <v>9</v>
      </c>
      <c r="J148" s="12">
        <v>16</v>
      </c>
      <c r="K148" s="12">
        <v>0</v>
      </c>
      <c r="L148" s="12">
        <v>0</v>
      </c>
      <c r="M148" s="12">
        <v>0</v>
      </c>
      <c r="N148" s="12">
        <v>0</v>
      </c>
      <c r="O148" s="12">
        <v>0</v>
      </c>
      <c r="P148" s="12">
        <v>0</v>
      </c>
      <c r="Q148" s="12">
        <v>5</v>
      </c>
      <c r="R148" s="12">
        <v>0</v>
      </c>
    </row>
    <row r="149" spans="1:18" x14ac:dyDescent="0.2">
      <c r="A149" s="41"/>
      <c r="B149" s="11" t="s">
        <v>144</v>
      </c>
      <c r="C149" s="12">
        <v>22</v>
      </c>
      <c r="D149" s="12">
        <v>79</v>
      </c>
      <c r="E149" s="12">
        <v>62</v>
      </c>
      <c r="F149" s="12">
        <v>0</v>
      </c>
      <c r="G149" s="12">
        <v>6</v>
      </c>
      <c r="H149" s="12">
        <v>1</v>
      </c>
      <c r="I149" s="12">
        <v>28</v>
      </c>
      <c r="J149" s="12">
        <v>17</v>
      </c>
      <c r="K149" s="12">
        <v>0</v>
      </c>
      <c r="L149" s="12">
        <v>0</v>
      </c>
      <c r="M149" s="12">
        <v>0</v>
      </c>
      <c r="N149" s="12">
        <v>0</v>
      </c>
      <c r="O149" s="12">
        <v>0</v>
      </c>
      <c r="P149" s="12">
        <v>0</v>
      </c>
      <c r="Q149" s="12">
        <v>0</v>
      </c>
      <c r="R149" s="12">
        <v>0</v>
      </c>
    </row>
    <row r="150" spans="1:18" x14ac:dyDescent="0.2">
      <c r="A150" s="41"/>
      <c r="B150" s="11" t="s">
        <v>145</v>
      </c>
      <c r="C150" s="12">
        <v>199</v>
      </c>
      <c r="D150" s="12">
        <v>285</v>
      </c>
      <c r="E150" s="12">
        <v>1175</v>
      </c>
      <c r="F150" s="12">
        <v>0</v>
      </c>
      <c r="G150" s="12">
        <v>62</v>
      </c>
      <c r="H150" s="12">
        <v>9</v>
      </c>
      <c r="I150" s="12">
        <v>101</v>
      </c>
      <c r="J150" s="12">
        <v>205</v>
      </c>
      <c r="K150" s="12">
        <v>0</v>
      </c>
      <c r="L150" s="12">
        <v>0</v>
      </c>
      <c r="M150" s="12">
        <v>0</v>
      </c>
      <c r="N150" s="12">
        <v>0</v>
      </c>
      <c r="O150" s="12">
        <v>0</v>
      </c>
      <c r="P150" s="12">
        <v>0</v>
      </c>
      <c r="Q150" s="12">
        <v>0</v>
      </c>
      <c r="R150" s="12">
        <v>0</v>
      </c>
    </row>
    <row r="151" spans="1:18" x14ac:dyDescent="0.2">
      <c r="A151" s="41"/>
      <c r="B151" s="11" t="s">
        <v>146</v>
      </c>
      <c r="C151" s="12">
        <v>7</v>
      </c>
      <c r="D151" s="12">
        <v>294</v>
      </c>
      <c r="E151" s="12">
        <v>99</v>
      </c>
      <c r="F151" s="12">
        <v>0</v>
      </c>
      <c r="G151" s="12">
        <v>2</v>
      </c>
      <c r="H151" s="12">
        <v>2</v>
      </c>
      <c r="I151" s="12">
        <v>108</v>
      </c>
      <c r="J151" s="12">
        <v>31</v>
      </c>
      <c r="K151" s="12">
        <v>1</v>
      </c>
      <c r="L151" s="12">
        <v>0</v>
      </c>
      <c r="M151" s="12">
        <v>0</v>
      </c>
      <c r="N151" s="12">
        <v>0</v>
      </c>
      <c r="O151" s="12">
        <v>2</v>
      </c>
      <c r="P151" s="12">
        <v>2</v>
      </c>
      <c r="Q151" s="12">
        <v>0</v>
      </c>
      <c r="R151" s="12">
        <v>0</v>
      </c>
    </row>
    <row r="152" spans="1:18" x14ac:dyDescent="0.2">
      <c r="A152" s="41"/>
      <c r="B152" s="11" t="s">
        <v>147</v>
      </c>
      <c r="C152" s="12">
        <v>2</v>
      </c>
      <c r="D152" s="12">
        <v>15</v>
      </c>
      <c r="E152" s="12">
        <v>3</v>
      </c>
      <c r="F152" s="12">
        <v>0</v>
      </c>
      <c r="G152" s="12">
        <v>0</v>
      </c>
      <c r="H152" s="12">
        <v>0</v>
      </c>
      <c r="I152" s="12">
        <v>12</v>
      </c>
      <c r="J152" s="12">
        <v>1</v>
      </c>
      <c r="K152" s="12">
        <v>0</v>
      </c>
      <c r="L152" s="12">
        <v>0</v>
      </c>
      <c r="M152" s="12">
        <v>0</v>
      </c>
      <c r="N152" s="12">
        <v>0</v>
      </c>
      <c r="O152" s="12">
        <v>0</v>
      </c>
      <c r="P152" s="12">
        <v>0</v>
      </c>
      <c r="Q152" s="12">
        <v>0</v>
      </c>
      <c r="R152" s="12">
        <v>0</v>
      </c>
    </row>
    <row r="153" spans="1:18" x14ac:dyDescent="0.2">
      <c r="A153" s="41"/>
      <c r="B153" s="11" t="s">
        <v>148</v>
      </c>
      <c r="C153" s="12">
        <v>251</v>
      </c>
      <c r="D153" s="12">
        <v>578</v>
      </c>
      <c r="E153" s="12">
        <v>2380</v>
      </c>
      <c r="F153" s="12">
        <v>0</v>
      </c>
      <c r="G153" s="12">
        <v>57</v>
      </c>
      <c r="H153" s="12">
        <v>7</v>
      </c>
      <c r="I153" s="12">
        <v>183</v>
      </c>
      <c r="J153" s="12">
        <v>483</v>
      </c>
      <c r="K153" s="12">
        <v>0</v>
      </c>
      <c r="L153" s="12">
        <v>0</v>
      </c>
      <c r="M153" s="12">
        <v>1.61</v>
      </c>
      <c r="N153" s="12">
        <v>1.61</v>
      </c>
      <c r="O153" s="12">
        <v>0</v>
      </c>
      <c r="P153" s="12">
        <v>0</v>
      </c>
      <c r="Q153" s="12">
        <v>0</v>
      </c>
      <c r="R153" s="12">
        <v>0</v>
      </c>
    </row>
    <row r="154" spans="1:18" x14ac:dyDescent="0.2">
      <c r="A154" s="41"/>
      <c r="B154" s="11" t="s">
        <v>149</v>
      </c>
      <c r="C154" s="12">
        <v>3</v>
      </c>
      <c r="D154" s="12">
        <v>16</v>
      </c>
      <c r="E154" s="12">
        <v>32</v>
      </c>
      <c r="F154" s="12">
        <v>0</v>
      </c>
      <c r="G154" s="12">
        <v>0</v>
      </c>
      <c r="H154" s="12">
        <v>0</v>
      </c>
      <c r="I154" s="12">
        <v>13</v>
      </c>
      <c r="J154" s="12">
        <v>9</v>
      </c>
      <c r="K154" s="12">
        <v>0</v>
      </c>
      <c r="L154" s="12">
        <v>0</v>
      </c>
      <c r="M154" s="12">
        <v>0</v>
      </c>
      <c r="N154" s="12">
        <v>0</v>
      </c>
      <c r="O154" s="12">
        <v>0</v>
      </c>
      <c r="P154" s="12">
        <v>0</v>
      </c>
      <c r="Q154" s="12">
        <v>0</v>
      </c>
      <c r="R154" s="12">
        <v>0</v>
      </c>
    </row>
    <row r="155" spans="1:18" x14ac:dyDescent="0.2">
      <c r="A155" s="41"/>
      <c r="B155" s="11" t="s">
        <v>150</v>
      </c>
      <c r="C155" s="12">
        <v>26</v>
      </c>
      <c r="D155" s="12">
        <v>57</v>
      </c>
      <c r="E155" s="12">
        <v>15</v>
      </c>
      <c r="F155" s="12">
        <v>0</v>
      </c>
      <c r="G155" s="12">
        <v>3</v>
      </c>
      <c r="H155" s="12">
        <v>3</v>
      </c>
      <c r="I155" s="12">
        <v>18</v>
      </c>
      <c r="J155" s="12">
        <v>2</v>
      </c>
      <c r="K155" s="12">
        <v>1</v>
      </c>
      <c r="L155" s="12">
        <v>0</v>
      </c>
      <c r="M155" s="12">
        <v>0</v>
      </c>
      <c r="N155" s="12">
        <v>0</v>
      </c>
      <c r="O155" s="12">
        <v>0</v>
      </c>
      <c r="P155" s="12">
        <v>0</v>
      </c>
      <c r="Q155" s="12">
        <v>0</v>
      </c>
      <c r="R155" s="12">
        <v>0</v>
      </c>
    </row>
    <row r="156" spans="1:18" x14ac:dyDescent="0.2">
      <c r="A156" s="41"/>
      <c r="B156" s="11" t="s">
        <v>151</v>
      </c>
      <c r="C156" s="12">
        <v>25</v>
      </c>
      <c r="D156" s="12">
        <v>43</v>
      </c>
      <c r="E156" s="12">
        <v>9</v>
      </c>
      <c r="F156" s="12">
        <v>0</v>
      </c>
      <c r="G156" s="12">
        <v>15</v>
      </c>
      <c r="H156" s="12">
        <v>1</v>
      </c>
      <c r="I156" s="12">
        <v>12</v>
      </c>
      <c r="J156" s="12">
        <v>3</v>
      </c>
      <c r="K156" s="12">
        <v>0</v>
      </c>
      <c r="L156" s="12">
        <v>0</v>
      </c>
      <c r="M156" s="12">
        <v>0</v>
      </c>
      <c r="N156" s="12">
        <v>0</v>
      </c>
      <c r="O156" s="12">
        <v>0</v>
      </c>
      <c r="P156" s="12">
        <v>0</v>
      </c>
      <c r="Q156" s="12">
        <v>0.02</v>
      </c>
      <c r="R156" s="12">
        <v>0</v>
      </c>
    </row>
    <row r="157" spans="1:18" x14ac:dyDescent="0.2">
      <c r="A157" s="41"/>
      <c r="B157" s="11" t="s">
        <v>152</v>
      </c>
      <c r="C157" s="12">
        <v>344</v>
      </c>
      <c r="D157" s="12">
        <v>2198</v>
      </c>
      <c r="E157" s="12">
        <v>1807</v>
      </c>
      <c r="F157" s="12">
        <v>0</v>
      </c>
      <c r="G157" s="12">
        <v>29</v>
      </c>
      <c r="H157" s="12">
        <v>31</v>
      </c>
      <c r="I157" s="12">
        <v>481</v>
      </c>
      <c r="J157" s="12">
        <v>341</v>
      </c>
      <c r="K157" s="12">
        <v>5</v>
      </c>
      <c r="L157" s="12">
        <v>0</v>
      </c>
      <c r="M157" s="12">
        <v>0</v>
      </c>
      <c r="N157" s="12">
        <v>0</v>
      </c>
      <c r="O157" s="12">
        <v>2</v>
      </c>
      <c r="P157" s="12">
        <v>1</v>
      </c>
      <c r="Q157" s="12">
        <v>39.730000000000004</v>
      </c>
      <c r="R157" s="12">
        <v>1.2</v>
      </c>
    </row>
    <row r="158" spans="1:18" x14ac:dyDescent="0.2">
      <c r="A158" s="41"/>
      <c r="B158" s="11" t="s">
        <v>153</v>
      </c>
      <c r="C158" s="12">
        <v>99</v>
      </c>
      <c r="D158" s="12">
        <v>107</v>
      </c>
      <c r="E158" s="12">
        <v>581</v>
      </c>
      <c r="F158" s="12">
        <v>0</v>
      </c>
      <c r="G158" s="12">
        <v>8</v>
      </c>
      <c r="H158" s="12">
        <v>3</v>
      </c>
      <c r="I158" s="12">
        <v>75</v>
      </c>
      <c r="J158" s="12">
        <v>105</v>
      </c>
      <c r="K158" s="12">
        <v>0</v>
      </c>
      <c r="L158" s="12">
        <v>0</v>
      </c>
      <c r="M158" s="12">
        <v>0</v>
      </c>
      <c r="N158" s="12">
        <v>0</v>
      </c>
      <c r="O158" s="12">
        <v>0</v>
      </c>
      <c r="P158" s="12">
        <v>0</v>
      </c>
      <c r="Q158" s="12">
        <v>0</v>
      </c>
      <c r="R158" s="12">
        <v>0</v>
      </c>
    </row>
    <row r="159" spans="1:18" x14ac:dyDescent="0.2">
      <c r="A159" s="41"/>
      <c r="B159" s="11" t="s">
        <v>59</v>
      </c>
      <c r="C159" s="12">
        <v>4</v>
      </c>
      <c r="D159" s="12">
        <v>0</v>
      </c>
      <c r="E159" s="12">
        <v>18</v>
      </c>
      <c r="F159" s="12">
        <v>0</v>
      </c>
      <c r="G159" s="12">
        <v>0</v>
      </c>
      <c r="H159" s="12">
        <v>1</v>
      </c>
      <c r="I159" s="12">
        <v>0</v>
      </c>
      <c r="J159" s="12">
        <v>4</v>
      </c>
      <c r="K159" s="12">
        <v>0</v>
      </c>
      <c r="L159" s="12">
        <v>0</v>
      </c>
      <c r="M159" s="12">
        <v>0</v>
      </c>
      <c r="N159" s="12">
        <v>0</v>
      </c>
      <c r="O159" s="12">
        <v>0</v>
      </c>
      <c r="P159" s="12">
        <v>0</v>
      </c>
      <c r="Q159" s="12">
        <v>0</v>
      </c>
      <c r="R159" s="12">
        <v>0</v>
      </c>
    </row>
    <row r="160" spans="1:18" x14ac:dyDescent="0.2">
      <c r="A160" s="41"/>
      <c r="B160" s="11" t="s">
        <v>154</v>
      </c>
      <c r="C160" s="12">
        <v>152</v>
      </c>
      <c r="D160" s="12">
        <v>356</v>
      </c>
      <c r="E160" s="12">
        <v>832</v>
      </c>
      <c r="F160" s="12">
        <v>0</v>
      </c>
      <c r="G160" s="12">
        <v>13</v>
      </c>
      <c r="H160" s="12">
        <v>9</v>
      </c>
      <c r="I160" s="12">
        <v>162</v>
      </c>
      <c r="J160" s="12">
        <v>177</v>
      </c>
      <c r="K160" s="12">
        <v>0</v>
      </c>
      <c r="L160" s="12">
        <v>0</v>
      </c>
      <c r="M160" s="12">
        <v>10</v>
      </c>
      <c r="N160" s="12">
        <v>10</v>
      </c>
      <c r="O160" s="12">
        <v>0</v>
      </c>
      <c r="P160" s="12">
        <v>0</v>
      </c>
      <c r="Q160" s="12">
        <v>0.08</v>
      </c>
      <c r="R160" s="12">
        <v>0</v>
      </c>
    </row>
    <row r="161" spans="1:18" x14ac:dyDescent="0.2">
      <c r="A161" s="41"/>
      <c r="B161" s="11" t="s">
        <v>155</v>
      </c>
      <c r="C161" s="12">
        <v>32</v>
      </c>
      <c r="D161" s="12">
        <v>80</v>
      </c>
      <c r="E161" s="12">
        <v>154</v>
      </c>
      <c r="F161" s="12">
        <v>0</v>
      </c>
      <c r="G161" s="12">
        <v>1</v>
      </c>
      <c r="H161" s="12">
        <v>2</v>
      </c>
      <c r="I161" s="12">
        <v>19</v>
      </c>
      <c r="J161" s="12">
        <v>29</v>
      </c>
      <c r="K161" s="12">
        <v>0</v>
      </c>
      <c r="L161" s="12">
        <v>0</v>
      </c>
      <c r="M161" s="12">
        <v>0</v>
      </c>
      <c r="N161" s="12">
        <v>0</v>
      </c>
      <c r="O161" s="12">
        <v>0</v>
      </c>
      <c r="P161" s="12">
        <v>0</v>
      </c>
      <c r="Q161" s="12">
        <v>0</v>
      </c>
      <c r="R161" s="12">
        <v>0</v>
      </c>
    </row>
    <row r="162" spans="1:18" x14ac:dyDescent="0.2">
      <c r="A162" s="41"/>
      <c r="B162" s="11" t="s">
        <v>156</v>
      </c>
      <c r="C162" s="12">
        <v>77</v>
      </c>
      <c r="D162" s="12">
        <v>263</v>
      </c>
      <c r="E162" s="12">
        <v>202</v>
      </c>
      <c r="F162" s="12">
        <v>0</v>
      </c>
      <c r="G162" s="12">
        <v>2</v>
      </c>
      <c r="H162" s="12">
        <v>4</v>
      </c>
      <c r="I162" s="12">
        <v>85</v>
      </c>
      <c r="J162" s="12">
        <v>38</v>
      </c>
      <c r="K162" s="12">
        <v>0</v>
      </c>
      <c r="L162" s="12">
        <v>0</v>
      </c>
      <c r="M162" s="12">
        <v>0</v>
      </c>
      <c r="N162" s="12">
        <v>0</v>
      </c>
      <c r="O162" s="12">
        <v>0</v>
      </c>
      <c r="P162" s="12">
        <v>0</v>
      </c>
      <c r="Q162" s="12">
        <v>0</v>
      </c>
      <c r="R162" s="12">
        <v>0</v>
      </c>
    </row>
    <row r="163" spans="1:18" x14ac:dyDescent="0.2">
      <c r="A163" s="41"/>
      <c r="B163" s="11" t="s">
        <v>157</v>
      </c>
      <c r="C163" s="12">
        <v>1</v>
      </c>
      <c r="D163" s="12">
        <v>1</v>
      </c>
      <c r="E163" s="12">
        <v>0</v>
      </c>
      <c r="F163" s="12">
        <v>0</v>
      </c>
      <c r="G163" s="12">
        <v>0</v>
      </c>
      <c r="H163" s="12">
        <v>0</v>
      </c>
      <c r="I163" s="12">
        <v>1</v>
      </c>
      <c r="J163" s="12">
        <v>0</v>
      </c>
      <c r="K163" s="12">
        <v>0</v>
      </c>
      <c r="L163" s="12">
        <v>0</v>
      </c>
      <c r="M163" s="12">
        <v>0</v>
      </c>
      <c r="N163" s="12">
        <v>0</v>
      </c>
      <c r="O163" s="12">
        <v>0</v>
      </c>
      <c r="P163" s="12">
        <v>0</v>
      </c>
      <c r="Q163" s="12">
        <v>0</v>
      </c>
      <c r="R163" s="12">
        <v>0</v>
      </c>
    </row>
    <row r="164" spans="1:18" x14ac:dyDescent="0.2">
      <c r="A164" s="41"/>
      <c r="B164" s="11" t="s">
        <v>158</v>
      </c>
      <c r="C164" s="12">
        <v>53</v>
      </c>
      <c r="D164" s="12">
        <v>37</v>
      </c>
      <c r="E164" s="12">
        <v>281</v>
      </c>
      <c r="F164" s="12">
        <v>0</v>
      </c>
      <c r="G164" s="12">
        <v>3</v>
      </c>
      <c r="H164" s="12">
        <v>0</v>
      </c>
      <c r="I164" s="12">
        <v>10</v>
      </c>
      <c r="J164" s="12">
        <v>63</v>
      </c>
      <c r="K164" s="12">
        <v>0</v>
      </c>
      <c r="L164" s="12">
        <v>0</v>
      </c>
      <c r="M164" s="12">
        <v>0</v>
      </c>
      <c r="N164" s="12">
        <v>0</v>
      </c>
      <c r="O164" s="12">
        <v>0</v>
      </c>
      <c r="P164" s="12">
        <v>0</v>
      </c>
      <c r="Q164" s="12">
        <v>0</v>
      </c>
      <c r="R164" s="12">
        <v>0</v>
      </c>
    </row>
    <row r="165" spans="1:18" x14ac:dyDescent="0.2">
      <c r="A165" s="41"/>
      <c r="B165" s="11" t="s">
        <v>159</v>
      </c>
      <c r="C165" s="12">
        <v>62</v>
      </c>
      <c r="D165" s="12">
        <v>107</v>
      </c>
      <c r="E165" s="12">
        <v>487</v>
      </c>
      <c r="F165" s="12">
        <v>0</v>
      </c>
      <c r="G165" s="12">
        <v>5</v>
      </c>
      <c r="H165" s="12">
        <v>4</v>
      </c>
      <c r="I165" s="12">
        <v>40</v>
      </c>
      <c r="J165" s="12">
        <v>99</v>
      </c>
      <c r="K165" s="12">
        <v>0</v>
      </c>
      <c r="L165" s="12">
        <v>0</v>
      </c>
      <c r="M165" s="12">
        <v>0</v>
      </c>
      <c r="N165" s="12">
        <v>0</v>
      </c>
      <c r="O165" s="12">
        <v>0</v>
      </c>
      <c r="P165" s="12">
        <v>0</v>
      </c>
      <c r="Q165" s="12">
        <v>0</v>
      </c>
      <c r="R165" s="12">
        <v>0</v>
      </c>
    </row>
    <row r="166" spans="1:18" x14ac:dyDescent="0.2">
      <c r="A166" s="41"/>
      <c r="B166" s="11" t="s">
        <v>160</v>
      </c>
      <c r="C166" s="12">
        <v>42</v>
      </c>
      <c r="D166" s="12">
        <v>85</v>
      </c>
      <c r="E166" s="12">
        <v>115</v>
      </c>
      <c r="F166" s="12">
        <v>0</v>
      </c>
      <c r="G166" s="12">
        <v>3</v>
      </c>
      <c r="H166" s="12">
        <v>0</v>
      </c>
      <c r="I166" s="12">
        <v>26</v>
      </c>
      <c r="J166" s="12">
        <v>26</v>
      </c>
      <c r="K166" s="12">
        <v>0</v>
      </c>
      <c r="L166" s="12">
        <v>0</v>
      </c>
      <c r="M166" s="12">
        <v>0</v>
      </c>
      <c r="N166" s="12">
        <v>0</v>
      </c>
      <c r="O166" s="12">
        <v>0</v>
      </c>
      <c r="P166" s="12">
        <v>0</v>
      </c>
      <c r="Q166" s="12">
        <v>0</v>
      </c>
      <c r="R166" s="12">
        <v>0</v>
      </c>
    </row>
    <row r="167" spans="1:18" x14ac:dyDescent="0.2">
      <c r="A167" s="41"/>
      <c r="B167" s="11" t="s">
        <v>161</v>
      </c>
      <c r="C167" s="12">
        <v>246</v>
      </c>
      <c r="D167" s="12">
        <v>800</v>
      </c>
      <c r="E167" s="12">
        <v>2287</v>
      </c>
      <c r="F167" s="12">
        <v>0</v>
      </c>
      <c r="G167" s="12">
        <v>32</v>
      </c>
      <c r="H167" s="12">
        <v>40</v>
      </c>
      <c r="I167" s="12">
        <v>257</v>
      </c>
      <c r="J167" s="12">
        <v>578</v>
      </c>
      <c r="K167" s="12">
        <v>0</v>
      </c>
      <c r="L167" s="12">
        <v>0</v>
      </c>
      <c r="M167" s="12">
        <v>0</v>
      </c>
      <c r="N167" s="12">
        <v>0</v>
      </c>
      <c r="O167" s="12">
        <v>0</v>
      </c>
      <c r="P167" s="12">
        <v>0</v>
      </c>
      <c r="Q167" s="12">
        <v>0</v>
      </c>
      <c r="R167" s="12">
        <v>0</v>
      </c>
    </row>
    <row r="168" spans="1:18" x14ac:dyDescent="0.2">
      <c r="A168" s="42"/>
      <c r="B168" s="11" t="s">
        <v>162</v>
      </c>
      <c r="C168" s="12">
        <v>248</v>
      </c>
      <c r="D168" s="12">
        <v>11553</v>
      </c>
      <c r="E168" s="12">
        <v>1408</v>
      </c>
      <c r="F168" s="12">
        <v>0</v>
      </c>
      <c r="G168" s="12">
        <v>13</v>
      </c>
      <c r="H168" s="12">
        <v>14</v>
      </c>
      <c r="I168" s="12">
        <v>668</v>
      </c>
      <c r="J168" s="12">
        <v>281</v>
      </c>
      <c r="K168" s="12">
        <v>0</v>
      </c>
      <c r="L168" s="12">
        <v>0</v>
      </c>
      <c r="M168" s="12">
        <v>0</v>
      </c>
      <c r="N168" s="12">
        <v>0</v>
      </c>
      <c r="O168" s="12">
        <v>0</v>
      </c>
      <c r="P168" s="12">
        <v>0</v>
      </c>
      <c r="Q168" s="12">
        <v>0</v>
      </c>
      <c r="R168" s="12">
        <v>0</v>
      </c>
    </row>
    <row r="169" spans="1:18" x14ac:dyDescent="0.2">
      <c r="A169" s="13" t="s">
        <v>163</v>
      </c>
      <c r="B169" s="10">
        <v>6</v>
      </c>
      <c r="C169" s="10">
        <v>174</v>
      </c>
      <c r="D169" s="10">
        <v>13072</v>
      </c>
      <c r="E169" s="10">
        <v>3271</v>
      </c>
      <c r="F169" s="10">
        <v>0</v>
      </c>
      <c r="G169" s="10">
        <v>34</v>
      </c>
      <c r="H169" s="10">
        <v>5</v>
      </c>
      <c r="I169" s="10">
        <v>2875</v>
      </c>
      <c r="J169" s="10">
        <v>306</v>
      </c>
      <c r="K169" s="10">
        <v>7</v>
      </c>
      <c r="L169" s="10">
        <v>1</v>
      </c>
      <c r="M169" s="10">
        <v>1216.8020000000001</v>
      </c>
      <c r="N169" s="10">
        <v>655.56999999999994</v>
      </c>
      <c r="O169" s="10">
        <v>19</v>
      </c>
      <c r="P169" s="10">
        <v>46</v>
      </c>
      <c r="Q169" s="10">
        <v>263.99299999999999</v>
      </c>
      <c r="R169" s="10">
        <v>142.68699999999995</v>
      </c>
    </row>
    <row r="170" spans="1:18" x14ac:dyDescent="0.2">
      <c r="A170" s="43" t="s">
        <v>164</v>
      </c>
      <c r="B170" s="14" t="s">
        <v>165</v>
      </c>
      <c r="C170" s="15">
        <v>15</v>
      </c>
      <c r="D170" s="15">
        <v>794</v>
      </c>
      <c r="E170" s="15">
        <v>30</v>
      </c>
      <c r="F170" s="15">
        <v>0</v>
      </c>
      <c r="G170" s="15">
        <v>0</v>
      </c>
      <c r="H170" s="15">
        <v>0</v>
      </c>
      <c r="I170" s="15">
        <v>145</v>
      </c>
      <c r="J170" s="15">
        <v>19</v>
      </c>
      <c r="K170" s="15">
        <v>0</v>
      </c>
      <c r="L170" s="15">
        <v>0</v>
      </c>
      <c r="M170" s="15">
        <v>2</v>
      </c>
      <c r="N170" s="15">
        <v>1</v>
      </c>
      <c r="O170" s="15">
        <v>0</v>
      </c>
      <c r="P170" s="15">
        <v>0</v>
      </c>
      <c r="Q170" s="15">
        <v>19.397000000000002</v>
      </c>
      <c r="R170" s="15">
        <v>9.52</v>
      </c>
    </row>
    <row r="171" spans="1:18" x14ac:dyDescent="0.2">
      <c r="A171" s="44"/>
      <c r="B171" s="14" t="s">
        <v>166</v>
      </c>
      <c r="C171" s="15">
        <v>26</v>
      </c>
      <c r="D171" s="15">
        <v>1441</v>
      </c>
      <c r="E171" s="15">
        <v>32</v>
      </c>
      <c r="F171" s="15">
        <v>0</v>
      </c>
      <c r="G171" s="15">
        <v>0</v>
      </c>
      <c r="H171" s="15">
        <v>0</v>
      </c>
      <c r="I171" s="15">
        <v>278</v>
      </c>
      <c r="J171" s="15">
        <v>14</v>
      </c>
      <c r="K171" s="15">
        <v>0</v>
      </c>
      <c r="L171" s="15">
        <v>1</v>
      </c>
      <c r="M171" s="15">
        <v>1.44</v>
      </c>
      <c r="N171" s="15">
        <v>14</v>
      </c>
      <c r="O171" s="15">
        <v>4</v>
      </c>
      <c r="P171" s="15">
        <v>1</v>
      </c>
      <c r="Q171" s="15">
        <v>48.824999999999996</v>
      </c>
      <c r="R171" s="15">
        <v>3.39</v>
      </c>
    </row>
    <row r="172" spans="1:18" x14ac:dyDescent="0.2">
      <c r="A172" s="44"/>
      <c r="B172" s="14" t="s">
        <v>167</v>
      </c>
      <c r="C172" s="15">
        <v>38</v>
      </c>
      <c r="D172" s="15">
        <v>2538</v>
      </c>
      <c r="E172" s="15">
        <v>2948</v>
      </c>
      <c r="F172" s="15">
        <v>0</v>
      </c>
      <c r="G172" s="15">
        <v>2</v>
      </c>
      <c r="H172" s="15">
        <v>4</v>
      </c>
      <c r="I172" s="15">
        <v>643</v>
      </c>
      <c r="J172" s="15">
        <v>247</v>
      </c>
      <c r="K172" s="15">
        <v>6</v>
      </c>
      <c r="L172" s="15">
        <v>0</v>
      </c>
      <c r="M172" s="15">
        <v>612.49199999999996</v>
      </c>
      <c r="N172" s="15">
        <v>318.13</v>
      </c>
      <c r="O172" s="15">
        <v>11</v>
      </c>
      <c r="P172" s="15">
        <v>35</v>
      </c>
      <c r="Q172" s="15">
        <v>153.08000000000001</v>
      </c>
      <c r="R172" s="15">
        <v>106.67999999999999</v>
      </c>
    </row>
    <row r="173" spans="1:18" x14ac:dyDescent="0.2">
      <c r="A173" s="44"/>
      <c r="B173" s="14" t="s">
        <v>20</v>
      </c>
      <c r="C173" s="15">
        <v>10</v>
      </c>
      <c r="D173" s="15">
        <v>800</v>
      </c>
      <c r="E173" s="15">
        <v>177</v>
      </c>
      <c r="F173" s="15">
        <v>0</v>
      </c>
      <c r="G173" s="15">
        <v>0</v>
      </c>
      <c r="H173" s="15">
        <v>0</v>
      </c>
      <c r="I173" s="15">
        <v>121</v>
      </c>
      <c r="J173" s="15">
        <v>6</v>
      </c>
      <c r="K173" s="15">
        <v>1</v>
      </c>
      <c r="L173" s="15">
        <v>0</v>
      </c>
      <c r="M173" s="15">
        <v>215.25</v>
      </c>
      <c r="N173" s="15">
        <v>45.9</v>
      </c>
      <c r="O173" s="15">
        <v>0</v>
      </c>
      <c r="P173" s="15">
        <v>2</v>
      </c>
      <c r="Q173" s="15">
        <v>6.01</v>
      </c>
      <c r="R173" s="15">
        <v>0.13</v>
      </c>
    </row>
    <row r="174" spans="1:18" x14ac:dyDescent="0.2">
      <c r="A174" s="44"/>
      <c r="B174" s="14" t="s">
        <v>168</v>
      </c>
      <c r="C174" s="15">
        <v>57</v>
      </c>
      <c r="D174" s="15">
        <v>3547</v>
      </c>
      <c r="E174" s="15">
        <v>28</v>
      </c>
      <c r="F174" s="15">
        <v>0</v>
      </c>
      <c r="G174" s="15">
        <v>16</v>
      </c>
      <c r="H174" s="15">
        <v>0</v>
      </c>
      <c r="I174" s="15">
        <v>1047</v>
      </c>
      <c r="J174" s="15">
        <v>12</v>
      </c>
      <c r="K174" s="15">
        <v>0</v>
      </c>
      <c r="L174" s="15">
        <v>0</v>
      </c>
      <c r="M174" s="15">
        <v>370.61999999999995</v>
      </c>
      <c r="N174" s="15">
        <v>186.54</v>
      </c>
      <c r="O174" s="15">
        <v>4</v>
      </c>
      <c r="P174" s="15">
        <v>7</v>
      </c>
      <c r="Q174" s="15">
        <v>5.5760000000000005</v>
      </c>
      <c r="R174" s="15">
        <v>11.347</v>
      </c>
    </row>
    <row r="175" spans="1:18" x14ac:dyDescent="0.2">
      <c r="A175" s="45"/>
      <c r="B175" s="14" t="s">
        <v>21</v>
      </c>
      <c r="C175" s="15">
        <v>28</v>
      </c>
      <c r="D175" s="15">
        <v>3952</v>
      </c>
      <c r="E175" s="15">
        <v>56</v>
      </c>
      <c r="F175" s="15">
        <v>0</v>
      </c>
      <c r="G175" s="15">
        <v>16</v>
      </c>
      <c r="H175" s="15">
        <v>1</v>
      </c>
      <c r="I175" s="15">
        <v>641</v>
      </c>
      <c r="J175" s="15">
        <v>8</v>
      </c>
      <c r="K175" s="15">
        <v>0</v>
      </c>
      <c r="L175" s="15">
        <v>0</v>
      </c>
      <c r="M175" s="15">
        <v>15</v>
      </c>
      <c r="N175" s="15">
        <v>90</v>
      </c>
      <c r="O175" s="15">
        <v>0</v>
      </c>
      <c r="P175" s="15">
        <v>1</v>
      </c>
      <c r="Q175" s="15">
        <v>31.105</v>
      </c>
      <c r="R175" s="15">
        <v>11.620000000000001</v>
      </c>
    </row>
    <row r="176" spans="1:18" x14ac:dyDescent="0.2">
      <c r="A176" s="13" t="s">
        <v>169</v>
      </c>
      <c r="B176" s="10">
        <v>33</v>
      </c>
      <c r="C176" s="10">
        <v>652</v>
      </c>
      <c r="D176" s="10">
        <v>67903</v>
      </c>
      <c r="E176" s="10">
        <v>18618</v>
      </c>
      <c r="F176" s="10">
        <v>0</v>
      </c>
      <c r="G176" s="10">
        <v>24</v>
      </c>
      <c r="H176" s="10">
        <v>9</v>
      </c>
      <c r="I176" s="10">
        <v>9528</v>
      </c>
      <c r="J176" s="10">
        <v>3101</v>
      </c>
      <c r="K176" s="10">
        <v>60</v>
      </c>
      <c r="L176" s="10">
        <v>8</v>
      </c>
      <c r="M176" s="10">
        <v>5680.0999999999995</v>
      </c>
      <c r="N176" s="10">
        <v>1908.4499999999996</v>
      </c>
      <c r="O176" s="10">
        <v>109</v>
      </c>
      <c r="P176" s="10">
        <v>80</v>
      </c>
      <c r="Q176" s="10">
        <v>875.57665999999949</v>
      </c>
      <c r="R176" s="10">
        <v>390.19665999999995</v>
      </c>
    </row>
    <row r="177" spans="1:18" x14ac:dyDescent="0.2">
      <c r="A177" s="40" t="s">
        <v>170</v>
      </c>
      <c r="B177" s="60" t="s">
        <v>171</v>
      </c>
      <c r="C177" s="12">
        <v>11</v>
      </c>
      <c r="D177" s="12">
        <v>897</v>
      </c>
      <c r="E177" s="12">
        <v>281</v>
      </c>
      <c r="F177" s="12">
        <v>0</v>
      </c>
      <c r="G177" s="12">
        <v>0</v>
      </c>
      <c r="H177" s="12">
        <v>0</v>
      </c>
      <c r="I177" s="12">
        <v>69</v>
      </c>
      <c r="J177" s="12">
        <v>57</v>
      </c>
      <c r="K177" s="12">
        <v>0</v>
      </c>
      <c r="L177" s="12">
        <v>0</v>
      </c>
      <c r="M177" s="12">
        <v>77</v>
      </c>
      <c r="N177" s="12">
        <v>7</v>
      </c>
      <c r="O177" s="12">
        <v>0</v>
      </c>
      <c r="P177" s="12">
        <v>1</v>
      </c>
      <c r="Q177" s="12">
        <v>8.6</v>
      </c>
      <c r="R177" s="12">
        <v>0.66</v>
      </c>
    </row>
    <row r="178" spans="1:18" x14ac:dyDescent="0.2">
      <c r="A178" s="41"/>
      <c r="B178" s="60" t="s">
        <v>172</v>
      </c>
      <c r="C178" s="12">
        <v>15</v>
      </c>
      <c r="D178" s="12">
        <v>1125</v>
      </c>
      <c r="E178" s="12">
        <v>665</v>
      </c>
      <c r="F178" s="12">
        <v>0</v>
      </c>
      <c r="G178" s="12">
        <v>0</v>
      </c>
      <c r="H178" s="12">
        <v>0</v>
      </c>
      <c r="I178" s="12">
        <v>20</v>
      </c>
      <c r="J178" s="12">
        <v>133</v>
      </c>
      <c r="K178" s="12">
        <v>0</v>
      </c>
      <c r="L178" s="12">
        <v>0</v>
      </c>
      <c r="M178" s="12">
        <v>7.5</v>
      </c>
      <c r="N178" s="12">
        <v>6</v>
      </c>
      <c r="O178" s="12">
        <v>1</v>
      </c>
      <c r="P178" s="12">
        <v>0</v>
      </c>
      <c r="Q178" s="12">
        <v>19.27</v>
      </c>
      <c r="R178" s="12">
        <v>2</v>
      </c>
    </row>
    <row r="179" spans="1:18" x14ac:dyDescent="0.2">
      <c r="A179" s="41"/>
      <c r="B179" s="60" t="s">
        <v>173</v>
      </c>
      <c r="C179" s="12">
        <v>17</v>
      </c>
      <c r="D179" s="12">
        <v>1260</v>
      </c>
      <c r="E179" s="12">
        <v>172</v>
      </c>
      <c r="F179" s="12">
        <v>0</v>
      </c>
      <c r="G179" s="12">
        <v>1</v>
      </c>
      <c r="H179" s="12">
        <v>0</v>
      </c>
      <c r="I179" s="12">
        <v>230</v>
      </c>
      <c r="J179" s="12">
        <v>5</v>
      </c>
      <c r="K179" s="12">
        <v>1</v>
      </c>
      <c r="L179" s="12">
        <v>0</v>
      </c>
      <c r="M179" s="12">
        <v>8</v>
      </c>
      <c r="N179" s="12">
        <v>5</v>
      </c>
      <c r="O179" s="12">
        <v>2</v>
      </c>
      <c r="P179" s="12">
        <v>0</v>
      </c>
      <c r="Q179" s="12">
        <v>1.1600000000000001</v>
      </c>
      <c r="R179" s="12">
        <v>16.100000000000001</v>
      </c>
    </row>
    <row r="180" spans="1:18" x14ac:dyDescent="0.2">
      <c r="A180" s="41"/>
      <c r="B180" s="60" t="s">
        <v>174</v>
      </c>
      <c r="C180" s="12">
        <v>16</v>
      </c>
      <c r="D180" s="12">
        <v>679</v>
      </c>
      <c r="E180" s="12">
        <v>1003</v>
      </c>
      <c r="F180" s="12">
        <v>0</v>
      </c>
      <c r="G180" s="12">
        <v>0</v>
      </c>
      <c r="H180" s="12">
        <v>0</v>
      </c>
      <c r="I180" s="12">
        <v>66</v>
      </c>
      <c r="J180" s="12">
        <v>203</v>
      </c>
      <c r="K180" s="12">
        <v>1</v>
      </c>
      <c r="L180" s="12">
        <v>0</v>
      </c>
      <c r="M180" s="12">
        <v>29.5</v>
      </c>
      <c r="N180" s="12">
        <v>20.5</v>
      </c>
      <c r="O180" s="12">
        <v>0</v>
      </c>
      <c r="P180" s="12">
        <v>0</v>
      </c>
      <c r="Q180" s="12">
        <v>10</v>
      </c>
      <c r="R180" s="12">
        <v>0.7</v>
      </c>
    </row>
    <row r="181" spans="1:18" x14ac:dyDescent="0.2">
      <c r="A181" s="41"/>
      <c r="B181" s="60" t="s">
        <v>175</v>
      </c>
      <c r="C181" s="12">
        <v>22</v>
      </c>
      <c r="D181" s="12">
        <v>1458</v>
      </c>
      <c r="E181" s="12">
        <v>500</v>
      </c>
      <c r="F181" s="12">
        <v>0</v>
      </c>
      <c r="G181" s="12">
        <v>1</v>
      </c>
      <c r="H181" s="12">
        <v>2</v>
      </c>
      <c r="I181" s="12">
        <v>286</v>
      </c>
      <c r="J181" s="12">
        <v>102</v>
      </c>
      <c r="K181" s="12">
        <v>2</v>
      </c>
      <c r="L181" s="12">
        <v>0</v>
      </c>
      <c r="M181" s="12">
        <v>1010</v>
      </c>
      <c r="N181" s="12">
        <v>431</v>
      </c>
      <c r="O181" s="12">
        <v>0</v>
      </c>
      <c r="P181" s="12">
        <v>7</v>
      </c>
      <c r="Q181" s="12">
        <v>25.42</v>
      </c>
      <c r="R181" s="12">
        <v>39.200000000000003</v>
      </c>
    </row>
    <row r="182" spans="1:18" x14ac:dyDescent="0.2">
      <c r="A182" s="41"/>
      <c r="B182" s="60" t="s">
        <v>176</v>
      </c>
      <c r="C182" s="12">
        <v>14</v>
      </c>
      <c r="D182" s="12">
        <v>1705</v>
      </c>
      <c r="E182" s="12">
        <v>240</v>
      </c>
      <c r="F182" s="12">
        <v>0</v>
      </c>
      <c r="G182" s="12">
        <v>0</v>
      </c>
      <c r="H182" s="12">
        <v>0</v>
      </c>
      <c r="I182" s="12">
        <v>206</v>
      </c>
      <c r="J182" s="12">
        <v>33</v>
      </c>
      <c r="K182" s="12">
        <v>1</v>
      </c>
      <c r="L182" s="12">
        <v>0</v>
      </c>
      <c r="M182" s="12">
        <v>55</v>
      </c>
      <c r="N182" s="12">
        <v>0</v>
      </c>
      <c r="O182" s="12">
        <v>0</v>
      </c>
      <c r="P182" s="12">
        <v>0</v>
      </c>
      <c r="Q182" s="12">
        <v>17.5</v>
      </c>
      <c r="R182" s="12">
        <v>23.8</v>
      </c>
    </row>
    <row r="183" spans="1:18" x14ac:dyDescent="0.2">
      <c r="A183" s="41"/>
      <c r="B183" s="60" t="s">
        <v>177</v>
      </c>
      <c r="C183" s="12">
        <v>40</v>
      </c>
      <c r="D183" s="12">
        <v>1966</v>
      </c>
      <c r="E183" s="12">
        <v>729</v>
      </c>
      <c r="F183" s="12">
        <v>0</v>
      </c>
      <c r="G183" s="12">
        <v>0</v>
      </c>
      <c r="H183" s="12">
        <v>0</v>
      </c>
      <c r="I183" s="12">
        <v>479</v>
      </c>
      <c r="J183" s="12">
        <v>144</v>
      </c>
      <c r="K183" s="12">
        <v>0</v>
      </c>
      <c r="L183" s="12">
        <v>0</v>
      </c>
      <c r="M183" s="12">
        <v>536.20000000000005</v>
      </c>
      <c r="N183" s="12">
        <v>264.7</v>
      </c>
      <c r="O183" s="12">
        <v>0</v>
      </c>
      <c r="P183" s="12">
        <v>1</v>
      </c>
      <c r="Q183" s="12">
        <v>3.66</v>
      </c>
      <c r="R183" s="12">
        <v>0.11</v>
      </c>
    </row>
    <row r="184" spans="1:18" x14ac:dyDescent="0.2">
      <c r="A184" s="41"/>
      <c r="B184" s="60" t="s">
        <v>178</v>
      </c>
      <c r="C184" s="12">
        <v>26</v>
      </c>
      <c r="D184" s="12">
        <v>2086</v>
      </c>
      <c r="E184" s="12">
        <v>1010</v>
      </c>
      <c r="F184" s="12">
        <v>0</v>
      </c>
      <c r="G184" s="12">
        <v>0</v>
      </c>
      <c r="H184" s="12">
        <v>2</v>
      </c>
      <c r="I184" s="12">
        <v>335</v>
      </c>
      <c r="J184" s="12">
        <v>174</v>
      </c>
      <c r="K184" s="12">
        <v>5</v>
      </c>
      <c r="L184" s="12">
        <v>3</v>
      </c>
      <c r="M184" s="12">
        <v>930.5</v>
      </c>
      <c r="N184" s="12">
        <v>32</v>
      </c>
      <c r="O184" s="12">
        <v>3</v>
      </c>
      <c r="P184" s="12">
        <v>0</v>
      </c>
      <c r="Q184" s="12">
        <v>23.33</v>
      </c>
      <c r="R184" s="12">
        <v>10</v>
      </c>
    </row>
    <row r="185" spans="1:18" x14ac:dyDescent="0.2">
      <c r="A185" s="41"/>
      <c r="B185" s="60" t="s">
        <v>179</v>
      </c>
      <c r="C185" s="12">
        <v>25</v>
      </c>
      <c r="D185" s="12">
        <v>1562</v>
      </c>
      <c r="E185" s="12">
        <v>76</v>
      </c>
      <c r="F185" s="12">
        <v>0</v>
      </c>
      <c r="G185" s="12">
        <v>0</v>
      </c>
      <c r="H185" s="12">
        <v>0</v>
      </c>
      <c r="I185" s="12">
        <v>156</v>
      </c>
      <c r="J185" s="12">
        <v>9</v>
      </c>
      <c r="K185" s="12">
        <v>0</v>
      </c>
      <c r="L185" s="12">
        <v>1</v>
      </c>
      <c r="M185" s="12">
        <v>19</v>
      </c>
      <c r="N185" s="12">
        <v>15.5</v>
      </c>
      <c r="O185" s="12">
        <v>0</v>
      </c>
      <c r="P185" s="12">
        <v>0</v>
      </c>
      <c r="Q185" s="12">
        <v>9.4</v>
      </c>
      <c r="R185" s="12">
        <v>8</v>
      </c>
    </row>
    <row r="186" spans="1:18" x14ac:dyDescent="0.2">
      <c r="A186" s="41"/>
      <c r="B186" s="60" t="s">
        <v>180</v>
      </c>
      <c r="C186" s="12">
        <v>13</v>
      </c>
      <c r="D186" s="12">
        <v>2624</v>
      </c>
      <c r="E186" s="12">
        <v>1291</v>
      </c>
      <c r="F186" s="12">
        <v>0</v>
      </c>
      <c r="G186" s="12">
        <v>0</v>
      </c>
      <c r="H186" s="12">
        <v>0</v>
      </c>
      <c r="I186" s="12">
        <v>622</v>
      </c>
      <c r="J186" s="12">
        <v>102</v>
      </c>
      <c r="K186" s="12">
        <v>1</v>
      </c>
      <c r="L186" s="12">
        <v>0</v>
      </c>
      <c r="M186" s="12">
        <v>135</v>
      </c>
      <c r="N186" s="12">
        <v>224.5</v>
      </c>
      <c r="O186" s="12">
        <v>2</v>
      </c>
      <c r="P186" s="12">
        <v>0</v>
      </c>
      <c r="Q186" s="12">
        <v>77.650000000000006</v>
      </c>
      <c r="R186" s="12">
        <v>12.53</v>
      </c>
    </row>
    <row r="187" spans="1:18" x14ac:dyDescent="0.2">
      <c r="A187" s="41"/>
      <c r="B187" s="60" t="s">
        <v>181</v>
      </c>
      <c r="C187" s="12">
        <v>12</v>
      </c>
      <c r="D187" s="12">
        <v>2988</v>
      </c>
      <c r="E187" s="12">
        <v>711</v>
      </c>
      <c r="F187" s="12">
        <v>0</v>
      </c>
      <c r="G187" s="12">
        <v>0</v>
      </c>
      <c r="H187" s="12">
        <v>0</v>
      </c>
      <c r="I187" s="12">
        <v>317</v>
      </c>
      <c r="J187" s="12">
        <v>82</v>
      </c>
      <c r="K187" s="12">
        <v>2</v>
      </c>
      <c r="L187" s="12">
        <v>0</v>
      </c>
      <c r="M187" s="12">
        <v>115</v>
      </c>
      <c r="N187" s="12">
        <v>26.8</v>
      </c>
      <c r="O187" s="12">
        <v>3</v>
      </c>
      <c r="P187" s="12">
        <v>0</v>
      </c>
      <c r="Q187" s="12">
        <v>72</v>
      </c>
      <c r="R187" s="12">
        <v>10</v>
      </c>
    </row>
    <row r="188" spans="1:18" x14ac:dyDescent="0.2">
      <c r="A188" s="41"/>
      <c r="B188" s="60" t="s">
        <v>182</v>
      </c>
      <c r="C188" s="12">
        <v>10</v>
      </c>
      <c r="D188" s="12">
        <v>776</v>
      </c>
      <c r="E188" s="12">
        <v>540</v>
      </c>
      <c r="F188" s="12">
        <v>0</v>
      </c>
      <c r="G188" s="12">
        <v>0</v>
      </c>
      <c r="H188" s="12">
        <v>0</v>
      </c>
      <c r="I188" s="12">
        <v>183</v>
      </c>
      <c r="J188" s="12">
        <v>92</v>
      </c>
      <c r="K188" s="12">
        <v>2</v>
      </c>
      <c r="L188" s="12">
        <v>0</v>
      </c>
      <c r="M188" s="12">
        <v>114.6</v>
      </c>
      <c r="N188" s="12">
        <v>51.35</v>
      </c>
      <c r="O188" s="12">
        <v>3</v>
      </c>
      <c r="P188" s="12">
        <v>6</v>
      </c>
      <c r="Q188" s="12">
        <v>6.6</v>
      </c>
      <c r="R188" s="12">
        <v>15</v>
      </c>
    </row>
    <row r="189" spans="1:18" x14ac:dyDescent="0.2">
      <c r="A189" s="41"/>
      <c r="B189" s="60" t="s">
        <v>183</v>
      </c>
      <c r="C189" s="12">
        <v>25</v>
      </c>
      <c r="D189" s="12">
        <v>2750</v>
      </c>
      <c r="E189" s="12">
        <v>290</v>
      </c>
      <c r="F189" s="12">
        <v>0</v>
      </c>
      <c r="G189" s="12">
        <v>0</v>
      </c>
      <c r="H189" s="12">
        <v>0</v>
      </c>
      <c r="I189" s="12">
        <v>174</v>
      </c>
      <c r="J189" s="12">
        <v>38</v>
      </c>
      <c r="K189" s="12">
        <v>0</v>
      </c>
      <c r="L189" s="12">
        <v>0</v>
      </c>
      <c r="M189" s="12">
        <v>62.5</v>
      </c>
      <c r="N189" s="12">
        <v>40.15</v>
      </c>
      <c r="O189" s="12">
        <v>4</v>
      </c>
      <c r="P189" s="12">
        <v>5</v>
      </c>
      <c r="Q189" s="12">
        <v>82.542000000000002</v>
      </c>
      <c r="R189" s="12">
        <v>7.7956599999999998</v>
      </c>
    </row>
    <row r="190" spans="1:18" x14ac:dyDescent="0.2">
      <c r="A190" s="41"/>
      <c r="B190" s="60" t="s">
        <v>184</v>
      </c>
      <c r="C190" s="12">
        <v>15</v>
      </c>
      <c r="D190" s="12">
        <v>1802</v>
      </c>
      <c r="E190" s="12">
        <v>524</v>
      </c>
      <c r="F190" s="12">
        <v>0</v>
      </c>
      <c r="G190" s="12">
        <v>0</v>
      </c>
      <c r="H190" s="12">
        <v>0</v>
      </c>
      <c r="I190" s="12">
        <v>138</v>
      </c>
      <c r="J190" s="12">
        <v>86</v>
      </c>
      <c r="K190" s="12">
        <v>1</v>
      </c>
      <c r="L190" s="12">
        <v>2</v>
      </c>
      <c r="M190" s="12">
        <v>52</v>
      </c>
      <c r="N190" s="12">
        <v>20</v>
      </c>
      <c r="O190" s="12">
        <v>2</v>
      </c>
      <c r="P190" s="12">
        <v>0</v>
      </c>
      <c r="Q190" s="12">
        <v>52.290000000000006</v>
      </c>
      <c r="R190" s="12">
        <v>13.16</v>
      </c>
    </row>
    <row r="191" spans="1:18" x14ac:dyDescent="0.2">
      <c r="A191" s="41"/>
      <c r="B191" s="60" t="s">
        <v>185</v>
      </c>
      <c r="C191" s="12">
        <v>15</v>
      </c>
      <c r="D191" s="12">
        <v>3330</v>
      </c>
      <c r="E191" s="12">
        <v>506</v>
      </c>
      <c r="F191" s="12">
        <v>0</v>
      </c>
      <c r="G191" s="12">
        <v>0</v>
      </c>
      <c r="H191" s="12">
        <v>1</v>
      </c>
      <c r="I191" s="12">
        <v>213</v>
      </c>
      <c r="J191" s="12">
        <v>51</v>
      </c>
      <c r="K191" s="12">
        <v>1</v>
      </c>
      <c r="L191" s="12">
        <v>1</v>
      </c>
      <c r="M191" s="12">
        <v>36</v>
      </c>
      <c r="N191" s="12">
        <v>29</v>
      </c>
      <c r="O191" s="12">
        <v>8</v>
      </c>
      <c r="P191" s="12">
        <v>9</v>
      </c>
      <c r="Q191" s="12">
        <v>54.536999999999999</v>
      </c>
      <c r="R191" s="12">
        <v>18.759999999999998</v>
      </c>
    </row>
    <row r="192" spans="1:18" x14ac:dyDescent="0.2">
      <c r="A192" s="41"/>
      <c r="B192" s="60" t="s">
        <v>186</v>
      </c>
      <c r="C192" s="12">
        <v>11</v>
      </c>
      <c r="D192" s="12">
        <v>1410</v>
      </c>
      <c r="E192" s="12">
        <v>65</v>
      </c>
      <c r="F192" s="12">
        <v>0</v>
      </c>
      <c r="G192" s="12">
        <v>0</v>
      </c>
      <c r="H192" s="12">
        <v>0</v>
      </c>
      <c r="I192" s="12">
        <v>179</v>
      </c>
      <c r="J192" s="12">
        <v>14</v>
      </c>
      <c r="K192" s="12">
        <v>0</v>
      </c>
      <c r="L192" s="12">
        <v>0</v>
      </c>
      <c r="M192" s="12">
        <v>16.560000000000002</v>
      </c>
      <c r="N192" s="12">
        <v>2.5</v>
      </c>
      <c r="O192" s="12">
        <v>9</v>
      </c>
      <c r="P192" s="12">
        <v>0</v>
      </c>
      <c r="Q192" s="12">
        <v>6.6</v>
      </c>
      <c r="R192" s="12">
        <v>11</v>
      </c>
    </row>
    <row r="193" spans="1:18" x14ac:dyDescent="0.2">
      <c r="A193" s="41"/>
      <c r="B193" s="60" t="s">
        <v>86</v>
      </c>
      <c r="C193" s="12">
        <v>15</v>
      </c>
      <c r="D193" s="12">
        <v>2918</v>
      </c>
      <c r="E193" s="12">
        <v>709</v>
      </c>
      <c r="F193" s="12">
        <v>0</v>
      </c>
      <c r="G193" s="12">
        <v>0</v>
      </c>
      <c r="H193" s="12">
        <v>0</v>
      </c>
      <c r="I193" s="12">
        <v>206</v>
      </c>
      <c r="J193" s="12">
        <v>119</v>
      </c>
      <c r="K193" s="12">
        <v>1</v>
      </c>
      <c r="L193" s="12">
        <v>0</v>
      </c>
      <c r="M193" s="12">
        <v>46.5</v>
      </c>
      <c r="N193" s="12">
        <v>75.400000000000006</v>
      </c>
      <c r="O193" s="12">
        <v>15</v>
      </c>
      <c r="P193" s="12">
        <v>1</v>
      </c>
      <c r="Q193" s="12">
        <v>4.0999999999999996</v>
      </c>
      <c r="R193" s="12">
        <v>0.2</v>
      </c>
    </row>
    <row r="194" spans="1:18" x14ac:dyDescent="0.2">
      <c r="A194" s="41"/>
      <c r="B194" s="60" t="s">
        <v>187</v>
      </c>
      <c r="C194" s="12">
        <v>22</v>
      </c>
      <c r="D194" s="12">
        <v>2014</v>
      </c>
      <c r="E194" s="12">
        <v>1112</v>
      </c>
      <c r="F194" s="12">
        <v>0</v>
      </c>
      <c r="G194" s="12">
        <v>0</v>
      </c>
      <c r="H194" s="12">
        <v>0</v>
      </c>
      <c r="I194" s="12">
        <v>277</v>
      </c>
      <c r="J194" s="12">
        <v>235</v>
      </c>
      <c r="K194" s="12">
        <v>0</v>
      </c>
      <c r="L194" s="12">
        <v>1</v>
      </c>
      <c r="M194" s="12">
        <v>172</v>
      </c>
      <c r="N194" s="12">
        <v>143</v>
      </c>
      <c r="O194" s="12">
        <v>10</v>
      </c>
      <c r="P194" s="12">
        <v>15</v>
      </c>
      <c r="Q194" s="12">
        <v>13.959999999999999</v>
      </c>
      <c r="R194" s="12">
        <v>19.900000000000002</v>
      </c>
    </row>
    <row r="195" spans="1:18" x14ac:dyDescent="0.2">
      <c r="A195" s="41"/>
      <c r="B195" s="60" t="s">
        <v>188</v>
      </c>
      <c r="C195" s="12">
        <v>16</v>
      </c>
      <c r="D195" s="12">
        <v>2342</v>
      </c>
      <c r="E195" s="12">
        <v>939</v>
      </c>
      <c r="F195" s="12">
        <v>0</v>
      </c>
      <c r="G195" s="12">
        <v>1</v>
      </c>
      <c r="H195" s="12">
        <v>0</v>
      </c>
      <c r="I195" s="12">
        <v>217</v>
      </c>
      <c r="J195" s="12">
        <v>164</v>
      </c>
      <c r="K195" s="12">
        <v>1</v>
      </c>
      <c r="L195" s="12">
        <v>0</v>
      </c>
      <c r="M195" s="12">
        <v>37.5</v>
      </c>
      <c r="N195" s="12">
        <v>5.5</v>
      </c>
      <c r="O195" s="12">
        <v>0</v>
      </c>
      <c r="P195" s="12">
        <v>0</v>
      </c>
      <c r="Q195" s="12">
        <v>12.19</v>
      </c>
      <c r="R195" s="12">
        <v>0.35599999999999998</v>
      </c>
    </row>
    <row r="196" spans="1:18" x14ac:dyDescent="0.2">
      <c r="A196" s="41"/>
      <c r="B196" s="60" t="s">
        <v>141</v>
      </c>
      <c r="C196" s="12">
        <v>24</v>
      </c>
      <c r="D196" s="12">
        <v>2751</v>
      </c>
      <c r="E196" s="12">
        <v>26</v>
      </c>
      <c r="F196" s="12">
        <v>0</v>
      </c>
      <c r="G196" s="12">
        <v>0</v>
      </c>
      <c r="H196" s="12">
        <v>0</v>
      </c>
      <c r="I196" s="12">
        <v>520</v>
      </c>
      <c r="J196" s="12">
        <v>9</v>
      </c>
      <c r="K196" s="12">
        <v>0</v>
      </c>
      <c r="L196" s="12">
        <v>0</v>
      </c>
      <c r="M196" s="12">
        <v>8.64</v>
      </c>
      <c r="N196" s="12">
        <v>1.78</v>
      </c>
      <c r="O196" s="12">
        <v>0</v>
      </c>
      <c r="P196" s="12">
        <v>0</v>
      </c>
      <c r="Q196" s="12">
        <v>15.5</v>
      </c>
      <c r="R196" s="12">
        <v>0</v>
      </c>
    </row>
    <row r="197" spans="1:18" x14ac:dyDescent="0.2">
      <c r="A197" s="41"/>
      <c r="B197" s="60" t="s">
        <v>189</v>
      </c>
      <c r="C197" s="12">
        <v>15</v>
      </c>
      <c r="D197" s="12">
        <v>905</v>
      </c>
      <c r="E197" s="12">
        <v>338</v>
      </c>
      <c r="F197" s="12">
        <v>0</v>
      </c>
      <c r="G197" s="12">
        <v>1</v>
      </c>
      <c r="H197" s="12">
        <v>1</v>
      </c>
      <c r="I197" s="12">
        <v>108</v>
      </c>
      <c r="J197" s="12">
        <v>10</v>
      </c>
      <c r="K197" s="12">
        <v>2</v>
      </c>
      <c r="L197" s="12">
        <v>0</v>
      </c>
      <c r="M197" s="12">
        <v>28</v>
      </c>
      <c r="N197" s="12">
        <v>24</v>
      </c>
      <c r="O197" s="12">
        <v>4</v>
      </c>
      <c r="P197" s="12">
        <v>0</v>
      </c>
      <c r="Q197" s="12">
        <v>3</v>
      </c>
      <c r="R197" s="12">
        <v>13.5</v>
      </c>
    </row>
    <row r="198" spans="1:18" x14ac:dyDescent="0.2">
      <c r="A198" s="41"/>
      <c r="B198" s="60" t="s">
        <v>190</v>
      </c>
      <c r="C198" s="12">
        <v>11</v>
      </c>
      <c r="D198" s="12">
        <v>1216</v>
      </c>
      <c r="E198" s="12">
        <v>406</v>
      </c>
      <c r="F198" s="12">
        <v>0</v>
      </c>
      <c r="G198" s="12">
        <v>0</v>
      </c>
      <c r="H198" s="12">
        <v>0</v>
      </c>
      <c r="I198" s="12">
        <v>313</v>
      </c>
      <c r="J198" s="12">
        <v>79</v>
      </c>
      <c r="K198" s="12">
        <v>1</v>
      </c>
      <c r="L198" s="12">
        <v>0</v>
      </c>
      <c r="M198" s="12">
        <v>24.2</v>
      </c>
      <c r="N198" s="12">
        <v>15.2</v>
      </c>
      <c r="O198" s="12">
        <v>1</v>
      </c>
      <c r="P198" s="12">
        <v>0</v>
      </c>
      <c r="Q198" s="12">
        <v>15.3</v>
      </c>
      <c r="R198" s="12">
        <v>12.3</v>
      </c>
    </row>
    <row r="199" spans="1:18" x14ac:dyDescent="0.2">
      <c r="A199" s="41"/>
      <c r="B199" s="60" t="s">
        <v>191</v>
      </c>
      <c r="C199" s="12">
        <v>37</v>
      </c>
      <c r="D199" s="12">
        <v>2340</v>
      </c>
      <c r="E199" s="12">
        <v>255</v>
      </c>
      <c r="F199" s="12">
        <v>0</v>
      </c>
      <c r="G199" s="12">
        <v>0</v>
      </c>
      <c r="H199" s="12">
        <v>0</v>
      </c>
      <c r="I199" s="12">
        <v>115</v>
      </c>
      <c r="J199" s="12">
        <v>47</v>
      </c>
      <c r="K199" s="12">
        <v>1</v>
      </c>
      <c r="L199" s="12">
        <v>0</v>
      </c>
      <c r="M199" s="12">
        <v>944</v>
      </c>
      <c r="N199" s="12">
        <v>3</v>
      </c>
      <c r="O199" s="12">
        <v>2</v>
      </c>
      <c r="P199" s="12">
        <v>10</v>
      </c>
      <c r="Q199" s="12">
        <v>26.45</v>
      </c>
      <c r="R199" s="12">
        <v>7.5</v>
      </c>
    </row>
    <row r="200" spans="1:18" x14ac:dyDescent="0.2">
      <c r="A200" s="41"/>
      <c r="B200" s="60" t="s">
        <v>192</v>
      </c>
      <c r="C200" s="12">
        <v>20</v>
      </c>
      <c r="D200" s="12">
        <v>611</v>
      </c>
      <c r="E200" s="12">
        <v>636</v>
      </c>
      <c r="F200" s="12">
        <v>0</v>
      </c>
      <c r="G200" s="12">
        <v>0</v>
      </c>
      <c r="H200" s="12">
        <v>1</v>
      </c>
      <c r="I200" s="12">
        <v>68</v>
      </c>
      <c r="J200" s="12">
        <v>92</v>
      </c>
      <c r="K200" s="12">
        <v>1</v>
      </c>
      <c r="L200" s="12">
        <v>0</v>
      </c>
      <c r="M200" s="12">
        <v>26.5</v>
      </c>
      <c r="N200" s="12">
        <v>35</v>
      </c>
      <c r="O200" s="12">
        <v>1</v>
      </c>
      <c r="P200" s="12">
        <v>0</v>
      </c>
      <c r="Q200" s="12">
        <v>4.21</v>
      </c>
      <c r="R200" s="12">
        <v>13.8</v>
      </c>
    </row>
    <row r="201" spans="1:18" x14ac:dyDescent="0.2">
      <c r="A201" s="41"/>
      <c r="B201" s="60" t="s">
        <v>193</v>
      </c>
      <c r="C201" s="12">
        <v>17</v>
      </c>
      <c r="D201" s="12">
        <v>845</v>
      </c>
      <c r="E201" s="12">
        <v>186</v>
      </c>
      <c r="F201" s="12">
        <v>0</v>
      </c>
      <c r="G201" s="12">
        <v>0</v>
      </c>
      <c r="H201" s="12">
        <v>0</v>
      </c>
      <c r="I201" s="12">
        <v>114</v>
      </c>
      <c r="J201" s="12">
        <v>19</v>
      </c>
      <c r="K201" s="12">
        <v>1</v>
      </c>
      <c r="L201" s="12">
        <v>0</v>
      </c>
      <c r="M201" s="12">
        <v>49.25</v>
      </c>
      <c r="N201" s="12">
        <v>2.9</v>
      </c>
      <c r="O201" s="12">
        <v>1</v>
      </c>
      <c r="P201" s="12">
        <v>0</v>
      </c>
      <c r="Q201" s="12">
        <v>17.899999999999999</v>
      </c>
      <c r="R201" s="12">
        <v>21.9</v>
      </c>
    </row>
    <row r="202" spans="1:18" x14ac:dyDescent="0.2">
      <c r="A202" s="41"/>
      <c r="B202" s="60" t="s">
        <v>194</v>
      </c>
      <c r="C202" s="12">
        <v>43</v>
      </c>
      <c r="D202" s="12">
        <v>1072</v>
      </c>
      <c r="E202" s="12">
        <v>201</v>
      </c>
      <c r="F202" s="12">
        <v>0</v>
      </c>
      <c r="G202" s="12">
        <v>0</v>
      </c>
      <c r="H202" s="12">
        <v>0</v>
      </c>
      <c r="I202" s="12">
        <v>333</v>
      </c>
      <c r="J202" s="12">
        <v>57</v>
      </c>
      <c r="K202" s="12">
        <v>19</v>
      </c>
      <c r="L202" s="12">
        <v>0</v>
      </c>
      <c r="M202" s="12">
        <v>123</v>
      </c>
      <c r="N202" s="12">
        <v>94</v>
      </c>
      <c r="O202" s="12">
        <v>8</v>
      </c>
      <c r="P202" s="12">
        <v>2</v>
      </c>
      <c r="Q202" s="12">
        <v>16.802000000000003</v>
      </c>
      <c r="R202" s="12">
        <v>10.964999999999996</v>
      </c>
    </row>
    <row r="203" spans="1:18" x14ac:dyDescent="0.2">
      <c r="A203" s="41"/>
      <c r="B203" s="60" t="s">
        <v>195</v>
      </c>
      <c r="C203" s="12">
        <v>20</v>
      </c>
      <c r="D203" s="12">
        <v>6426</v>
      </c>
      <c r="E203" s="12">
        <v>188</v>
      </c>
      <c r="F203" s="12">
        <v>0</v>
      </c>
      <c r="G203" s="12">
        <v>0</v>
      </c>
      <c r="H203" s="12">
        <v>0</v>
      </c>
      <c r="I203" s="12">
        <v>260</v>
      </c>
      <c r="J203" s="12">
        <v>37</v>
      </c>
      <c r="K203" s="12">
        <v>1</v>
      </c>
      <c r="L203" s="12">
        <v>0</v>
      </c>
      <c r="M203" s="12">
        <v>4</v>
      </c>
      <c r="N203" s="12">
        <v>6</v>
      </c>
      <c r="O203" s="12">
        <v>5</v>
      </c>
      <c r="P203" s="12">
        <v>1</v>
      </c>
      <c r="Q203" s="12">
        <v>87.700659999999999</v>
      </c>
      <c r="R203" s="12">
        <v>2.4</v>
      </c>
    </row>
    <row r="204" spans="1:18" x14ac:dyDescent="0.2">
      <c r="A204" s="41"/>
      <c r="B204" s="60" t="s">
        <v>196</v>
      </c>
      <c r="C204" s="12">
        <v>24</v>
      </c>
      <c r="D204" s="12">
        <v>1110</v>
      </c>
      <c r="E204" s="12">
        <v>179</v>
      </c>
      <c r="F204" s="12">
        <v>0</v>
      </c>
      <c r="G204" s="12">
        <v>0</v>
      </c>
      <c r="H204" s="12">
        <v>0</v>
      </c>
      <c r="I204" s="12">
        <v>236</v>
      </c>
      <c r="J204" s="12">
        <v>55</v>
      </c>
      <c r="K204" s="12">
        <v>1</v>
      </c>
      <c r="L204" s="12">
        <v>0</v>
      </c>
      <c r="M204" s="12">
        <v>8</v>
      </c>
      <c r="N204" s="12">
        <v>27.59</v>
      </c>
      <c r="O204" s="12">
        <v>0</v>
      </c>
      <c r="P204" s="12">
        <v>0</v>
      </c>
      <c r="Q204" s="12">
        <v>21.25</v>
      </c>
      <c r="R204" s="12">
        <v>62.6</v>
      </c>
    </row>
    <row r="205" spans="1:18" x14ac:dyDescent="0.2">
      <c r="A205" s="41"/>
      <c r="B205" s="60" t="s">
        <v>197</v>
      </c>
      <c r="C205" s="12">
        <v>18</v>
      </c>
      <c r="D205" s="12">
        <v>4189</v>
      </c>
      <c r="E205" s="12">
        <v>646</v>
      </c>
      <c r="F205" s="12">
        <v>0</v>
      </c>
      <c r="G205" s="12">
        <v>0</v>
      </c>
      <c r="H205" s="12">
        <v>0</v>
      </c>
      <c r="I205" s="12">
        <v>884</v>
      </c>
      <c r="J205" s="12">
        <v>214</v>
      </c>
      <c r="K205" s="12">
        <v>2</v>
      </c>
      <c r="L205" s="12">
        <v>0</v>
      </c>
      <c r="M205" s="12">
        <v>127</v>
      </c>
      <c r="N205" s="12">
        <v>9</v>
      </c>
      <c r="O205" s="12">
        <v>8</v>
      </c>
      <c r="P205" s="12">
        <v>2</v>
      </c>
      <c r="Q205" s="12">
        <v>49.6</v>
      </c>
      <c r="R205" s="12">
        <v>17</v>
      </c>
    </row>
    <row r="206" spans="1:18" x14ac:dyDescent="0.2">
      <c r="A206" s="41"/>
      <c r="B206" s="60" t="s">
        <v>198</v>
      </c>
      <c r="C206" s="12">
        <v>13</v>
      </c>
      <c r="D206" s="12">
        <v>1388</v>
      </c>
      <c r="E206" s="12">
        <v>1321</v>
      </c>
      <c r="F206" s="12">
        <v>0</v>
      </c>
      <c r="G206" s="12">
        <v>20</v>
      </c>
      <c r="H206" s="12">
        <v>1</v>
      </c>
      <c r="I206" s="12">
        <v>271</v>
      </c>
      <c r="J206" s="12">
        <v>240</v>
      </c>
      <c r="K206" s="12">
        <v>3</v>
      </c>
      <c r="L206" s="12">
        <v>0</v>
      </c>
      <c r="M206" s="12">
        <v>100.43</v>
      </c>
      <c r="N206" s="12">
        <v>206.28</v>
      </c>
      <c r="O206" s="12">
        <v>2</v>
      </c>
      <c r="P206" s="12">
        <v>15</v>
      </c>
      <c r="Q206" s="12">
        <v>3.14</v>
      </c>
      <c r="R206" s="12">
        <v>5.76</v>
      </c>
    </row>
    <row r="207" spans="1:18" x14ac:dyDescent="0.2">
      <c r="A207" s="41"/>
      <c r="B207" s="60" t="s">
        <v>199</v>
      </c>
      <c r="C207" s="12">
        <v>40</v>
      </c>
      <c r="D207" s="12">
        <v>1670</v>
      </c>
      <c r="E207" s="12">
        <v>1527</v>
      </c>
      <c r="F207" s="12">
        <v>0</v>
      </c>
      <c r="G207" s="12">
        <v>0</v>
      </c>
      <c r="H207" s="12">
        <v>0</v>
      </c>
      <c r="I207" s="12">
        <v>595</v>
      </c>
      <c r="J207" s="12">
        <v>222</v>
      </c>
      <c r="K207" s="12">
        <v>3</v>
      </c>
      <c r="L207" s="12">
        <v>0</v>
      </c>
      <c r="M207" s="12">
        <v>22.75</v>
      </c>
      <c r="N207" s="12">
        <v>12.75</v>
      </c>
      <c r="O207" s="12">
        <v>2</v>
      </c>
      <c r="P207" s="12">
        <v>3</v>
      </c>
      <c r="Q207" s="12">
        <v>35.97</v>
      </c>
      <c r="R207" s="12">
        <v>7.3500000000000005</v>
      </c>
    </row>
    <row r="208" spans="1:18" x14ac:dyDescent="0.2">
      <c r="A208" s="41"/>
      <c r="B208" s="60" t="s">
        <v>200</v>
      </c>
      <c r="C208" s="12">
        <v>14</v>
      </c>
      <c r="D208" s="12">
        <v>2136</v>
      </c>
      <c r="E208" s="12">
        <v>146</v>
      </c>
      <c r="F208" s="12">
        <v>0</v>
      </c>
      <c r="G208" s="12">
        <v>0</v>
      </c>
      <c r="H208" s="12">
        <v>0</v>
      </c>
      <c r="I208" s="12">
        <v>360</v>
      </c>
      <c r="J208" s="12">
        <v>26</v>
      </c>
      <c r="K208" s="12">
        <v>2</v>
      </c>
      <c r="L208" s="12">
        <v>0</v>
      </c>
      <c r="M208" s="12">
        <v>282.2</v>
      </c>
      <c r="N208" s="12">
        <v>68.8</v>
      </c>
      <c r="O208" s="12">
        <v>12</v>
      </c>
      <c r="P208" s="12">
        <v>1</v>
      </c>
      <c r="Q208" s="12">
        <v>8</v>
      </c>
      <c r="R208" s="12">
        <v>0.9</v>
      </c>
    </row>
    <row r="209" spans="1:18" x14ac:dyDescent="0.2">
      <c r="A209" s="41"/>
      <c r="B209" s="60" t="s">
        <v>21</v>
      </c>
      <c r="C209" s="12">
        <v>16</v>
      </c>
      <c r="D209" s="12">
        <v>5552</v>
      </c>
      <c r="E209" s="12">
        <v>1200</v>
      </c>
      <c r="F209" s="12">
        <v>0</v>
      </c>
      <c r="G209" s="12">
        <v>0</v>
      </c>
      <c r="H209" s="12">
        <v>1</v>
      </c>
      <c r="I209" s="12">
        <v>978</v>
      </c>
      <c r="J209" s="12">
        <v>151</v>
      </c>
      <c r="K209" s="12">
        <v>4</v>
      </c>
      <c r="L209" s="12">
        <v>0</v>
      </c>
      <c r="M209" s="12">
        <v>471.77</v>
      </c>
      <c r="N209" s="12">
        <v>2.25</v>
      </c>
      <c r="O209" s="12">
        <v>1</v>
      </c>
      <c r="P209" s="12">
        <v>1</v>
      </c>
      <c r="Q209" s="12">
        <v>69.945000000000007</v>
      </c>
      <c r="R209" s="12">
        <v>4.95</v>
      </c>
    </row>
    <row r="210" spans="1:18" x14ac:dyDescent="0.2">
      <c r="A210" s="35" t="s">
        <v>201</v>
      </c>
      <c r="B210" s="35"/>
      <c r="C210" s="35"/>
      <c r="D210" s="35"/>
      <c r="E210" s="35"/>
    </row>
    <row r="211" spans="1:18" x14ac:dyDescent="0.2">
      <c r="A211" s="36" t="s">
        <v>22</v>
      </c>
      <c r="B211" s="36"/>
      <c r="C211" s="36"/>
      <c r="D211" s="36"/>
      <c r="E211" s="36"/>
    </row>
  </sheetData>
  <mergeCells count="33">
    <mergeCell ref="A211:E211"/>
    <mergeCell ref="A30:A34"/>
    <mergeCell ref="A36:A40"/>
    <mergeCell ref="A42:A48"/>
    <mergeCell ref="A50:A65"/>
    <mergeCell ref="A67:A78"/>
    <mergeCell ref="A80:A111"/>
    <mergeCell ref="A113:A124"/>
    <mergeCell ref="A126:A168"/>
    <mergeCell ref="A170:A175"/>
    <mergeCell ref="A177:A209"/>
    <mergeCell ref="A210:E210"/>
    <mergeCell ref="I25:R25"/>
    <mergeCell ref="I26:J26"/>
    <mergeCell ref="K26:L26"/>
    <mergeCell ref="M26:N26"/>
    <mergeCell ref="O26:P26"/>
    <mergeCell ref="Q26:R26"/>
    <mergeCell ref="A20:E20"/>
    <mergeCell ref="A21:E21"/>
    <mergeCell ref="A25:A27"/>
    <mergeCell ref="B25:B27"/>
    <mergeCell ref="C25:C27"/>
    <mergeCell ref="D25:H26"/>
    <mergeCell ref="A6:A8"/>
    <mergeCell ref="B6:B8"/>
    <mergeCell ref="C6:G7"/>
    <mergeCell ref="H6:Q6"/>
    <mergeCell ref="H7:I7"/>
    <mergeCell ref="J7:K7"/>
    <mergeCell ref="L7:M7"/>
    <mergeCell ref="N7:O7"/>
    <mergeCell ref="P7:Q7"/>
  </mergeCells>
  <printOptions horizontalCentered="1"/>
  <pageMargins left="0" right="0" top="0.15748031496062992" bottom="0" header="0.31496062992125984" footer="0.31496062992125984"/>
  <pageSetup paperSize="9" scale="7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D83308-FC74-4810-AE4E-80B9B2DBA935}">
  <dimension ref="A4:J54"/>
  <sheetViews>
    <sheetView workbookViewId="0">
      <selection activeCell="O25" sqref="O25"/>
    </sheetView>
  </sheetViews>
  <sheetFormatPr baseColWidth="10" defaultRowHeight="11.25" x14ac:dyDescent="0.2"/>
  <cols>
    <col min="1" max="1" width="16.28515625" style="17" customWidth="1"/>
    <col min="2" max="2" width="19" style="17" customWidth="1"/>
    <col min="3" max="3" width="9.42578125" style="17" customWidth="1"/>
    <col min="4" max="4" width="5.7109375" style="17" bestFit="1" customWidth="1"/>
    <col min="5" max="5" width="8.5703125" style="17" customWidth="1"/>
    <col min="6" max="6" width="5.7109375" style="17" customWidth="1"/>
    <col min="7" max="7" width="5.5703125" style="17" bestFit="1" customWidth="1"/>
    <col min="8" max="8" width="7" style="17" customWidth="1"/>
    <col min="9" max="10" width="5" style="17" bestFit="1" customWidth="1"/>
    <col min="11" max="16384" width="11.42578125" style="17"/>
  </cols>
  <sheetData>
    <row r="4" spans="1:10" ht="36.75" customHeight="1" x14ac:dyDescent="0.2">
      <c r="A4" s="50" t="s">
        <v>203</v>
      </c>
      <c r="B4" s="50"/>
      <c r="C4" s="50"/>
      <c r="D4" s="50"/>
      <c r="E4" s="50"/>
      <c r="F4" s="50"/>
      <c r="G4" s="50"/>
      <c r="H4" s="50"/>
      <c r="I4" s="50"/>
      <c r="J4" s="50"/>
    </row>
    <row r="6" spans="1:10" x14ac:dyDescent="0.2">
      <c r="A6" s="51" t="s">
        <v>0</v>
      </c>
      <c r="B6" s="51" t="s">
        <v>23</v>
      </c>
      <c r="C6" s="46" t="s">
        <v>1</v>
      </c>
      <c r="D6" s="52" t="s">
        <v>2</v>
      </c>
      <c r="E6" s="53"/>
      <c r="F6" s="53"/>
      <c r="G6" s="53"/>
      <c r="H6" s="54"/>
      <c r="I6" s="46" t="s">
        <v>3</v>
      </c>
      <c r="J6" s="46"/>
    </row>
    <row r="7" spans="1:10" x14ac:dyDescent="0.2">
      <c r="A7" s="51"/>
      <c r="B7" s="51"/>
      <c r="C7" s="46"/>
      <c r="D7" s="55"/>
      <c r="E7" s="56"/>
      <c r="F7" s="56"/>
      <c r="G7" s="56"/>
      <c r="H7" s="57"/>
      <c r="I7" s="58" t="s">
        <v>4</v>
      </c>
      <c r="J7" s="59"/>
    </row>
    <row r="8" spans="1:10" x14ac:dyDescent="0.2">
      <c r="A8" s="51"/>
      <c r="B8" s="51"/>
      <c r="C8" s="46"/>
      <c r="D8" s="20" t="s">
        <v>9</v>
      </c>
      <c r="E8" s="20" t="s">
        <v>204</v>
      </c>
      <c r="F8" s="20" t="s">
        <v>205</v>
      </c>
      <c r="G8" s="20" t="s">
        <v>206</v>
      </c>
      <c r="H8" s="20" t="s">
        <v>207</v>
      </c>
      <c r="I8" s="20" t="s">
        <v>9</v>
      </c>
      <c r="J8" s="20" t="s">
        <v>10</v>
      </c>
    </row>
    <row r="9" spans="1:10" x14ac:dyDescent="0.2">
      <c r="A9" s="21" t="s">
        <v>119</v>
      </c>
      <c r="B9" s="22">
        <v>43</v>
      </c>
      <c r="C9" s="22">
        <f>SUM(C10:C52)</f>
        <v>5147</v>
      </c>
      <c r="D9" s="22">
        <f t="shared" ref="D9:J9" si="0">SUM(D10:D52)</f>
        <v>43146</v>
      </c>
      <c r="E9" s="22">
        <f t="shared" si="0"/>
        <v>35043</v>
      </c>
      <c r="F9" s="22">
        <f t="shared" si="0"/>
        <v>4</v>
      </c>
      <c r="G9" s="22">
        <f t="shared" si="0"/>
        <v>599</v>
      </c>
      <c r="H9" s="22">
        <f t="shared" si="0"/>
        <v>379</v>
      </c>
      <c r="I9" s="22">
        <f t="shared" si="0"/>
        <v>8560</v>
      </c>
      <c r="J9" s="22">
        <f t="shared" si="0"/>
        <v>6557</v>
      </c>
    </row>
    <row r="10" spans="1:10" x14ac:dyDescent="0.2">
      <c r="A10" s="47" t="s">
        <v>120</v>
      </c>
      <c r="B10" s="23" t="s">
        <v>121</v>
      </c>
      <c r="C10" s="24">
        <v>88</v>
      </c>
      <c r="D10" s="24">
        <v>195</v>
      </c>
      <c r="E10" s="24">
        <v>1650</v>
      </c>
      <c r="F10" s="24">
        <v>0</v>
      </c>
      <c r="G10" s="24">
        <v>5</v>
      </c>
      <c r="H10" s="24">
        <v>54</v>
      </c>
      <c r="I10" s="24">
        <v>83</v>
      </c>
      <c r="J10" s="24">
        <v>505</v>
      </c>
    </row>
    <row r="11" spans="1:10" x14ac:dyDescent="0.2">
      <c r="A11" s="48"/>
      <c r="B11" s="23" t="s">
        <v>122</v>
      </c>
      <c r="C11" s="24">
        <v>546</v>
      </c>
      <c r="D11" s="24">
        <v>446</v>
      </c>
      <c r="E11" s="24">
        <v>2695</v>
      </c>
      <c r="F11" s="24">
        <v>0</v>
      </c>
      <c r="G11" s="24">
        <v>45</v>
      </c>
      <c r="H11" s="24">
        <v>15</v>
      </c>
      <c r="I11" s="24">
        <v>155</v>
      </c>
      <c r="J11" s="24">
        <v>456</v>
      </c>
    </row>
    <row r="12" spans="1:10" x14ac:dyDescent="0.2">
      <c r="A12" s="48"/>
      <c r="B12" s="23" t="s">
        <v>123</v>
      </c>
      <c r="C12" s="24">
        <v>39</v>
      </c>
      <c r="D12" s="24">
        <v>157</v>
      </c>
      <c r="E12" s="24">
        <v>283</v>
      </c>
      <c r="F12" s="24">
        <v>0</v>
      </c>
      <c r="G12" s="24">
        <v>3</v>
      </c>
      <c r="H12" s="24">
        <v>2</v>
      </c>
      <c r="I12" s="24">
        <v>39</v>
      </c>
      <c r="J12" s="24">
        <v>25</v>
      </c>
    </row>
    <row r="13" spans="1:10" x14ac:dyDescent="0.2">
      <c r="A13" s="48"/>
      <c r="B13" s="23" t="s">
        <v>124</v>
      </c>
      <c r="C13" s="24">
        <v>48</v>
      </c>
      <c r="D13" s="24">
        <v>114</v>
      </c>
      <c r="E13" s="24">
        <v>215</v>
      </c>
      <c r="F13" s="24">
        <v>0</v>
      </c>
      <c r="G13" s="24">
        <v>9</v>
      </c>
      <c r="H13" s="24">
        <v>4</v>
      </c>
      <c r="I13" s="24">
        <v>35</v>
      </c>
      <c r="J13" s="24">
        <v>47</v>
      </c>
    </row>
    <row r="14" spans="1:10" x14ac:dyDescent="0.2">
      <c r="A14" s="48"/>
      <c r="B14" s="23" t="s">
        <v>125</v>
      </c>
      <c r="C14" s="24">
        <v>227</v>
      </c>
      <c r="D14" s="24">
        <v>4581</v>
      </c>
      <c r="E14" s="24">
        <v>1276</v>
      </c>
      <c r="F14" s="24">
        <v>0</v>
      </c>
      <c r="G14" s="24">
        <v>14</v>
      </c>
      <c r="H14" s="24">
        <v>13</v>
      </c>
      <c r="I14" s="24">
        <v>1107</v>
      </c>
      <c r="J14" s="24">
        <v>202</v>
      </c>
    </row>
    <row r="15" spans="1:10" x14ac:dyDescent="0.2">
      <c r="A15" s="48"/>
      <c r="B15" s="23" t="s">
        <v>126</v>
      </c>
      <c r="C15" s="24">
        <v>21</v>
      </c>
      <c r="D15" s="24">
        <v>1592</v>
      </c>
      <c r="E15" s="24">
        <v>313</v>
      </c>
      <c r="F15" s="24">
        <v>0</v>
      </c>
      <c r="G15" s="24">
        <v>7</v>
      </c>
      <c r="H15" s="24">
        <v>2</v>
      </c>
      <c r="I15" s="24">
        <v>597</v>
      </c>
      <c r="J15" s="24">
        <v>67</v>
      </c>
    </row>
    <row r="16" spans="1:10" x14ac:dyDescent="0.2">
      <c r="A16" s="48"/>
      <c r="B16" s="23" t="s">
        <v>127</v>
      </c>
      <c r="C16" s="24">
        <v>130</v>
      </c>
      <c r="D16" s="24">
        <v>534</v>
      </c>
      <c r="E16" s="24">
        <v>855</v>
      </c>
      <c r="F16" s="24">
        <v>0</v>
      </c>
      <c r="G16" s="24">
        <v>17</v>
      </c>
      <c r="H16" s="24">
        <v>15</v>
      </c>
      <c r="I16" s="24">
        <v>126</v>
      </c>
      <c r="J16" s="24">
        <v>151</v>
      </c>
    </row>
    <row r="17" spans="1:10" x14ac:dyDescent="0.2">
      <c r="A17" s="48"/>
      <c r="B17" s="23" t="s">
        <v>128</v>
      </c>
      <c r="C17" s="24">
        <v>39</v>
      </c>
      <c r="D17" s="24">
        <v>256</v>
      </c>
      <c r="E17" s="24">
        <v>1304</v>
      </c>
      <c r="F17" s="24">
        <v>0</v>
      </c>
      <c r="G17" s="24">
        <v>2</v>
      </c>
      <c r="H17" s="24">
        <v>3</v>
      </c>
      <c r="I17" s="24">
        <v>127</v>
      </c>
      <c r="J17" s="24">
        <v>497</v>
      </c>
    </row>
    <row r="18" spans="1:10" x14ac:dyDescent="0.2">
      <c r="A18" s="48"/>
      <c r="B18" s="23" t="s">
        <v>129</v>
      </c>
      <c r="C18" s="24">
        <v>232</v>
      </c>
      <c r="D18" s="24">
        <v>1354</v>
      </c>
      <c r="E18" s="24">
        <v>1369</v>
      </c>
      <c r="F18" s="24">
        <v>0</v>
      </c>
      <c r="G18" s="24">
        <v>16</v>
      </c>
      <c r="H18" s="24">
        <v>10</v>
      </c>
      <c r="I18" s="24">
        <v>262</v>
      </c>
      <c r="J18" s="24">
        <v>306</v>
      </c>
    </row>
    <row r="19" spans="1:10" x14ac:dyDescent="0.2">
      <c r="A19" s="48"/>
      <c r="B19" s="23" t="s">
        <v>130</v>
      </c>
      <c r="C19" s="24">
        <v>181</v>
      </c>
      <c r="D19" s="24">
        <v>290</v>
      </c>
      <c r="E19" s="24">
        <v>1225</v>
      </c>
      <c r="F19" s="24">
        <v>0</v>
      </c>
      <c r="G19" s="24">
        <v>8</v>
      </c>
      <c r="H19" s="24">
        <v>5</v>
      </c>
      <c r="I19" s="24">
        <v>112</v>
      </c>
      <c r="J19" s="24">
        <v>157</v>
      </c>
    </row>
    <row r="20" spans="1:10" x14ac:dyDescent="0.2">
      <c r="A20" s="48"/>
      <c r="B20" s="23" t="s">
        <v>131</v>
      </c>
      <c r="C20" s="24">
        <v>181</v>
      </c>
      <c r="D20" s="24">
        <v>162</v>
      </c>
      <c r="E20" s="24">
        <v>752</v>
      </c>
      <c r="F20" s="24">
        <v>0</v>
      </c>
      <c r="G20" s="24">
        <v>9</v>
      </c>
      <c r="H20" s="24">
        <v>5</v>
      </c>
      <c r="I20" s="24">
        <v>53</v>
      </c>
      <c r="J20" s="24">
        <v>158</v>
      </c>
    </row>
    <row r="21" spans="1:10" x14ac:dyDescent="0.2">
      <c r="A21" s="48"/>
      <c r="B21" s="23" t="s">
        <v>132</v>
      </c>
      <c r="C21" s="24">
        <v>26</v>
      </c>
      <c r="D21" s="24">
        <v>99</v>
      </c>
      <c r="E21" s="24">
        <v>137</v>
      </c>
      <c r="F21" s="24">
        <v>0</v>
      </c>
      <c r="G21" s="24">
        <v>11</v>
      </c>
      <c r="H21" s="24">
        <v>2</v>
      </c>
      <c r="I21" s="24">
        <v>18</v>
      </c>
      <c r="J21" s="24">
        <v>35</v>
      </c>
    </row>
    <row r="22" spans="1:10" x14ac:dyDescent="0.2">
      <c r="A22" s="48"/>
      <c r="B22" s="23" t="s">
        <v>133</v>
      </c>
      <c r="C22" s="24">
        <v>24</v>
      </c>
      <c r="D22" s="24">
        <v>47</v>
      </c>
      <c r="E22" s="24">
        <v>26</v>
      </c>
      <c r="F22" s="24">
        <v>0</v>
      </c>
      <c r="G22" s="24">
        <v>2</v>
      </c>
      <c r="H22" s="24">
        <v>4</v>
      </c>
      <c r="I22" s="24">
        <v>14</v>
      </c>
      <c r="J22" s="24">
        <v>6</v>
      </c>
    </row>
    <row r="23" spans="1:10" x14ac:dyDescent="0.2">
      <c r="A23" s="48"/>
      <c r="B23" s="23" t="s">
        <v>134</v>
      </c>
      <c r="C23" s="24">
        <v>161</v>
      </c>
      <c r="D23" s="24">
        <v>331</v>
      </c>
      <c r="E23" s="24">
        <v>791</v>
      </c>
      <c r="F23" s="24">
        <v>0</v>
      </c>
      <c r="G23" s="24">
        <v>16</v>
      </c>
      <c r="H23" s="24">
        <v>21</v>
      </c>
      <c r="I23" s="24">
        <v>83</v>
      </c>
      <c r="J23" s="24">
        <v>178</v>
      </c>
    </row>
    <row r="24" spans="1:10" x14ac:dyDescent="0.2">
      <c r="A24" s="48"/>
      <c r="B24" s="23" t="s">
        <v>135</v>
      </c>
      <c r="C24" s="24">
        <v>733</v>
      </c>
      <c r="D24" s="24">
        <v>1485</v>
      </c>
      <c r="E24" s="24">
        <v>3319</v>
      </c>
      <c r="F24" s="24">
        <v>1</v>
      </c>
      <c r="G24" s="24">
        <v>110</v>
      </c>
      <c r="H24" s="24">
        <v>43</v>
      </c>
      <c r="I24" s="24">
        <v>705</v>
      </c>
      <c r="J24" s="24">
        <v>518</v>
      </c>
    </row>
    <row r="25" spans="1:10" x14ac:dyDescent="0.2">
      <c r="A25" s="48"/>
      <c r="B25" s="23" t="s">
        <v>136</v>
      </c>
      <c r="C25" s="24">
        <v>41</v>
      </c>
      <c r="D25" s="24">
        <v>65</v>
      </c>
      <c r="E25" s="24">
        <v>58</v>
      </c>
      <c r="F25" s="24">
        <v>0</v>
      </c>
      <c r="G25" s="24">
        <v>17</v>
      </c>
      <c r="H25" s="24">
        <v>4</v>
      </c>
      <c r="I25" s="24">
        <v>25</v>
      </c>
      <c r="J25" s="24">
        <v>11</v>
      </c>
    </row>
    <row r="26" spans="1:10" x14ac:dyDescent="0.2">
      <c r="A26" s="48"/>
      <c r="B26" s="23" t="s">
        <v>137</v>
      </c>
      <c r="C26" s="24">
        <v>94</v>
      </c>
      <c r="D26" s="24">
        <v>135</v>
      </c>
      <c r="E26" s="24">
        <v>468</v>
      </c>
      <c r="F26" s="24">
        <v>0</v>
      </c>
      <c r="G26" s="24">
        <v>6</v>
      </c>
      <c r="H26" s="24">
        <v>6</v>
      </c>
      <c r="I26" s="24">
        <v>47</v>
      </c>
      <c r="J26" s="24">
        <v>86</v>
      </c>
    </row>
    <row r="27" spans="1:10" x14ac:dyDescent="0.2">
      <c r="A27" s="48"/>
      <c r="B27" s="23" t="s">
        <v>138</v>
      </c>
      <c r="C27" s="24">
        <v>117</v>
      </c>
      <c r="D27" s="24">
        <v>13708</v>
      </c>
      <c r="E27" s="24">
        <v>5085</v>
      </c>
      <c r="F27" s="24">
        <v>3</v>
      </c>
      <c r="G27" s="24">
        <v>20</v>
      </c>
      <c r="H27" s="24">
        <v>21</v>
      </c>
      <c r="I27" s="24">
        <v>2476</v>
      </c>
      <c r="J27" s="24">
        <v>391</v>
      </c>
    </row>
    <row r="28" spans="1:10" x14ac:dyDescent="0.2">
      <c r="A28" s="48"/>
      <c r="B28" s="23" t="s">
        <v>139</v>
      </c>
      <c r="C28" s="24">
        <v>96</v>
      </c>
      <c r="D28" s="24">
        <v>201</v>
      </c>
      <c r="E28" s="24">
        <v>312</v>
      </c>
      <c r="F28" s="24">
        <v>0</v>
      </c>
      <c r="G28" s="24">
        <v>14</v>
      </c>
      <c r="H28" s="24">
        <v>12</v>
      </c>
      <c r="I28" s="24">
        <v>56</v>
      </c>
      <c r="J28" s="24">
        <v>53</v>
      </c>
    </row>
    <row r="29" spans="1:10" x14ac:dyDescent="0.2">
      <c r="A29" s="48"/>
      <c r="B29" s="23" t="s">
        <v>140</v>
      </c>
      <c r="C29" s="24">
        <v>12</v>
      </c>
      <c r="D29" s="24">
        <v>32</v>
      </c>
      <c r="E29" s="24">
        <v>74</v>
      </c>
      <c r="F29" s="24">
        <v>0</v>
      </c>
      <c r="G29" s="24">
        <v>2</v>
      </c>
      <c r="H29" s="24">
        <v>1</v>
      </c>
      <c r="I29" s="24">
        <v>13</v>
      </c>
      <c r="J29" s="24">
        <v>4</v>
      </c>
    </row>
    <row r="30" spans="1:10" x14ac:dyDescent="0.2">
      <c r="A30" s="48"/>
      <c r="B30" s="23" t="s">
        <v>141</v>
      </c>
      <c r="C30" s="24">
        <v>51</v>
      </c>
      <c r="D30" s="24">
        <v>45</v>
      </c>
      <c r="E30" s="24">
        <v>15</v>
      </c>
      <c r="F30" s="24">
        <v>0</v>
      </c>
      <c r="G30" s="24">
        <v>3</v>
      </c>
      <c r="H30" s="24">
        <v>3</v>
      </c>
      <c r="I30" s="24">
        <v>34</v>
      </c>
      <c r="J30" s="24">
        <v>4</v>
      </c>
    </row>
    <row r="31" spans="1:10" x14ac:dyDescent="0.2">
      <c r="A31" s="48"/>
      <c r="B31" s="23" t="s">
        <v>142</v>
      </c>
      <c r="C31" s="24">
        <v>153</v>
      </c>
      <c r="D31" s="24">
        <v>329</v>
      </c>
      <c r="E31" s="24">
        <v>783</v>
      </c>
      <c r="F31" s="24">
        <v>0</v>
      </c>
      <c r="G31" s="24">
        <v>9</v>
      </c>
      <c r="H31" s="24">
        <v>3</v>
      </c>
      <c r="I31" s="24">
        <v>85</v>
      </c>
      <c r="J31" s="24">
        <v>192</v>
      </c>
    </row>
    <row r="32" spans="1:10" x14ac:dyDescent="0.2">
      <c r="A32" s="48"/>
      <c r="B32" s="23" t="s">
        <v>143</v>
      </c>
      <c r="C32" s="24">
        <v>12</v>
      </c>
      <c r="D32" s="24">
        <v>34</v>
      </c>
      <c r="E32" s="24">
        <v>91</v>
      </c>
      <c r="F32" s="24">
        <v>0</v>
      </c>
      <c r="G32" s="24">
        <v>0</v>
      </c>
      <c r="H32" s="24">
        <v>0</v>
      </c>
      <c r="I32" s="24">
        <v>9</v>
      </c>
      <c r="J32" s="24">
        <v>16</v>
      </c>
    </row>
    <row r="33" spans="1:10" x14ac:dyDescent="0.2">
      <c r="A33" s="48"/>
      <c r="B33" s="23" t="s">
        <v>144</v>
      </c>
      <c r="C33" s="24">
        <v>22</v>
      </c>
      <c r="D33" s="24">
        <v>79</v>
      </c>
      <c r="E33" s="24">
        <v>62</v>
      </c>
      <c r="F33" s="24">
        <v>0</v>
      </c>
      <c r="G33" s="24">
        <v>6</v>
      </c>
      <c r="H33" s="24">
        <v>1</v>
      </c>
      <c r="I33" s="24">
        <v>28</v>
      </c>
      <c r="J33" s="24">
        <v>17</v>
      </c>
    </row>
    <row r="34" spans="1:10" x14ac:dyDescent="0.2">
      <c r="A34" s="48"/>
      <c r="B34" s="23" t="s">
        <v>145</v>
      </c>
      <c r="C34" s="24">
        <v>199</v>
      </c>
      <c r="D34" s="24">
        <v>285</v>
      </c>
      <c r="E34" s="24">
        <v>1175</v>
      </c>
      <c r="F34" s="24">
        <v>0</v>
      </c>
      <c r="G34" s="24">
        <v>62</v>
      </c>
      <c r="H34" s="24">
        <v>9</v>
      </c>
      <c r="I34" s="24">
        <v>101</v>
      </c>
      <c r="J34" s="24">
        <v>205</v>
      </c>
    </row>
    <row r="35" spans="1:10" x14ac:dyDescent="0.2">
      <c r="A35" s="48"/>
      <c r="B35" s="23" t="s">
        <v>146</v>
      </c>
      <c r="C35" s="24">
        <v>7</v>
      </c>
      <c r="D35" s="24">
        <v>294</v>
      </c>
      <c r="E35" s="24">
        <v>99</v>
      </c>
      <c r="F35" s="24">
        <v>0</v>
      </c>
      <c r="G35" s="24">
        <v>2</v>
      </c>
      <c r="H35" s="24">
        <v>2</v>
      </c>
      <c r="I35" s="24">
        <v>108</v>
      </c>
      <c r="J35" s="24">
        <v>31</v>
      </c>
    </row>
    <row r="36" spans="1:10" x14ac:dyDescent="0.2">
      <c r="A36" s="48"/>
      <c r="B36" s="23" t="s">
        <v>147</v>
      </c>
      <c r="C36" s="24">
        <v>2</v>
      </c>
      <c r="D36" s="24">
        <v>15</v>
      </c>
      <c r="E36" s="24">
        <v>3</v>
      </c>
      <c r="F36" s="24">
        <v>0</v>
      </c>
      <c r="G36" s="24">
        <v>0</v>
      </c>
      <c r="H36" s="24">
        <v>0</v>
      </c>
      <c r="I36" s="24">
        <v>12</v>
      </c>
      <c r="J36" s="24">
        <v>1</v>
      </c>
    </row>
    <row r="37" spans="1:10" x14ac:dyDescent="0.2">
      <c r="A37" s="48"/>
      <c r="B37" s="23" t="s">
        <v>148</v>
      </c>
      <c r="C37" s="24">
        <v>251</v>
      </c>
      <c r="D37" s="24">
        <v>578</v>
      </c>
      <c r="E37" s="24">
        <v>2380</v>
      </c>
      <c r="F37" s="24">
        <v>0</v>
      </c>
      <c r="G37" s="24">
        <v>57</v>
      </c>
      <c r="H37" s="24">
        <v>7</v>
      </c>
      <c r="I37" s="24">
        <v>183</v>
      </c>
      <c r="J37" s="24">
        <v>483</v>
      </c>
    </row>
    <row r="38" spans="1:10" x14ac:dyDescent="0.2">
      <c r="A38" s="48"/>
      <c r="B38" s="23" t="s">
        <v>149</v>
      </c>
      <c r="C38" s="24">
        <v>3</v>
      </c>
      <c r="D38" s="24">
        <v>16</v>
      </c>
      <c r="E38" s="24">
        <v>32</v>
      </c>
      <c r="F38" s="24">
        <v>0</v>
      </c>
      <c r="G38" s="24">
        <v>0</v>
      </c>
      <c r="H38" s="24">
        <v>0</v>
      </c>
      <c r="I38" s="24">
        <v>13</v>
      </c>
      <c r="J38" s="24">
        <v>9</v>
      </c>
    </row>
    <row r="39" spans="1:10" x14ac:dyDescent="0.2">
      <c r="A39" s="48"/>
      <c r="B39" s="23" t="s">
        <v>150</v>
      </c>
      <c r="C39" s="24">
        <v>26</v>
      </c>
      <c r="D39" s="24">
        <v>57</v>
      </c>
      <c r="E39" s="24">
        <v>15</v>
      </c>
      <c r="F39" s="24">
        <v>0</v>
      </c>
      <c r="G39" s="24">
        <v>3</v>
      </c>
      <c r="H39" s="24">
        <v>3</v>
      </c>
      <c r="I39" s="24">
        <v>18</v>
      </c>
      <c r="J39" s="24">
        <v>2</v>
      </c>
    </row>
    <row r="40" spans="1:10" x14ac:dyDescent="0.2">
      <c r="A40" s="48"/>
      <c r="B40" s="23" t="s">
        <v>151</v>
      </c>
      <c r="C40" s="24">
        <v>25</v>
      </c>
      <c r="D40" s="24">
        <v>43</v>
      </c>
      <c r="E40" s="24">
        <v>9</v>
      </c>
      <c r="F40" s="24">
        <v>0</v>
      </c>
      <c r="G40" s="24">
        <v>15</v>
      </c>
      <c r="H40" s="24">
        <v>1</v>
      </c>
      <c r="I40" s="24">
        <v>12</v>
      </c>
      <c r="J40" s="24">
        <v>3</v>
      </c>
    </row>
    <row r="41" spans="1:10" x14ac:dyDescent="0.2">
      <c r="A41" s="48"/>
      <c r="B41" s="23" t="s">
        <v>152</v>
      </c>
      <c r="C41" s="24">
        <v>344</v>
      </c>
      <c r="D41" s="24">
        <v>2198</v>
      </c>
      <c r="E41" s="24">
        <v>1807</v>
      </c>
      <c r="F41" s="24">
        <v>0</v>
      </c>
      <c r="G41" s="24">
        <v>29</v>
      </c>
      <c r="H41" s="24">
        <v>31</v>
      </c>
      <c r="I41" s="24">
        <v>481</v>
      </c>
      <c r="J41" s="24">
        <v>341</v>
      </c>
    </row>
    <row r="42" spans="1:10" x14ac:dyDescent="0.2">
      <c r="A42" s="48"/>
      <c r="B42" s="23" t="s">
        <v>153</v>
      </c>
      <c r="C42" s="24">
        <v>99</v>
      </c>
      <c r="D42" s="24">
        <v>107</v>
      </c>
      <c r="E42" s="24">
        <v>581</v>
      </c>
      <c r="F42" s="24">
        <v>0</v>
      </c>
      <c r="G42" s="24">
        <v>8</v>
      </c>
      <c r="H42" s="24">
        <v>3</v>
      </c>
      <c r="I42" s="24">
        <v>75</v>
      </c>
      <c r="J42" s="24">
        <v>105</v>
      </c>
    </row>
    <row r="43" spans="1:10" x14ac:dyDescent="0.2">
      <c r="A43" s="48"/>
      <c r="B43" s="23" t="s">
        <v>59</v>
      </c>
      <c r="C43" s="24">
        <v>4</v>
      </c>
      <c r="D43" s="24">
        <v>0</v>
      </c>
      <c r="E43" s="24">
        <v>18</v>
      </c>
      <c r="F43" s="24">
        <v>0</v>
      </c>
      <c r="G43" s="24">
        <v>0</v>
      </c>
      <c r="H43" s="24">
        <v>1</v>
      </c>
      <c r="I43" s="24">
        <v>0</v>
      </c>
      <c r="J43" s="24">
        <v>4</v>
      </c>
    </row>
    <row r="44" spans="1:10" x14ac:dyDescent="0.2">
      <c r="A44" s="48"/>
      <c r="B44" s="23" t="s">
        <v>154</v>
      </c>
      <c r="C44" s="24">
        <v>152</v>
      </c>
      <c r="D44" s="24">
        <v>356</v>
      </c>
      <c r="E44" s="24">
        <v>832</v>
      </c>
      <c r="F44" s="24">
        <v>0</v>
      </c>
      <c r="G44" s="24">
        <v>13</v>
      </c>
      <c r="H44" s="24">
        <v>9</v>
      </c>
      <c r="I44" s="24">
        <v>162</v>
      </c>
      <c r="J44" s="24">
        <v>177</v>
      </c>
    </row>
    <row r="45" spans="1:10" x14ac:dyDescent="0.2">
      <c r="A45" s="48"/>
      <c r="B45" s="23" t="s">
        <v>155</v>
      </c>
      <c r="C45" s="24">
        <v>32</v>
      </c>
      <c r="D45" s="24">
        <v>80</v>
      </c>
      <c r="E45" s="24">
        <v>154</v>
      </c>
      <c r="F45" s="24">
        <v>0</v>
      </c>
      <c r="G45" s="24">
        <v>1</v>
      </c>
      <c r="H45" s="24">
        <v>2</v>
      </c>
      <c r="I45" s="24">
        <v>19</v>
      </c>
      <c r="J45" s="24">
        <v>29</v>
      </c>
    </row>
    <row r="46" spans="1:10" x14ac:dyDescent="0.2">
      <c r="A46" s="48"/>
      <c r="B46" s="23" t="s">
        <v>156</v>
      </c>
      <c r="C46" s="24">
        <v>77</v>
      </c>
      <c r="D46" s="24">
        <v>263</v>
      </c>
      <c r="E46" s="24">
        <v>202</v>
      </c>
      <c r="F46" s="24">
        <v>0</v>
      </c>
      <c r="G46" s="24">
        <v>2</v>
      </c>
      <c r="H46" s="24">
        <v>4</v>
      </c>
      <c r="I46" s="24">
        <v>85</v>
      </c>
      <c r="J46" s="24">
        <v>38</v>
      </c>
    </row>
    <row r="47" spans="1:10" x14ac:dyDescent="0.2">
      <c r="A47" s="48"/>
      <c r="B47" s="23" t="s">
        <v>157</v>
      </c>
      <c r="C47" s="24">
        <v>1</v>
      </c>
      <c r="D47" s="24">
        <v>1</v>
      </c>
      <c r="E47" s="24">
        <v>0</v>
      </c>
      <c r="F47" s="24">
        <v>0</v>
      </c>
      <c r="G47" s="24">
        <v>0</v>
      </c>
      <c r="H47" s="24">
        <v>0</v>
      </c>
      <c r="I47" s="24">
        <v>1</v>
      </c>
      <c r="J47" s="24">
        <v>0</v>
      </c>
    </row>
    <row r="48" spans="1:10" x14ac:dyDescent="0.2">
      <c r="A48" s="48"/>
      <c r="B48" s="23" t="s">
        <v>158</v>
      </c>
      <c r="C48" s="24">
        <v>53</v>
      </c>
      <c r="D48" s="24">
        <v>37</v>
      </c>
      <c r="E48" s="24">
        <v>281</v>
      </c>
      <c r="F48" s="24">
        <v>0</v>
      </c>
      <c r="G48" s="24">
        <v>3</v>
      </c>
      <c r="H48" s="24">
        <v>0</v>
      </c>
      <c r="I48" s="24">
        <v>10</v>
      </c>
      <c r="J48" s="24">
        <v>63</v>
      </c>
    </row>
    <row r="49" spans="1:10" x14ac:dyDescent="0.2">
      <c r="A49" s="48"/>
      <c r="B49" s="23" t="s">
        <v>159</v>
      </c>
      <c r="C49" s="24">
        <v>62</v>
      </c>
      <c r="D49" s="24">
        <v>107</v>
      </c>
      <c r="E49" s="24">
        <v>487</v>
      </c>
      <c r="F49" s="24">
        <v>0</v>
      </c>
      <c r="G49" s="24">
        <v>5</v>
      </c>
      <c r="H49" s="24">
        <v>4</v>
      </c>
      <c r="I49" s="24">
        <v>40</v>
      </c>
      <c r="J49" s="24">
        <v>99</v>
      </c>
    </row>
    <row r="50" spans="1:10" x14ac:dyDescent="0.2">
      <c r="A50" s="48"/>
      <c r="B50" s="23" t="s">
        <v>160</v>
      </c>
      <c r="C50" s="24">
        <v>42</v>
      </c>
      <c r="D50" s="24">
        <v>85</v>
      </c>
      <c r="E50" s="24">
        <v>115</v>
      </c>
      <c r="F50" s="24">
        <v>0</v>
      </c>
      <c r="G50" s="24">
        <v>3</v>
      </c>
      <c r="H50" s="24">
        <v>0</v>
      </c>
      <c r="I50" s="24">
        <v>26</v>
      </c>
      <c r="J50" s="24">
        <v>26</v>
      </c>
    </row>
    <row r="51" spans="1:10" x14ac:dyDescent="0.2">
      <c r="A51" s="48"/>
      <c r="B51" s="23" t="s">
        <v>161</v>
      </c>
      <c r="C51" s="24">
        <v>246</v>
      </c>
      <c r="D51" s="24">
        <v>800</v>
      </c>
      <c r="E51" s="24">
        <v>2287</v>
      </c>
      <c r="F51" s="24">
        <v>0</v>
      </c>
      <c r="G51" s="24">
        <v>32</v>
      </c>
      <c r="H51" s="24">
        <v>40</v>
      </c>
      <c r="I51" s="24">
        <v>257</v>
      </c>
      <c r="J51" s="24">
        <v>578</v>
      </c>
    </row>
    <row r="52" spans="1:10" x14ac:dyDescent="0.2">
      <c r="A52" s="49"/>
      <c r="B52" s="23" t="s">
        <v>162</v>
      </c>
      <c r="C52" s="24">
        <v>248</v>
      </c>
      <c r="D52" s="24">
        <v>11553</v>
      </c>
      <c r="E52" s="24">
        <v>1408</v>
      </c>
      <c r="F52" s="24">
        <v>0</v>
      </c>
      <c r="G52" s="24">
        <v>13</v>
      </c>
      <c r="H52" s="24">
        <v>14</v>
      </c>
      <c r="I52" s="24">
        <v>668</v>
      </c>
      <c r="J52" s="24">
        <v>281</v>
      </c>
    </row>
    <row r="53" spans="1:10" x14ac:dyDescent="0.2">
      <c r="A53" s="35" t="s">
        <v>201</v>
      </c>
      <c r="B53" s="35"/>
      <c r="C53" s="35"/>
      <c r="D53" s="35"/>
      <c r="E53" s="35"/>
    </row>
    <row r="54" spans="1:10" x14ac:dyDescent="0.2">
      <c r="A54" s="36" t="s">
        <v>22</v>
      </c>
      <c r="B54" s="36"/>
      <c r="C54" s="36"/>
      <c r="D54" s="36"/>
      <c r="E54" s="36"/>
    </row>
  </sheetData>
  <mergeCells count="10">
    <mergeCell ref="I6:J6"/>
    <mergeCell ref="A10:A52"/>
    <mergeCell ref="A53:E53"/>
    <mergeCell ref="A54:E54"/>
    <mergeCell ref="A4:J4"/>
    <mergeCell ref="A6:A8"/>
    <mergeCell ref="B6:B8"/>
    <mergeCell ref="C6:C8"/>
    <mergeCell ref="D6:H7"/>
    <mergeCell ref="I7:J7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LIMA_PROV-DIST</vt:lpstr>
      <vt:lpstr>Hoja1</vt:lpstr>
      <vt:lpstr>'LIMA_PROV-DIST'!Títulos_a_imprimir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Rony PINEDO Torres</dc:creator>
  <cp:lastModifiedBy>Rony PINEDO Torres</cp:lastModifiedBy>
  <cp:lastPrinted>2024-04-11T16:34:48Z</cp:lastPrinted>
  <dcterms:created xsi:type="dcterms:W3CDTF">2024-01-26T22:35:50Z</dcterms:created>
  <dcterms:modified xsi:type="dcterms:W3CDTF">2024-06-24T17:19:34Z</dcterms:modified>
</cp:coreProperties>
</file>