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269D0871-96CF-4282-BCE9-C752285E5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RETO_PROV-DIST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 localSheetId="0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'LORETO_PROV-DIST'!$1:$2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D26" i="1"/>
  <c r="R26" i="1"/>
  <c r="Q26" i="1"/>
  <c r="P26" i="1"/>
  <c r="O26" i="1"/>
  <c r="N26" i="1"/>
  <c r="M26" i="1"/>
  <c r="K26" i="1"/>
  <c r="J26" i="1"/>
  <c r="I26" i="1"/>
  <c r="H26" i="1"/>
  <c r="G26" i="1"/>
  <c r="F26" i="1"/>
  <c r="E26" i="1"/>
  <c r="C26" i="1"/>
  <c r="B26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<sst xmlns="http://schemas.openxmlformats.org/spreadsheetml/2006/main" count="134" uniqueCount="98">
  <si>
    <t>PROVINCIAS DE LORETO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</si>
  <si>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</si>
  <si>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</si>
  <si>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</si>
  <si>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</si>
  <si>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</si>
  <si>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</si>
  <si>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</si>
  <si>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</si>
  <si>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</si>
  <si>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</si>
  <si>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</si>
  <si>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ALTO AMAZONAS</t>
  </si>
  <si>
    <t>DATEM DEL MARAÑÓN</t>
  </si>
  <si>
    <t>LORETO</t>
  </si>
  <si>
    <t>MARISCAL RAMÓN CASTILLA</t>
  </si>
  <si>
    <t>MAYNAS</t>
  </si>
  <si>
    <t>PUTUMAYO</t>
  </si>
  <si>
    <t>REQUENA</t>
  </si>
  <si>
    <t>UCAYALI</t>
  </si>
  <si>
    <t>Elaboración :  Sub Dirección de Aplicaciones Estadísticas - DIPPE - INDECI</t>
  </si>
  <si>
    <t>DISTRITOS</t>
  </si>
  <si>
    <t>TOTAL GENERAL</t>
  </si>
  <si>
    <t>SUB TOTAL PROV. ALTO AMAZONAS</t>
  </si>
  <si>
    <t>PROVINCIA DE ALTO AMAZONAS</t>
  </si>
  <si>
    <t>BALSAPUERTO</t>
  </si>
  <si>
    <t>JEBEROS</t>
  </si>
  <si>
    <t>LAGUNAS</t>
  </si>
  <si>
    <t>SANTA CRUZ</t>
  </si>
  <si>
    <t>TENIENTE CESAR LÓPEZ ROJAS</t>
  </si>
  <si>
    <t>YURIMAGUAS</t>
  </si>
  <si>
    <t>SUB TOTAL PROV. DATEM DEL MARAÑÓN</t>
  </si>
  <si>
    <t>PROVINCIA DE DATEM DEL MARAÑÓN</t>
  </si>
  <si>
    <t>ANDOAS</t>
  </si>
  <si>
    <t>BARRANCA</t>
  </si>
  <si>
    <t>CAHUAPANAS</t>
  </si>
  <si>
    <t>MANSERICHE</t>
  </si>
  <si>
    <t>MORONA</t>
  </si>
  <si>
    <t>PASTAZA</t>
  </si>
  <si>
    <t>SUB TOTAL PROV. LORETO</t>
  </si>
  <si>
    <t>PROVINCIA DE LORETO</t>
  </si>
  <si>
    <t>NAUTA</t>
  </si>
  <si>
    <t>PARINARI</t>
  </si>
  <si>
    <t>TIGRE</t>
  </si>
  <si>
    <t>TROMPETEROS</t>
  </si>
  <si>
    <t>URARINAS</t>
  </si>
  <si>
    <t>SUB TOTAL PROV. MARISCAL R.  CASTILLA</t>
  </si>
  <si>
    <t>PROVINCIA DE MARISCAL RAMÓN CASTILLA</t>
  </si>
  <si>
    <t>PEBAS</t>
  </si>
  <si>
    <t>RAMÓN CASTILLA</t>
  </si>
  <si>
    <t>SAN PABLO</t>
  </si>
  <si>
    <t>SUB TOTAL PROV. MAYNAS</t>
  </si>
  <si>
    <t>PROVINCIA DE MAYNAS</t>
  </si>
  <si>
    <t>ALTO NANAY</t>
  </si>
  <si>
    <t>BELÉN</t>
  </si>
  <si>
    <t>FERNANDO LORES</t>
  </si>
  <si>
    <t>INDIANA</t>
  </si>
  <si>
    <t>IQUITOS</t>
  </si>
  <si>
    <t>LAS AMAZONAS</t>
  </si>
  <si>
    <t>MAZÁN</t>
  </si>
  <si>
    <t>NAPO</t>
  </si>
  <si>
    <t>PUNCHANA</t>
  </si>
  <si>
    <t>SAN JUAN BAUTISTA</t>
  </si>
  <si>
    <t>TORRES CAUSANA</t>
  </si>
  <si>
    <t>SUB TOTAL PROV. PUTUMAYO</t>
  </si>
  <si>
    <t>PROVINCIA DE PUTUMAYO</t>
  </si>
  <si>
    <t>ROSA PANDURO</t>
  </si>
  <si>
    <t>TENIENTE MANUEL CLAVERO</t>
  </si>
  <si>
    <t>YAGUAS</t>
  </si>
  <si>
    <t>SUB TOTAL PROV. REQUENA</t>
  </si>
  <si>
    <t>PROVINCIA DE REQUENA</t>
  </si>
  <si>
    <t>ALTO TAPICHE</t>
  </si>
  <si>
    <t>CAPELO</t>
  </si>
  <si>
    <t>EMILIO SAN MARTÍN</t>
  </si>
  <si>
    <t>JENARO HERRERA</t>
  </si>
  <si>
    <t>MAQUIA</t>
  </si>
  <si>
    <t>PUINAHUA</t>
  </si>
  <si>
    <t>SAQUENA</t>
  </si>
  <si>
    <t>SOPLÍN</t>
  </si>
  <si>
    <t>TAPICHE</t>
  </si>
  <si>
    <t>YAQUERANA</t>
  </si>
  <si>
    <t>SUB TOTAL PROV. UCAYALI</t>
  </si>
  <si>
    <t>PROVINCIA DE UCAYALI</t>
  </si>
  <si>
    <t>CONTAMANA</t>
  </si>
  <si>
    <t>INAHUAYA</t>
  </si>
  <si>
    <t>PADRE MÁRQUEZ</t>
  </si>
  <si>
    <t>PAMPA HERMOSA</t>
  </si>
  <si>
    <t>SARAYACU</t>
  </si>
  <si>
    <t>VARGAS GUERRA</t>
  </si>
  <si>
    <t>TABLA 1 : CONSOLIDADO DE EMERGENCIAS, DAÑOS PERSONALES Y MATERIALES SEGÚN DEPARTAMENTO DE LORETO, PERIODO 2003-2023</t>
  </si>
  <si>
    <t>Fuente : SINPAD - COEN - EDAN - INDECI</t>
  </si>
  <si>
    <t>TABLA 2 : CONSOLIDADO DE EMERGENCIAS, DAÑOS PERSONALES Y MATERIALES CLASIFICADO POR PROVINCIAS Y DISTRITOS DEL DEPARTAMENTO DE LORETO, PERIODO 2003-2023</t>
  </si>
  <si>
    <t>DAMNIF</t>
  </si>
  <si>
    <t>DESAP</t>
  </si>
  <si>
    <t>LESION</t>
  </si>
  <si>
    <t>FALLEC</t>
  </si>
  <si>
    <t>PERD</t>
  </si>
  <si>
    <t>YAVARÍ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</si>
</sst>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indent="1"/>
    </xf>
    <xf numFmtId="164" fontId="3" fillId="0" borderId="1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5" fillId="5" borderId="11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89"/>
  <sheetViews>
    <sheetView tabSelected="1" zoomScale="73" zoomScaleNormal="73" workbookViewId="0">
      <selection activeCell="U58" sqref="U58"/>
    </sheetView>
  </sheetViews>
  <sheetFormatPr baseColWidth="10" defaultRowHeight="15" x14ac:dyDescent="0.25"/>
  <cols>
    <col min="1" max="1" width="45" customWidth="1"/>
    <col min="2" max="2" width="31.5703125" customWidth="1"/>
    <col min="3" max="3" width="14" customWidth="1"/>
    <col min="4" max="4" width="14.28515625" customWidth="1"/>
    <col min="5" max="5" width="16.140625" customWidth="1"/>
    <col min="6" max="6" width="12.28515625" customWidth="1"/>
    <col min="7" max="7" width="11.28515625" customWidth="1"/>
    <col min="8" max="8" width="10.42578125" customWidth="1"/>
    <col min="9" max="9" width="9.85546875" customWidth="1"/>
    <col min="10" max="10" width="8.5703125" customWidth="1"/>
    <col min="11" max="11" width="6.5703125" customWidth="1"/>
    <col min="12" max="12" width="9.140625" customWidth="1"/>
    <col min="14" max="14" width="9.42578125" customWidth="1"/>
    <col min="15" max="15" width="10.42578125" customWidth="1"/>
    <col min="16" max="16" width="7.7109375" customWidth="1"/>
    <col min="17" max="17" width="10" customWidth="1"/>
    <col min="18" max="18" width="9.28515625" customWidth="1"/>
  </cols>
  <sheetData>
    <row r="4" spans="1:17" x14ac:dyDescent="0.25">
      <c r="A4" s="1" t="s">
        <v>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8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3.25" customHeight="1" x14ac:dyDescent="0.25">
      <c r="A6" s="31" t="s">
        <v>0</v>
      </c>
      <c r="B6" s="32" t="s">
        <v>1</v>
      </c>
      <c r="C6" s="33" t="s">
        <v>2</v>
      </c>
      <c r="D6" s="34"/>
      <c r="E6" s="34"/>
      <c r="F6" s="34"/>
      <c r="G6" s="35"/>
      <c r="H6" s="32" t="s">
        <v>3</v>
      </c>
      <c r="I6" s="32"/>
      <c r="J6" s="32"/>
      <c r="K6" s="32"/>
      <c r="L6" s="32"/>
      <c r="M6" s="32"/>
      <c r="N6" s="32"/>
      <c r="O6" s="32"/>
      <c r="P6" s="32"/>
      <c r="Q6" s="32"/>
    </row>
    <row r="7" spans="1:17" ht="24" customHeight="1" x14ac:dyDescent="0.25">
      <c r="A7" s="31"/>
      <c r="B7" s="32"/>
      <c r="C7" s="36"/>
      <c r="D7" s="37"/>
      <c r="E7" s="37"/>
      <c r="F7" s="37"/>
      <c r="G7" s="38"/>
      <c r="H7" s="29" t="s">
        <v>4</v>
      </c>
      <c r="I7" s="30"/>
      <c r="J7" s="29" t="s">
        <v>5</v>
      </c>
      <c r="K7" s="30"/>
      <c r="L7" s="29" t="s">
        <v>6</v>
      </c>
      <c r="M7" s="30"/>
      <c r="N7" s="29" t="s">
        <v>7</v>
      </c>
      <c r="O7" s="30"/>
      <c r="P7" s="29" t="s">
        <v>8</v>
      </c>
      <c r="Q7" s="30"/>
    </row>
    <row r="8" spans="1:17" ht="15" customHeight="1" x14ac:dyDescent="0.25">
      <c r="A8" s="31"/>
      <c r="B8" s="32"/>
      <c r="C8" s="7" t="s">
        <v>9</v>
      </c>
      <c r="D8" s="7" t="s">
        <v>92</v>
      </c>
      <c r="E8" s="7" t="s">
        <v>93</v>
      </c>
      <c r="F8" s="7" t="s">
        <v>94</v>
      </c>
      <c r="G8" s="7" t="s">
        <v>95</v>
      </c>
      <c r="H8" s="7" t="s">
        <v>9</v>
      </c>
      <c r="I8" s="7" t="s">
        <v>10</v>
      </c>
      <c r="J8" s="7" t="s">
        <v>9</v>
      </c>
      <c r="K8" s="7" t="s">
        <v>10</v>
      </c>
      <c r="L8" s="8" t="s">
        <v>9</v>
      </c>
      <c r="M8" s="7" t="s">
        <v>96</v>
      </c>
      <c r="N8" s="8" t="s">
        <v>9</v>
      </c>
      <c r="O8" s="7" t="s">
        <v>96</v>
      </c>
      <c r="P8" s="8" t="s">
        <v>9</v>
      </c>
      <c r="Q8" s="7" t="s">
        <v>96</v>
      </c>
    </row>
    <row r="9" spans="1:17" x14ac:dyDescent="0.25">
      <c r="A9" s="2" t="s">
        <v>11</v>
      </c>
      <c r="B9" s="3">
        <f t="shared" ref="B9:Q9" si="0">SUM(B10:B17)</f>
        <v>4442</v>
      </c>
      <c r="C9" s="3">
        <f t="shared" si="0"/>
        <v>1323322</v>
      </c>
      <c r="D9" s="3">
        <f t="shared" si="0"/>
        <v>394085</v>
      </c>
      <c r="E9" s="3">
        <f t="shared" si="0"/>
        <v>14</v>
      </c>
      <c r="F9" s="3">
        <f t="shared" si="0"/>
        <v>432</v>
      </c>
      <c r="G9" s="3">
        <f t="shared" si="0"/>
        <v>106</v>
      </c>
      <c r="H9" s="3">
        <f t="shared" si="0"/>
        <v>308442</v>
      </c>
      <c r="I9" s="3">
        <f t="shared" si="0"/>
        <v>18938</v>
      </c>
      <c r="J9" s="3">
        <f t="shared" si="0"/>
        <v>250</v>
      </c>
      <c r="K9" s="3">
        <f t="shared" si="0"/>
        <v>13</v>
      </c>
      <c r="L9" s="3">
        <f t="shared" si="0"/>
        <v>34375.588000000003</v>
      </c>
      <c r="M9" s="3">
        <f t="shared" si="0"/>
        <v>85795.425000000003</v>
      </c>
      <c r="N9" s="3">
        <f t="shared" si="0"/>
        <v>40</v>
      </c>
      <c r="O9" s="3">
        <f t="shared" si="0"/>
        <v>103</v>
      </c>
      <c r="P9" s="3">
        <f t="shared" si="0"/>
        <v>168.03</v>
      </c>
      <c r="Q9" s="3">
        <f t="shared" si="0"/>
        <v>32.160000000000004</v>
      </c>
    </row>
    <row r="10" spans="1:17" ht="20.100000000000001" customHeight="1" x14ac:dyDescent="0.25">
      <c r="A10" s="14" t="s">
        <v>12</v>
      </c>
      <c r="B10" s="4">
        <v>612</v>
      </c>
      <c r="C10" s="4">
        <v>133604</v>
      </c>
      <c r="D10" s="4">
        <v>31138</v>
      </c>
      <c r="E10" s="4">
        <v>0</v>
      </c>
      <c r="F10" s="4">
        <v>33</v>
      </c>
      <c r="G10" s="4">
        <v>10</v>
      </c>
      <c r="H10" s="4">
        <v>31056</v>
      </c>
      <c r="I10" s="4">
        <v>3945</v>
      </c>
      <c r="J10" s="4">
        <v>46</v>
      </c>
      <c r="K10" s="4">
        <v>2</v>
      </c>
      <c r="L10" s="4">
        <v>5659</v>
      </c>
      <c r="M10" s="4">
        <v>24161</v>
      </c>
      <c r="N10" s="5">
        <v>6</v>
      </c>
      <c r="O10" s="5">
        <v>2</v>
      </c>
      <c r="P10" s="4">
        <v>0</v>
      </c>
      <c r="Q10" s="4">
        <v>1.03</v>
      </c>
    </row>
    <row r="11" spans="1:17" ht="20.100000000000001" customHeight="1" x14ac:dyDescent="0.25">
      <c r="A11" s="14" t="s">
        <v>13</v>
      </c>
      <c r="B11" s="4">
        <v>215</v>
      </c>
      <c r="C11" s="4">
        <v>98995</v>
      </c>
      <c r="D11" s="4">
        <v>10351</v>
      </c>
      <c r="E11" s="4">
        <v>2</v>
      </c>
      <c r="F11" s="4">
        <v>17</v>
      </c>
      <c r="G11" s="4">
        <v>14</v>
      </c>
      <c r="H11" s="4">
        <v>19466</v>
      </c>
      <c r="I11" s="4">
        <v>680</v>
      </c>
      <c r="J11" s="4">
        <v>15</v>
      </c>
      <c r="K11" s="4">
        <v>0</v>
      </c>
      <c r="L11" s="4">
        <v>11572</v>
      </c>
      <c r="M11" s="4">
        <v>10922.05</v>
      </c>
      <c r="N11" s="5">
        <v>2</v>
      </c>
      <c r="O11" s="5">
        <v>5</v>
      </c>
      <c r="P11" s="4">
        <v>0.5</v>
      </c>
      <c r="Q11" s="4">
        <v>0</v>
      </c>
    </row>
    <row r="12" spans="1:17" ht="20.100000000000001" customHeight="1" x14ac:dyDescent="0.25">
      <c r="A12" s="14" t="s">
        <v>14</v>
      </c>
      <c r="B12" s="4">
        <v>362</v>
      </c>
      <c r="C12" s="4">
        <v>212306</v>
      </c>
      <c r="D12" s="4">
        <v>48980</v>
      </c>
      <c r="E12" s="4">
        <v>0</v>
      </c>
      <c r="F12" s="4">
        <v>6</v>
      </c>
      <c r="G12" s="4">
        <v>4</v>
      </c>
      <c r="H12" s="4">
        <v>52567</v>
      </c>
      <c r="I12" s="4">
        <v>670</v>
      </c>
      <c r="J12" s="4">
        <v>15</v>
      </c>
      <c r="K12" s="4">
        <v>3</v>
      </c>
      <c r="L12" s="4">
        <v>4074.0879999999997</v>
      </c>
      <c r="M12" s="4">
        <v>8130.2950000000001</v>
      </c>
      <c r="N12" s="5">
        <v>2</v>
      </c>
      <c r="O12" s="5">
        <v>0</v>
      </c>
      <c r="P12" s="4">
        <v>12.6</v>
      </c>
      <c r="Q12" s="4">
        <v>0</v>
      </c>
    </row>
    <row r="13" spans="1:17" ht="20.100000000000001" customHeight="1" x14ac:dyDescent="0.25">
      <c r="A13" s="14" t="s">
        <v>15</v>
      </c>
      <c r="B13" s="4">
        <v>416</v>
      </c>
      <c r="C13" s="4">
        <v>96790</v>
      </c>
      <c r="D13" s="4">
        <v>36198</v>
      </c>
      <c r="E13" s="4">
        <v>0</v>
      </c>
      <c r="F13" s="4">
        <v>13</v>
      </c>
      <c r="G13" s="4">
        <v>7</v>
      </c>
      <c r="H13" s="4">
        <v>26776</v>
      </c>
      <c r="I13" s="4">
        <v>408</v>
      </c>
      <c r="J13" s="4">
        <v>30</v>
      </c>
      <c r="K13" s="4">
        <v>1</v>
      </c>
      <c r="L13" s="4">
        <v>2585</v>
      </c>
      <c r="M13" s="4">
        <v>3334.58</v>
      </c>
      <c r="N13" s="5">
        <v>2</v>
      </c>
      <c r="O13" s="5">
        <v>0</v>
      </c>
      <c r="P13" s="4">
        <v>0</v>
      </c>
      <c r="Q13" s="4">
        <v>0</v>
      </c>
    </row>
    <row r="14" spans="1:17" ht="20.100000000000001" customHeight="1" x14ac:dyDescent="0.25">
      <c r="A14" s="14" t="s">
        <v>16</v>
      </c>
      <c r="B14" s="4">
        <v>1917</v>
      </c>
      <c r="C14" s="4">
        <v>478354</v>
      </c>
      <c r="D14" s="4">
        <v>144947</v>
      </c>
      <c r="E14" s="4">
        <v>1</v>
      </c>
      <c r="F14" s="4">
        <v>317</v>
      </c>
      <c r="G14" s="4">
        <v>59</v>
      </c>
      <c r="H14" s="4">
        <v>101678</v>
      </c>
      <c r="I14" s="4">
        <v>4055</v>
      </c>
      <c r="J14" s="4">
        <v>38</v>
      </c>
      <c r="K14" s="4">
        <v>2</v>
      </c>
      <c r="L14" s="4">
        <v>5117</v>
      </c>
      <c r="M14" s="4">
        <v>19642.5</v>
      </c>
      <c r="N14" s="5">
        <v>8</v>
      </c>
      <c r="O14" s="5">
        <v>90</v>
      </c>
      <c r="P14" s="4">
        <v>104.22000000000001</v>
      </c>
      <c r="Q14" s="4">
        <v>31</v>
      </c>
    </row>
    <row r="15" spans="1:17" ht="20.100000000000001" customHeight="1" x14ac:dyDescent="0.25">
      <c r="A15" s="14" t="s">
        <v>17</v>
      </c>
      <c r="B15" s="4">
        <v>103</v>
      </c>
      <c r="C15" s="4">
        <v>19976</v>
      </c>
      <c r="D15" s="4">
        <v>1348</v>
      </c>
      <c r="E15" s="4">
        <v>9</v>
      </c>
      <c r="F15" s="4">
        <v>14</v>
      </c>
      <c r="G15" s="4">
        <v>4</v>
      </c>
      <c r="H15" s="4">
        <v>4794</v>
      </c>
      <c r="I15" s="4">
        <v>187</v>
      </c>
      <c r="J15" s="4">
        <v>12</v>
      </c>
      <c r="K15" s="4">
        <v>0</v>
      </c>
      <c r="L15" s="4">
        <v>181</v>
      </c>
      <c r="M15" s="4">
        <v>2630.5</v>
      </c>
      <c r="N15" s="5">
        <v>1</v>
      </c>
      <c r="O15" s="5">
        <v>0</v>
      </c>
      <c r="P15" s="4">
        <v>4.71</v>
      </c>
      <c r="Q15" s="4">
        <v>0.1</v>
      </c>
    </row>
    <row r="16" spans="1:17" ht="20.100000000000001" customHeight="1" x14ac:dyDescent="0.25">
      <c r="A16" s="14" t="s">
        <v>18</v>
      </c>
      <c r="B16" s="4">
        <v>421</v>
      </c>
      <c r="C16" s="4">
        <v>184820</v>
      </c>
      <c r="D16" s="4">
        <v>50841</v>
      </c>
      <c r="E16" s="4">
        <v>0</v>
      </c>
      <c r="F16" s="4">
        <v>24</v>
      </c>
      <c r="G16" s="4">
        <v>2</v>
      </c>
      <c r="H16" s="4">
        <v>46877</v>
      </c>
      <c r="I16" s="4">
        <v>1305</v>
      </c>
      <c r="J16" s="4">
        <v>80</v>
      </c>
      <c r="K16" s="4">
        <v>2</v>
      </c>
      <c r="L16" s="4">
        <v>2940.5</v>
      </c>
      <c r="M16" s="4">
        <v>8598.5</v>
      </c>
      <c r="N16" s="5">
        <v>4</v>
      </c>
      <c r="O16" s="5">
        <v>1</v>
      </c>
      <c r="P16" s="4">
        <v>1.1000000000000001</v>
      </c>
      <c r="Q16" s="4">
        <v>0.03</v>
      </c>
    </row>
    <row r="17" spans="1:18" ht="20.100000000000001" customHeight="1" x14ac:dyDescent="0.25">
      <c r="A17" s="14" t="s">
        <v>19</v>
      </c>
      <c r="B17" s="4">
        <v>396</v>
      </c>
      <c r="C17" s="4">
        <v>98477</v>
      </c>
      <c r="D17" s="4">
        <v>70282</v>
      </c>
      <c r="E17" s="4">
        <v>2</v>
      </c>
      <c r="F17" s="4">
        <v>8</v>
      </c>
      <c r="G17" s="4">
        <v>6</v>
      </c>
      <c r="H17" s="4">
        <v>25228</v>
      </c>
      <c r="I17" s="4">
        <v>7688</v>
      </c>
      <c r="J17" s="4">
        <v>14</v>
      </c>
      <c r="K17" s="4">
        <v>3</v>
      </c>
      <c r="L17" s="4">
        <v>2247</v>
      </c>
      <c r="M17" s="4">
        <v>8376</v>
      </c>
      <c r="N17" s="5">
        <v>15</v>
      </c>
      <c r="O17" s="5">
        <v>5</v>
      </c>
      <c r="P17" s="4">
        <v>44.900000000000006</v>
      </c>
      <c r="Q17" s="4">
        <v>0</v>
      </c>
    </row>
    <row r="18" spans="1:18" x14ac:dyDescent="0.25">
      <c r="A18" s="19" t="s">
        <v>90</v>
      </c>
      <c r="B18" s="19"/>
      <c r="C18" s="19"/>
      <c r="D18" s="19"/>
      <c r="E18" s="19"/>
    </row>
    <row r="19" spans="1:18" x14ac:dyDescent="0.25">
      <c r="A19" s="20" t="s">
        <v>20</v>
      </c>
      <c r="B19" s="20"/>
      <c r="C19" s="20"/>
      <c r="D19" s="20"/>
      <c r="E19" s="20"/>
    </row>
    <row r="20" spans="1:18" x14ac:dyDescent="0.25">
      <c r="B20" s="1"/>
      <c r="C20" s="1"/>
      <c r="D20" s="1"/>
      <c r="E20" s="1"/>
      <c r="F20" s="1"/>
      <c r="G20" s="1"/>
    </row>
    <row r="21" spans="1:18" x14ac:dyDescent="0.25">
      <c r="A21" s="1" t="s">
        <v>91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31" t="s">
        <v>0</v>
      </c>
      <c r="B23" s="31" t="s">
        <v>21</v>
      </c>
      <c r="C23" s="32" t="s">
        <v>1</v>
      </c>
      <c r="D23" s="33" t="s">
        <v>2</v>
      </c>
      <c r="E23" s="34"/>
      <c r="F23" s="34"/>
      <c r="G23" s="34"/>
      <c r="H23" s="35"/>
      <c r="I23" s="26" t="s">
        <v>3</v>
      </c>
      <c r="J23" s="27"/>
      <c r="K23" s="27"/>
      <c r="L23" s="27"/>
      <c r="M23" s="27"/>
      <c r="N23" s="27"/>
      <c r="O23" s="27"/>
      <c r="P23" s="27"/>
      <c r="Q23" s="27"/>
      <c r="R23" s="28"/>
    </row>
    <row r="24" spans="1:18" ht="22.5" customHeight="1" x14ac:dyDescent="0.25">
      <c r="A24" s="31"/>
      <c r="B24" s="31"/>
      <c r="C24" s="32"/>
      <c r="D24" s="36"/>
      <c r="E24" s="37"/>
      <c r="F24" s="37"/>
      <c r="G24" s="37"/>
      <c r="H24" s="38"/>
      <c r="I24" s="29" t="s">
        <v>4</v>
      </c>
      <c r="J24" s="30"/>
      <c r="K24" s="29" t="s">
        <v>5</v>
      </c>
      <c r="L24" s="30"/>
      <c r="M24" s="29" t="s">
        <v>6</v>
      </c>
      <c r="N24" s="30"/>
      <c r="O24" s="29" t="s">
        <v>7</v>
      </c>
      <c r="P24" s="30"/>
      <c r="Q24" s="29" t="s">
        <v>8</v>
      </c>
      <c r="R24" s="30"/>
    </row>
    <row r="25" spans="1:18" x14ac:dyDescent="0.25">
      <c r="A25" s="31"/>
      <c r="B25" s="31"/>
      <c r="C25" s="32"/>
      <c r="D25" s="7" t="s">
        <v>9</v>
      </c>
      <c r="E25" s="7" t="s">
        <v>92</v>
      </c>
      <c r="F25" s="7" t="s">
        <v>93</v>
      </c>
      <c r="G25" s="7" t="s">
        <v>94</v>
      </c>
      <c r="H25" s="7" t="s">
        <v>95</v>
      </c>
      <c r="I25" s="7" t="s">
        <v>9</v>
      </c>
      <c r="J25" s="7" t="s">
        <v>10</v>
      </c>
      <c r="K25" s="7" t="s">
        <v>9</v>
      </c>
      <c r="L25" s="7" t="s">
        <v>10</v>
      </c>
      <c r="M25" s="8" t="s">
        <v>9</v>
      </c>
      <c r="N25" s="7" t="s">
        <v>96</v>
      </c>
      <c r="O25" s="8" t="s">
        <v>9</v>
      </c>
      <c r="P25" s="7" t="s">
        <v>96</v>
      </c>
      <c r="Q25" s="8" t="s">
        <v>9</v>
      </c>
      <c r="R25" s="7" t="s">
        <v>96</v>
      </c>
    </row>
    <row r="26" spans="1:18" x14ac:dyDescent="0.25">
      <c r="A26" s="2" t="s">
        <v>22</v>
      </c>
      <c r="B26" s="3">
        <f t="shared" ref="B26:R26" si="1">+B27+B34+B41+B47+B52+B64+B69+B81</f>
        <v>53</v>
      </c>
      <c r="C26" s="3">
        <f t="shared" si="1"/>
        <v>4442</v>
      </c>
      <c r="D26" s="3">
        <f t="shared" si="1"/>
        <v>1323322</v>
      </c>
      <c r="E26" s="3">
        <f t="shared" si="1"/>
        <v>394085</v>
      </c>
      <c r="F26" s="3">
        <f t="shared" si="1"/>
        <v>14</v>
      </c>
      <c r="G26" s="3">
        <f t="shared" si="1"/>
        <v>432</v>
      </c>
      <c r="H26" s="3">
        <f t="shared" si="1"/>
        <v>106</v>
      </c>
      <c r="I26" s="3">
        <f t="shared" si="1"/>
        <v>308442</v>
      </c>
      <c r="J26" s="3">
        <f t="shared" si="1"/>
        <v>18938</v>
      </c>
      <c r="K26" s="3">
        <f t="shared" si="1"/>
        <v>250</v>
      </c>
      <c r="L26" s="3">
        <f t="shared" si="1"/>
        <v>13</v>
      </c>
      <c r="M26" s="3">
        <f t="shared" si="1"/>
        <v>34375.588000000003</v>
      </c>
      <c r="N26" s="3">
        <f t="shared" si="1"/>
        <v>85795.425000000003</v>
      </c>
      <c r="O26" s="3">
        <f t="shared" si="1"/>
        <v>40</v>
      </c>
      <c r="P26" s="3">
        <f t="shared" si="1"/>
        <v>103</v>
      </c>
      <c r="Q26" s="3">
        <f t="shared" si="1"/>
        <v>168.02999999999997</v>
      </c>
      <c r="R26" s="3">
        <f t="shared" si="1"/>
        <v>32.160000000000004</v>
      </c>
    </row>
    <row r="27" spans="1:18" x14ac:dyDescent="0.25">
      <c r="A27" s="9" t="s">
        <v>23</v>
      </c>
      <c r="B27" s="10">
        <v>6</v>
      </c>
      <c r="C27" s="10">
        <v>612</v>
      </c>
      <c r="D27" s="10">
        <v>133604</v>
      </c>
      <c r="E27" s="10">
        <v>31138</v>
      </c>
      <c r="F27" s="10">
        <v>0</v>
      </c>
      <c r="G27" s="10">
        <v>33</v>
      </c>
      <c r="H27" s="10">
        <v>10</v>
      </c>
      <c r="I27" s="10">
        <v>31056</v>
      </c>
      <c r="J27" s="10">
        <v>3945</v>
      </c>
      <c r="K27" s="10">
        <v>46</v>
      </c>
      <c r="L27" s="10">
        <v>2</v>
      </c>
      <c r="M27" s="10">
        <v>5659</v>
      </c>
      <c r="N27" s="10">
        <v>24161</v>
      </c>
      <c r="O27" s="10">
        <v>6</v>
      </c>
      <c r="P27" s="10">
        <v>2</v>
      </c>
      <c r="Q27" s="10">
        <v>0</v>
      </c>
      <c r="R27" s="10">
        <v>1.03</v>
      </c>
    </row>
    <row r="28" spans="1:18" x14ac:dyDescent="0.25">
      <c r="A28" s="15" t="s">
        <v>24</v>
      </c>
      <c r="B28" s="11" t="s">
        <v>25</v>
      </c>
      <c r="C28" s="12">
        <v>57</v>
      </c>
      <c r="D28" s="12">
        <v>22165</v>
      </c>
      <c r="E28" s="12">
        <v>5552</v>
      </c>
      <c r="F28" s="12">
        <v>0</v>
      </c>
      <c r="G28" s="12">
        <v>2</v>
      </c>
      <c r="H28" s="12">
        <v>4</v>
      </c>
      <c r="I28" s="12">
        <v>5071</v>
      </c>
      <c r="J28" s="12">
        <v>1326</v>
      </c>
      <c r="K28" s="12">
        <v>0</v>
      </c>
      <c r="L28" s="12">
        <v>0</v>
      </c>
      <c r="M28" s="12">
        <v>1210</v>
      </c>
      <c r="N28" s="12">
        <v>3724</v>
      </c>
      <c r="O28" s="12">
        <v>0</v>
      </c>
      <c r="P28" s="12">
        <v>1</v>
      </c>
      <c r="Q28" s="12">
        <v>0</v>
      </c>
      <c r="R28" s="12">
        <v>0.03</v>
      </c>
    </row>
    <row r="29" spans="1:18" x14ac:dyDescent="0.25">
      <c r="A29" s="16"/>
      <c r="B29" s="11" t="s">
        <v>26</v>
      </c>
      <c r="C29" s="12">
        <v>12</v>
      </c>
      <c r="D29" s="12">
        <v>1876</v>
      </c>
      <c r="E29" s="12">
        <v>21</v>
      </c>
      <c r="F29" s="12">
        <v>0</v>
      </c>
      <c r="G29" s="12">
        <v>0</v>
      </c>
      <c r="H29" s="12">
        <v>0</v>
      </c>
      <c r="I29" s="12">
        <v>334</v>
      </c>
      <c r="J29" s="12">
        <v>10</v>
      </c>
      <c r="K29" s="12">
        <v>2</v>
      </c>
      <c r="L29" s="12">
        <v>0</v>
      </c>
      <c r="M29" s="12">
        <v>71</v>
      </c>
      <c r="N29" s="12">
        <v>253</v>
      </c>
      <c r="O29" s="12">
        <v>0</v>
      </c>
      <c r="P29" s="12">
        <v>0</v>
      </c>
      <c r="Q29" s="12">
        <v>0</v>
      </c>
      <c r="R29" s="12">
        <v>0</v>
      </c>
    </row>
    <row r="30" spans="1:18" x14ac:dyDescent="0.25">
      <c r="A30" s="16"/>
      <c r="B30" s="11" t="s">
        <v>27</v>
      </c>
      <c r="C30" s="12">
        <v>60</v>
      </c>
      <c r="D30" s="12">
        <v>25216</v>
      </c>
      <c r="E30" s="12">
        <v>5983</v>
      </c>
      <c r="F30" s="12">
        <v>0</v>
      </c>
      <c r="G30" s="12">
        <v>4</v>
      </c>
      <c r="H30" s="12">
        <v>0</v>
      </c>
      <c r="I30" s="12">
        <v>6851</v>
      </c>
      <c r="J30" s="12">
        <v>866</v>
      </c>
      <c r="K30" s="12">
        <v>0</v>
      </c>
      <c r="L30" s="12">
        <v>1</v>
      </c>
      <c r="M30" s="12">
        <v>0</v>
      </c>
      <c r="N30" s="12">
        <v>4394</v>
      </c>
      <c r="O30" s="12">
        <v>0</v>
      </c>
      <c r="P30" s="12">
        <v>0</v>
      </c>
      <c r="Q30" s="12">
        <v>0</v>
      </c>
      <c r="R30" s="12">
        <v>0</v>
      </c>
    </row>
    <row r="31" spans="1:18" x14ac:dyDescent="0.25">
      <c r="A31" s="16"/>
      <c r="B31" s="11" t="s">
        <v>28</v>
      </c>
      <c r="C31" s="12">
        <v>40</v>
      </c>
      <c r="D31" s="12">
        <v>32424</v>
      </c>
      <c r="E31" s="12">
        <v>7621</v>
      </c>
      <c r="F31" s="12">
        <v>0</v>
      </c>
      <c r="G31" s="12">
        <v>0</v>
      </c>
      <c r="H31" s="12">
        <v>1</v>
      </c>
      <c r="I31" s="12">
        <v>6493</v>
      </c>
      <c r="J31" s="12">
        <v>61</v>
      </c>
      <c r="K31" s="12">
        <v>24</v>
      </c>
      <c r="L31" s="12">
        <v>1</v>
      </c>
      <c r="M31" s="12">
        <v>4301</v>
      </c>
      <c r="N31" s="12">
        <v>7267</v>
      </c>
      <c r="O31" s="12">
        <v>4</v>
      </c>
      <c r="P31" s="12">
        <v>1</v>
      </c>
      <c r="Q31" s="12">
        <v>0</v>
      </c>
      <c r="R31" s="12">
        <v>0</v>
      </c>
    </row>
    <row r="32" spans="1:18" x14ac:dyDescent="0.25">
      <c r="A32" s="16"/>
      <c r="B32" s="11" t="s">
        <v>29</v>
      </c>
      <c r="C32" s="12">
        <v>39</v>
      </c>
      <c r="D32" s="12">
        <v>17300</v>
      </c>
      <c r="E32" s="12">
        <v>3937</v>
      </c>
      <c r="F32" s="12">
        <v>0</v>
      </c>
      <c r="G32" s="12">
        <v>1</v>
      </c>
      <c r="H32" s="12">
        <v>0</v>
      </c>
      <c r="I32" s="12">
        <v>3866</v>
      </c>
      <c r="J32" s="12">
        <v>718</v>
      </c>
      <c r="K32" s="12">
        <v>4</v>
      </c>
      <c r="L32" s="12">
        <v>0</v>
      </c>
      <c r="M32" s="12">
        <v>15</v>
      </c>
      <c r="N32" s="12">
        <v>2605</v>
      </c>
      <c r="O32" s="12">
        <v>1</v>
      </c>
      <c r="P32" s="12">
        <v>0</v>
      </c>
      <c r="Q32" s="12">
        <v>0</v>
      </c>
      <c r="R32" s="12">
        <v>0</v>
      </c>
    </row>
    <row r="33" spans="1:18" x14ac:dyDescent="0.25">
      <c r="A33" s="16"/>
      <c r="B33" s="11" t="s">
        <v>30</v>
      </c>
      <c r="C33" s="12">
        <v>404</v>
      </c>
      <c r="D33" s="12">
        <v>34623</v>
      </c>
      <c r="E33" s="12">
        <v>8024</v>
      </c>
      <c r="F33" s="12">
        <v>0</v>
      </c>
      <c r="G33" s="12">
        <v>26</v>
      </c>
      <c r="H33" s="12">
        <v>5</v>
      </c>
      <c r="I33" s="12">
        <v>8441</v>
      </c>
      <c r="J33" s="12">
        <v>964</v>
      </c>
      <c r="K33" s="12">
        <v>16</v>
      </c>
      <c r="L33" s="12">
        <v>0</v>
      </c>
      <c r="M33" s="12">
        <v>62</v>
      </c>
      <c r="N33" s="12">
        <v>5918</v>
      </c>
      <c r="O33" s="12">
        <v>1</v>
      </c>
      <c r="P33" s="12">
        <v>0</v>
      </c>
      <c r="Q33" s="12">
        <v>0</v>
      </c>
      <c r="R33" s="12">
        <v>1</v>
      </c>
    </row>
    <row r="34" spans="1:18" x14ac:dyDescent="0.25">
      <c r="A34" s="13" t="s">
        <v>31</v>
      </c>
      <c r="B34" s="10">
        <v>6</v>
      </c>
      <c r="C34" s="10">
        <v>215</v>
      </c>
      <c r="D34" s="10">
        <v>98995</v>
      </c>
      <c r="E34" s="10">
        <v>10351</v>
      </c>
      <c r="F34" s="10">
        <v>2</v>
      </c>
      <c r="G34" s="10">
        <v>17</v>
      </c>
      <c r="H34" s="10">
        <v>14</v>
      </c>
      <c r="I34" s="10">
        <v>19466</v>
      </c>
      <c r="J34" s="10">
        <v>680</v>
      </c>
      <c r="K34" s="10">
        <v>15</v>
      </c>
      <c r="L34" s="10">
        <v>0</v>
      </c>
      <c r="M34" s="10">
        <v>11572</v>
      </c>
      <c r="N34" s="10">
        <v>10922.05</v>
      </c>
      <c r="O34" s="10">
        <v>2</v>
      </c>
      <c r="P34" s="10">
        <v>5</v>
      </c>
      <c r="Q34" s="10">
        <v>0.5</v>
      </c>
      <c r="R34" s="10">
        <v>0</v>
      </c>
    </row>
    <row r="35" spans="1:18" x14ac:dyDescent="0.25">
      <c r="A35" s="21" t="s">
        <v>32</v>
      </c>
      <c r="B35" s="11" t="s">
        <v>33</v>
      </c>
      <c r="C35" s="12">
        <v>15</v>
      </c>
      <c r="D35" s="12">
        <v>15142</v>
      </c>
      <c r="E35" s="12">
        <v>2155</v>
      </c>
      <c r="F35" s="12">
        <v>0</v>
      </c>
      <c r="G35" s="12">
        <v>0</v>
      </c>
      <c r="H35" s="12">
        <v>4</v>
      </c>
      <c r="I35" s="12">
        <v>1761</v>
      </c>
      <c r="J35" s="12">
        <v>28</v>
      </c>
      <c r="K35" s="12">
        <v>1</v>
      </c>
      <c r="L35" s="12">
        <v>0</v>
      </c>
      <c r="M35" s="12">
        <v>255</v>
      </c>
      <c r="N35" s="12">
        <v>154</v>
      </c>
      <c r="O35" s="12">
        <v>0</v>
      </c>
      <c r="P35" s="12">
        <v>0</v>
      </c>
      <c r="Q35" s="12">
        <v>0</v>
      </c>
      <c r="R35" s="12">
        <v>0</v>
      </c>
    </row>
    <row r="36" spans="1:18" x14ac:dyDescent="0.25">
      <c r="A36" s="22"/>
      <c r="B36" s="11" t="s">
        <v>34</v>
      </c>
      <c r="C36" s="12">
        <v>75</v>
      </c>
      <c r="D36" s="12">
        <v>15212</v>
      </c>
      <c r="E36" s="12">
        <v>3362</v>
      </c>
      <c r="F36" s="12">
        <v>1</v>
      </c>
      <c r="G36" s="12">
        <v>7</v>
      </c>
      <c r="H36" s="12">
        <v>0</v>
      </c>
      <c r="I36" s="12">
        <v>3645</v>
      </c>
      <c r="J36" s="12">
        <v>384</v>
      </c>
      <c r="K36" s="12">
        <v>3</v>
      </c>
      <c r="L36" s="12">
        <v>0</v>
      </c>
      <c r="M36" s="12">
        <v>914</v>
      </c>
      <c r="N36" s="12">
        <v>6301</v>
      </c>
      <c r="O36" s="12">
        <v>1</v>
      </c>
      <c r="P36" s="12">
        <v>0</v>
      </c>
      <c r="Q36" s="12">
        <v>0.5</v>
      </c>
      <c r="R36" s="12">
        <v>0</v>
      </c>
    </row>
    <row r="37" spans="1:18" x14ac:dyDescent="0.25">
      <c r="A37" s="22"/>
      <c r="B37" s="11" t="s">
        <v>35</v>
      </c>
      <c r="C37" s="12">
        <v>36</v>
      </c>
      <c r="D37" s="12">
        <v>15204</v>
      </c>
      <c r="E37" s="12">
        <v>312</v>
      </c>
      <c r="F37" s="12">
        <v>0</v>
      </c>
      <c r="G37" s="12">
        <v>3</v>
      </c>
      <c r="H37" s="12">
        <v>0</v>
      </c>
      <c r="I37" s="12">
        <v>2068</v>
      </c>
      <c r="J37" s="12">
        <v>48</v>
      </c>
      <c r="K37" s="12">
        <v>0</v>
      </c>
      <c r="L37" s="12">
        <v>0</v>
      </c>
      <c r="M37" s="12">
        <v>205</v>
      </c>
      <c r="N37" s="12">
        <v>502.5</v>
      </c>
      <c r="O37" s="12">
        <v>1</v>
      </c>
      <c r="P37" s="12">
        <v>4</v>
      </c>
      <c r="Q37" s="12">
        <v>0</v>
      </c>
      <c r="R37" s="12">
        <v>0</v>
      </c>
    </row>
    <row r="38" spans="1:18" x14ac:dyDescent="0.25">
      <c r="A38" s="22"/>
      <c r="B38" s="11" t="s">
        <v>36</v>
      </c>
      <c r="C38" s="12">
        <v>50</v>
      </c>
      <c r="D38" s="12">
        <v>17554</v>
      </c>
      <c r="E38" s="12">
        <v>980</v>
      </c>
      <c r="F38" s="12">
        <v>0</v>
      </c>
      <c r="G38" s="12">
        <v>7</v>
      </c>
      <c r="H38" s="12">
        <v>4</v>
      </c>
      <c r="I38" s="12">
        <v>3696</v>
      </c>
      <c r="J38" s="12">
        <v>174</v>
      </c>
      <c r="K38" s="12">
        <v>6</v>
      </c>
      <c r="L38" s="12">
        <v>0</v>
      </c>
      <c r="M38" s="12">
        <v>1346</v>
      </c>
      <c r="N38" s="12">
        <v>1445.05</v>
      </c>
      <c r="O38" s="12">
        <v>0</v>
      </c>
      <c r="P38" s="12">
        <v>1</v>
      </c>
      <c r="Q38" s="12">
        <v>0</v>
      </c>
      <c r="R38" s="12">
        <v>0</v>
      </c>
    </row>
    <row r="39" spans="1:18" x14ac:dyDescent="0.25">
      <c r="A39" s="22"/>
      <c r="B39" s="11" t="s">
        <v>37</v>
      </c>
      <c r="C39" s="12">
        <v>14</v>
      </c>
      <c r="D39" s="12">
        <v>12778</v>
      </c>
      <c r="E39" s="12">
        <v>630</v>
      </c>
      <c r="F39" s="12">
        <v>0</v>
      </c>
      <c r="G39" s="12">
        <v>0</v>
      </c>
      <c r="H39" s="12">
        <v>5</v>
      </c>
      <c r="I39" s="12">
        <v>2268</v>
      </c>
      <c r="J39" s="12">
        <v>7</v>
      </c>
      <c r="K39" s="12">
        <v>1</v>
      </c>
      <c r="L39" s="12">
        <v>0</v>
      </c>
      <c r="M39" s="12">
        <v>1731</v>
      </c>
      <c r="N39" s="12">
        <v>2084.5</v>
      </c>
      <c r="O39" s="12">
        <v>0</v>
      </c>
      <c r="P39" s="12">
        <v>0</v>
      </c>
      <c r="Q39" s="12">
        <v>0</v>
      </c>
      <c r="R39" s="12">
        <v>0</v>
      </c>
    </row>
    <row r="40" spans="1:18" x14ac:dyDescent="0.25">
      <c r="A40" s="23"/>
      <c r="B40" s="11" t="s">
        <v>38</v>
      </c>
      <c r="C40" s="12">
        <v>25</v>
      </c>
      <c r="D40" s="12">
        <v>23105</v>
      </c>
      <c r="E40" s="12">
        <v>2912</v>
      </c>
      <c r="F40" s="12">
        <v>1</v>
      </c>
      <c r="G40" s="12">
        <v>0</v>
      </c>
      <c r="H40" s="12">
        <v>1</v>
      </c>
      <c r="I40" s="12">
        <v>6028</v>
      </c>
      <c r="J40" s="12">
        <v>39</v>
      </c>
      <c r="K40" s="12">
        <v>4</v>
      </c>
      <c r="L40" s="12">
        <v>0</v>
      </c>
      <c r="M40" s="12">
        <v>7121</v>
      </c>
      <c r="N40" s="12">
        <v>435</v>
      </c>
      <c r="O40" s="12">
        <v>0</v>
      </c>
      <c r="P40" s="12">
        <v>0</v>
      </c>
      <c r="Q40" s="12">
        <v>0</v>
      </c>
      <c r="R40" s="12">
        <v>0</v>
      </c>
    </row>
    <row r="41" spans="1:18" x14ac:dyDescent="0.25">
      <c r="A41" s="13" t="s">
        <v>39</v>
      </c>
      <c r="B41" s="10">
        <v>5</v>
      </c>
      <c r="C41" s="10">
        <v>362</v>
      </c>
      <c r="D41" s="10">
        <v>212306</v>
      </c>
      <c r="E41" s="10">
        <v>48980</v>
      </c>
      <c r="F41" s="10">
        <v>0</v>
      </c>
      <c r="G41" s="10">
        <v>6</v>
      </c>
      <c r="H41" s="10">
        <v>4</v>
      </c>
      <c r="I41" s="10">
        <v>52567</v>
      </c>
      <c r="J41" s="10">
        <v>670</v>
      </c>
      <c r="K41" s="10">
        <v>15</v>
      </c>
      <c r="L41" s="10">
        <v>3</v>
      </c>
      <c r="M41" s="10">
        <v>4074.0879999999997</v>
      </c>
      <c r="N41" s="10">
        <v>8130.2950000000001</v>
      </c>
      <c r="O41" s="10">
        <v>2</v>
      </c>
      <c r="P41" s="10">
        <v>0</v>
      </c>
      <c r="Q41" s="10">
        <v>12.6</v>
      </c>
      <c r="R41" s="10">
        <v>0</v>
      </c>
    </row>
    <row r="42" spans="1:18" x14ac:dyDescent="0.25">
      <c r="A42" s="21" t="s">
        <v>40</v>
      </c>
      <c r="B42" s="11" t="s">
        <v>41</v>
      </c>
      <c r="C42" s="12">
        <v>178</v>
      </c>
      <c r="D42" s="12">
        <v>50873</v>
      </c>
      <c r="E42" s="12">
        <v>22227</v>
      </c>
      <c r="F42" s="12">
        <v>0</v>
      </c>
      <c r="G42" s="12">
        <v>2</v>
      </c>
      <c r="H42" s="12">
        <v>4</v>
      </c>
      <c r="I42" s="12">
        <v>15716</v>
      </c>
      <c r="J42" s="12">
        <v>301</v>
      </c>
      <c r="K42" s="12">
        <v>4</v>
      </c>
      <c r="L42" s="12">
        <v>1</v>
      </c>
      <c r="M42" s="12">
        <v>380.858</v>
      </c>
      <c r="N42" s="12">
        <v>2291.1949999999997</v>
      </c>
      <c r="O42" s="12">
        <v>1</v>
      </c>
      <c r="P42" s="12">
        <v>0</v>
      </c>
      <c r="Q42" s="12">
        <v>0</v>
      </c>
      <c r="R42" s="12">
        <v>0</v>
      </c>
    </row>
    <row r="43" spans="1:18" x14ac:dyDescent="0.25">
      <c r="A43" s="22"/>
      <c r="B43" s="11" t="s">
        <v>42</v>
      </c>
      <c r="C43" s="12">
        <v>44</v>
      </c>
      <c r="D43" s="12">
        <v>33154</v>
      </c>
      <c r="E43" s="12">
        <v>7982</v>
      </c>
      <c r="F43" s="12">
        <v>0</v>
      </c>
      <c r="G43" s="12">
        <v>2</v>
      </c>
      <c r="H43" s="12">
        <v>0</v>
      </c>
      <c r="I43" s="12">
        <v>8361</v>
      </c>
      <c r="J43" s="12">
        <v>116</v>
      </c>
      <c r="K43" s="12">
        <v>7</v>
      </c>
      <c r="L43" s="12">
        <v>1</v>
      </c>
      <c r="M43" s="12">
        <v>0</v>
      </c>
      <c r="N43" s="12">
        <v>1079</v>
      </c>
      <c r="O43" s="12">
        <v>0</v>
      </c>
      <c r="P43" s="12">
        <v>0</v>
      </c>
      <c r="Q43" s="12">
        <v>0.1</v>
      </c>
      <c r="R43" s="12">
        <v>0</v>
      </c>
    </row>
    <row r="44" spans="1:18" x14ac:dyDescent="0.25">
      <c r="A44" s="22"/>
      <c r="B44" s="11" t="s">
        <v>43</v>
      </c>
      <c r="C44" s="12">
        <v>45</v>
      </c>
      <c r="D44" s="12">
        <v>21347</v>
      </c>
      <c r="E44" s="12">
        <v>4990</v>
      </c>
      <c r="F44" s="12">
        <v>0</v>
      </c>
      <c r="G44" s="12">
        <v>0</v>
      </c>
      <c r="H44" s="12">
        <v>0</v>
      </c>
      <c r="I44" s="12">
        <v>6109</v>
      </c>
      <c r="J44" s="12">
        <v>37</v>
      </c>
      <c r="K44" s="12">
        <v>1</v>
      </c>
      <c r="L44" s="12">
        <v>0</v>
      </c>
      <c r="M44" s="12">
        <v>277</v>
      </c>
      <c r="N44" s="12">
        <v>2873</v>
      </c>
      <c r="O44" s="12">
        <v>1</v>
      </c>
      <c r="P44" s="12">
        <v>0</v>
      </c>
      <c r="Q44" s="12">
        <v>0.6</v>
      </c>
      <c r="R44" s="12">
        <v>0</v>
      </c>
    </row>
    <row r="45" spans="1:18" x14ac:dyDescent="0.25">
      <c r="A45" s="22"/>
      <c r="B45" s="11" t="s">
        <v>44</v>
      </c>
      <c r="C45" s="12">
        <v>33</v>
      </c>
      <c r="D45" s="12">
        <v>8423</v>
      </c>
      <c r="E45" s="12">
        <v>395</v>
      </c>
      <c r="F45" s="12">
        <v>0</v>
      </c>
      <c r="G45" s="12">
        <v>1</v>
      </c>
      <c r="H45" s="12">
        <v>0</v>
      </c>
      <c r="I45" s="12">
        <v>1647</v>
      </c>
      <c r="J45" s="12">
        <v>84</v>
      </c>
      <c r="K45" s="12">
        <v>0</v>
      </c>
      <c r="L45" s="12">
        <v>0</v>
      </c>
      <c r="M45" s="12">
        <v>235</v>
      </c>
      <c r="N45" s="12">
        <v>236</v>
      </c>
      <c r="O45" s="12">
        <v>0</v>
      </c>
      <c r="P45" s="12">
        <v>0</v>
      </c>
      <c r="Q45" s="12">
        <v>0</v>
      </c>
      <c r="R45" s="12">
        <v>0</v>
      </c>
    </row>
    <row r="46" spans="1:18" x14ac:dyDescent="0.25">
      <c r="A46" s="23"/>
      <c r="B46" s="11" t="s">
        <v>45</v>
      </c>
      <c r="C46" s="12">
        <v>62</v>
      </c>
      <c r="D46" s="12">
        <v>98509</v>
      </c>
      <c r="E46" s="12">
        <v>13386</v>
      </c>
      <c r="F46" s="12">
        <v>0</v>
      </c>
      <c r="G46" s="12">
        <v>1</v>
      </c>
      <c r="H46" s="12">
        <v>0</v>
      </c>
      <c r="I46" s="12">
        <v>20734</v>
      </c>
      <c r="J46" s="12">
        <v>132</v>
      </c>
      <c r="K46" s="12">
        <v>3</v>
      </c>
      <c r="L46" s="12">
        <v>1</v>
      </c>
      <c r="M46" s="12">
        <v>3181.23</v>
      </c>
      <c r="N46" s="12">
        <v>1651.1</v>
      </c>
      <c r="O46" s="12">
        <v>0</v>
      </c>
      <c r="P46" s="12">
        <v>0</v>
      </c>
      <c r="Q46" s="12">
        <v>11.9</v>
      </c>
      <c r="R46" s="12">
        <v>0</v>
      </c>
    </row>
    <row r="47" spans="1:18" x14ac:dyDescent="0.25">
      <c r="A47" s="13" t="s">
        <v>46</v>
      </c>
      <c r="B47" s="10">
        <v>4</v>
      </c>
      <c r="C47" s="10">
        <v>416</v>
      </c>
      <c r="D47" s="10">
        <v>96790</v>
      </c>
      <c r="E47" s="10">
        <v>36198</v>
      </c>
      <c r="F47" s="10">
        <v>0</v>
      </c>
      <c r="G47" s="10">
        <v>13</v>
      </c>
      <c r="H47" s="10">
        <v>7</v>
      </c>
      <c r="I47" s="10">
        <v>26776</v>
      </c>
      <c r="J47" s="10">
        <v>408</v>
      </c>
      <c r="K47" s="10">
        <v>30</v>
      </c>
      <c r="L47" s="10">
        <v>1</v>
      </c>
      <c r="M47" s="10">
        <v>2585</v>
      </c>
      <c r="N47" s="10">
        <v>3334.58</v>
      </c>
      <c r="O47" s="10">
        <v>2</v>
      </c>
      <c r="P47" s="10">
        <v>0</v>
      </c>
      <c r="Q47" s="10">
        <v>0</v>
      </c>
      <c r="R47" s="10">
        <v>0</v>
      </c>
    </row>
    <row r="48" spans="1:18" x14ac:dyDescent="0.25">
      <c r="A48" s="24" t="s">
        <v>47</v>
      </c>
      <c r="B48" s="11" t="s">
        <v>48</v>
      </c>
      <c r="C48" s="12">
        <v>59</v>
      </c>
      <c r="D48" s="12">
        <v>24147</v>
      </c>
      <c r="E48" s="12">
        <v>8938</v>
      </c>
      <c r="F48" s="12">
        <v>0</v>
      </c>
      <c r="G48" s="12">
        <v>1</v>
      </c>
      <c r="H48" s="12">
        <v>1</v>
      </c>
      <c r="I48" s="12">
        <v>6644</v>
      </c>
      <c r="J48" s="12">
        <v>58</v>
      </c>
      <c r="K48" s="12">
        <v>0</v>
      </c>
      <c r="L48" s="12">
        <v>0</v>
      </c>
      <c r="M48" s="12">
        <v>39</v>
      </c>
      <c r="N48" s="12">
        <v>1185.08</v>
      </c>
      <c r="O48" s="12">
        <v>0</v>
      </c>
      <c r="P48" s="12">
        <v>0</v>
      </c>
      <c r="Q48" s="12">
        <v>0</v>
      </c>
      <c r="R48" s="12">
        <v>0</v>
      </c>
    </row>
    <row r="49" spans="1:18" x14ac:dyDescent="0.25">
      <c r="A49" s="25"/>
      <c r="B49" s="11" t="s">
        <v>49</v>
      </c>
      <c r="C49" s="12">
        <v>151</v>
      </c>
      <c r="D49" s="12">
        <v>22197</v>
      </c>
      <c r="E49" s="12">
        <v>12225</v>
      </c>
      <c r="F49" s="12">
        <v>0</v>
      </c>
      <c r="G49" s="12">
        <v>3</v>
      </c>
      <c r="H49" s="12">
        <v>3</v>
      </c>
      <c r="I49" s="12">
        <v>7427</v>
      </c>
      <c r="J49" s="12">
        <v>135</v>
      </c>
      <c r="K49" s="12">
        <v>20</v>
      </c>
      <c r="L49" s="12">
        <v>1</v>
      </c>
      <c r="M49" s="12">
        <v>94</v>
      </c>
      <c r="N49" s="12">
        <v>555</v>
      </c>
      <c r="O49" s="12">
        <v>0</v>
      </c>
      <c r="P49" s="12">
        <v>0</v>
      </c>
      <c r="Q49" s="12">
        <v>0</v>
      </c>
      <c r="R49" s="12">
        <v>0</v>
      </c>
    </row>
    <row r="50" spans="1:18" x14ac:dyDescent="0.25">
      <c r="A50" s="25"/>
      <c r="B50" s="11" t="s">
        <v>50</v>
      </c>
      <c r="C50" s="12">
        <v>135</v>
      </c>
      <c r="D50" s="12">
        <v>17885</v>
      </c>
      <c r="E50" s="12">
        <v>8773</v>
      </c>
      <c r="F50" s="12">
        <v>0</v>
      </c>
      <c r="G50" s="12">
        <v>1</v>
      </c>
      <c r="H50" s="12">
        <v>0</v>
      </c>
      <c r="I50" s="12">
        <v>3656</v>
      </c>
      <c r="J50" s="12">
        <v>156</v>
      </c>
      <c r="K50" s="12">
        <v>0</v>
      </c>
      <c r="L50" s="12">
        <v>0</v>
      </c>
      <c r="M50" s="12">
        <v>2370</v>
      </c>
      <c r="N50" s="12">
        <v>782</v>
      </c>
      <c r="O50" s="12">
        <v>1</v>
      </c>
      <c r="P50" s="12">
        <v>0</v>
      </c>
      <c r="Q50" s="12">
        <v>0</v>
      </c>
      <c r="R50" s="12">
        <v>0</v>
      </c>
    </row>
    <row r="51" spans="1:18" x14ac:dyDescent="0.25">
      <c r="A51" s="25"/>
      <c r="B51" s="11" t="s">
        <v>97</v>
      </c>
      <c r="C51" s="12">
        <v>71</v>
      </c>
      <c r="D51" s="12">
        <v>32561</v>
      </c>
      <c r="E51" s="12">
        <v>6262</v>
      </c>
      <c r="F51" s="12">
        <v>0</v>
      </c>
      <c r="G51" s="12">
        <v>8</v>
      </c>
      <c r="H51" s="12">
        <v>3</v>
      </c>
      <c r="I51" s="12">
        <v>9049</v>
      </c>
      <c r="J51" s="12">
        <v>59</v>
      </c>
      <c r="K51" s="12">
        <v>10</v>
      </c>
      <c r="L51" s="12">
        <v>0</v>
      </c>
      <c r="M51" s="12">
        <v>82</v>
      </c>
      <c r="N51" s="12">
        <v>812.5</v>
      </c>
      <c r="O51" s="12">
        <v>1</v>
      </c>
      <c r="P51" s="12">
        <v>0</v>
      </c>
      <c r="Q51" s="12">
        <v>0</v>
      </c>
      <c r="R51" s="12">
        <v>0</v>
      </c>
    </row>
    <row r="52" spans="1:18" x14ac:dyDescent="0.25">
      <c r="A52" s="13" t="s">
        <v>51</v>
      </c>
      <c r="B52" s="10">
        <v>11</v>
      </c>
      <c r="C52" s="10">
        <v>1917</v>
      </c>
      <c r="D52" s="10">
        <v>478354</v>
      </c>
      <c r="E52" s="10">
        <v>144947</v>
      </c>
      <c r="F52" s="10">
        <v>1</v>
      </c>
      <c r="G52" s="10">
        <v>317</v>
      </c>
      <c r="H52" s="10">
        <v>59</v>
      </c>
      <c r="I52" s="10">
        <v>101678</v>
      </c>
      <c r="J52" s="10">
        <v>4055</v>
      </c>
      <c r="K52" s="10">
        <v>38</v>
      </c>
      <c r="L52" s="10">
        <v>2</v>
      </c>
      <c r="M52" s="10">
        <v>5117</v>
      </c>
      <c r="N52" s="10">
        <v>19642.5</v>
      </c>
      <c r="O52" s="10">
        <v>8</v>
      </c>
      <c r="P52" s="10">
        <v>90</v>
      </c>
      <c r="Q52" s="10">
        <v>104.22</v>
      </c>
      <c r="R52" s="10">
        <v>31</v>
      </c>
    </row>
    <row r="53" spans="1:18" x14ac:dyDescent="0.25">
      <c r="A53" s="15" t="s">
        <v>52</v>
      </c>
      <c r="B53" s="11" t="s">
        <v>53</v>
      </c>
      <c r="C53" s="12">
        <v>15</v>
      </c>
      <c r="D53" s="12">
        <v>1201</v>
      </c>
      <c r="E53" s="12">
        <v>597</v>
      </c>
      <c r="F53" s="12">
        <v>0</v>
      </c>
      <c r="G53" s="12">
        <v>0</v>
      </c>
      <c r="H53" s="12">
        <v>0</v>
      </c>
      <c r="I53" s="12">
        <v>276</v>
      </c>
      <c r="J53" s="12">
        <v>12</v>
      </c>
      <c r="K53" s="12">
        <v>0</v>
      </c>
      <c r="L53" s="12">
        <v>0</v>
      </c>
      <c r="M53" s="12">
        <v>40</v>
      </c>
      <c r="N53" s="12">
        <v>230</v>
      </c>
      <c r="O53" s="12">
        <v>0</v>
      </c>
      <c r="P53" s="12">
        <v>0</v>
      </c>
      <c r="Q53" s="12">
        <v>0</v>
      </c>
      <c r="R53" s="12">
        <v>0</v>
      </c>
    </row>
    <row r="54" spans="1:18" x14ac:dyDescent="0.25">
      <c r="A54" s="16"/>
      <c r="B54" s="11" t="s">
        <v>54</v>
      </c>
      <c r="C54" s="12">
        <v>342</v>
      </c>
      <c r="D54" s="12">
        <v>119736</v>
      </c>
      <c r="E54" s="12">
        <v>21679</v>
      </c>
      <c r="F54" s="12">
        <v>0</v>
      </c>
      <c r="G54" s="12">
        <v>58</v>
      </c>
      <c r="H54" s="12">
        <v>14</v>
      </c>
      <c r="I54" s="12">
        <v>27422</v>
      </c>
      <c r="J54" s="12">
        <v>973</v>
      </c>
      <c r="K54" s="12">
        <v>5</v>
      </c>
      <c r="L54" s="12">
        <v>0</v>
      </c>
      <c r="M54" s="12">
        <v>606</v>
      </c>
      <c r="N54" s="12">
        <v>1224</v>
      </c>
      <c r="O54" s="12">
        <v>0</v>
      </c>
      <c r="P54" s="12">
        <v>0</v>
      </c>
      <c r="Q54" s="12">
        <v>0</v>
      </c>
      <c r="R54" s="12">
        <v>0</v>
      </c>
    </row>
    <row r="55" spans="1:18" x14ac:dyDescent="0.25">
      <c r="A55" s="16"/>
      <c r="B55" s="11" t="s">
        <v>55</v>
      </c>
      <c r="C55" s="12">
        <v>77</v>
      </c>
      <c r="D55" s="12">
        <v>14196</v>
      </c>
      <c r="E55" s="12">
        <v>14484</v>
      </c>
      <c r="F55" s="12">
        <v>0</v>
      </c>
      <c r="G55" s="12">
        <v>15</v>
      </c>
      <c r="H55" s="12">
        <v>0</v>
      </c>
      <c r="I55" s="12">
        <v>4780</v>
      </c>
      <c r="J55" s="12">
        <v>140</v>
      </c>
      <c r="K55" s="12">
        <v>5</v>
      </c>
      <c r="L55" s="12">
        <v>0</v>
      </c>
      <c r="M55" s="12">
        <v>312</v>
      </c>
      <c r="N55" s="12">
        <v>1744</v>
      </c>
      <c r="O55" s="12">
        <v>0</v>
      </c>
      <c r="P55" s="12">
        <v>0</v>
      </c>
      <c r="Q55" s="12">
        <v>0.62</v>
      </c>
      <c r="R55" s="12">
        <v>0</v>
      </c>
    </row>
    <row r="56" spans="1:18" x14ac:dyDescent="0.25">
      <c r="A56" s="16"/>
      <c r="B56" s="11" t="s">
        <v>56</v>
      </c>
      <c r="C56" s="12">
        <v>61</v>
      </c>
      <c r="D56" s="12">
        <v>19792</v>
      </c>
      <c r="E56" s="12">
        <v>8932</v>
      </c>
      <c r="F56" s="12">
        <v>0</v>
      </c>
      <c r="G56" s="12">
        <v>1</v>
      </c>
      <c r="H56" s="12">
        <v>1</v>
      </c>
      <c r="I56" s="12">
        <v>5542</v>
      </c>
      <c r="J56" s="12">
        <v>138</v>
      </c>
      <c r="K56" s="12">
        <v>4</v>
      </c>
      <c r="L56" s="12">
        <v>0</v>
      </c>
      <c r="M56" s="12">
        <v>250</v>
      </c>
      <c r="N56" s="12">
        <v>1176</v>
      </c>
      <c r="O56" s="12">
        <v>1</v>
      </c>
      <c r="P56" s="12">
        <v>0</v>
      </c>
      <c r="Q56" s="12">
        <v>0.3</v>
      </c>
      <c r="R56" s="12">
        <v>0</v>
      </c>
    </row>
    <row r="57" spans="1:18" x14ac:dyDescent="0.25">
      <c r="A57" s="16"/>
      <c r="B57" s="11" t="s">
        <v>57</v>
      </c>
      <c r="C57" s="12">
        <v>276</v>
      </c>
      <c r="D57" s="12">
        <v>20340</v>
      </c>
      <c r="E57" s="12">
        <v>12403</v>
      </c>
      <c r="F57" s="12">
        <v>0</v>
      </c>
      <c r="G57" s="12">
        <v>50</v>
      </c>
      <c r="H57" s="12">
        <v>9</v>
      </c>
      <c r="I57" s="12">
        <v>3619</v>
      </c>
      <c r="J57" s="12">
        <v>671</v>
      </c>
      <c r="K57" s="12">
        <v>3</v>
      </c>
      <c r="L57" s="12">
        <v>0</v>
      </c>
      <c r="M57" s="12">
        <v>130</v>
      </c>
      <c r="N57" s="12">
        <v>1818</v>
      </c>
      <c r="O57" s="12">
        <v>0</v>
      </c>
      <c r="P57" s="12">
        <v>0</v>
      </c>
      <c r="Q57" s="12">
        <v>0.79</v>
      </c>
      <c r="R57" s="12">
        <v>0</v>
      </c>
    </row>
    <row r="58" spans="1:18" x14ac:dyDescent="0.25">
      <c r="A58" s="16"/>
      <c r="B58" s="11" t="s">
        <v>58</v>
      </c>
      <c r="C58" s="12">
        <v>51</v>
      </c>
      <c r="D58" s="12">
        <v>17894</v>
      </c>
      <c r="E58" s="12">
        <v>10406</v>
      </c>
      <c r="F58" s="12">
        <v>0</v>
      </c>
      <c r="G58" s="12">
        <v>2</v>
      </c>
      <c r="H58" s="12">
        <v>0</v>
      </c>
      <c r="I58" s="12">
        <v>6072</v>
      </c>
      <c r="J58" s="12">
        <v>51</v>
      </c>
      <c r="K58" s="12">
        <v>2</v>
      </c>
      <c r="L58" s="12">
        <v>1</v>
      </c>
      <c r="M58" s="12">
        <v>1158</v>
      </c>
      <c r="N58" s="12">
        <v>1683</v>
      </c>
      <c r="O58" s="12">
        <v>0</v>
      </c>
      <c r="P58" s="12">
        <v>0</v>
      </c>
      <c r="Q58" s="12">
        <v>0</v>
      </c>
      <c r="R58" s="12">
        <v>0</v>
      </c>
    </row>
    <row r="59" spans="1:18" x14ac:dyDescent="0.25">
      <c r="A59" s="16"/>
      <c r="B59" s="11" t="s">
        <v>59</v>
      </c>
      <c r="C59" s="12">
        <v>120</v>
      </c>
      <c r="D59" s="12">
        <v>30435</v>
      </c>
      <c r="E59" s="12">
        <v>8789</v>
      </c>
      <c r="F59" s="12">
        <v>0</v>
      </c>
      <c r="G59" s="12">
        <v>2</v>
      </c>
      <c r="H59" s="12">
        <v>1</v>
      </c>
      <c r="I59" s="12">
        <v>8872</v>
      </c>
      <c r="J59" s="12">
        <v>124</v>
      </c>
      <c r="K59" s="12">
        <v>2</v>
      </c>
      <c r="L59" s="12">
        <v>0</v>
      </c>
      <c r="M59" s="12">
        <v>3</v>
      </c>
      <c r="N59" s="12">
        <v>6441.5</v>
      </c>
      <c r="O59" s="12">
        <v>0</v>
      </c>
      <c r="P59" s="12">
        <v>0</v>
      </c>
      <c r="Q59" s="12">
        <v>0</v>
      </c>
      <c r="R59" s="12">
        <v>0</v>
      </c>
    </row>
    <row r="60" spans="1:18" x14ac:dyDescent="0.25">
      <c r="A60" s="16"/>
      <c r="B60" s="11" t="s">
        <v>60</v>
      </c>
      <c r="C60" s="12">
        <v>80</v>
      </c>
      <c r="D60" s="12">
        <v>37416</v>
      </c>
      <c r="E60" s="12">
        <v>7740</v>
      </c>
      <c r="F60" s="12">
        <v>0</v>
      </c>
      <c r="G60" s="12">
        <v>0</v>
      </c>
      <c r="H60" s="12">
        <v>2</v>
      </c>
      <c r="I60" s="12">
        <v>9426</v>
      </c>
      <c r="J60" s="12">
        <v>192</v>
      </c>
      <c r="K60" s="12">
        <v>6</v>
      </c>
      <c r="L60" s="12">
        <v>1</v>
      </c>
      <c r="M60" s="12">
        <v>445</v>
      </c>
      <c r="N60" s="12">
        <v>3376</v>
      </c>
      <c r="O60" s="12">
        <v>0</v>
      </c>
      <c r="P60" s="12">
        <v>0</v>
      </c>
      <c r="Q60" s="12">
        <v>0</v>
      </c>
      <c r="R60" s="12">
        <v>0</v>
      </c>
    </row>
    <row r="61" spans="1:18" x14ac:dyDescent="0.25">
      <c r="A61" s="16"/>
      <c r="B61" s="11" t="s">
        <v>61</v>
      </c>
      <c r="C61" s="12">
        <v>438</v>
      </c>
      <c r="D61" s="12">
        <v>154471</v>
      </c>
      <c r="E61" s="12">
        <v>51708</v>
      </c>
      <c r="F61" s="12">
        <v>1</v>
      </c>
      <c r="G61" s="12">
        <v>82</v>
      </c>
      <c r="H61" s="12">
        <v>21</v>
      </c>
      <c r="I61" s="12">
        <v>21593</v>
      </c>
      <c r="J61" s="12">
        <v>762</v>
      </c>
      <c r="K61" s="12">
        <v>6</v>
      </c>
      <c r="L61" s="12">
        <v>0</v>
      </c>
      <c r="M61" s="12">
        <v>65</v>
      </c>
      <c r="N61" s="12">
        <v>726</v>
      </c>
      <c r="O61" s="12">
        <v>7</v>
      </c>
      <c r="P61" s="12">
        <v>90</v>
      </c>
      <c r="Q61" s="12">
        <v>70.8</v>
      </c>
      <c r="R61" s="12">
        <v>30</v>
      </c>
    </row>
    <row r="62" spans="1:18" x14ac:dyDescent="0.25">
      <c r="A62" s="16"/>
      <c r="B62" s="11" t="s">
        <v>62</v>
      </c>
      <c r="C62" s="12">
        <v>437</v>
      </c>
      <c r="D62" s="12">
        <v>47137</v>
      </c>
      <c r="E62" s="12">
        <v>8069</v>
      </c>
      <c r="F62" s="12">
        <v>0</v>
      </c>
      <c r="G62" s="12">
        <v>107</v>
      </c>
      <c r="H62" s="12">
        <v>11</v>
      </c>
      <c r="I62" s="12">
        <v>10844</v>
      </c>
      <c r="J62" s="12">
        <v>965</v>
      </c>
      <c r="K62" s="12">
        <v>2</v>
      </c>
      <c r="L62" s="12">
        <v>0</v>
      </c>
      <c r="M62" s="12">
        <v>54</v>
      </c>
      <c r="N62" s="12">
        <v>0</v>
      </c>
      <c r="O62" s="12">
        <v>0</v>
      </c>
      <c r="P62" s="12">
        <v>0</v>
      </c>
      <c r="Q62" s="12">
        <v>31.71</v>
      </c>
      <c r="R62" s="12">
        <v>1</v>
      </c>
    </row>
    <row r="63" spans="1:18" x14ac:dyDescent="0.25">
      <c r="A63" s="16"/>
      <c r="B63" s="11" t="s">
        <v>63</v>
      </c>
      <c r="C63" s="12">
        <v>20</v>
      </c>
      <c r="D63" s="12">
        <v>15736</v>
      </c>
      <c r="E63" s="12">
        <v>140</v>
      </c>
      <c r="F63" s="12">
        <v>0</v>
      </c>
      <c r="G63" s="12">
        <v>0</v>
      </c>
      <c r="H63" s="12">
        <v>0</v>
      </c>
      <c r="I63" s="12">
        <v>3232</v>
      </c>
      <c r="J63" s="12">
        <v>27</v>
      </c>
      <c r="K63" s="12">
        <v>3</v>
      </c>
      <c r="L63" s="12">
        <v>0</v>
      </c>
      <c r="M63" s="12">
        <v>2054</v>
      </c>
      <c r="N63" s="12">
        <v>1224</v>
      </c>
      <c r="O63" s="12">
        <v>0</v>
      </c>
      <c r="P63" s="12">
        <v>0</v>
      </c>
      <c r="Q63" s="12">
        <v>0</v>
      </c>
      <c r="R63" s="12">
        <v>0</v>
      </c>
    </row>
    <row r="64" spans="1:18" x14ac:dyDescent="0.25">
      <c r="A64" s="13" t="s">
        <v>64</v>
      </c>
      <c r="B64" s="10">
        <v>4</v>
      </c>
      <c r="C64" s="10">
        <v>103</v>
      </c>
      <c r="D64" s="10">
        <v>19976</v>
      </c>
      <c r="E64" s="10">
        <v>1348</v>
      </c>
      <c r="F64" s="10">
        <v>9</v>
      </c>
      <c r="G64" s="10">
        <v>14</v>
      </c>
      <c r="H64" s="10">
        <v>4</v>
      </c>
      <c r="I64" s="10">
        <v>4794</v>
      </c>
      <c r="J64" s="10">
        <v>187</v>
      </c>
      <c r="K64" s="10">
        <v>12</v>
      </c>
      <c r="L64" s="10">
        <v>0</v>
      </c>
      <c r="M64" s="10">
        <v>181</v>
      </c>
      <c r="N64" s="10">
        <v>2630.5</v>
      </c>
      <c r="O64" s="10">
        <v>1</v>
      </c>
      <c r="P64" s="10">
        <v>0</v>
      </c>
      <c r="Q64" s="10">
        <v>4.71</v>
      </c>
      <c r="R64" s="10">
        <v>0.1</v>
      </c>
    </row>
    <row r="65" spans="1:18" x14ac:dyDescent="0.25">
      <c r="A65" s="21" t="s">
        <v>65</v>
      </c>
      <c r="B65" s="11" t="s">
        <v>17</v>
      </c>
      <c r="C65" s="12">
        <v>78</v>
      </c>
      <c r="D65" s="12">
        <v>7768</v>
      </c>
      <c r="E65" s="12">
        <v>654</v>
      </c>
      <c r="F65" s="12">
        <v>9</v>
      </c>
      <c r="G65" s="12">
        <v>14</v>
      </c>
      <c r="H65" s="12">
        <v>4</v>
      </c>
      <c r="I65" s="12">
        <v>1578</v>
      </c>
      <c r="J65" s="12">
        <v>163</v>
      </c>
      <c r="K65" s="12">
        <v>9</v>
      </c>
      <c r="L65" s="12">
        <v>0</v>
      </c>
      <c r="M65" s="12">
        <v>181</v>
      </c>
      <c r="N65" s="12">
        <v>1338</v>
      </c>
      <c r="O65" s="12">
        <v>1</v>
      </c>
      <c r="P65" s="12">
        <v>0</v>
      </c>
      <c r="Q65" s="12">
        <v>0.01</v>
      </c>
      <c r="R65" s="12">
        <v>0.1</v>
      </c>
    </row>
    <row r="66" spans="1:18" x14ac:dyDescent="0.25">
      <c r="A66" s="22"/>
      <c r="B66" s="11" t="s">
        <v>66</v>
      </c>
      <c r="C66" s="12">
        <v>4</v>
      </c>
      <c r="D66" s="12">
        <v>1785</v>
      </c>
      <c r="E66" s="12">
        <v>0</v>
      </c>
      <c r="F66" s="12">
        <v>0</v>
      </c>
      <c r="G66" s="12">
        <v>0</v>
      </c>
      <c r="H66" s="12">
        <v>0</v>
      </c>
      <c r="I66" s="12">
        <v>548</v>
      </c>
      <c r="J66" s="12">
        <v>0</v>
      </c>
      <c r="K66" s="12">
        <v>0</v>
      </c>
      <c r="L66" s="12">
        <v>0</v>
      </c>
      <c r="M66" s="12">
        <v>0</v>
      </c>
      <c r="N66" s="12">
        <v>136.5</v>
      </c>
      <c r="O66" s="12">
        <v>0</v>
      </c>
      <c r="P66" s="12">
        <v>0</v>
      </c>
      <c r="Q66" s="12">
        <v>1.75</v>
      </c>
      <c r="R66" s="12">
        <v>0</v>
      </c>
    </row>
    <row r="67" spans="1:18" x14ac:dyDescent="0.25">
      <c r="A67" s="22"/>
      <c r="B67" s="11" t="s">
        <v>67</v>
      </c>
      <c r="C67" s="12">
        <v>15</v>
      </c>
      <c r="D67" s="12">
        <v>5776</v>
      </c>
      <c r="E67" s="12">
        <v>676</v>
      </c>
      <c r="F67" s="12">
        <v>0</v>
      </c>
      <c r="G67" s="12">
        <v>0</v>
      </c>
      <c r="H67" s="12">
        <v>0</v>
      </c>
      <c r="I67" s="12">
        <v>1348</v>
      </c>
      <c r="J67" s="12">
        <v>19</v>
      </c>
      <c r="K67" s="12">
        <v>0</v>
      </c>
      <c r="L67" s="12">
        <v>0</v>
      </c>
      <c r="M67" s="12">
        <v>0</v>
      </c>
      <c r="N67" s="12">
        <v>1056</v>
      </c>
      <c r="O67" s="12">
        <v>0</v>
      </c>
      <c r="P67" s="12">
        <v>0</v>
      </c>
      <c r="Q67" s="12">
        <v>2.95</v>
      </c>
      <c r="R67" s="12">
        <v>0</v>
      </c>
    </row>
    <row r="68" spans="1:18" x14ac:dyDescent="0.25">
      <c r="A68" s="23"/>
      <c r="B68" s="11" t="s">
        <v>68</v>
      </c>
      <c r="C68" s="12">
        <v>6</v>
      </c>
      <c r="D68" s="12">
        <v>4647</v>
      </c>
      <c r="E68" s="12">
        <v>18</v>
      </c>
      <c r="F68" s="12">
        <v>0</v>
      </c>
      <c r="G68" s="12">
        <v>0</v>
      </c>
      <c r="H68" s="12">
        <v>0</v>
      </c>
      <c r="I68" s="12">
        <v>1320</v>
      </c>
      <c r="J68" s="12">
        <v>5</v>
      </c>
      <c r="K68" s="12">
        <v>3</v>
      </c>
      <c r="L68" s="12">
        <v>0</v>
      </c>
      <c r="M68" s="12">
        <v>0</v>
      </c>
      <c r="N68" s="12">
        <v>100</v>
      </c>
      <c r="O68" s="12">
        <v>0</v>
      </c>
      <c r="P68" s="12">
        <v>0</v>
      </c>
      <c r="Q68" s="12">
        <v>0</v>
      </c>
      <c r="R68" s="12">
        <v>0</v>
      </c>
    </row>
    <row r="69" spans="1:18" x14ac:dyDescent="0.25">
      <c r="A69" s="13" t="s">
        <v>69</v>
      </c>
      <c r="B69" s="10">
        <v>11</v>
      </c>
      <c r="C69" s="10">
        <v>421</v>
      </c>
      <c r="D69" s="10">
        <v>184820</v>
      </c>
      <c r="E69" s="10">
        <v>50841</v>
      </c>
      <c r="F69" s="10">
        <v>0</v>
      </c>
      <c r="G69" s="10">
        <v>24</v>
      </c>
      <c r="H69" s="10">
        <v>2</v>
      </c>
      <c r="I69" s="10">
        <v>46877</v>
      </c>
      <c r="J69" s="10">
        <v>1305</v>
      </c>
      <c r="K69" s="10">
        <v>80</v>
      </c>
      <c r="L69" s="10">
        <v>2</v>
      </c>
      <c r="M69" s="10">
        <v>2940.5</v>
      </c>
      <c r="N69" s="10">
        <v>8598.5</v>
      </c>
      <c r="O69" s="10">
        <v>4</v>
      </c>
      <c r="P69" s="10">
        <v>1</v>
      </c>
      <c r="Q69" s="10">
        <v>1.1000000000000001</v>
      </c>
      <c r="R69" s="10">
        <v>0.03</v>
      </c>
    </row>
    <row r="70" spans="1:18" x14ac:dyDescent="0.25">
      <c r="A70" s="15" t="s">
        <v>70</v>
      </c>
      <c r="B70" s="11" t="s">
        <v>71</v>
      </c>
      <c r="C70" s="12">
        <v>5</v>
      </c>
      <c r="D70" s="12">
        <v>2034</v>
      </c>
      <c r="E70" s="12">
        <v>1054</v>
      </c>
      <c r="F70" s="12">
        <v>0</v>
      </c>
      <c r="G70" s="12">
        <v>0</v>
      </c>
      <c r="H70" s="12">
        <v>0</v>
      </c>
      <c r="I70" s="12">
        <v>885</v>
      </c>
      <c r="J70" s="12">
        <v>3</v>
      </c>
      <c r="K70" s="12">
        <v>0</v>
      </c>
      <c r="L70" s="12">
        <v>0</v>
      </c>
      <c r="M70" s="12">
        <v>88</v>
      </c>
      <c r="N70" s="12">
        <v>339</v>
      </c>
      <c r="O70" s="12">
        <v>3</v>
      </c>
      <c r="P70" s="12">
        <v>0</v>
      </c>
      <c r="Q70" s="12">
        <v>0</v>
      </c>
      <c r="R70" s="12">
        <v>0</v>
      </c>
    </row>
    <row r="71" spans="1:18" x14ac:dyDescent="0.25">
      <c r="A71" s="16"/>
      <c r="B71" s="11" t="s">
        <v>72</v>
      </c>
      <c r="C71" s="12">
        <v>18</v>
      </c>
      <c r="D71" s="12">
        <v>27888</v>
      </c>
      <c r="E71" s="12">
        <v>898</v>
      </c>
      <c r="F71" s="12">
        <v>0</v>
      </c>
      <c r="G71" s="12">
        <v>0</v>
      </c>
      <c r="H71" s="12">
        <v>0</v>
      </c>
      <c r="I71" s="12">
        <v>5383</v>
      </c>
      <c r="J71" s="12">
        <v>35</v>
      </c>
      <c r="K71" s="12">
        <v>16</v>
      </c>
      <c r="L71" s="12">
        <v>0</v>
      </c>
      <c r="M71" s="12">
        <v>323</v>
      </c>
      <c r="N71" s="12">
        <v>349</v>
      </c>
      <c r="O71" s="12">
        <v>0</v>
      </c>
      <c r="P71" s="12">
        <v>0</v>
      </c>
      <c r="Q71" s="12">
        <v>0</v>
      </c>
      <c r="R71" s="12">
        <v>0.03</v>
      </c>
    </row>
    <row r="72" spans="1:18" x14ac:dyDescent="0.25">
      <c r="A72" s="16"/>
      <c r="B72" s="11" t="s">
        <v>73</v>
      </c>
      <c r="C72" s="12">
        <v>60</v>
      </c>
      <c r="D72" s="12">
        <v>32720</v>
      </c>
      <c r="E72" s="12">
        <v>7759</v>
      </c>
      <c r="F72" s="12">
        <v>0</v>
      </c>
      <c r="G72" s="12">
        <v>0</v>
      </c>
      <c r="H72" s="12">
        <v>0</v>
      </c>
      <c r="I72" s="12">
        <v>8522</v>
      </c>
      <c r="J72" s="12">
        <v>247</v>
      </c>
      <c r="K72" s="12">
        <v>2</v>
      </c>
      <c r="L72" s="12">
        <v>1</v>
      </c>
      <c r="M72" s="12">
        <v>231</v>
      </c>
      <c r="N72" s="12">
        <v>605</v>
      </c>
      <c r="O72" s="12">
        <v>0</v>
      </c>
      <c r="P72" s="12">
        <v>0</v>
      </c>
      <c r="Q72" s="12">
        <v>0</v>
      </c>
      <c r="R72" s="12">
        <v>0</v>
      </c>
    </row>
    <row r="73" spans="1:18" x14ac:dyDescent="0.25">
      <c r="A73" s="16"/>
      <c r="B73" s="11" t="s">
        <v>74</v>
      </c>
      <c r="C73" s="12">
        <v>20</v>
      </c>
      <c r="D73" s="12">
        <v>5608</v>
      </c>
      <c r="E73" s="12">
        <v>3368</v>
      </c>
      <c r="F73" s="12">
        <v>0</v>
      </c>
      <c r="G73" s="12">
        <v>0</v>
      </c>
      <c r="H73" s="12">
        <v>0</v>
      </c>
      <c r="I73" s="12">
        <v>1870</v>
      </c>
      <c r="J73" s="12">
        <v>49</v>
      </c>
      <c r="K73" s="12">
        <v>12</v>
      </c>
      <c r="L73" s="12">
        <v>0</v>
      </c>
      <c r="M73" s="12">
        <v>0</v>
      </c>
      <c r="N73" s="12">
        <v>734</v>
      </c>
      <c r="O73" s="12">
        <v>0</v>
      </c>
      <c r="P73" s="12">
        <v>0</v>
      </c>
      <c r="Q73" s="12">
        <v>0</v>
      </c>
      <c r="R73" s="12">
        <v>0</v>
      </c>
    </row>
    <row r="74" spans="1:18" x14ac:dyDescent="0.25">
      <c r="A74" s="16"/>
      <c r="B74" s="11" t="s">
        <v>75</v>
      </c>
      <c r="C74" s="12">
        <v>61</v>
      </c>
      <c r="D74" s="12">
        <v>21361</v>
      </c>
      <c r="E74" s="12">
        <v>9663</v>
      </c>
      <c r="F74" s="12">
        <v>0</v>
      </c>
      <c r="G74" s="12">
        <v>2</v>
      </c>
      <c r="H74" s="12">
        <v>0</v>
      </c>
      <c r="I74" s="12">
        <v>6424</v>
      </c>
      <c r="J74" s="12">
        <v>301</v>
      </c>
      <c r="K74" s="12">
        <v>4</v>
      </c>
      <c r="L74" s="12">
        <v>1</v>
      </c>
      <c r="M74" s="12">
        <v>548</v>
      </c>
      <c r="N74" s="12">
        <v>623</v>
      </c>
      <c r="O74" s="12">
        <v>0</v>
      </c>
      <c r="P74" s="12">
        <v>1</v>
      </c>
      <c r="Q74" s="12">
        <v>0.8</v>
      </c>
      <c r="R74" s="12">
        <v>0</v>
      </c>
    </row>
    <row r="75" spans="1:18" x14ac:dyDescent="0.25">
      <c r="A75" s="16"/>
      <c r="B75" s="11" t="s">
        <v>76</v>
      </c>
      <c r="C75" s="12">
        <v>51</v>
      </c>
      <c r="D75" s="12">
        <v>27416</v>
      </c>
      <c r="E75" s="12">
        <v>7040</v>
      </c>
      <c r="F75" s="12">
        <v>0</v>
      </c>
      <c r="G75" s="12">
        <v>0</v>
      </c>
      <c r="H75" s="12">
        <v>1</v>
      </c>
      <c r="I75" s="12">
        <v>7894</v>
      </c>
      <c r="J75" s="12">
        <v>152</v>
      </c>
      <c r="K75" s="12">
        <v>11</v>
      </c>
      <c r="L75" s="12">
        <v>0</v>
      </c>
      <c r="M75" s="12">
        <v>563.4</v>
      </c>
      <c r="N75" s="12">
        <v>990.4</v>
      </c>
      <c r="O75" s="12">
        <v>0</v>
      </c>
      <c r="P75" s="12">
        <v>0</v>
      </c>
      <c r="Q75" s="12">
        <v>0</v>
      </c>
      <c r="R75" s="12">
        <v>0</v>
      </c>
    </row>
    <row r="76" spans="1:18" x14ac:dyDescent="0.25">
      <c r="A76" s="16"/>
      <c r="B76" s="11" t="s">
        <v>18</v>
      </c>
      <c r="C76" s="12">
        <v>136</v>
      </c>
      <c r="D76" s="12">
        <v>29457</v>
      </c>
      <c r="E76" s="12">
        <v>13864</v>
      </c>
      <c r="F76" s="12">
        <v>0</v>
      </c>
      <c r="G76" s="12">
        <v>22</v>
      </c>
      <c r="H76" s="12">
        <v>1</v>
      </c>
      <c r="I76" s="12">
        <v>6152</v>
      </c>
      <c r="J76" s="12">
        <v>304</v>
      </c>
      <c r="K76" s="12">
        <v>10</v>
      </c>
      <c r="L76" s="12">
        <v>0</v>
      </c>
      <c r="M76" s="12">
        <v>1006.1</v>
      </c>
      <c r="N76" s="12">
        <v>4229.1000000000004</v>
      </c>
      <c r="O76" s="12">
        <v>1</v>
      </c>
      <c r="P76" s="12">
        <v>0</v>
      </c>
      <c r="Q76" s="12">
        <v>0</v>
      </c>
      <c r="R76" s="12">
        <v>0</v>
      </c>
    </row>
    <row r="77" spans="1:18" x14ac:dyDescent="0.25">
      <c r="A77" s="16"/>
      <c r="B77" s="11" t="s">
        <v>77</v>
      </c>
      <c r="C77" s="12">
        <v>49</v>
      </c>
      <c r="D77" s="12">
        <v>33458</v>
      </c>
      <c r="E77" s="12">
        <v>6274</v>
      </c>
      <c r="F77" s="12">
        <v>0</v>
      </c>
      <c r="G77" s="12">
        <v>0</v>
      </c>
      <c r="H77" s="12">
        <v>0</v>
      </c>
      <c r="I77" s="12">
        <v>8962</v>
      </c>
      <c r="J77" s="12">
        <v>197</v>
      </c>
      <c r="K77" s="12">
        <v>22</v>
      </c>
      <c r="L77" s="12">
        <v>0</v>
      </c>
      <c r="M77" s="12">
        <v>181</v>
      </c>
      <c r="N77" s="12">
        <v>285</v>
      </c>
      <c r="O77" s="12">
        <v>0</v>
      </c>
      <c r="P77" s="12">
        <v>0</v>
      </c>
      <c r="Q77" s="12">
        <v>0.3</v>
      </c>
      <c r="R77" s="12">
        <v>0</v>
      </c>
    </row>
    <row r="78" spans="1:18" x14ac:dyDescent="0.25">
      <c r="A78" s="16"/>
      <c r="B78" s="11" t="s">
        <v>78</v>
      </c>
      <c r="C78" s="12">
        <v>7</v>
      </c>
      <c r="D78" s="12">
        <v>809</v>
      </c>
      <c r="E78" s="12">
        <v>333</v>
      </c>
      <c r="F78" s="12">
        <v>0</v>
      </c>
      <c r="G78" s="12">
        <v>0</v>
      </c>
      <c r="H78" s="12">
        <v>0</v>
      </c>
      <c r="I78" s="12">
        <v>200</v>
      </c>
      <c r="J78" s="12">
        <v>7</v>
      </c>
      <c r="K78" s="12">
        <v>2</v>
      </c>
      <c r="L78" s="12">
        <v>0</v>
      </c>
      <c r="M78" s="12">
        <v>0</v>
      </c>
      <c r="N78" s="12">
        <v>444</v>
      </c>
      <c r="O78" s="12">
        <v>0</v>
      </c>
      <c r="P78" s="12">
        <v>0</v>
      </c>
      <c r="Q78" s="12">
        <v>0</v>
      </c>
      <c r="R78" s="12">
        <v>0</v>
      </c>
    </row>
    <row r="79" spans="1:18" x14ac:dyDescent="0.25">
      <c r="A79" s="16"/>
      <c r="B79" s="11" t="s">
        <v>79</v>
      </c>
      <c r="C79" s="12">
        <v>5</v>
      </c>
      <c r="D79" s="12">
        <v>2657</v>
      </c>
      <c r="E79" s="12">
        <v>539</v>
      </c>
      <c r="F79" s="12">
        <v>0</v>
      </c>
      <c r="G79" s="12">
        <v>0</v>
      </c>
      <c r="H79" s="12">
        <v>0</v>
      </c>
      <c r="I79" s="12">
        <v>584</v>
      </c>
      <c r="J79" s="12">
        <v>0</v>
      </c>
      <c r="K79" s="12">
        <v>1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</row>
    <row r="80" spans="1:18" x14ac:dyDescent="0.25">
      <c r="A80" s="17"/>
      <c r="B80" s="11" t="s">
        <v>80</v>
      </c>
      <c r="C80" s="12">
        <v>9</v>
      </c>
      <c r="D80" s="12">
        <v>1412</v>
      </c>
      <c r="E80" s="12">
        <v>49</v>
      </c>
      <c r="F80" s="12">
        <v>0</v>
      </c>
      <c r="G80" s="12">
        <v>0</v>
      </c>
      <c r="H80" s="12">
        <v>0</v>
      </c>
      <c r="I80" s="12">
        <v>1</v>
      </c>
      <c r="J80" s="12">
        <v>10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</row>
    <row r="81" spans="1:18" x14ac:dyDescent="0.25">
      <c r="A81" s="13" t="s">
        <v>81</v>
      </c>
      <c r="B81" s="10">
        <v>6</v>
      </c>
      <c r="C81" s="10">
        <v>396</v>
      </c>
      <c r="D81" s="10">
        <v>98477</v>
      </c>
      <c r="E81" s="10">
        <v>70282</v>
      </c>
      <c r="F81" s="10">
        <v>2</v>
      </c>
      <c r="G81" s="10">
        <v>8</v>
      </c>
      <c r="H81" s="10">
        <v>6</v>
      </c>
      <c r="I81" s="10">
        <v>25228</v>
      </c>
      <c r="J81" s="10">
        <v>7688</v>
      </c>
      <c r="K81" s="10">
        <v>14</v>
      </c>
      <c r="L81" s="10">
        <v>3</v>
      </c>
      <c r="M81" s="10">
        <v>2247</v>
      </c>
      <c r="N81" s="10">
        <v>8376</v>
      </c>
      <c r="O81" s="10">
        <v>15</v>
      </c>
      <c r="P81" s="10">
        <v>5</v>
      </c>
      <c r="Q81" s="10">
        <v>44.900000000000006</v>
      </c>
      <c r="R81" s="10">
        <v>0</v>
      </c>
    </row>
    <row r="82" spans="1:18" x14ac:dyDescent="0.25">
      <c r="A82" s="18" t="s">
        <v>82</v>
      </c>
      <c r="B82" s="11" t="s">
        <v>83</v>
      </c>
      <c r="C82" s="12">
        <v>176</v>
      </c>
      <c r="D82" s="12">
        <v>35930</v>
      </c>
      <c r="E82" s="12">
        <v>16117</v>
      </c>
      <c r="F82" s="12">
        <v>0</v>
      </c>
      <c r="G82" s="12">
        <v>2</v>
      </c>
      <c r="H82" s="12">
        <v>4</v>
      </c>
      <c r="I82" s="12">
        <v>6121</v>
      </c>
      <c r="J82" s="12">
        <v>2224</v>
      </c>
      <c r="K82" s="12">
        <v>2</v>
      </c>
      <c r="L82" s="12">
        <v>1</v>
      </c>
      <c r="M82" s="12">
        <v>782</v>
      </c>
      <c r="N82" s="12">
        <v>1976</v>
      </c>
      <c r="O82" s="12">
        <v>11</v>
      </c>
      <c r="P82" s="12">
        <v>0</v>
      </c>
      <c r="Q82" s="12">
        <v>0</v>
      </c>
      <c r="R82" s="12">
        <v>0</v>
      </c>
    </row>
    <row r="83" spans="1:18" x14ac:dyDescent="0.25">
      <c r="A83" s="18"/>
      <c r="B83" s="11" t="s">
        <v>84</v>
      </c>
      <c r="C83" s="12">
        <v>29</v>
      </c>
      <c r="D83" s="12">
        <v>3014</v>
      </c>
      <c r="E83" s="12">
        <v>2107</v>
      </c>
      <c r="F83" s="12">
        <v>0</v>
      </c>
      <c r="G83" s="12">
        <v>0</v>
      </c>
      <c r="H83" s="12">
        <v>0</v>
      </c>
      <c r="I83" s="12">
        <v>730</v>
      </c>
      <c r="J83" s="12">
        <v>282</v>
      </c>
      <c r="K83" s="12">
        <v>3</v>
      </c>
      <c r="L83" s="12">
        <v>1</v>
      </c>
      <c r="M83" s="12">
        <v>40</v>
      </c>
      <c r="N83" s="12">
        <v>598</v>
      </c>
      <c r="O83" s="12">
        <v>0</v>
      </c>
      <c r="P83" s="12">
        <v>0</v>
      </c>
      <c r="Q83" s="12">
        <v>0</v>
      </c>
      <c r="R83" s="12">
        <v>0</v>
      </c>
    </row>
    <row r="84" spans="1:18" x14ac:dyDescent="0.25">
      <c r="A84" s="18"/>
      <c r="B84" s="11" t="s">
        <v>85</v>
      </c>
      <c r="C84" s="12">
        <v>24</v>
      </c>
      <c r="D84" s="12">
        <v>18541</v>
      </c>
      <c r="E84" s="12">
        <v>11915</v>
      </c>
      <c r="F84" s="12">
        <v>0</v>
      </c>
      <c r="G84" s="12">
        <v>3</v>
      </c>
      <c r="H84" s="12">
        <v>1</v>
      </c>
      <c r="I84" s="12">
        <v>5089</v>
      </c>
      <c r="J84" s="12">
        <v>1103</v>
      </c>
      <c r="K84" s="12">
        <v>4</v>
      </c>
      <c r="L84" s="12">
        <v>0</v>
      </c>
      <c r="M84" s="12">
        <v>501</v>
      </c>
      <c r="N84" s="12">
        <v>2356</v>
      </c>
      <c r="O84" s="12">
        <v>4</v>
      </c>
      <c r="P84" s="12">
        <v>5</v>
      </c>
      <c r="Q84" s="12">
        <v>33</v>
      </c>
      <c r="R84" s="12">
        <v>0</v>
      </c>
    </row>
    <row r="85" spans="1:18" x14ac:dyDescent="0.25">
      <c r="A85" s="18"/>
      <c r="B85" s="11" t="s">
        <v>86</v>
      </c>
      <c r="C85" s="12">
        <v>39</v>
      </c>
      <c r="D85" s="12">
        <v>6425</v>
      </c>
      <c r="E85" s="12">
        <v>2650</v>
      </c>
      <c r="F85" s="12">
        <v>2</v>
      </c>
      <c r="G85" s="12">
        <v>1</v>
      </c>
      <c r="H85" s="12">
        <v>0</v>
      </c>
      <c r="I85" s="12">
        <v>1408</v>
      </c>
      <c r="J85" s="12">
        <v>318</v>
      </c>
      <c r="K85" s="12">
        <v>4</v>
      </c>
      <c r="L85" s="12">
        <v>0</v>
      </c>
      <c r="M85" s="12">
        <v>386</v>
      </c>
      <c r="N85" s="12">
        <v>1025</v>
      </c>
      <c r="O85" s="12">
        <v>0</v>
      </c>
      <c r="P85" s="12">
        <v>0</v>
      </c>
      <c r="Q85" s="12">
        <v>11.7</v>
      </c>
      <c r="R85" s="12">
        <v>0</v>
      </c>
    </row>
    <row r="86" spans="1:18" x14ac:dyDescent="0.25">
      <c r="A86" s="18"/>
      <c r="B86" s="11" t="s">
        <v>87</v>
      </c>
      <c r="C86" s="12">
        <v>83</v>
      </c>
      <c r="D86" s="12">
        <v>20726</v>
      </c>
      <c r="E86" s="12">
        <v>29055</v>
      </c>
      <c r="F86" s="12">
        <v>0</v>
      </c>
      <c r="G86" s="12">
        <v>2</v>
      </c>
      <c r="H86" s="12">
        <v>0</v>
      </c>
      <c r="I86" s="12">
        <v>7398</v>
      </c>
      <c r="J86" s="12">
        <v>3147</v>
      </c>
      <c r="K86" s="12">
        <v>0</v>
      </c>
      <c r="L86" s="12">
        <v>1</v>
      </c>
      <c r="M86" s="12">
        <v>0</v>
      </c>
      <c r="N86" s="12">
        <v>698</v>
      </c>
      <c r="O86" s="12">
        <v>0</v>
      </c>
      <c r="P86" s="12">
        <v>0</v>
      </c>
      <c r="Q86" s="12">
        <v>0</v>
      </c>
      <c r="R86" s="12">
        <v>0</v>
      </c>
    </row>
    <row r="87" spans="1:18" x14ac:dyDescent="0.25">
      <c r="A87" s="18"/>
      <c r="B87" s="11" t="s">
        <v>88</v>
      </c>
      <c r="C87" s="12">
        <v>45</v>
      </c>
      <c r="D87" s="12">
        <v>13841</v>
      </c>
      <c r="E87" s="12">
        <v>8438</v>
      </c>
      <c r="F87" s="12">
        <v>0</v>
      </c>
      <c r="G87" s="12">
        <v>0</v>
      </c>
      <c r="H87" s="12">
        <v>1</v>
      </c>
      <c r="I87" s="12">
        <v>4482</v>
      </c>
      <c r="J87" s="12">
        <v>614</v>
      </c>
      <c r="K87" s="12">
        <v>1</v>
      </c>
      <c r="L87" s="12">
        <v>0</v>
      </c>
      <c r="M87" s="12">
        <v>538</v>
      </c>
      <c r="N87" s="12">
        <v>1723</v>
      </c>
      <c r="O87" s="12">
        <v>0</v>
      </c>
      <c r="P87" s="12">
        <v>0</v>
      </c>
      <c r="Q87" s="12">
        <v>0.2</v>
      </c>
      <c r="R87" s="12">
        <v>0</v>
      </c>
    </row>
    <row r="88" spans="1:18" x14ac:dyDescent="0.25">
      <c r="A88" s="19" t="s">
        <v>90</v>
      </c>
      <c r="B88" s="19"/>
      <c r="C88" s="19"/>
      <c r="D88" s="19"/>
      <c r="E88" s="19"/>
    </row>
    <row r="89" spans="1:18" x14ac:dyDescent="0.25">
      <c r="A89" s="20" t="s">
        <v>20</v>
      </c>
      <c r="B89" s="20"/>
      <c r="C89" s="20"/>
      <c r="D89" s="20"/>
      <c r="E89" s="20"/>
    </row>
  </sheetData>
  <mergeCells count="31">
    <mergeCell ref="A6:A8"/>
    <mergeCell ref="B6:B8"/>
    <mergeCell ref="C6:G7"/>
    <mergeCell ref="H6:Q6"/>
    <mergeCell ref="H7:I7"/>
    <mergeCell ref="J7:K7"/>
    <mergeCell ref="L7:M7"/>
    <mergeCell ref="N7:O7"/>
    <mergeCell ref="P7:Q7"/>
    <mergeCell ref="A18:E18"/>
    <mergeCell ref="A19:E19"/>
    <mergeCell ref="A23:A25"/>
    <mergeCell ref="B23:B25"/>
    <mergeCell ref="C23:C25"/>
    <mergeCell ref="D23:H24"/>
    <mergeCell ref="I23:R23"/>
    <mergeCell ref="I24:J24"/>
    <mergeCell ref="K24:L24"/>
    <mergeCell ref="M24:N24"/>
    <mergeCell ref="O24:P24"/>
    <mergeCell ref="Q24:R24"/>
    <mergeCell ref="A70:A80"/>
    <mergeCell ref="A82:A87"/>
    <mergeCell ref="A88:E88"/>
    <mergeCell ref="A89:E89"/>
    <mergeCell ref="A28:A33"/>
    <mergeCell ref="A35:A40"/>
    <mergeCell ref="A42:A46"/>
    <mergeCell ref="A48:A51"/>
    <mergeCell ref="A53:A63"/>
    <mergeCell ref="A65:A68"/>
  </mergeCells>
  <printOptions horizontalCentered="1"/>
  <pageMargins left="0" right="0" top="0.15748031496062992" bottom="0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LORETO_PROV-DIST</vt:lpstr>
      <vt:lpstr>'LORETO_PROV-DIST'!Títulos_a_imprimir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2024-01-26T22:36:33Z</dcterms:created>
  <dcterms:modified xsi:type="dcterms:W3CDTF">2024-06-24T18:40:55Z</dcterms:modified>
</cp:coreProperties>
</file>