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CA82459C-FCC7-4C73-84EB-2127768CD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.DE DIOS_PROV-DIST 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'M.DE DIOS_PROV-DIST 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B9" i="1"/>
  <c r="K21" i="1" l="1"/>
  <c r="E21" i="1"/>
  <c r="R21" i="1"/>
  <c r="Q21" i="1"/>
  <c r="P21" i="1"/>
  <c r="O21" i="1"/>
  <c r="N21" i="1"/>
  <c r="M21" i="1"/>
  <c r="L21" i="1"/>
  <c r="J21" i="1"/>
  <c r="I21" i="1"/>
  <c r="H21" i="1"/>
  <c r="G21" i="1"/>
  <c r="F21" i="1"/>
  <c r="D21" i="1"/>
  <c r="C21" i="1"/>
  <c r="B21" i="1"/>
</calcChain>
</file>

<file path=xl/sharedStrings.xml><?xml version="1.0" encoding="utf-8"?>
<sst xmlns="http://schemas.openxmlformats.org/spreadsheetml/2006/main" count="77" uniqueCount="40">
  <si>
    <t>PROVINCIAS DE MADRE DE DIOS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</si>
  <si>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</si>
  <si>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</si>
  <si>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</si>
  <si>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</si>
  <si>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</si>
  <si>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</si>
  <si>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</si>
  <si>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</si>
  <si>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</si>
  <si>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</si>
  <si>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</si>
  <si>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MANU</t>
  </si>
  <si>
    <t>TAHUAMANU</t>
  </si>
  <si>
    <t>TAMBOPATA</t>
  </si>
  <si>
    <t>Elaboración :  Sub Dirección de Aplicaciones Estadísticas - DIPPE - INDECI</t>
  </si>
  <si>
    <t>DISTRITOS</t>
  </si>
  <si>
    <t>TOTAL GENERAL</t>
  </si>
  <si>
    <t>SUB TOTAL PROV. MANU</t>
  </si>
  <si>
    <t>PROVINCIA DE MANU</t>
  </si>
  <si>
    <t>FITZCARRALD</t>
  </si>
  <si>
    <t>HUEPETUHE</t>
  </si>
  <si>
    <t>MADRE DE DIOS</t>
  </si>
  <si>
    <t>SUB TOTAL PROV. TAHUAMANU</t>
  </si>
  <si>
    <t>PROVINCIA DE TAHUAMANU</t>
  </si>
  <si>
    <t>IBERIA</t>
  </si>
  <si>
    <t>IÑAPARI</t>
  </si>
  <si>
    <t>SUB TOTAL PROV.TAMBOPATA</t>
  </si>
  <si>
    <t>PROVINCIA DE TAMBOPATA</t>
  </si>
  <si>
    <t>INAMBARI</t>
  </si>
  <si>
    <t>LABERINTO</t>
  </si>
  <si>
    <t>LAS PIEDRAS</t>
  </si>
  <si>
    <t>Fuente : SINPAD - COEN - EDAN - INDECI</t>
  </si>
  <si>
    <t>TABLA 2 : CONSOLIDADO DE EMERGENCIAS, DAÑOS PERSONALES Y MATERIALES CLASIFICADO POR PROVINCIAS Y DISTRITOS DEL DEPARTAMENTO DE MADRE DE DIOS, PERIODO 2003-2023</t>
  </si>
  <si>
    <t>TABLA 1 : CONSOLIDADO DE EMERGENCIAS, DAÑOS PERSONALES Y MATERIALES SEGÚN DEPARTAMENTO DE MADRE DE DIOS, PERIODO 2003-2023</t>
  </si>
  <si>
    <t>DAMNIF</t>
  </si>
  <si>
    <t>DESAP</t>
  </si>
  <si>
    <t>LESION</t>
  </si>
  <si>
    <t>FALLEC</t>
  </si>
  <si>
    <t>PERD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</si>
</sst>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37"/>
  <sheetViews>
    <sheetView tabSelected="1" topLeftCell="B1" zoomScale="93" zoomScaleNormal="93" workbookViewId="0">
      <selection activeCell="X31" sqref="X31"/>
    </sheetView>
  </sheetViews>
  <sheetFormatPr baseColWidth="10" defaultRowHeight="15" x14ac:dyDescent="0.25"/>
  <cols>
    <col min="1" max="1" width="23.140625" customWidth="1"/>
    <col min="2" max="2" width="18.5703125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7" x14ac:dyDescent="0.25">
      <c r="A4" s="1" t="s">
        <v>34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.25" customHeight="1" x14ac:dyDescent="0.25">
      <c r="A6" s="23" t="s">
        <v>0</v>
      </c>
      <c r="B6" s="24" t="s">
        <v>1</v>
      </c>
      <c r="C6" s="25" t="s">
        <v>2</v>
      </c>
      <c r="D6" s="26"/>
      <c r="E6" s="26"/>
      <c r="F6" s="26"/>
      <c r="G6" s="27"/>
      <c r="H6" s="24" t="s">
        <v>3</v>
      </c>
      <c r="I6" s="24"/>
      <c r="J6" s="24"/>
      <c r="K6" s="24"/>
      <c r="L6" s="24"/>
      <c r="M6" s="24"/>
      <c r="N6" s="24"/>
      <c r="O6" s="24"/>
      <c r="P6" s="24"/>
      <c r="Q6" s="24"/>
    </row>
    <row r="7" spans="1:17" ht="24" customHeight="1" x14ac:dyDescent="0.25">
      <c r="A7" s="23"/>
      <c r="B7" s="24"/>
      <c r="C7" s="28"/>
      <c r="D7" s="29"/>
      <c r="E7" s="29"/>
      <c r="F7" s="29"/>
      <c r="G7" s="30"/>
      <c r="H7" s="21" t="s">
        <v>4</v>
      </c>
      <c r="I7" s="22"/>
      <c r="J7" s="21" t="s">
        <v>5</v>
      </c>
      <c r="K7" s="22"/>
      <c r="L7" s="21" t="s">
        <v>6</v>
      </c>
      <c r="M7" s="22"/>
      <c r="N7" s="21" t="s">
        <v>7</v>
      </c>
      <c r="O7" s="22"/>
      <c r="P7" s="21" t="s">
        <v>8</v>
      </c>
      <c r="Q7" s="22"/>
    </row>
    <row r="8" spans="1:17" ht="15" customHeight="1" x14ac:dyDescent="0.25">
      <c r="A8" s="23"/>
      <c r="B8" s="24"/>
      <c r="C8" s="5" t="s">
        <v>9</v>
      </c>
      <c r="D8" s="5" t="s">
        <v>35</v>
      </c>
      <c r="E8" s="5" t="s">
        <v>36</v>
      </c>
      <c r="F8" s="5" t="s">
        <v>37</v>
      </c>
      <c r="G8" s="5" t="s">
        <v>38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39</v>
      </c>
      <c r="N8" s="6" t="s">
        <v>9</v>
      </c>
      <c r="O8" s="5" t="s">
        <v>39</v>
      </c>
      <c r="P8" s="6" t="s">
        <v>9</v>
      </c>
      <c r="Q8" s="5" t="s">
        <v>39</v>
      </c>
    </row>
    <row r="9" spans="1:17" x14ac:dyDescent="0.25">
      <c r="A9" s="2" t="s">
        <v>11</v>
      </c>
      <c r="B9" s="3">
        <f>SUM(B10:B12)</f>
        <v>956</v>
      </c>
      <c r="C9" s="3">
        <f t="shared" ref="C9:Q9" si="0">SUM(C10:C12)</f>
        <v>104028</v>
      </c>
      <c r="D9" s="3">
        <f t="shared" si="0"/>
        <v>14233</v>
      </c>
      <c r="E9" s="3">
        <f t="shared" si="0"/>
        <v>2</v>
      </c>
      <c r="F9" s="3">
        <f t="shared" si="0"/>
        <v>74</v>
      </c>
      <c r="G9" s="3">
        <f t="shared" si="0"/>
        <v>56</v>
      </c>
      <c r="H9" s="3">
        <f t="shared" si="0"/>
        <v>16222</v>
      </c>
      <c r="I9" s="3">
        <f t="shared" si="0"/>
        <v>2692</v>
      </c>
      <c r="J9" s="3">
        <f t="shared" si="0"/>
        <v>49</v>
      </c>
      <c r="K9" s="3">
        <f t="shared" si="0"/>
        <v>4</v>
      </c>
      <c r="L9" s="3">
        <f t="shared" si="0"/>
        <v>7781.5</v>
      </c>
      <c r="M9" s="3">
        <f t="shared" si="0"/>
        <v>9880.31</v>
      </c>
      <c r="N9" s="3">
        <f t="shared" si="0"/>
        <v>63</v>
      </c>
      <c r="O9" s="3">
        <f t="shared" si="0"/>
        <v>34</v>
      </c>
      <c r="P9" s="3">
        <f t="shared" si="0"/>
        <v>439.79359999999997</v>
      </c>
      <c r="Q9" s="3">
        <f t="shared" si="0"/>
        <v>88.614999999999995</v>
      </c>
    </row>
    <row r="10" spans="1:17" ht="20.100000000000001" customHeight="1" x14ac:dyDescent="0.25">
      <c r="A10" s="12" t="s">
        <v>12</v>
      </c>
      <c r="B10" s="7">
        <v>263</v>
      </c>
      <c r="C10" s="7">
        <v>24608</v>
      </c>
      <c r="D10" s="7">
        <v>5056</v>
      </c>
      <c r="E10" s="7">
        <v>0</v>
      </c>
      <c r="F10" s="7">
        <v>32</v>
      </c>
      <c r="G10" s="7">
        <v>30</v>
      </c>
      <c r="H10" s="7">
        <v>3476</v>
      </c>
      <c r="I10" s="7">
        <v>875</v>
      </c>
      <c r="J10" s="7">
        <v>11</v>
      </c>
      <c r="K10" s="7">
        <v>0</v>
      </c>
      <c r="L10" s="7">
        <v>1432.25</v>
      </c>
      <c r="M10" s="7">
        <v>846.3</v>
      </c>
      <c r="N10" s="7">
        <v>26</v>
      </c>
      <c r="O10" s="7">
        <v>16</v>
      </c>
      <c r="P10" s="7">
        <v>147.72300000000001</v>
      </c>
      <c r="Q10" s="7">
        <v>59.814999999999998</v>
      </c>
    </row>
    <row r="11" spans="1:17" ht="20.100000000000001" customHeight="1" x14ac:dyDescent="0.25">
      <c r="A11" s="12" t="s">
        <v>13</v>
      </c>
      <c r="B11" s="7">
        <v>124</v>
      </c>
      <c r="C11" s="7">
        <v>9474</v>
      </c>
      <c r="D11" s="7">
        <v>535</v>
      </c>
      <c r="E11" s="7">
        <v>0</v>
      </c>
      <c r="F11" s="7">
        <v>17</v>
      </c>
      <c r="G11" s="7">
        <v>0</v>
      </c>
      <c r="H11" s="7">
        <v>731</v>
      </c>
      <c r="I11" s="7">
        <v>76</v>
      </c>
      <c r="J11" s="7">
        <v>6</v>
      </c>
      <c r="K11" s="7">
        <v>0</v>
      </c>
      <c r="L11" s="7">
        <v>96.75</v>
      </c>
      <c r="M11" s="7">
        <v>443.01</v>
      </c>
      <c r="N11" s="7">
        <v>3</v>
      </c>
      <c r="O11" s="7">
        <v>1</v>
      </c>
      <c r="P11" s="7">
        <v>42.53</v>
      </c>
      <c r="Q11" s="7">
        <v>0</v>
      </c>
    </row>
    <row r="12" spans="1:17" ht="20.100000000000001" customHeight="1" x14ac:dyDescent="0.25">
      <c r="A12" s="12" t="s">
        <v>14</v>
      </c>
      <c r="B12" s="7">
        <v>569</v>
      </c>
      <c r="C12" s="7">
        <v>69946</v>
      </c>
      <c r="D12" s="7">
        <v>8642</v>
      </c>
      <c r="E12" s="7">
        <v>2</v>
      </c>
      <c r="F12" s="7">
        <v>25</v>
      </c>
      <c r="G12" s="7">
        <v>26</v>
      </c>
      <c r="H12" s="7">
        <v>12015</v>
      </c>
      <c r="I12" s="7">
        <v>1741</v>
      </c>
      <c r="J12" s="7">
        <v>32</v>
      </c>
      <c r="K12" s="7">
        <v>4</v>
      </c>
      <c r="L12" s="7">
        <v>6252.5</v>
      </c>
      <c r="M12" s="7">
        <v>8591</v>
      </c>
      <c r="N12" s="7">
        <v>34</v>
      </c>
      <c r="O12" s="7">
        <v>17</v>
      </c>
      <c r="P12" s="7">
        <v>249.54059999999998</v>
      </c>
      <c r="Q12" s="7">
        <v>28.8</v>
      </c>
    </row>
    <row r="13" spans="1:17" x14ac:dyDescent="0.25">
      <c r="A13" s="16" t="s">
        <v>32</v>
      </c>
      <c r="B13" s="16"/>
      <c r="C13" s="16"/>
      <c r="D13" s="16"/>
      <c r="E13" s="16"/>
    </row>
    <row r="14" spans="1:17" x14ac:dyDescent="0.25">
      <c r="A14" s="17" t="s">
        <v>15</v>
      </c>
      <c r="B14" s="17"/>
      <c r="C14" s="17"/>
      <c r="D14" s="17"/>
      <c r="E14" s="17"/>
    </row>
    <row r="15" spans="1:17" x14ac:dyDescent="0.25">
      <c r="B15" s="1"/>
      <c r="C15" s="1"/>
      <c r="D15" s="1">
        <v>14065</v>
      </c>
      <c r="E15" s="1"/>
      <c r="F15" s="1"/>
      <c r="G15" s="1"/>
    </row>
    <row r="16" spans="1:17" x14ac:dyDescent="0.25">
      <c r="A16" s="1" t="s">
        <v>33</v>
      </c>
    </row>
    <row r="18" spans="1:18" x14ac:dyDescent="0.25">
      <c r="A18" s="23" t="s">
        <v>0</v>
      </c>
      <c r="B18" s="23" t="s">
        <v>16</v>
      </c>
      <c r="C18" s="24" t="s">
        <v>1</v>
      </c>
      <c r="D18" s="25" t="s">
        <v>2</v>
      </c>
      <c r="E18" s="26"/>
      <c r="F18" s="26"/>
      <c r="G18" s="26"/>
      <c r="H18" s="27"/>
      <c r="I18" s="18" t="s">
        <v>3</v>
      </c>
      <c r="J18" s="19"/>
      <c r="K18" s="19"/>
      <c r="L18" s="19"/>
      <c r="M18" s="19"/>
      <c r="N18" s="19"/>
      <c r="O18" s="19"/>
      <c r="P18" s="19"/>
      <c r="Q18" s="19"/>
      <c r="R18" s="20"/>
    </row>
    <row r="19" spans="1:18" ht="22.5" customHeight="1" x14ac:dyDescent="0.25">
      <c r="A19" s="23"/>
      <c r="B19" s="23"/>
      <c r="C19" s="24"/>
      <c r="D19" s="28"/>
      <c r="E19" s="29"/>
      <c r="F19" s="29"/>
      <c r="G19" s="29"/>
      <c r="H19" s="30"/>
      <c r="I19" s="21" t="s">
        <v>4</v>
      </c>
      <c r="J19" s="22"/>
      <c r="K19" s="21" t="s">
        <v>5</v>
      </c>
      <c r="L19" s="22"/>
      <c r="M19" s="21" t="s">
        <v>6</v>
      </c>
      <c r="N19" s="22"/>
      <c r="O19" s="21" t="s">
        <v>7</v>
      </c>
      <c r="P19" s="22"/>
      <c r="Q19" s="21" t="s">
        <v>8</v>
      </c>
      <c r="R19" s="22"/>
    </row>
    <row r="20" spans="1:18" x14ac:dyDescent="0.25">
      <c r="A20" s="23"/>
      <c r="B20" s="23"/>
      <c r="C20" s="24"/>
      <c r="D20" s="5" t="s">
        <v>9</v>
      </c>
      <c r="E20" s="5" t="s">
        <v>35</v>
      </c>
      <c r="F20" s="5" t="s">
        <v>36</v>
      </c>
      <c r="G20" s="5" t="s">
        <v>37</v>
      </c>
      <c r="H20" s="5" t="s">
        <v>38</v>
      </c>
      <c r="I20" s="5" t="s">
        <v>9</v>
      </c>
      <c r="J20" s="5" t="s">
        <v>10</v>
      </c>
      <c r="K20" s="5" t="s">
        <v>9</v>
      </c>
      <c r="L20" s="5" t="s">
        <v>10</v>
      </c>
      <c r="M20" s="6" t="s">
        <v>9</v>
      </c>
      <c r="N20" s="5" t="s">
        <v>39</v>
      </c>
      <c r="O20" s="6" t="s">
        <v>9</v>
      </c>
      <c r="P20" s="5" t="s">
        <v>39</v>
      </c>
      <c r="Q20" s="6" t="s">
        <v>9</v>
      </c>
      <c r="R20" s="5" t="s">
        <v>39</v>
      </c>
    </row>
    <row r="21" spans="1:18" x14ac:dyDescent="0.25">
      <c r="A21" s="2" t="s">
        <v>17</v>
      </c>
      <c r="B21" s="3">
        <f>+B22+B27+B31</f>
        <v>11</v>
      </c>
      <c r="C21" s="3">
        <f t="shared" ref="C21:R21" si="1">+C22+C27+C31</f>
        <v>956</v>
      </c>
      <c r="D21" s="3">
        <f t="shared" si="1"/>
        <v>104028</v>
      </c>
      <c r="E21" s="3">
        <f t="shared" si="1"/>
        <v>14233</v>
      </c>
      <c r="F21" s="3">
        <f t="shared" si="1"/>
        <v>2</v>
      </c>
      <c r="G21" s="3">
        <f t="shared" si="1"/>
        <v>74</v>
      </c>
      <c r="H21" s="3">
        <f t="shared" si="1"/>
        <v>56</v>
      </c>
      <c r="I21" s="3">
        <f t="shared" si="1"/>
        <v>16222</v>
      </c>
      <c r="J21" s="3">
        <f t="shared" si="1"/>
        <v>2692</v>
      </c>
      <c r="K21" s="3">
        <f t="shared" si="1"/>
        <v>49</v>
      </c>
      <c r="L21" s="3">
        <f t="shared" si="1"/>
        <v>4</v>
      </c>
      <c r="M21" s="3">
        <f t="shared" si="1"/>
        <v>7781.5</v>
      </c>
      <c r="N21" s="3">
        <f t="shared" si="1"/>
        <v>9880.31</v>
      </c>
      <c r="O21" s="3">
        <f t="shared" si="1"/>
        <v>63</v>
      </c>
      <c r="P21" s="3">
        <f t="shared" si="1"/>
        <v>34</v>
      </c>
      <c r="Q21" s="3">
        <f t="shared" si="1"/>
        <v>439.79360000000003</v>
      </c>
      <c r="R21" s="3">
        <f t="shared" si="1"/>
        <v>88.614999999999995</v>
      </c>
    </row>
    <row r="22" spans="1:18" x14ac:dyDescent="0.25">
      <c r="A22" s="8" t="s">
        <v>18</v>
      </c>
      <c r="B22" s="9">
        <v>4</v>
      </c>
      <c r="C22" s="9">
        <v>263</v>
      </c>
      <c r="D22" s="9">
        <v>24608</v>
      </c>
      <c r="E22" s="9">
        <v>5056</v>
      </c>
      <c r="F22" s="9">
        <v>0</v>
      </c>
      <c r="G22" s="9">
        <v>32</v>
      </c>
      <c r="H22" s="9">
        <v>30</v>
      </c>
      <c r="I22" s="9">
        <v>3476</v>
      </c>
      <c r="J22" s="9">
        <v>875</v>
      </c>
      <c r="K22" s="9">
        <v>11</v>
      </c>
      <c r="L22" s="9">
        <v>0</v>
      </c>
      <c r="M22" s="9">
        <v>1432.25</v>
      </c>
      <c r="N22" s="9">
        <v>846.3</v>
      </c>
      <c r="O22" s="9">
        <v>26</v>
      </c>
      <c r="P22" s="9">
        <v>16</v>
      </c>
      <c r="Q22" s="9">
        <v>147.72300000000001</v>
      </c>
      <c r="R22" s="9">
        <v>59.814999999999998</v>
      </c>
    </row>
    <row r="23" spans="1:18" x14ac:dyDescent="0.25">
      <c r="A23" s="13" t="s">
        <v>19</v>
      </c>
      <c r="B23" s="10" t="s">
        <v>20</v>
      </c>
      <c r="C23" s="11">
        <v>47</v>
      </c>
      <c r="D23" s="11">
        <v>2877</v>
      </c>
      <c r="E23" s="11">
        <v>562</v>
      </c>
      <c r="F23" s="11">
        <v>0</v>
      </c>
      <c r="G23" s="11">
        <v>0</v>
      </c>
      <c r="H23" s="11">
        <v>5</v>
      </c>
      <c r="I23" s="11">
        <v>131</v>
      </c>
      <c r="J23" s="11">
        <v>111</v>
      </c>
      <c r="K23" s="11">
        <v>0</v>
      </c>
      <c r="L23" s="11">
        <v>0</v>
      </c>
      <c r="M23" s="11">
        <v>314</v>
      </c>
      <c r="N23" s="11">
        <v>380</v>
      </c>
      <c r="O23" s="11">
        <v>0</v>
      </c>
      <c r="P23" s="11">
        <v>0</v>
      </c>
      <c r="Q23" s="11">
        <v>1</v>
      </c>
      <c r="R23" s="11">
        <v>0</v>
      </c>
    </row>
    <row r="24" spans="1:18" x14ac:dyDescent="0.25">
      <c r="A24" s="14"/>
      <c r="B24" s="10" t="s">
        <v>21</v>
      </c>
      <c r="C24" s="11">
        <v>66</v>
      </c>
      <c r="D24" s="11">
        <v>6023</v>
      </c>
      <c r="E24" s="11">
        <v>1583</v>
      </c>
      <c r="F24" s="11">
        <v>0</v>
      </c>
      <c r="G24" s="11">
        <v>14</v>
      </c>
      <c r="H24" s="11">
        <v>10</v>
      </c>
      <c r="I24" s="11">
        <v>1004</v>
      </c>
      <c r="J24" s="11">
        <v>380</v>
      </c>
      <c r="K24" s="11">
        <v>2</v>
      </c>
      <c r="L24" s="11">
        <v>0</v>
      </c>
      <c r="M24" s="11">
        <v>116.85</v>
      </c>
      <c r="N24" s="11">
        <v>125</v>
      </c>
      <c r="O24" s="11">
        <v>4</v>
      </c>
      <c r="P24" s="11">
        <v>5</v>
      </c>
      <c r="Q24" s="11">
        <v>52.203000000000003</v>
      </c>
      <c r="R24" s="11">
        <v>30.274999999999999</v>
      </c>
    </row>
    <row r="25" spans="1:18" x14ac:dyDescent="0.25">
      <c r="A25" s="14"/>
      <c r="B25" s="10" t="s">
        <v>22</v>
      </c>
      <c r="C25" s="11">
        <v>78</v>
      </c>
      <c r="D25" s="11">
        <v>10984</v>
      </c>
      <c r="E25" s="11">
        <v>2555</v>
      </c>
      <c r="F25" s="11">
        <v>0</v>
      </c>
      <c r="G25" s="11">
        <v>8</v>
      </c>
      <c r="H25" s="11">
        <v>14</v>
      </c>
      <c r="I25" s="11">
        <v>2112</v>
      </c>
      <c r="J25" s="11">
        <v>314</v>
      </c>
      <c r="K25" s="11">
        <v>9</v>
      </c>
      <c r="L25" s="11">
        <v>0</v>
      </c>
      <c r="M25" s="11">
        <v>437.25</v>
      </c>
      <c r="N25" s="11">
        <v>108</v>
      </c>
      <c r="O25" s="11">
        <v>21</v>
      </c>
      <c r="P25" s="11">
        <v>6</v>
      </c>
      <c r="Q25" s="11">
        <v>77.259999999999991</v>
      </c>
      <c r="R25" s="11">
        <v>28.93</v>
      </c>
    </row>
    <row r="26" spans="1:18" x14ac:dyDescent="0.25">
      <c r="A26" s="15"/>
      <c r="B26" s="10" t="s">
        <v>12</v>
      </c>
      <c r="C26" s="11">
        <v>72</v>
      </c>
      <c r="D26" s="11">
        <v>4724</v>
      </c>
      <c r="E26" s="11">
        <v>356</v>
      </c>
      <c r="F26" s="11">
        <v>0</v>
      </c>
      <c r="G26" s="11">
        <v>10</v>
      </c>
      <c r="H26" s="11">
        <v>1</v>
      </c>
      <c r="I26" s="11">
        <v>229</v>
      </c>
      <c r="J26" s="11">
        <v>70</v>
      </c>
      <c r="K26" s="11">
        <v>0</v>
      </c>
      <c r="L26" s="11">
        <v>0</v>
      </c>
      <c r="M26" s="11">
        <v>564.15</v>
      </c>
      <c r="N26" s="11">
        <v>233.3</v>
      </c>
      <c r="O26" s="11">
        <v>1</v>
      </c>
      <c r="P26" s="11">
        <v>5</v>
      </c>
      <c r="Q26" s="11">
        <v>17.260000000000002</v>
      </c>
      <c r="R26" s="11">
        <v>0.61</v>
      </c>
    </row>
    <row r="27" spans="1:18" x14ac:dyDescent="0.25">
      <c r="A27" s="8" t="s">
        <v>23</v>
      </c>
      <c r="B27" s="9">
        <v>3</v>
      </c>
      <c r="C27" s="9">
        <v>124</v>
      </c>
      <c r="D27" s="9">
        <v>9474</v>
      </c>
      <c r="E27" s="9">
        <v>535</v>
      </c>
      <c r="F27" s="9">
        <v>0</v>
      </c>
      <c r="G27" s="9">
        <v>17</v>
      </c>
      <c r="H27" s="9">
        <v>0</v>
      </c>
      <c r="I27" s="9">
        <v>731</v>
      </c>
      <c r="J27" s="9">
        <v>76</v>
      </c>
      <c r="K27" s="9">
        <v>6</v>
      </c>
      <c r="L27" s="9">
        <v>0</v>
      </c>
      <c r="M27" s="9">
        <v>96.75</v>
      </c>
      <c r="N27" s="9">
        <v>443.01</v>
      </c>
      <c r="O27" s="9">
        <v>3</v>
      </c>
      <c r="P27" s="9">
        <v>1</v>
      </c>
      <c r="Q27" s="9">
        <v>42.53</v>
      </c>
      <c r="R27" s="9">
        <v>0</v>
      </c>
    </row>
    <row r="28" spans="1:18" x14ac:dyDescent="0.25">
      <c r="A28" s="13" t="s">
        <v>24</v>
      </c>
      <c r="B28" s="10" t="s">
        <v>25</v>
      </c>
      <c r="C28" s="11">
        <v>67</v>
      </c>
      <c r="D28" s="11">
        <v>740</v>
      </c>
      <c r="E28" s="11">
        <v>194</v>
      </c>
      <c r="F28" s="11">
        <v>0</v>
      </c>
      <c r="G28" s="11">
        <v>0</v>
      </c>
      <c r="H28" s="11">
        <v>0</v>
      </c>
      <c r="I28" s="11">
        <v>32</v>
      </c>
      <c r="J28" s="11">
        <v>51</v>
      </c>
      <c r="K28" s="11">
        <v>0</v>
      </c>
      <c r="L28" s="11">
        <v>0</v>
      </c>
      <c r="M28" s="11">
        <v>81</v>
      </c>
      <c r="N28" s="11">
        <v>83.5</v>
      </c>
      <c r="O28" s="11">
        <v>1</v>
      </c>
      <c r="P28" s="11">
        <v>0</v>
      </c>
      <c r="Q28" s="11">
        <v>9.69</v>
      </c>
      <c r="R28" s="11">
        <v>0</v>
      </c>
    </row>
    <row r="29" spans="1:18" x14ac:dyDescent="0.25">
      <c r="A29" s="14"/>
      <c r="B29" s="10" t="s">
        <v>26</v>
      </c>
      <c r="C29" s="11">
        <v>29</v>
      </c>
      <c r="D29" s="11">
        <v>7479</v>
      </c>
      <c r="E29" s="11">
        <v>258</v>
      </c>
      <c r="F29" s="11">
        <v>0</v>
      </c>
      <c r="G29" s="11">
        <v>17</v>
      </c>
      <c r="H29" s="11">
        <v>0</v>
      </c>
      <c r="I29" s="11">
        <v>647</v>
      </c>
      <c r="J29" s="11">
        <v>12</v>
      </c>
      <c r="K29" s="11">
        <v>5</v>
      </c>
      <c r="L29" s="11">
        <v>0</v>
      </c>
      <c r="M29" s="11">
        <v>0</v>
      </c>
      <c r="N29" s="11">
        <v>101</v>
      </c>
      <c r="O29" s="11">
        <v>2</v>
      </c>
      <c r="P29" s="11">
        <v>0</v>
      </c>
      <c r="Q29" s="11">
        <v>5.84</v>
      </c>
      <c r="R29" s="11">
        <v>0</v>
      </c>
    </row>
    <row r="30" spans="1:18" x14ac:dyDescent="0.25">
      <c r="A30" s="15"/>
      <c r="B30" s="10" t="s">
        <v>13</v>
      </c>
      <c r="C30" s="11">
        <v>28</v>
      </c>
      <c r="D30" s="11">
        <v>1255</v>
      </c>
      <c r="E30" s="11">
        <v>83</v>
      </c>
      <c r="F30" s="11">
        <v>0</v>
      </c>
      <c r="G30" s="11">
        <v>0</v>
      </c>
      <c r="H30" s="11">
        <v>0</v>
      </c>
      <c r="I30" s="11">
        <v>52</v>
      </c>
      <c r="J30" s="11">
        <v>13</v>
      </c>
      <c r="K30" s="11">
        <v>1</v>
      </c>
      <c r="L30" s="11">
        <v>0</v>
      </c>
      <c r="M30" s="11">
        <v>15.75</v>
      </c>
      <c r="N30" s="11">
        <v>258.51</v>
      </c>
      <c r="O30" s="11">
        <v>0</v>
      </c>
      <c r="P30" s="11">
        <v>1</v>
      </c>
      <c r="Q30" s="11">
        <v>27</v>
      </c>
      <c r="R30" s="11">
        <v>0</v>
      </c>
    </row>
    <row r="31" spans="1:18" x14ac:dyDescent="0.25">
      <c r="A31" s="8" t="s">
        <v>27</v>
      </c>
      <c r="B31" s="9">
        <v>4</v>
      </c>
      <c r="C31" s="9">
        <v>569</v>
      </c>
      <c r="D31" s="9">
        <v>69946</v>
      </c>
      <c r="E31" s="9">
        <v>8642</v>
      </c>
      <c r="F31" s="9">
        <v>2</v>
      </c>
      <c r="G31" s="9">
        <v>25</v>
      </c>
      <c r="H31" s="9">
        <v>26</v>
      </c>
      <c r="I31" s="9">
        <v>12015</v>
      </c>
      <c r="J31" s="9">
        <v>1741</v>
      </c>
      <c r="K31" s="9">
        <v>32</v>
      </c>
      <c r="L31" s="9">
        <v>4</v>
      </c>
      <c r="M31" s="9">
        <v>6252.5</v>
      </c>
      <c r="N31" s="9">
        <v>8591</v>
      </c>
      <c r="O31" s="9">
        <v>34</v>
      </c>
      <c r="P31" s="9">
        <v>17</v>
      </c>
      <c r="Q31" s="9">
        <v>249.54060000000001</v>
      </c>
      <c r="R31" s="9">
        <v>28.8</v>
      </c>
    </row>
    <row r="32" spans="1:18" x14ac:dyDescent="0.25">
      <c r="A32" s="13" t="s">
        <v>28</v>
      </c>
      <c r="B32" s="10" t="s">
        <v>29</v>
      </c>
      <c r="C32" s="11">
        <v>101</v>
      </c>
      <c r="D32" s="11">
        <v>8159</v>
      </c>
      <c r="E32" s="11">
        <v>1660</v>
      </c>
      <c r="F32" s="11">
        <v>0</v>
      </c>
      <c r="G32" s="11">
        <v>10</v>
      </c>
      <c r="H32" s="11">
        <v>2</v>
      </c>
      <c r="I32" s="11">
        <v>1448</v>
      </c>
      <c r="J32" s="11">
        <v>530</v>
      </c>
      <c r="K32" s="11">
        <v>3</v>
      </c>
      <c r="L32" s="11">
        <v>0</v>
      </c>
      <c r="M32" s="11">
        <v>505.5</v>
      </c>
      <c r="N32" s="11">
        <v>200.5</v>
      </c>
      <c r="O32" s="11">
        <v>6</v>
      </c>
      <c r="P32" s="11">
        <v>1</v>
      </c>
      <c r="Q32" s="11">
        <v>94.47059999999999</v>
      </c>
      <c r="R32" s="11">
        <v>1.8</v>
      </c>
    </row>
    <row r="33" spans="1:18" x14ac:dyDescent="0.25">
      <c r="A33" s="14"/>
      <c r="B33" s="10" t="s">
        <v>30</v>
      </c>
      <c r="C33" s="11">
        <v>73</v>
      </c>
      <c r="D33" s="11">
        <v>13565</v>
      </c>
      <c r="E33" s="11">
        <v>2494</v>
      </c>
      <c r="F33" s="11">
        <v>0</v>
      </c>
      <c r="G33" s="11">
        <v>6</v>
      </c>
      <c r="H33" s="11">
        <v>8</v>
      </c>
      <c r="I33" s="11">
        <v>1923</v>
      </c>
      <c r="J33" s="11">
        <v>514</v>
      </c>
      <c r="K33" s="11">
        <v>13</v>
      </c>
      <c r="L33" s="11">
        <v>2</v>
      </c>
      <c r="M33" s="11">
        <v>2122</v>
      </c>
      <c r="N33" s="11">
        <v>1810</v>
      </c>
      <c r="O33" s="11">
        <v>14</v>
      </c>
      <c r="P33" s="11">
        <v>12</v>
      </c>
      <c r="Q33" s="11">
        <v>38</v>
      </c>
      <c r="R33" s="11">
        <v>0</v>
      </c>
    </row>
    <row r="34" spans="1:18" x14ac:dyDescent="0.25">
      <c r="A34" s="14"/>
      <c r="B34" s="10" t="s">
        <v>31</v>
      </c>
      <c r="C34" s="11">
        <v>113</v>
      </c>
      <c r="D34" s="11">
        <v>5690</v>
      </c>
      <c r="E34" s="11">
        <v>1315</v>
      </c>
      <c r="F34" s="11">
        <v>2</v>
      </c>
      <c r="G34" s="11">
        <v>3</v>
      </c>
      <c r="H34" s="11">
        <v>2</v>
      </c>
      <c r="I34" s="11">
        <v>1032</v>
      </c>
      <c r="J34" s="11">
        <v>182</v>
      </c>
      <c r="K34" s="11">
        <v>0</v>
      </c>
      <c r="L34" s="11">
        <v>0</v>
      </c>
      <c r="M34" s="11">
        <v>877</v>
      </c>
      <c r="N34" s="11">
        <v>1346</v>
      </c>
      <c r="O34" s="11">
        <v>2</v>
      </c>
      <c r="P34" s="11">
        <v>0</v>
      </c>
      <c r="Q34" s="11">
        <v>13</v>
      </c>
      <c r="R34" s="11">
        <v>0</v>
      </c>
    </row>
    <row r="35" spans="1:18" x14ac:dyDescent="0.25">
      <c r="A35" s="15"/>
      <c r="B35" s="10" t="s">
        <v>14</v>
      </c>
      <c r="C35" s="11">
        <v>282</v>
      </c>
      <c r="D35" s="11">
        <v>42532</v>
      </c>
      <c r="E35" s="11">
        <v>3173</v>
      </c>
      <c r="F35" s="11">
        <v>0</v>
      </c>
      <c r="G35" s="11">
        <v>6</v>
      </c>
      <c r="H35" s="11">
        <v>14</v>
      </c>
      <c r="I35" s="11">
        <v>7612</v>
      </c>
      <c r="J35" s="11">
        <v>515</v>
      </c>
      <c r="K35" s="11">
        <v>16</v>
      </c>
      <c r="L35" s="11">
        <v>2</v>
      </c>
      <c r="M35" s="11">
        <v>2748</v>
      </c>
      <c r="N35" s="11">
        <v>5234.5</v>
      </c>
      <c r="O35" s="11">
        <v>12</v>
      </c>
      <c r="P35" s="11">
        <v>4</v>
      </c>
      <c r="Q35" s="11">
        <v>104.07</v>
      </c>
      <c r="R35" s="11">
        <v>27</v>
      </c>
    </row>
    <row r="36" spans="1:18" x14ac:dyDescent="0.25">
      <c r="A36" s="16" t="s">
        <v>32</v>
      </c>
      <c r="B36" s="16"/>
      <c r="C36" s="16"/>
      <c r="D36" s="16"/>
      <c r="E36" s="16"/>
    </row>
    <row r="37" spans="1:18" x14ac:dyDescent="0.25">
      <c r="A37" s="17" t="s">
        <v>15</v>
      </c>
      <c r="B37" s="17"/>
      <c r="C37" s="17"/>
      <c r="D37" s="17"/>
      <c r="E37" s="17"/>
    </row>
  </sheetData>
  <mergeCells count="26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13:E13"/>
    <mergeCell ref="A14:E14"/>
    <mergeCell ref="A18:A20"/>
    <mergeCell ref="B18:B20"/>
    <mergeCell ref="C18:C20"/>
    <mergeCell ref="D18:H19"/>
    <mergeCell ref="I18:R18"/>
    <mergeCell ref="I19:J19"/>
    <mergeCell ref="K19:L19"/>
    <mergeCell ref="M19:N19"/>
    <mergeCell ref="O19:P19"/>
    <mergeCell ref="Q19:R19"/>
    <mergeCell ref="A23:A26"/>
    <mergeCell ref="A28:A30"/>
    <mergeCell ref="A32:A35"/>
    <mergeCell ref="A36:E36"/>
    <mergeCell ref="A37:E3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M.DE DIOS_PROV-DIST </vt:lpstr>
      <vt:lpstr>'M.DE DIOS_PROV-DIST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2024-01-26T22:37:19Z</dcterms:created>
  <dcterms:modified xsi:type="dcterms:W3CDTF">2024-06-24T18:43:12Z</dcterms:modified>
</cp:coreProperties>
</file>