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018F7513-5339-4063-9F05-FEEF455BB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QUEGUA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'MOQUEGUA_PROV-DIST'!$1:$2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B21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<sst xmlns="http://schemas.openxmlformats.org/spreadsheetml/2006/main" count="87" uniqueCount="52">
  <si>
    <t>PROVINCIAS DE MOQUEGUA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</si>
  <si>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</si>
  <si>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</si>
  <si>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</si>
  <si>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</si>
  <si>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</si>
  <si>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</si>
  <si>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</si>
  <si>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</si>
  <si>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</si>
  <si>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</si>
  <si>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</si>
  <si>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GENERAL SÁNCHEZ CERRO</t>
  </si>
  <si>
    <t>ILO</t>
  </si>
  <si>
    <t>MARISCAL NIETO</t>
  </si>
  <si>
    <t>Elaboración :  Sub Dirección de Aplicaciones Estadísticas - DIPPE - INDECI</t>
  </si>
  <si>
    <t>DISTRITOS</t>
  </si>
  <si>
    <t>TOTAL GENERAL</t>
  </si>
  <si>
    <t>SUB TOTAL PROV. GRAL SÁNCHEZ CERRO</t>
  </si>
  <si>
    <t>PROVINCIA DE GENERAL SÁNCHEZ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</si>
  <si>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</si>
  <si>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</si>
  <si>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</si>
  <si>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</si>
  <si>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</si>
  <si>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</si>
  <si>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</si>
  <si>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</si>
  <si>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</si>
  <si>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</si>
  <si>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YUNGA</t>
  </si>
  <si>
    <t>SUB TOTAL PROV. ILO</t>
  </si>
  <si>
    <t>PROVINCIA DE ILO</t>
  </si>
  <si>
    <t>EL ALGARROBAL</t>
  </si>
  <si>
    <t>PACOCHA</t>
  </si>
  <si>
    <t>SUB TOTAL PROV. MARISCAL NIETO</t>
  </si>
  <si>
    <t>PROVINCIA DE MARISCAL NIETO</t>
  </si>
  <si>
    <t>CARUMAS</t>
  </si>
  <si>
    <t>CUCHUMBAYA</t>
  </si>
  <si>
    <t>MOQUEGUA</t>
  </si>
  <si>
    <t>SAMEGUA</t>
  </si>
  <si>
    <t>SAN ANTONIO</t>
  </si>
  <si>
    <t>SAN CRISTÓBAL</t>
  </si>
  <si>
    <t>TORATA</t>
  </si>
  <si>
    <t>Fuente : SINPAD - COEN - EDAN - INDECI</t>
  </si>
  <si>
    <t>TABLA 1 : CONSOLIDADO DE EMERGENCIAS, DAÑOS PERSONALES Y DAÑOS MATERIALES SEGÚN DEPARTAMENTO DE MOQUEGUA, PERIODO 2003-2023</t>
  </si>
  <si>
    <t>TABLA 2 : CONSOLIDADO DE EMERGENCIAS, DAÑOS PERSONALES Y DAÑOS MATERIALES CLASIFICADO POR PROVINCIAS Y DISTRITOS DEL DEPARTAMENTO DE MOQUEGUA, PERIODO 2003-2023</t>
  </si>
  <si>
    <t>DAMNIF</t>
  </si>
  <si>
    <t>DESAP</t>
  </si>
  <si>
    <t>LESION</t>
  </si>
  <si>
    <t>FALLEC</t>
  </si>
  <si>
    <t>PERD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</si>
</sst>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7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/>
    </xf>
    <xf numFmtId="164" fontId="5" fillId="6" borderId="13" xfId="0" applyNumberFormat="1" applyFont="1" applyFill="1" applyBorder="1" applyAlignment="1">
      <alignment horizontal="center" vertical="center" wrapText="1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47"/>
  <sheetViews>
    <sheetView tabSelected="1" topLeftCell="A4" workbookViewId="0">
      <selection activeCell="Q22" sqref="Q22:R45"/>
    </sheetView>
  </sheetViews>
  <sheetFormatPr baseColWidth="10" defaultRowHeight="15" x14ac:dyDescent="0.25"/>
  <cols>
    <col min="1" max="1" width="27.140625" customWidth="1"/>
    <col min="2" max="2" width="21" customWidth="1"/>
    <col min="6" max="6" width="11.28515625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6" width="7.7109375" customWidth="1"/>
  </cols>
  <sheetData>
    <row r="4" spans="1:18" x14ac:dyDescent="0.25">
      <c r="A4" s="1" t="s">
        <v>45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8" ht="18.7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ht="23.25" customHeight="1" x14ac:dyDescent="0.25">
      <c r="A6" s="14" t="s">
        <v>0</v>
      </c>
      <c r="B6" s="15" t="s">
        <v>1</v>
      </c>
      <c r="C6" s="16" t="s">
        <v>2</v>
      </c>
      <c r="D6" s="17"/>
      <c r="E6" s="17"/>
      <c r="F6" s="17"/>
      <c r="G6" s="18"/>
      <c r="H6" s="15" t="s">
        <v>3</v>
      </c>
      <c r="I6" s="15"/>
      <c r="J6" s="15"/>
      <c r="K6" s="15"/>
      <c r="L6" s="15"/>
      <c r="M6" s="15"/>
      <c r="N6" s="15"/>
      <c r="O6" s="15"/>
      <c r="P6" s="15"/>
      <c r="Q6" s="15"/>
    </row>
    <row r="7" spans="1:18" ht="24" customHeight="1" x14ac:dyDescent="0.25">
      <c r="A7" s="14"/>
      <c r="B7" s="15"/>
      <c r="C7" s="19"/>
      <c r="D7" s="20"/>
      <c r="E7" s="20"/>
      <c r="F7" s="20"/>
      <c r="G7" s="21"/>
      <c r="H7" s="22" t="s">
        <v>4</v>
      </c>
      <c r="I7" s="23"/>
      <c r="J7" s="22" t="s">
        <v>5</v>
      </c>
      <c r="K7" s="23"/>
      <c r="L7" s="22" t="s">
        <v>6</v>
      </c>
      <c r="M7" s="23"/>
      <c r="N7" s="22" t="s">
        <v>7</v>
      </c>
      <c r="O7" s="23"/>
      <c r="P7" s="22" t="s">
        <v>8</v>
      </c>
      <c r="Q7" s="23"/>
    </row>
    <row r="8" spans="1:18" ht="15" customHeight="1" x14ac:dyDescent="0.25">
      <c r="A8" s="14"/>
      <c r="B8" s="15"/>
      <c r="C8" s="5" t="s">
        <v>9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9</v>
      </c>
      <c r="I8" s="5" t="s">
        <v>10</v>
      </c>
      <c r="J8" s="5" t="s">
        <v>9</v>
      </c>
      <c r="K8" s="5" t="s">
        <v>10</v>
      </c>
      <c r="L8" s="6" t="s">
        <v>9</v>
      </c>
      <c r="M8" s="5" t="s">
        <v>51</v>
      </c>
      <c r="N8" s="6" t="s">
        <v>9</v>
      </c>
      <c r="O8" s="5" t="s">
        <v>51</v>
      </c>
      <c r="P8" s="6" t="s">
        <v>9</v>
      </c>
      <c r="Q8" s="5" t="s">
        <v>51</v>
      </c>
    </row>
    <row r="9" spans="1:18" x14ac:dyDescent="0.25">
      <c r="A9" s="2" t="s">
        <v>11</v>
      </c>
      <c r="B9" s="3">
        <f>SUM(B10:B12)</f>
        <v>1448</v>
      </c>
      <c r="C9" s="3">
        <f t="shared" ref="C9:Q9" si="0">SUM(C10:C12)</f>
        <v>354990</v>
      </c>
      <c r="D9" s="3">
        <f t="shared" si="0"/>
        <v>26995</v>
      </c>
      <c r="E9" s="3">
        <f t="shared" si="0"/>
        <v>2</v>
      </c>
      <c r="F9" s="3">
        <f t="shared" si="0"/>
        <v>797</v>
      </c>
      <c r="G9" s="3">
        <f t="shared" si="0"/>
        <v>24</v>
      </c>
      <c r="H9" s="3">
        <f t="shared" si="0"/>
        <v>46189</v>
      </c>
      <c r="I9" s="3">
        <f t="shared" si="0"/>
        <v>3668</v>
      </c>
      <c r="J9" s="3">
        <f t="shared" si="0"/>
        <v>205</v>
      </c>
      <c r="K9" s="3">
        <f t="shared" si="0"/>
        <v>2</v>
      </c>
      <c r="L9" s="3">
        <f t="shared" si="0"/>
        <v>70334.132000000012</v>
      </c>
      <c r="M9" s="3">
        <f t="shared" si="0"/>
        <v>2689.9769999999999</v>
      </c>
      <c r="N9" s="3">
        <f t="shared" si="0"/>
        <v>220</v>
      </c>
      <c r="O9" s="3">
        <f t="shared" si="0"/>
        <v>43</v>
      </c>
      <c r="P9" s="3">
        <f t="shared" si="0"/>
        <v>4567.1465399999997</v>
      </c>
      <c r="Q9" s="3">
        <f t="shared" si="0"/>
        <v>385.77318000000002</v>
      </c>
    </row>
    <row r="10" spans="1:18" ht="20.100000000000001" customHeight="1" x14ac:dyDescent="0.25">
      <c r="A10" s="12" t="s">
        <v>12</v>
      </c>
      <c r="B10" s="7">
        <v>796</v>
      </c>
      <c r="C10" s="7">
        <v>248275</v>
      </c>
      <c r="D10" s="7">
        <v>19958</v>
      </c>
      <c r="E10" s="7">
        <v>0</v>
      </c>
      <c r="F10" s="7">
        <v>728</v>
      </c>
      <c r="G10" s="7">
        <v>11</v>
      </c>
      <c r="H10" s="7">
        <v>21509</v>
      </c>
      <c r="I10" s="7">
        <v>2388</v>
      </c>
      <c r="J10" s="7">
        <v>99</v>
      </c>
      <c r="K10" s="7">
        <v>1</v>
      </c>
      <c r="L10" s="7">
        <v>67196.15400000001</v>
      </c>
      <c r="M10" s="7">
        <v>2314.3020000000001</v>
      </c>
      <c r="N10" s="8">
        <v>102</v>
      </c>
      <c r="O10" s="8">
        <v>30</v>
      </c>
      <c r="P10" s="7">
        <v>4106.3760000000002</v>
      </c>
      <c r="Q10" s="7">
        <v>294.82</v>
      </c>
    </row>
    <row r="11" spans="1:18" ht="20.100000000000001" customHeight="1" x14ac:dyDescent="0.25">
      <c r="A11" s="12" t="s">
        <v>13</v>
      </c>
      <c r="B11" s="7">
        <v>78</v>
      </c>
      <c r="C11" s="7">
        <v>8376</v>
      </c>
      <c r="D11" s="7">
        <v>480</v>
      </c>
      <c r="E11" s="7">
        <v>2</v>
      </c>
      <c r="F11" s="7">
        <v>31</v>
      </c>
      <c r="G11" s="7">
        <v>0</v>
      </c>
      <c r="H11" s="7">
        <v>2575</v>
      </c>
      <c r="I11" s="7">
        <v>88</v>
      </c>
      <c r="J11" s="7">
        <v>3</v>
      </c>
      <c r="K11" s="7">
        <v>0</v>
      </c>
      <c r="L11" s="7">
        <v>385.2</v>
      </c>
      <c r="M11" s="7">
        <v>39.700000000000003</v>
      </c>
      <c r="N11" s="8">
        <v>3</v>
      </c>
      <c r="O11" s="8">
        <v>1</v>
      </c>
      <c r="P11" s="7">
        <v>15.819999999999999</v>
      </c>
      <c r="Q11" s="7">
        <v>4.92</v>
      </c>
    </row>
    <row r="12" spans="1:18" ht="20.100000000000001" customHeight="1" x14ac:dyDescent="0.25">
      <c r="A12" s="12" t="s">
        <v>14</v>
      </c>
      <c r="B12" s="7">
        <v>574</v>
      </c>
      <c r="C12" s="7">
        <v>98339</v>
      </c>
      <c r="D12" s="7">
        <v>6557</v>
      </c>
      <c r="E12" s="7">
        <v>0</v>
      </c>
      <c r="F12" s="7">
        <v>38</v>
      </c>
      <c r="G12" s="7">
        <v>13</v>
      </c>
      <c r="H12" s="7">
        <v>22105</v>
      </c>
      <c r="I12" s="7">
        <v>1192</v>
      </c>
      <c r="J12" s="7">
        <v>103</v>
      </c>
      <c r="K12" s="7">
        <v>1</v>
      </c>
      <c r="L12" s="7">
        <v>2752.7780000000002</v>
      </c>
      <c r="M12" s="7">
        <v>335.97500000000002</v>
      </c>
      <c r="N12" s="8">
        <v>115</v>
      </c>
      <c r="O12" s="8">
        <v>12</v>
      </c>
      <c r="P12" s="7">
        <v>444.95053999999988</v>
      </c>
      <c r="Q12" s="7">
        <v>86.033180000000002</v>
      </c>
    </row>
    <row r="13" spans="1:18" x14ac:dyDescent="0.25">
      <c r="A13" s="24" t="s">
        <v>44</v>
      </c>
      <c r="B13" s="24"/>
      <c r="C13" s="24"/>
      <c r="D13" s="24"/>
      <c r="E13" s="24"/>
    </row>
    <row r="14" spans="1:18" x14ac:dyDescent="0.25">
      <c r="A14" s="25" t="s">
        <v>15</v>
      </c>
      <c r="B14" s="25"/>
      <c r="C14" s="25"/>
      <c r="D14" s="25"/>
      <c r="E14" s="25"/>
    </row>
    <row r="15" spans="1:18" x14ac:dyDescent="0.25">
      <c r="B15" s="1"/>
      <c r="C15" s="1"/>
      <c r="D15" s="1"/>
      <c r="E15" s="1"/>
      <c r="F15" s="1"/>
      <c r="G15" s="1"/>
    </row>
    <row r="16" spans="1:18" x14ac:dyDescent="0.25">
      <c r="A16" s="1" t="s">
        <v>46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14" t="s">
        <v>0</v>
      </c>
      <c r="B18" s="14" t="s">
        <v>16</v>
      </c>
      <c r="C18" s="15" t="s">
        <v>1</v>
      </c>
      <c r="D18" s="16" t="s">
        <v>2</v>
      </c>
      <c r="E18" s="17"/>
      <c r="F18" s="17"/>
      <c r="G18" s="17"/>
      <c r="H18" s="18"/>
      <c r="I18" s="26" t="s">
        <v>3</v>
      </c>
      <c r="J18" s="27"/>
      <c r="K18" s="27"/>
      <c r="L18" s="27"/>
      <c r="M18" s="27"/>
      <c r="N18" s="27"/>
      <c r="O18" s="27"/>
      <c r="P18" s="27"/>
      <c r="Q18" s="27"/>
      <c r="R18" s="28"/>
    </row>
    <row r="19" spans="1:18" ht="22.5" customHeight="1" x14ac:dyDescent="0.25">
      <c r="A19" s="14"/>
      <c r="B19" s="14"/>
      <c r="C19" s="15"/>
      <c r="D19" s="19"/>
      <c r="E19" s="20"/>
      <c r="F19" s="20"/>
      <c r="G19" s="20"/>
      <c r="H19" s="21"/>
      <c r="I19" s="22" t="s">
        <v>4</v>
      </c>
      <c r="J19" s="23"/>
      <c r="K19" s="22" t="s">
        <v>5</v>
      </c>
      <c r="L19" s="23"/>
      <c r="M19" s="22" t="s">
        <v>6</v>
      </c>
      <c r="N19" s="23"/>
      <c r="O19" s="22" t="s">
        <v>7</v>
      </c>
      <c r="P19" s="23"/>
      <c r="Q19" s="22" t="s">
        <v>8</v>
      </c>
      <c r="R19" s="23"/>
    </row>
    <row r="20" spans="1:18" x14ac:dyDescent="0.25">
      <c r="A20" s="14"/>
      <c r="B20" s="14"/>
      <c r="C20" s="15"/>
      <c r="D20" s="5" t="s">
        <v>9</v>
      </c>
      <c r="E20" s="5" t="s">
        <v>47</v>
      </c>
      <c r="F20" s="5" t="s">
        <v>48</v>
      </c>
      <c r="G20" s="5" t="s">
        <v>49</v>
      </c>
      <c r="H20" s="5" t="s">
        <v>50</v>
      </c>
      <c r="I20" s="5" t="s">
        <v>9</v>
      </c>
      <c r="J20" s="5" t="s">
        <v>10</v>
      </c>
      <c r="K20" s="5" t="s">
        <v>9</v>
      </c>
      <c r="L20" s="5" t="s">
        <v>10</v>
      </c>
      <c r="M20" s="6" t="s">
        <v>9</v>
      </c>
      <c r="N20" s="5" t="s">
        <v>51</v>
      </c>
      <c r="O20" s="6" t="s">
        <v>9</v>
      </c>
      <c r="P20" s="5" t="s">
        <v>51</v>
      </c>
      <c r="Q20" s="6" t="s">
        <v>9</v>
      </c>
      <c r="R20" s="5" t="s">
        <v>51</v>
      </c>
    </row>
    <row r="21" spans="1:18" x14ac:dyDescent="0.25">
      <c r="A21" s="2" t="s">
        <v>17</v>
      </c>
      <c r="B21" s="3">
        <f>+B22+B34+B38</f>
        <v>21</v>
      </c>
      <c r="C21" s="3">
        <f>+C22+C34+C38</f>
        <v>1448</v>
      </c>
      <c r="D21" s="3">
        <f t="shared" ref="D21:R21" si="1">+D22+D34+D38</f>
        <v>354990</v>
      </c>
      <c r="E21" s="3">
        <f t="shared" si="1"/>
        <v>26995</v>
      </c>
      <c r="F21" s="3">
        <f t="shared" si="1"/>
        <v>2</v>
      </c>
      <c r="G21" s="3">
        <f t="shared" si="1"/>
        <v>797</v>
      </c>
      <c r="H21" s="3">
        <f t="shared" si="1"/>
        <v>24</v>
      </c>
      <c r="I21" s="3">
        <f t="shared" si="1"/>
        <v>46189</v>
      </c>
      <c r="J21" s="3">
        <f t="shared" si="1"/>
        <v>3668</v>
      </c>
      <c r="K21" s="3">
        <f t="shared" si="1"/>
        <v>205</v>
      </c>
      <c r="L21" s="3">
        <f t="shared" si="1"/>
        <v>2</v>
      </c>
      <c r="M21" s="3">
        <f t="shared" si="1"/>
        <v>70334.131999999998</v>
      </c>
      <c r="N21" s="3">
        <f t="shared" si="1"/>
        <v>2689.9770000000003</v>
      </c>
      <c r="O21" s="3">
        <f t="shared" si="1"/>
        <v>220</v>
      </c>
      <c r="P21" s="3">
        <f t="shared" si="1"/>
        <v>43</v>
      </c>
      <c r="Q21" s="3">
        <f t="shared" si="1"/>
        <v>4567.1465399999997</v>
      </c>
      <c r="R21" s="3">
        <f t="shared" si="1"/>
        <v>385.77317999999997</v>
      </c>
    </row>
    <row r="22" spans="1:18" x14ac:dyDescent="0.25">
      <c r="A22" s="13" t="s">
        <v>18</v>
      </c>
      <c r="B22" s="9">
        <v>11</v>
      </c>
      <c r="C22" s="9">
        <v>796</v>
      </c>
      <c r="D22" s="9">
        <v>248275</v>
      </c>
      <c r="E22" s="9">
        <v>19958</v>
      </c>
      <c r="F22" s="9">
        <v>0</v>
      </c>
      <c r="G22" s="9">
        <v>728</v>
      </c>
      <c r="H22" s="9">
        <v>11</v>
      </c>
      <c r="I22" s="9">
        <v>21509</v>
      </c>
      <c r="J22" s="9">
        <v>2388</v>
      </c>
      <c r="K22" s="9">
        <v>99</v>
      </c>
      <c r="L22" s="9">
        <v>1</v>
      </c>
      <c r="M22" s="9">
        <v>67196.153999999995</v>
      </c>
      <c r="N22" s="9">
        <v>2314.3020000000006</v>
      </c>
      <c r="O22" s="9">
        <v>102</v>
      </c>
      <c r="P22" s="9">
        <v>30</v>
      </c>
      <c r="Q22" s="9">
        <v>4106.3760000000002</v>
      </c>
      <c r="R22" s="9">
        <v>294.81999999999994</v>
      </c>
    </row>
    <row r="23" spans="1:18" x14ac:dyDescent="0.25">
      <c r="A23" s="29" t="s">
        <v>19</v>
      </c>
      <c r="B23" s="10" t="s">
        <v>20</v>
      </c>
      <c r="C23" s="11">
        <v>114</v>
      </c>
      <c r="D23" s="11">
        <v>28197</v>
      </c>
      <c r="E23" s="11">
        <v>1454</v>
      </c>
      <c r="F23" s="11">
        <v>0</v>
      </c>
      <c r="G23" s="11">
        <v>2</v>
      </c>
      <c r="H23" s="11">
        <v>0</v>
      </c>
      <c r="I23" s="11">
        <v>2414</v>
      </c>
      <c r="J23" s="11">
        <v>258</v>
      </c>
      <c r="K23" s="11">
        <v>9</v>
      </c>
      <c r="L23" s="11">
        <v>0</v>
      </c>
      <c r="M23" s="11">
        <v>2590.71</v>
      </c>
      <c r="N23" s="11">
        <v>408.77000000000004</v>
      </c>
      <c r="O23" s="11">
        <v>2</v>
      </c>
      <c r="P23" s="11">
        <v>2</v>
      </c>
      <c r="Q23" s="11">
        <v>469.16</v>
      </c>
      <c r="R23" s="11">
        <v>44.7</v>
      </c>
    </row>
    <row r="24" spans="1:18" x14ac:dyDescent="0.25">
      <c r="A24" s="30"/>
      <c r="B24" s="10" t="s">
        <v>21</v>
      </c>
      <c r="C24" s="11">
        <v>53</v>
      </c>
      <c r="D24" s="11">
        <v>9516</v>
      </c>
      <c r="E24" s="11">
        <v>972</v>
      </c>
      <c r="F24" s="11">
        <v>0</v>
      </c>
      <c r="G24" s="11">
        <v>4</v>
      </c>
      <c r="H24" s="11">
        <v>1</v>
      </c>
      <c r="I24" s="11">
        <v>1514</v>
      </c>
      <c r="J24" s="11">
        <v>137</v>
      </c>
      <c r="K24" s="11">
        <v>7</v>
      </c>
      <c r="L24" s="11">
        <v>0</v>
      </c>
      <c r="M24" s="11">
        <v>708.7700000000001</v>
      </c>
      <c r="N24" s="11">
        <v>630.55000000000007</v>
      </c>
      <c r="O24" s="11">
        <v>25</v>
      </c>
      <c r="P24" s="11">
        <v>3</v>
      </c>
      <c r="Q24" s="11">
        <v>103.04</v>
      </c>
      <c r="R24" s="11">
        <v>36.15</v>
      </c>
    </row>
    <row r="25" spans="1:18" x14ac:dyDescent="0.25">
      <c r="A25" s="30"/>
      <c r="B25" s="10" t="s">
        <v>22</v>
      </c>
      <c r="C25" s="11">
        <v>92</v>
      </c>
      <c r="D25" s="11">
        <v>50482</v>
      </c>
      <c r="E25" s="11">
        <v>2623</v>
      </c>
      <c r="F25" s="11">
        <v>0</v>
      </c>
      <c r="G25" s="11">
        <v>0</v>
      </c>
      <c r="H25" s="11">
        <v>6</v>
      </c>
      <c r="I25" s="11">
        <v>1901</v>
      </c>
      <c r="J25" s="11">
        <v>91</v>
      </c>
      <c r="K25" s="11">
        <v>21</v>
      </c>
      <c r="L25" s="11">
        <v>0</v>
      </c>
      <c r="M25" s="11">
        <v>1035.8499999999999</v>
      </c>
      <c r="N25" s="11">
        <v>315.24999999999994</v>
      </c>
      <c r="O25" s="11">
        <v>16</v>
      </c>
      <c r="P25" s="11">
        <v>3</v>
      </c>
      <c r="Q25" s="11">
        <v>678.46500000000003</v>
      </c>
      <c r="R25" s="11">
        <v>14.777000000000001</v>
      </c>
    </row>
    <row r="26" spans="1:18" x14ac:dyDescent="0.25">
      <c r="A26" s="30"/>
      <c r="B26" s="10" t="s">
        <v>23</v>
      </c>
      <c r="C26" s="11">
        <v>15</v>
      </c>
      <c r="D26" s="11">
        <v>6177</v>
      </c>
      <c r="E26" s="11">
        <v>1522</v>
      </c>
      <c r="F26" s="11">
        <v>0</v>
      </c>
      <c r="G26" s="11">
        <v>12</v>
      </c>
      <c r="H26" s="11">
        <v>1</v>
      </c>
      <c r="I26" s="11">
        <v>1094</v>
      </c>
      <c r="J26" s="11">
        <v>147</v>
      </c>
      <c r="K26" s="11">
        <v>4</v>
      </c>
      <c r="L26" s="11">
        <v>0</v>
      </c>
      <c r="M26" s="11">
        <v>370</v>
      </c>
      <c r="N26" s="11">
        <v>97</v>
      </c>
      <c r="O26" s="11">
        <v>2</v>
      </c>
      <c r="P26" s="11">
        <v>0</v>
      </c>
      <c r="Q26" s="11">
        <v>51.9</v>
      </c>
      <c r="R26" s="11">
        <v>18</v>
      </c>
    </row>
    <row r="27" spans="1:18" x14ac:dyDescent="0.25">
      <c r="A27" s="30"/>
      <c r="B27" s="10" t="s">
        <v>24</v>
      </c>
      <c r="C27" s="11">
        <v>58</v>
      </c>
      <c r="D27" s="11">
        <v>17531</v>
      </c>
      <c r="E27" s="11">
        <v>790</v>
      </c>
      <c r="F27" s="11">
        <v>0</v>
      </c>
      <c r="G27" s="11">
        <v>36</v>
      </c>
      <c r="H27" s="11">
        <v>0</v>
      </c>
      <c r="I27" s="11">
        <v>1323</v>
      </c>
      <c r="J27" s="11">
        <v>66</v>
      </c>
      <c r="K27" s="11">
        <v>6</v>
      </c>
      <c r="L27" s="11">
        <v>0</v>
      </c>
      <c r="M27" s="11">
        <v>590.89599999999996</v>
      </c>
      <c r="N27" s="11">
        <v>95.722000000000008</v>
      </c>
      <c r="O27" s="11">
        <v>6</v>
      </c>
      <c r="P27" s="11">
        <v>2</v>
      </c>
      <c r="Q27" s="11">
        <v>206.67</v>
      </c>
      <c r="R27" s="11">
        <v>4.1000000000000005</v>
      </c>
    </row>
    <row r="28" spans="1:18" x14ac:dyDescent="0.25">
      <c r="A28" s="30"/>
      <c r="B28" s="10" t="s">
        <v>25</v>
      </c>
      <c r="C28" s="11">
        <v>79</v>
      </c>
      <c r="D28" s="11">
        <v>13186</v>
      </c>
      <c r="E28" s="11">
        <v>1986</v>
      </c>
      <c r="F28" s="11">
        <v>0</v>
      </c>
      <c r="G28" s="11">
        <v>598</v>
      </c>
      <c r="H28" s="11">
        <v>0</v>
      </c>
      <c r="I28" s="11">
        <v>2346</v>
      </c>
      <c r="J28" s="11">
        <v>575</v>
      </c>
      <c r="K28" s="11">
        <v>12</v>
      </c>
      <c r="L28" s="11">
        <v>0</v>
      </c>
      <c r="M28" s="11">
        <v>5483.8510000000006</v>
      </c>
      <c r="N28" s="11">
        <v>164.91</v>
      </c>
      <c r="O28" s="11">
        <v>9</v>
      </c>
      <c r="P28" s="11">
        <v>9</v>
      </c>
      <c r="Q28" s="11">
        <v>351.30500000000001</v>
      </c>
      <c r="R28" s="11">
        <v>12.57</v>
      </c>
    </row>
    <row r="29" spans="1:18" x14ac:dyDescent="0.25">
      <c r="A29" s="30"/>
      <c r="B29" s="10" t="s">
        <v>26</v>
      </c>
      <c r="C29" s="11">
        <v>41</v>
      </c>
      <c r="D29" s="11">
        <v>5670</v>
      </c>
      <c r="E29" s="11">
        <v>1965</v>
      </c>
      <c r="F29" s="11">
        <v>0</v>
      </c>
      <c r="G29" s="11">
        <v>3</v>
      </c>
      <c r="H29" s="11">
        <v>0</v>
      </c>
      <c r="I29" s="11">
        <v>2072</v>
      </c>
      <c r="J29" s="11">
        <v>110</v>
      </c>
      <c r="K29" s="11">
        <v>8</v>
      </c>
      <c r="L29" s="11">
        <v>0</v>
      </c>
      <c r="M29" s="11">
        <v>65.72</v>
      </c>
      <c r="N29" s="11">
        <v>20</v>
      </c>
      <c r="O29" s="11">
        <v>11</v>
      </c>
      <c r="P29" s="11">
        <v>1</v>
      </c>
      <c r="Q29" s="11">
        <v>625.6</v>
      </c>
      <c r="R29" s="11">
        <v>53.74</v>
      </c>
    </row>
    <row r="30" spans="1:18" x14ac:dyDescent="0.25">
      <c r="A30" s="30"/>
      <c r="B30" s="10" t="s">
        <v>27</v>
      </c>
      <c r="C30" s="11">
        <v>69</v>
      </c>
      <c r="D30" s="11">
        <v>35179</v>
      </c>
      <c r="E30" s="11">
        <v>1969</v>
      </c>
      <c r="F30" s="11">
        <v>0</v>
      </c>
      <c r="G30" s="11">
        <v>65</v>
      </c>
      <c r="H30" s="11">
        <v>0</v>
      </c>
      <c r="I30" s="11">
        <v>3521</v>
      </c>
      <c r="J30" s="11">
        <v>120</v>
      </c>
      <c r="K30" s="11">
        <v>12</v>
      </c>
      <c r="L30" s="11">
        <v>0</v>
      </c>
      <c r="M30" s="11">
        <v>886.54</v>
      </c>
      <c r="N30" s="11">
        <v>173.6</v>
      </c>
      <c r="O30" s="11">
        <v>13</v>
      </c>
      <c r="P30" s="11">
        <v>5</v>
      </c>
      <c r="Q30" s="11">
        <v>214.31700000000001</v>
      </c>
      <c r="R30" s="11">
        <v>19</v>
      </c>
    </row>
    <row r="31" spans="1:18" x14ac:dyDescent="0.25">
      <c r="A31" s="30"/>
      <c r="B31" s="10" t="s">
        <v>28</v>
      </c>
      <c r="C31" s="11">
        <v>23</v>
      </c>
      <c r="D31" s="11">
        <v>1832</v>
      </c>
      <c r="E31" s="11">
        <v>348</v>
      </c>
      <c r="F31" s="11">
        <v>0</v>
      </c>
      <c r="G31" s="11">
        <v>0</v>
      </c>
      <c r="H31" s="11">
        <v>0</v>
      </c>
      <c r="I31" s="11">
        <v>508</v>
      </c>
      <c r="J31" s="11">
        <v>38</v>
      </c>
      <c r="K31" s="11">
        <v>1</v>
      </c>
      <c r="L31" s="11">
        <v>0</v>
      </c>
      <c r="M31" s="11">
        <v>593.09</v>
      </c>
      <c r="N31" s="11">
        <v>15.84</v>
      </c>
      <c r="O31" s="11">
        <v>1</v>
      </c>
      <c r="P31" s="11">
        <v>1</v>
      </c>
      <c r="Q31" s="11">
        <v>241.40899999999999</v>
      </c>
      <c r="R31" s="11">
        <v>25.1</v>
      </c>
    </row>
    <row r="32" spans="1:18" x14ac:dyDescent="0.25">
      <c r="A32" s="30"/>
      <c r="B32" s="10" t="s">
        <v>29</v>
      </c>
      <c r="C32" s="11">
        <v>178</v>
      </c>
      <c r="D32" s="11">
        <v>60493</v>
      </c>
      <c r="E32" s="11">
        <v>5282</v>
      </c>
      <c r="F32" s="11">
        <v>0</v>
      </c>
      <c r="G32" s="11">
        <v>5</v>
      </c>
      <c r="H32" s="11">
        <v>3</v>
      </c>
      <c r="I32" s="11">
        <v>3362</v>
      </c>
      <c r="J32" s="11">
        <v>707</v>
      </c>
      <c r="K32" s="11">
        <v>12</v>
      </c>
      <c r="L32" s="11">
        <v>1</v>
      </c>
      <c r="M32" s="11">
        <v>53467.358999999997</v>
      </c>
      <c r="N32" s="11">
        <v>163.19</v>
      </c>
      <c r="O32" s="11">
        <v>6</v>
      </c>
      <c r="P32" s="11">
        <v>3</v>
      </c>
      <c r="Q32" s="11">
        <v>746.31499999999994</v>
      </c>
      <c r="R32" s="11">
        <v>56.034999999999997</v>
      </c>
    </row>
    <row r="33" spans="1:18" x14ac:dyDescent="0.25">
      <c r="A33" s="31"/>
      <c r="B33" s="10" t="s">
        <v>30</v>
      </c>
      <c r="C33" s="11">
        <v>74</v>
      </c>
      <c r="D33" s="11">
        <v>20012</v>
      </c>
      <c r="E33" s="11">
        <v>1047</v>
      </c>
      <c r="F33" s="11">
        <v>0</v>
      </c>
      <c r="G33" s="11">
        <v>3</v>
      </c>
      <c r="H33" s="11">
        <v>0</v>
      </c>
      <c r="I33" s="11">
        <v>1454</v>
      </c>
      <c r="J33" s="11">
        <v>139</v>
      </c>
      <c r="K33" s="11">
        <v>7</v>
      </c>
      <c r="L33" s="11">
        <v>0</v>
      </c>
      <c r="M33" s="11">
        <v>1403.3679999999999</v>
      </c>
      <c r="N33" s="11">
        <v>229.47</v>
      </c>
      <c r="O33" s="11">
        <v>11</v>
      </c>
      <c r="P33" s="11">
        <v>1</v>
      </c>
      <c r="Q33" s="11">
        <v>418.19500000000005</v>
      </c>
      <c r="R33" s="11">
        <v>10.648</v>
      </c>
    </row>
    <row r="34" spans="1:18" x14ac:dyDescent="0.25">
      <c r="A34" s="13" t="s">
        <v>31</v>
      </c>
      <c r="B34" s="9">
        <v>3</v>
      </c>
      <c r="C34" s="9">
        <v>78</v>
      </c>
      <c r="D34" s="9">
        <v>8376</v>
      </c>
      <c r="E34" s="9">
        <v>480</v>
      </c>
      <c r="F34" s="9">
        <v>2</v>
      </c>
      <c r="G34" s="9">
        <v>31</v>
      </c>
      <c r="H34" s="9">
        <v>0</v>
      </c>
      <c r="I34" s="9">
        <v>2575</v>
      </c>
      <c r="J34" s="9">
        <v>88</v>
      </c>
      <c r="K34" s="9">
        <v>3</v>
      </c>
      <c r="L34" s="9">
        <v>0</v>
      </c>
      <c r="M34" s="9">
        <v>385.2</v>
      </c>
      <c r="N34" s="9">
        <v>39.700000000000003</v>
      </c>
      <c r="O34" s="9">
        <v>3</v>
      </c>
      <c r="P34" s="9">
        <v>1</v>
      </c>
      <c r="Q34" s="9">
        <v>15.82</v>
      </c>
      <c r="R34" s="9">
        <v>4.92</v>
      </c>
    </row>
    <row r="35" spans="1:18" x14ac:dyDescent="0.25">
      <c r="A35" s="32" t="s">
        <v>32</v>
      </c>
      <c r="B35" s="10" t="s">
        <v>33</v>
      </c>
      <c r="C35" s="11">
        <v>11</v>
      </c>
      <c r="D35" s="11">
        <v>286</v>
      </c>
      <c r="E35" s="11">
        <v>66</v>
      </c>
      <c r="F35" s="11">
        <v>0</v>
      </c>
      <c r="G35" s="11">
        <v>0</v>
      </c>
      <c r="H35" s="11">
        <v>0</v>
      </c>
      <c r="I35" s="11">
        <v>115</v>
      </c>
      <c r="J35" s="11">
        <v>26</v>
      </c>
      <c r="K35" s="11">
        <v>0</v>
      </c>
      <c r="L35" s="11">
        <v>0</v>
      </c>
      <c r="M35" s="11">
        <v>368.2</v>
      </c>
      <c r="N35" s="11">
        <v>38.200000000000003</v>
      </c>
      <c r="O35" s="11">
        <v>3</v>
      </c>
      <c r="P35" s="11">
        <v>1</v>
      </c>
      <c r="Q35" s="11">
        <v>0.82000000000000006</v>
      </c>
      <c r="R35" s="11">
        <v>0.92</v>
      </c>
    </row>
    <row r="36" spans="1:18" x14ac:dyDescent="0.25">
      <c r="A36" s="33"/>
      <c r="B36" s="10" t="s">
        <v>13</v>
      </c>
      <c r="C36" s="11">
        <v>58</v>
      </c>
      <c r="D36" s="11">
        <v>6872</v>
      </c>
      <c r="E36" s="11">
        <v>400</v>
      </c>
      <c r="F36" s="11">
        <v>2</v>
      </c>
      <c r="G36" s="11">
        <v>30</v>
      </c>
      <c r="H36" s="11">
        <v>0</v>
      </c>
      <c r="I36" s="11">
        <v>2158</v>
      </c>
      <c r="J36" s="11">
        <v>56</v>
      </c>
      <c r="K36" s="11">
        <v>3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</row>
    <row r="37" spans="1:18" x14ac:dyDescent="0.25">
      <c r="A37" s="34"/>
      <c r="B37" s="10" t="s">
        <v>34</v>
      </c>
      <c r="C37" s="11">
        <v>9</v>
      </c>
      <c r="D37" s="11">
        <v>1218</v>
      </c>
      <c r="E37" s="11">
        <v>14</v>
      </c>
      <c r="F37" s="11">
        <v>0</v>
      </c>
      <c r="G37" s="11">
        <v>1</v>
      </c>
      <c r="H37" s="11">
        <v>0</v>
      </c>
      <c r="I37" s="11">
        <v>302</v>
      </c>
      <c r="J37" s="11">
        <v>6</v>
      </c>
      <c r="K37" s="11">
        <v>0</v>
      </c>
      <c r="L37" s="11">
        <v>0</v>
      </c>
      <c r="M37" s="11">
        <v>17</v>
      </c>
      <c r="N37" s="11">
        <v>1.5</v>
      </c>
      <c r="O37" s="11">
        <v>0</v>
      </c>
      <c r="P37" s="11">
        <v>0</v>
      </c>
      <c r="Q37" s="11">
        <v>15</v>
      </c>
      <c r="R37" s="11">
        <v>4</v>
      </c>
    </row>
    <row r="38" spans="1:18" x14ac:dyDescent="0.25">
      <c r="A38" s="13" t="s">
        <v>35</v>
      </c>
      <c r="B38" s="9">
        <v>7</v>
      </c>
      <c r="C38" s="9">
        <v>574</v>
      </c>
      <c r="D38" s="9">
        <v>98339</v>
      </c>
      <c r="E38" s="9">
        <v>6557</v>
      </c>
      <c r="F38" s="9">
        <v>0</v>
      </c>
      <c r="G38" s="9">
        <v>38</v>
      </c>
      <c r="H38" s="9">
        <v>13</v>
      </c>
      <c r="I38" s="9">
        <v>22105</v>
      </c>
      <c r="J38" s="9">
        <v>1192</v>
      </c>
      <c r="K38" s="9">
        <v>103</v>
      </c>
      <c r="L38" s="9">
        <v>1</v>
      </c>
      <c r="M38" s="9">
        <v>2752.7779999999993</v>
      </c>
      <c r="N38" s="9">
        <v>335.97499999999997</v>
      </c>
      <c r="O38" s="9">
        <v>115</v>
      </c>
      <c r="P38" s="9">
        <v>12</v>
      </c>
      <c r="Q38" s="9">
        <v>444.95053999999999</v>
      </c>
      <c r="R38" s="9">
        <v>86.033180000000002</v>
      </c>
    </row>
    <row r="39" spans="1:18" x14ac:dyDescent="0.25">
      <c r="A39" s="32" t="s">
        <v>36</v>
      </c>
      <c r="B39" s="10" t="s">
        <v>37</v>
      </c>
      <c r="C39" s="11">
        <v>71</v>
      </c>
      <c r="D39" s="11">
        <v>8486</v>
      </c>
      <c r="E39" s="11">
        <v>841</v>
      </c>
      <c r="F39" s="11">
        <v>0</v>
      </c>
      <c r="G39" s="11">
        <v>0</v>
      </c>
      <c r="H39" s="11">
        <v>3</v>
      </c>
      <c r="I39" s="11">
        <v>932</v>
      </c>
      <c r="J39" s="11">
        <v>50</v>
      </c>
      <c r="K39" s="11">
        <v>9</v>
      </c>
      <c r="L39" s="11">
        <v>0</v>
      </c>
      <c r="M39" s="11">
        <v>23.755000000000003</v>
      </c>
      <c r="N39" s="11">
        <v>3.835</v>
      </c>
      <c r="O39" s="11">
        <v>13</v>
      </c>
      <c r="P39" s="11">
        <v>2</v>
      </c>
      <c r="Q39" s="11">
        <v>72.97</v>
      </c>
      <c r="R39" s="11">
        <v>14.66</v>
      </c>
    </row>
    <row r="40" spans="1:18" x14ac:dyDescent="0.25">
      <c r="A40" s="33"/>
      <c r="B40" s="10" t="s">
        <v>38</v>
      </c>
      <c r="C40" s="11">
        <v>35</v>
      </c>
      <c r="D40" s="11">
        <v>13418</v>
      </c>
      <c r="E40" s="11">
        <v>1135</v>
      </c>
      <c r="F40" s="11">
        <v>0</v>
      </c>
      <c r="G40" s="11">
        <v>0</v>
      </c>
      <c r="H40" s="11">
        <v>0</v>
      </c>
      <c r="I40" s="11">
        <v>3024</v>
      </c>
      <c r="J40" s="11">
        <v>145</v>
      </c>
      <c r="K40" s="11">
        <v>9</v>
      </c>
      <c r="L40" s="11">
        <v>0</v>
      </c>
      <c r="M40" s="11">
        <v>593.56999999999994</v>
      </c>
      <c r="N40" s="11">
        <v>33.629999999999995</v>
      </c>
      <c r="O40" s="11">
        <v>5</v>
      </c>
      <c r="P40" s="11">
        <v>0</v>
      </c>
      <c r="Q40" s="11">
        <v>49.129999999999995</v>
      </c>
      <c r="R40" s="11">
        <v>2.81</v>
      </c>
    </row>
    <row r="41" spans="1:18" x14ac:dyDescent="0.25">
      <c r="A41" s="33"/>
      <c r="B41" s="10" t="s">
        <v>39</v>
      </c>
      <c r="C41" s="11">
        <v>233</v>
      </c>
      <c r="D41" s="11">
        <v>25842</v>
      </c>
      <c r="E41" s="11">
        <v>1447</v>
      </c>
      <c r="F41" s="11">
        <v>0</v>
      </c>
      <c r="G41" s="11">
        <v>34</v>
      </c>
      <c r="H41" s="11">
        <v>4</v>
      </c>
      <c r="I41" s="11">
        <v>5244</v>
      </c>
      <c r="J41" s="11">
        <v>274</v>
      </c>
      <c r="K41" s="11">
        <v>40</v>
      </c>
      <c r="L41" s="11">
        <v>0</v>
      </c>
      <c r="M41" s="11">
        <v>146.84</v>
      </c>
      <c r="N41" s="11">
        <v>111.84</v>
      </c>
      <c r="O41" s="11">
        <v>24</v>
      </c>
      <c r="P41" s="11">
        <v>3</v>
      </c>
      <c r="Q41" s="11">
        <v>81.24954000000001</v>
      </c>
      <c r="R41" s="11">
        <v>9.5531800000000011</v>
      </c>
    </row>
    <row r="42" spans="1:18" x14ac:dyDescent="0.25">
      <c r="A42" s="33"/>
      <c r="B42" s="10" t="s">
        <v>40</v>
      </c>
      <c r="C42" s="11">
        <v>43</v>
      </c>
      <c r="D42" s="11">
        <v>6155</v>
      </c>
      <c r="E42" s="11">
        <v>573</v>
      </c>
      <c r="F42" s="11">
        <v>0</v>
      </c>
      <c r="G42" s="11">
        <v>1</v>
      </c>
      <c r="H42" s="11">
        <v>3</v>
      </c>
      <c r="I42" s="11">
        <v>1508</v>
      </c>
      <c r="J42" s="11">
        <v>205</v>
      </c>
      <c r="K42" s="11">
        <v>11</v>
      </c>
      <c r="L42" s="11">
        <v>1</v>
      </c>
      <c r="M42" s="11">
        <v>107.42</v>
      </c>
      <c r="N42" s="11">
        <v>36.5</v>
      </c>
      <c r="O42" s="11">
        <v>4</v>
      </c>
      <c r="P42" s="11">
        <v>2</v>
      </c>
      <c r="Q42" s="11">
        <v>2.3800000000000003</v>
      </c>
      <c r="R42" s="11">
        <v>7.6000000000000005</v>
      </c>
    </row>
    <row r="43" spans="1:18" x14ac:dyDescent="0.25">
      <c r="A43" s="33"/>
      <c r="B43" s="10" t="s">
        <v>41</v>
      </c>
      <c r="C43" s="11">
        <v>9</v>
      </c>
      <c r="D43" s="11">
        <v>15</v>
      </c>
      <c r="E43" s="11">
        <v>39</v>
      </c>
      <c r="F43" s="11">
        <v>0</v>
      </c>
      <c r="G43" s="11">
        <v>0</v>
      </c>
      <c r="H43" s="11">
        <v>0</v>
      </c>
      <c r="I43" s="11">
        <v>6</v>
      </c>
      <c r="J43" s="11">
        <v>12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</row>
    <row r="44" spans="1:18" x14ac:dyDescent="0.25">
      <c r="A44" s="33"/>
      <c r="B44" s="10" t="s">
        <v>42</v>
      </c>
      <c r="C44" s="11">
        <v>63</v>
      </c>
      <c r="D44" s="11">
        <v>18434</v>
      </c>
      <c r="E44" s="11">
        <v>1433</v>
      </c>
      <c r="F44" s="11">
        <v>0</v>
      </c>
      <c r="G44" s="11">
        <v>1</v>
      </c>
      <c r="H44" s="11">
        <v>2</v>
      </c>
      <c r="I44" s="11">
        <v>3928</v>
      </c>
      <c r="J44" s="11">
        <v>158</v>
      </c>
      <c r="K44" s="11">
        <v>27</v>
      </c>
      <c r="L44" s="11">
        <v>0</v>
      </c>
      <c r="M44" s="11">
        <v>1310.8229999999999</v>
      </c>
      <c r="N44" s="11">
        <v>72.09</v>
      </c>
      <c r="O44" s="11">
        <v>19</v>
      </c>
      <c r="P44" s="11">
        <v>1</v>
      </c>
      <c r="Q44" s="11">
        <v>108.36</v>
      </c>
      <c r="R44" s="11">
        <v>2.58</v>
      </c>
    </row>
    <row r="45" spans="1:18" x14ac:dyDescent="0.25">
      <c r="A45" s="34"/>
      <c r="B45" s="10" t="s">
        <v>43</v>
      </c>
      <c r="C45" s="11">
        <v>120</v>
      </c>
      <c r="D45" s="11">
        <v>25989</v>
      </c>
      <c r="E45" s="11">
        <v>1089</v>
      </c>
      <c r="F45" s="11">
        <v>0</v>
      </c>
      <c r="G45" s="11">
        <v>2</v>
      </c>
      <c r="H45" s="11">
        <v>1</v>
      </c>
      <c r="I45" s="11">
        <v>7463</v>
      </c>
      <c r="J45" s="11">
        <v>348</v>
      </c>
      <c r="K45" s="11">
        <v>7</v>
      </c>
      <c r="L45" s="11">
        <v>0</v>
      </c>
      <c r="M45" s="11">
        <v>570.37</v>
      </c>
      <c r="N45" s="11">
        <v>78.08</v>
      </c>
      <c r="O45" s="11">
        <v>50</v>
      </c>
      <c r="P45" s="11">
        <v>4</v>
      </c>
      <c r="Q45" s="11">
        <v>130.86099999999999</v>
      </c>
      <c r="R45" s="11">
        <v>48.83</v>
      </c>
    </row>
    <row r="46" spans="1:18" x14ac:dyDescent="0.25">
      <c r="A46" s="24" t="s">
        <v>44</v>
      </c>
      <c r="B46" s="24"/>
      <c r="C46" s="24"/>
      <c r="D46" s="24"/>
      <c r="E46" s="24"/>
    </row>
    <row r="47" spans="1:18" x14ac:dyDescent="0.25">
      <c r="A47" s="25" t="s">
        <v>15</v>
      </c>
      <c r="B47" s="25"/>
      <c r="C47" s="25"/>
      <c r="D47" s="25"/>
      <c r="E47" s="25"/>
    </row>
  </sheetData>
  <mergeCells count="26">
    <mergeCell ref="A23:A33"/>
    <mergeCell ref="A35:A37"/>
    <mergeCell ref="A39:A45"/>
    <mergeCell ref="A46:E46"/>
    <mergeCell ref="A47:E47"/>
    <mergeCell ref="I18:R18"/>
    <mergeCell ref="I19:J19"/>
    <mergeCell ref="K19:L19"/>
    <mergeCell ref="M19:N19"/>
    <mergeCell ref="O19:P19"/>
    <mergeCell ref="Q19:R19"/>
    <mergeCell ref="A13:E13"/>
    <mergeCell ref="A14:E14"/>
    <mergeCell ref="A18:A20"/>
    <mergeCell ref="B18:B20"/>
    <mergeCell ref="C18:C20"/>
    <mergeCell ref="D18:H19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MOQUEGUA_PROV-DIST</vt:lpstr>
      <vt:lpstr>'MOQUEGUA_PROV-DIST'!Títulos_a_imprimir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2024-01-26T22:37:57Z</dcterms:created>
  <dcterms:modified xsi:type="dcterms:W3CDTF">2024-06-24T18:50:20Z</dcterms:modified>
</cp:coreProperties>
</file>