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0117D806-6EE5-41A5-B466-8CFF33DFBD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CO_PROV-DIST" sheetId="1" r:id="rId1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 localSheetId="0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'PASCO_PROV-DIST'!$1:$2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R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<sst xmlns="http://schemas.openxmlformats.org/spreadsheetml/2006/main" count="95" uniqueCount="60">
  <si>
    <t>PROVINCIAS DE PASCO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</si>
  <si>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</si>
  <si>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</si>
  <si>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</si>
  <si>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</si>
  <si>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</si>
  <si>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</si>
  <si>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</si>
  <si>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</si>
  <si>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</si>
  <si>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</si>
  <si>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</si>
  <si>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DANIEL ALCIDES CARRIÓN</t>
  </si>
  <si>
    <t>OXAPAMPA</t>
  </si>
  <si>
    <t>PASCO</t>
  </si>
  <si>
    <t>Elaboración :  Sub Dirección de Aplicaciones Estadísticas - DIPPE - INDECI</t>
  </si>
  <si>
    <t>DISTRITOS</t>
  </si>
  <si>
    <t>TOTAL GENERAL</t>
  </si>
  <si>
    <t>SUB TOTAL PROV. DANIEL A.CARRIÓN</t>
  </si>
  <si>
    <t>PROVINCIA DE DANIEL ALCIDES CARRIÓN</t>
  </si>
  <si>
    <t>CHACAYÁN</t>
  </si>
  <si>
    <t>GOYLLARISQUIZGA</t>
  </si>
  <si>
    <t>PÁUCAR</t>
  </si>
  <si>
    <t>SAN PEDRO DE PILLAO</t>
  </si>
  <si>
    <t>SANTA ANA DE TUSI</t>
  </si>
  <si>
    <t>VILCABAMBA</t>
  </si>
  <si>
    <t>YANAHUANCA</t>
  </si>
  <si>
    <t>SUB TOTAL PROV. OXAPAMPA</t>
  </si>
  <si>
    <t>PROVINCIA DE OXAPAMPA</t>
  </si>
  <si>
    <t>CHONTABAMBA</t>
  </si>
  <si>
    <t>CONSTITUCIÓN</t>
  </si>
  <si>
    <t>HUANCABAMBA</t>
  </si>
  <si>
    <t>PALCAZÚ</t>
  </si>
  <si>
    <t>POZUZO</t>
  </si>
  <si>
    <t>PUERTO BERMÚDEZ</t>
  </si>
  <si>
    <t>VILLA RICA</t>
  </si>
  <si>
    <t>SUB TOTAL PROV. PASCO</t>
  </si>
  <si>
    <t>PROVINCIA DE PASCO</t>
  </si>
  <si>
    <t>CHAUPIMARCA</t>
  </si>
  <si>
    <t>HUACHÓN</t>
  </si>
  <si>
    <t>HUARIACA</t>
  </si>
  <si>
    <t>HUAYLLAY</t>
  </si>
  <si>
    <t>NINACACA</t>
  </si>
  <si>
    <t>PALLANCHACRA</t>
  </si>
  <si>
    <t>PAUCARTAMBO</t>
  </si>
  <si>
    <t>SAN FRANCISCO DE ASÍS DE YARUSYACÁN</t>
  </si>
  <si>
    <t>SIMÓN BOLÍVAR</t>
  </si>
  <si>
    <t>TICLACAYÁN</t>
  </si>
  <si>
    <t>TINYAHUARCO</t>
  </si>
  <si>
    <t>VICCO</t>
  </si>
  <si>
    <t>YANACANCHA</t>
  </si>
  <si>
    <t>Fuente : SINPAD - COEN - EDAN - INDECI</t>
  </si>
  <si>
    <t>TABLA 1 : CONSOLIDADO DE EMERGENCIAS, DAÑOS PERSONALES Y  MATERIALES SEGÚN DEPARTAMENTO DE PASCO, PERIODO 2003-2023</t>
  </si>
  <si>
    <t>TABLA 2 : CONSOLIDADO DE EMERGENCIAS, DAÑOS PERSONALES Y MATERIALES CLASIFICADO POR PROVINCIAS Y DISTRITOS DEL DEPARTAMENTO DE PASCO, PERIODO 2003-2023</t>
  </si>
  <si>
    <t>DAMNIF</t>
  </si>
  <si>
    <t>DESAP</t>
  </si>
  <si>
    <t>LESION</t>
  </si>
  <si>
    <t>FALLEC</t>
  </si>
  <si>
    <t>PERD</t>
  </si>
  <si>
    <t>TÁPUC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</si>
</sst>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8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indent="1"/>
    </xf>
    <xf numFmtId="164" fontId="3" fillId="0" borderId="1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left" vertical="center"/>
    </xf>
    <xf numFmtId="164" fontId="5" fillId="5" borderId="11" xfId="0" applyNumberFormat="1" applyFont="1" applyFill="1" applyBorder="1" applyAlignment="1">
      <alignment horizontal="center" vertical="center" wrapText="1"/>
    </xf>
    <xf numFmtId="164" fontId="5" fillId="5" borderId="12" xfId="0" applyNumberFormat="1" applyFont="1" applyFill="1" applyBorder="1" applyAlignment="1">
      <alignment horizontal="center" vertical="center" wrapText="1"/>
    </xf>
    <xf numFmtId="164" fontId="5" fillId="5" borderId="13" xfId="0" applyNumberFormat="1" applyFont="1" applyFill="1" applyBorder="1" applyAlignment="1">
      <alignment horizontal="center" vertical="center" wrapText="1"/>
    </xf>
    <xf numFmtId="164" fontId="5" fillId="5" borderId="11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6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1552575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R55"/>
  <sheetViews>
    <sheetView tabSelected="1" topLeftCell="A4" workbookViewId="0">
      <selection activeCell="Q22" sqref="Q22:R53"/>
    </sheetView>
  </sheetViews>
  <sheetFormatPr baseColWidth="10" defaultRowHeight="15" x14ac:dyDescent="0.25"/>
  <cols>
    <col min="1" max="1" width="25.85546875" customWidth="1"/>
    <col min="2" max="2" width="28.42578125" customWidth="1"/>
    <col min="6" max="6" width="11.28515625" customWidth="1"/>
    <col min="7" max="7" width="9.28515625" customWidth="1"/>
    <col min="8" max="8" width="8.42578125" customWidth="1"/>
    <col min="9" max="9" width="7.140625" customWidth="1"/>
    <col min="10" max="10" width="6.28515625" customWidth="1"/>
    <col min="11" max="11" width="6.5703125" customWidth="1"/>
    <col min="12" max="12" width="9.140625" customWidth="1"/>
    <col min="14" max="14" width="7.28515625" customWidth="1"/>
    <col min="15" max="15" width="8.42578125" customWidth="1"/>
    <col min="16" max="17" width="7.7109375" customWidth="1"/>
    <col min="18" max="18" width="9.28515625" customWidth="1"/>
  </cols>
  <sheetData>
    <row r="4" spans="1:18" x14ac:dyDescent="0.25">
      <c r="A4" s="1" t="s">
        <v>52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8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3.25" customHeight="1" x14ac:dyDescent="0.25">
      <c r="A6" s="28" t="s">
        <v>0</v>
      </c>
      <c r="B6" s="29" t="s">
        <v>1</v>
      </c>
      <c r="C6" s="30" t="s">
        <v>2</v>
      </c>
      <c r="D6" s="31"/>
      <c r="E6" s="31"/>
      <c r="F6" s="31"/>
      <c r="G6" s="32"/>
      <c r="H6" s="29" t="s">
        <v>3</v>
      </c>
      <c r="I6" s="29"/>
      <c r="J6" s="29"/>
      <c r="K6" s="29"/>
      <c r="L6" s="29"/>
      <c r="M6" s="29"/>
      <c r="N6" s="29"/>
      <c r="O6" s="29"/>
      <c r="P6" s="29"/>
      <c r="Q6" s="29"/>
      <c r="R6" s="4"/>
    </row>
    <row r="7" spans="1:18" ht="24" customHeight="1" x14ac:dyDescent="0.25">
      <c r="A7" s="28"/>
      <c r="B7" s="29"/>
      <c r="C7" s="33"/>
      <c r="D7" s="34"/>
      <c r="E7" s="34"/>
      <c r="F7" s="34"/>
      <c r="G7" s="35"/>
      <c r="H7" s="24" t="s">
        <v>4</v>
      </c>
      <c r="I7" s="25"/>
      <c r="J7" s="24" t="s">
        <v>5</v>
      </c>
      <c r="K7" s="25"/>
      <c r="L7" s="24" t="s">
        <v>6</v>
      </c>
      <c r="M7" s="25"/>
      <c r="N7" s="24" t="s">
        <v>7</v>
      </c>
      <c r="O7" s="25"/>
      <c r="P7" s="24" t="s">
        <v>8</v>
      </c>
      <c r="Q7" s="25"/>
      <c r="R7" s="4"/>
    </row>
    <row r="8" spans="1:18" ht="15" customHeight="1" x14ac:dyDescent="0.25">
      <c r="A8" s="28"/>
      <c r="B8" s="29"/>
      <c r="C8" s="5" t="s">
        <v>9</v>
      </c>
      <c r="D8" s="5" t="s">
        <v>54</v>
      </c>
      <c r="E8" s="5" t="s">
        <v>55</v>
      </c>
      <c r="F8" s="5" t="s">
        <v>56</v>
      </c>
      <c r="G8" s="5" t="s">
        <v>57</v>
      </c>
      <c r="H8" s="5" t="s">
        <v>9</v>
      </c>
      <c r="I8" s="5" t="s">
        <v>10</v>
      </c>
      <c r="J8" s="5" t="s">
        <v>9</v>
      </c>
      <c r="K8" s="5" t="s">
        <v>10</v>
      </c>
      <c r="L8" s="6" t="s">
        <v>9</v>
      </c>
      <c r="M8" s="5" t="s">
        <v>58</v>
      </c>
      <c r="N8" s="6" t="s">
        <v>9</v>
      </c>
      <c r="O8" s="5" t="s">
        <v>58</v>
      </c>
      <c r="P8" s="6" t="s">
        <v>9</v>
      </c>
      <c r="Q8" s="5" t="s">
        <v>58</v>
      </c>
      <c r="R8" s="4"/>
    </row>
    <row r="9" spans="1:18" x14ac:dyDescent="0.25">
      <c r="A9" s="2" t="s">
        <v>11</v>
      </c>
      <c r="B9" s="3">
        <f t="shared" ref="B9:Q9" si="0">SUM(B10:B12)</f>
        <v>4758</v>
      </c>
      <c r="C9" s="3">
        <f t="shared" si="0"/>
        <v>473356</v>
      </c>
      <c r="D9" s="3">
        <f t="shared" si="0"/>
        <v>11581</v>
      </c>
      <c r="E9" s="3">
        <f t="shared" si="0"/>
        <v>9</v>
      </c>
      <c r="F9" s="3">
        <f t="shared" si="0"/>
        <v>261</v>
      </c>
      <c r="G9" s="3">
        <f t="shared" si="0"/>
        <v>63</v>
      </c>
      <c r="H9" s="3">
        <f t="shared" si="0"/>
        <v>12622</v>
      </c>
      <c r="I9" s="3">
        <f t="shared" si="0"/>
        <v>2514</v>
      </c>
      <c r="J9" s="3">
        <f t="shared" si="0"/>
        <v>39</v>
      </c>
      <c r="K9" s="3">
        <f t="shared" si="0"/>
        <v>8</v>
      </c>
      <c r="L9" s="3">
        <f t="shared" si="0"/>
        <v>63506.479999999996</v>
      </c>
      <c r="M9" s="3">
        <f t="shared" si="0"/>
        <v>27622.995999999999</v>
      </c>
      <c r="N9" s="3">
        <f t="shared" si="0"/>
        <v>184</v>
      </c>
      <c r="O9" s="3">
        <f t="shared" si="0"/>
        <v>123</v>
      </c>
      <c r="P9" s="3">
        <f t="shared" si="0"/>
        <v>1418.2551799999999</v>
      </c>
      <c r="Q9" s="3">
        <f t="shared" si="0"/>
        <v>332.31174999999996</v>
      </c>
      <c r="R9" s="4"/>
    </row>
    <row r="10" spans="1:18" ht="20.100000000000001" customHeight="1" x14ac:dyDescent="0.25">
      <c r="A10" s="12" t="s">
        <v>12</v>
      </c>
      <c r="B10" s="7">
        <v>1526</v>
      </c>
      <c r="C10" s="7">
        <v>149775</v>
      </c>
      <c r="D10" s="7">
        <v>2545</v>
      </c>
      <c r="E10" s="7">
        <v>4</v>
      </c>
      <c r="F10" s="7">
        <v>43</v>
      </c>
      <c r="G10" s="7">
        <v>31</v>
      </c>
      <c r="H10" s="7">
        <v>4047</v>
      </c>
      <c r="I10" s="7">
        <v>496</v>
      </c>
      <c r="J10" s="7">
        <v>16</v>
      </c>
      <c r="K10" s="7">
        <v>2</v>
      </c>
      <c r="L10" s="7">
        <v>34010.01</v>
      </c>
      <c r="M10" s="7">
        <v>7273.23</v>
      </c>
      <c r="N10" s="7">
        <v>41</v>
      </c>
      <c r="O10" s="7">
        <v>38</v>
      </c>
      <c r="P10" s="7">
        <v>328.01612999999998</v>
      </c>
      <c r="Q10" s="7">
        <v>38.217999999999996</v>
      </c>
      <c r="R10" s="4"/>
    </row>
    <row r="11" spans="1:18" ht="20.100000000000001" customHeight="1" x14ac:dyDescent="0.25">
      <c r="A11" s="12" t="s">
        <v>13</v>
      </c>
      <c r="B11" s="7">
        <v>801</v>
      </c>
      <c r="C11" s="7">
        <v>28476</v>
      </c>
      <c r="D11" s="7">
        <v>5155</v>
      </c>
      <c r="E11" s="7">
        <v>4</v>
      </c>
      <c r="F11" s="7">
        <v>55</v>
      </c>
      <c r="G11" s="7">
        <v>13</v>
      </c>
      <c r="H11" s="7">
        <v>2501</v>
      </c>
      <c r="I11" s="7">
        <v>1111</v>
      </c>
      <c r="J11" s="7">
        <v>6</v>
      </c>
      <c r="K11" s="7">
        <v>2</v>
      </c>
      <c r="L11" s="7">
        <v>13920.64</v>
      </c>
      <c r="M11" s="7">
        <v>2768.5559999999996</v>
      </c>
      <c r="N11" s="7">
        <v>62</v>
      </c>
      <c r="O11" s="7">
        <v>26</v>
      </c>
      <c r="P11" s="7">
        <v>701.16669000000013</v>
      </c>
      <c r="Q11" s="7">
        <v>145.88399999999999</v>
      </c>
      <c r="R11" s="4"/>
    </row>
    <row r="12" spans="1:18" ht="20.100000000000001" customHeight="1" x14ac:dyDescent="0.25">
      <c r="A12" s="12" t="s">
        <v>14</v>
      </c>
      <c r="B12" s="7">
        <v>2431</v>
      </c>
      <c r="C12" s="7">
        <v>295105</v>
      </c>
      <c r="D12" s="7">
        <v>3881</v>
      </c>
      <c r="E12" s="7">
        <v>1</v>
      </c>
      <c r="F12" s="7">
        <v>163</v>
      </c>
      <c r="G12" s="7">
        <v>19</v>
      </c>
      <c r="H12" s="7">
        <v>6074</v>
      </c>
      <c r="I12" s="7">
        <v>907</v>
      </c>
      <c r="J12" s="7">
        <v>17</v>
      </c>
      <c r="K12" s="7">
        <v>4</v>
      </c>
      <c r="L12" s="7">
        <v>15575.829999999996</v>
      </c>
      <c r="M12" s="7">
        <v>17581.21</v>
      </c>
      <c r="N12" s="7">
        <v>81</v>
      </c>
      <c r="O12" s="7">
        <v>59</v>
      </c>
      <c r="P12" s="7">
        <v>389.07235999999995</v>
      </c>
      <c r="Q12" s="7">
        <v>148.20975000000001</v>
      </c>
      <c r="R12" s="4"/>
    </row>
    <row r="13" spans="1:18" x14ac:dyDescent="0.25">
      <c r="A13" s="26" t="s">
        <v>51</v>
      </c>
      <c r="B13" s="26"/>
      <c r="C13" s="26"/>
      <c r="D13" s="26"/>
      <c r="E13" s="2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5">
      <c r="A14" s="27" t="s">
        <v>15</v>
      </c>
      <c r="B14" s="27"/>
      <c r="C14" s="27"/>
      <c r="D14" s="27"/>
      <c r="E14" s="2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25">
      <c r="A15" s="4"/>
      <c r="B15" s="1"/>
      <c r="C15" s="1"/>
      <c r="D15" s="1"/>
      <c r="E15" s="1"/>
      <c r="F15" s="1"/>
      <c r="G15" s="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25">
      <c r="A16" s="1" t="s">
        <v>53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28" t="s">
        <v>0</v>
      </c>
      <c r="B18" s="28" t="s">
        <v>16</v>
      </c>
      <c r="C18" s="29" t="s">
        <v>1</v>
      </c>
      <c r="D18" s="30" t="s">
        <v>2</v>
      </c>
      <c r="E18" s="31"/>
      <c r="F18" s="31"/>
      <c r="G18" s="31"/>
      <c r="H18" s="32"/>
      <c r="I18" s="21" t="s">
        <v>3</v>
      </c>
      <c r="J18" s="22"/>
      <c r="K18" s="22"/>
      <c r="L18" s="22"/>
      <c r="M18" s="22"/>
      <c r="N18" s="22"/>
      <c r="O18" s="22"/>
      <c r="P18" s="22"/>
      <c r="Q18" s="22"/>
      <c r="R18" s="23"/>
    </row>
    <row r="19" spans="1:18" ht="22.5" customHeight="1" x14ac:dyDescent="0.25">
      <c r="A19" s="28"/>
      <c r="B19" s="28"/>
      <c r="C19" s="29"/>
      <c r="D19" s="33"/>
      <c r="E19" s="34"/>
      <c r="F19" s="34"/>
      <c r="G19" s="34"/>
      <c r="H19" s="35"/>
      <c r="I19" s="24" t="s">
        <v>4</v>
      </c>
      <c r="J19" s="25"/>
      <c r="K19" s="24" t="s">
        <v>5</v>
      </c>
      <c r="L19" s="25"/>
      <c r="M19" s="24" t="s">
        <v>6</v>
      </c>
      <c r="N19" s="25"/>
      <c r="O19" s="24" t="s">
        <v>7</v>
      </c>
      <c r="P19" s="25"/>
      <c r="Q19" s="24" t="s">
        <v>8</v>
      </c>
      <c r="R19" s="25"/>
    </row>
    <row r="20" spans="1:18" x14ac:dyDescent="0.25">
      <c r="A20" s="28"/>
      <c r="B20" s="28"/>
      <c r="C20" s="29"/>
      <c r="D20" s="5" t="s">
        <v>9</v>
      </c>
      <c r="E20" s="5" t="s">
        <v>54</v>
      </c>
      <c r="F20" s="5" t="s">
        <v>55</v>
      </c>
      <c r="G20" s="5" t="s">
        <v>56</v>
      </c>
      <c r="H20" s="5" t="s">
        <v>57</v>
      </c>
      <c r="I20" s="5" t="s">
        <v>9</v>
      </c>
      <c r="J20" s="5" t="s">
        <v>10</v>
      </c>
      <c r="K20" s="5" t="s">
        <v>9</v>
      </c>
      <c r="L20" s="5" t="s">
        <v>10</v>
      </c>
      <c r="M20" s="6" t="s">
        <v>9</v>
      </c>
      <c r="N20" s="5" t="s">
        <v>58</v>
      </c>
      <c r="O20" s="6" t="s">
        <v>9</v>
      </c>
      <c r="P20" s="5" t="s">
        <v>58</v>
      </c>
      <c r="Q20" s="6" t="s">
        <v>9</v>
      </c>
      <c r="R20" s="5" t="s">
        <v>58</v>
      </c>
    </row>
    <row r="21" spans="1:18" x14ac:dyDescent="0.25">
      <c r="A21" s="2" t="s">
        <v>17</v>
      </c>
      <c r="B21" s="3">
        <f>+B22+B31+B40</f>
        <v>29</v>
      </c>
      <c r="C21" s="3">
        <f>+C22+C31+C40</f>
        <v>4758</v>
      </c>
      <c r="D21" s="3">
        <f t="shared" ref="D21:R21" si="1">+D22+D31+D40</f>
        <v>473356</v>
      </c>
      <c r="E21" s="3">
        <f t="shared" si="1"/>
        <v>11581</v>
      </c>
      <c r="F21" s="3">
        <f t="shared" si="1"/>
        <v>9</v>
      </c>
      <c r="G21" s="3">
        <f t="shared" si="1"/>
        <v>261</v>
      </c>
      <c r="H21" s="3">
        <f t="shared" si="1"/>
        <v>63</v>
      </c>
      <c r="I21" s="3">
        <f t="shared" si="1"/>
        <v>12622</v>
      </c>
      <c r="J21" s="3">
        <f t="shared" si="1"/>
        <v>2514</v>
      </c>
      <c r="K21" s="3">
        <f t="shared" si="1"/>
        <v>39</v>
      </c>
      <c r="L21" s="3">
        <f t="shared" si="1"/>
        <v>8</v>
      </c>
      <c r="M21" s="3">
        <f t="shared" si="1"/>
        <v>63506.479999999989</v>
      </c>
      <c r="N21" s="3">
        <f t="shared" si="1"/>
        <v>27622.995999999999</v>
      </c>
      <c r="O21" s="3">
        <f t="shared" si="1"/>
        <v>184</v>
      </c>
      <c r="P21" s="3">
        <f t="shared" si="1"/>
        <v>123</v>
      </c>
      <c r="Q21" s="3">
        <f t="shared" si="1"/>
        <v>1418.2551799999997</v>
      </c>
      <c r="R21" s="3">
        <f t="shared" si="1"/>
        <v>332.31175000000002</v>
      </c>
    </row>
    <row r="22" spans="1:18" x14ac:dyDescent="0.25">
      <c r="A22" s="8" t="s">
        <v>18</v>
      </c>
      <c r="B22" s="9">
        <v>8</v>
      </c>
      <c r="C22" s="9">
        <v>1526</v>
      </c>
      <c r="D22" s="9">
        <v>149775</v>
      </c>
      <c r="E22" s="9">
        <v>2545</v>
      </c>
      <c r="F22" s="9">
        <v>4</v>
      </c>
      <c r="G22" s="9">
        <v>43</v>
      </c>
      <c r="H22" s="9">
        <v>31</v>
      </c>
      <c r="I22" s="9">
        <v>4047</v>
      </c>
      <c r="J22" s="9">
        <v>496</v>
      </c>
      <c r="K22" s="9">
        <v>16</v>
      </c>
      <c r="L22" s="9">
        <v>2</v>
      </c>
      <c r="M22" s="9">
        <v>34010.009999999995</v>
      </c>
      <c r="N22" s="9">
        <v>7273.2300000000014</v>
      </c>
      <c r="O22" s="9">
        <v>41</v>
      </c>
      <c r="P22" s="9">
        <v>38</v>
      </c>
      <c r="Q22" s="9">
        <v>328.01613000000009</v>
      </c>
      <c r="R22" s="9">
        <v>38.217999999999989</v>
      </c>
    </row>
    <row r="23" spans="1:18" x14ac:dyDescent="0.25">
      <c r="A23" s="13" t="s">
        <v>19</v>
      </c>
      <c r="B23" s="10" t="s">
        <v>20</v>
      </c>
      <c r="C23" s="11">
        <v>195</v>
      </c>
      <c r="D23" s="11">
        <v>21957</v>
      </c>
      <c r="E23" s="11">
        <v>437</v>
      </c>
      <c r="F23" s="11">
        <v>0</v>
      </c>
      <c r="G23" s="11">
        <v>2</v>
      </c>
      <c r="H23" s="11">
        <v>9</v>
      </c>
      <c r="I23" s="11">
        <v>1508</v>
      </c>
      <c r="J23" s="11">
        <v>132</v>
      </c>
      <c r="K23" s="11">
        <v>4</v>
      </c>
      <c r="L23" s="11">
        <v>1</v>
      </c>
      <c r="M23" s="11">
        <v>28755.95</v>
      </c>
      <c r="N23" s="11">
        <v>5569.35</v>
      </c>
      <c r="O23" s="11">
        <v>10</v>
      </c>
      <c r="P23" s="11">
        <v>19</v>
      </c>
      <c r="Q23" s="11">
        <v>191.22500000000002</v>
      </c>
      <c r="R23" s="11">
        <v>22.754999999999999</v>
      </c>
    </row>
    <row r="24" spans="1:18" x14ac:dyDescent="0.25">
      <c r="A24" s="14"/>
      <c r="B24" s="10" t="s">
        <v>21</v>
      </c>
      <c r="C24" s="11">
        <v>47</v>
      </c>
      <c r="D24" s="11">
        <v>4108</v>
      </c>
      <c r="E24" s="11">
        <v>24</v>
      </c>
      <c r="F24" s="11">
        <v>0</v>
      </c>
      <c r="G24" s="11">
        <v>9</v>
      </c>
      <c r="H24" s="11">
        <v>0</v>
      </c>
      <c r="I24" s="11">
        <v>161</v>
      </c>
      <c r="J24" s="11">
        <v>5</v>
      </c>
      <c r="K24" s="11">
        <v>0</v>
      </c>
      <c r="L24" s="11">
        <v>0</v>
      </c>
      <c r="M24" s="11">
        <v>14.85</v>
      </c>
      <c r="N24" s="11">
        <v>13</v>
      </c>
      <c r="O24" s="11">
        <v>0</v>
      </c>
      <c r="P24" s="11">
        <v>1</v>
      </c>
      <c r="Q24" s="11">
        <v>0.35</v>
      </c>
      <c r="R24" s="11">
        <v>0.1</v>
      </c>
    </row>
    <row r="25" spans="1:18" x14ac:dyDescent="0.25">
      <c r="A25" s="14"/>
      <c r="B25" s="10" t="s">
        <v>22</v>
      </c>
      <c r="C25" s="11">
        <v>197</v>
      </c>
      <c r="D25" s="11">
        <v>18779</v>
      </c>
      <c r="E25" s="11">
        <v>67</v>
      </c>
      <c r="F25" s="11">
        <v>0</v>
      </c>
      <c r="G25" s="11">
        <v>0</v>
      </c>
      <c r="H25" s="11">
        <v>1</v>
      </c>
      <c r="I25" s="11">
        <v>544</v>
      </c>
      <c r="J25" s="11">
        <v>19</v>
      </c>
      <c r="K25" s="11">
        <v>3</v>
      </c>
      <c r="L25" s="11">
        <v>0</v>
      </c>
      <c r="M25" s="11">
        <v>1022</v>
      </c>
      <c r="N25" s="11">
        <v>505.01</v>
      </c>
      <c r="O25" s="11">
        <v>4</v>
      </c>
      <c r="P25" s="11">
        <v>3</v>
      </c>
      <c r="Q25" s="11">
        <v>19.381700000000002</v>
      </c>
      <c r="R25" s="11">
        <v>9.1999999999999993</v>
      </c>
    </row>
    <row r="26" spans="1:18" x14ac:dyDescent="0.25">
      <c r="A26" s="14"/>
      <c r="B26" s="10" t="s">
        <v>23</v>
      </c>
      <c r="C26" s="11">
        <v>123</v>
      </c>
      <c r="D26" s="11">
        <v>4194</v>
      </c>
      <c r="E26" s="11">
        <v>73</v>
      </c>
      <c r="F26" s="11">
        <v>0</v>
      </c>
      <c r="G26" s="11">
        <v>3</v>
      </c>
      <c r="H26" s="11">
        <v>0</v>
      </c>
      <c r="I26" s="11">
        <v>137</v>
      </c>
      <c r="J26" s="11">
        <v>8</v>
      </c>
      <c r="K26" s="11">
        <v>0</v>
      </c>
      <c r="L26" s="11">
        <v>0</v>
      </c>
      <c r="M26" s="11">
        <v>174.78</v>
      </c>
      <c r="N26" s="11">
        <v>4.8499999999999996</v>
      </c>
      <c r="O26" s="11">
        <v>2</v>
      </c>
      <c r="P26" s="11">
        <v>0</v>
      </c>
      <c r="Q26" s="11">
        <v>1.54304</v>
      </c>
      <c r="R26" s="11">
        <v>0.26</v>
      </c>
    </row>
    <row r="27" spans="1:18" x14ac:dyDescent="0.25">
      <c r="A27" s="14"/>
      <c r="B27" s="10" t="s">
        <v>24</v>
      </c>
      <c r="C27" s="11">
        <v>256</v>
      </c>
      <c r="D27" s="11">
        <v>37724</v>
      </c>
      <c r="E27" s="11">
        <v>399</v>
      </c>
      <c r="F27" s="11">
        <v>0</v>
      </c>
      <c r="G27" s="11">
        <v>7</v>
      </c>
      <c r="H27" s="11">
        <v>15</v>
      </c>
      <c r="I27" s="11">
        <v>354</v>
      </c>
      <c r="J27" s="11">
        <v>65</v>
      </c>
      <c r="K27" s="11">
        <v>2</v>
      </c>
      <c r="L27" s="11">
        <v>0</v>
      </c>
      <c r="M27" s="11">
        <v>1456.44</v>
      </c>
      <c r="N27" s="11">
        <v>789</v>
      </c>
      <c r="O27" s="11">
        <v>5</v>
      </c>
      <c r="P27" s="11">
        <v>4</v>
      </c>
      <c r="Q27" s="11">
        <v>57.19</v>
      </c>
      <c r="R27" s="11">
        <v>0.28000000000000003</v>
      </c>
    </row>
    <row r="28" spans="1:18" x14ac:dyDescent="0.25">
      <c r="A28" s="14"/>
      <c r="B28" s="10" t="s">
        <v>59</v>
      </c>
      <c r="C28" s="11">
        <v>111</v>
      </c>
      <c r="D28" s="11">
        <v>11124</v>
      </c>
      <c r="E28" s="11">
        <v>264</v>
      </c>
      <c r="F28" s="11">
        <v>0</v>
      </c>
      <c r="G28" s="11">
        <v>0</v>
      </c>
      <c r="H28" s="11">
        <v>0</v>
      </c>
      <c r="I28" s="11">
        <v>106</v>
      </c>
      <c r="J28" s="11">
        <v>90</v>
      </c>
      <c r="K28" s="11">
        <v>2</v>
      </c>
      <c r="L28" s="11">
        <v>1</v>
      </c>
      <c r="M28" s="11">
        <v>667</v>
      </c>
      <c r="N28" s="11">
        <v>272.96000000000004</v>
      </c>
      <c r="O28" s="11">
        <v>5</v>
      </c>
      <c r="P28" s="11">
        <v>7</v>
      </c>
      <c r="Q28" s="11">
        <v>0.63500000000000001</v>
      </c>
      <c r="R28" s="11">
        <v>0.32500000000000001</v>
      </c>
    </row>
    <row r="29" spans="1:18" x14ac:dyDescent="0.25">
      <c r="A29" s="14"/>
      <c r="B29" s="10" t="s">
        <v>25</v>
      </c>
      <c r="C29" s="11">
        <v>116</v>
      </c>
      <c r="D29" s="11">
        <v>8542</v>
      </c>
      <c r="E29" s="11">
        <v>291</v>
      </c>
      <c r="F29" s="11">
        <v>0</v>
      </c>
      <c r="G29" s="11">
        <v>7</v>
      </c>
      <c r="H29" s="11">
        <v>0</v>
      </c>
      <c r="I29" s="11">
        <v>300</v>
      </c>
      <c r="J29" s="11">
        <v>25</v>
      </c>
      <c r="K29" s="11">
        <v>2</v>
      </c>
      <c r="L29" s="11">
        <v>0</v>
      </c>
      <c r="M29" s="11">
        <v>257.99</v>
      </c>
      <c r="N29" s="11">
        <v>33.06</v>
      </c>
      <c r="O29" s="11">
        <v>10</v>
      </c>
      <c r="P29" s="11">
        <v>1</v>
      </c>
      <c r="Q29" s="11">
        <v>27.894389999999998</v>
      </c>
      <c r="R29" s="11">
        <v>0.29000000000000004</v>
      </c>
    </row>
    <row r="30" spans="1:18" x14ac:dyDescent="0.25">
      <c r="A30" s="15"/>
      <c r="B30" s="10" t="s">
        <v>26</v>
      </c>
      <c r="C30" s="11">
        <v>481</v>
      </c>
      <c r="D30" s="11">
        <v>43347</v>
      </c>
      <c r="E30" s="11">
        <v>990</v>
      </c>
      <c r="F30" s="11">
        <v>4</v>
      </c>
      <c r="G30" s="11">
        <v>15</v>
      </c>
      <c r="H30" s="11">
        <v>6</v>
      </c>
      <c r="I30" s="11">
        <v>937</v>
      </c>
      <c r="J30" s="11">
        <v>152</v>
      </c>
      <c r="K30" s="11">
        <v>3</v>
      </c>
      <c r="L30" s="11">
        <v>0</v>
      </c>
      <c r="M30" s="11">
        <v>1661</v>
      </c>
      <c r="N30" s="11">
        <v>86</v>
      </c>
      <c r="O30" s="11">
        <v>5</v>
      </c>
      <c r="P30" s="11">
        <v>3</v>
      </c>
      <c r="Q30" s="11">
        <v>29.797000000000001</v>
      </c>
      <c r="R30" s="11">
        <v>5.008</v>
      </c>
    </row>
    <row r="31" spans="1:18" x14ac:dyDescent="0.25">
      <c r="A31" s="8" t="s">
        <v>27</v>
      </c>
      <c r="B31" s="9">
        <v>8</v>
      </c>
      <c r="C31" s="9">
        <v>801</v>
      </c>
      <c r="D31" s="9">
        <v>28476</v>
      </c>
      <c r="E31" s="9">
        <v>5155</v>
      </c>
      <c r="F31" s="9">
        <v>4</v>
      </c>
      <c r="G31" s="9">
        <v>55</v>
      </c>
      <c r="H31" s="9">
        <v>13</v>
      </c>
      <c r="I31" s="9">
        <v>2501</v>
      </c>
      <c r="J31" s="9">
        <v>1111</v>
      </c>
      <c r="K31" s="9">
        <v>6</v>
      </c>
      <c r="L31" s="9">
        <v>2</v>
      </c>
      <c r="M31" s="9">
        <v>13920.64</v>
      </c>
      <c r="N31" s="9">
        <v>2768.5559999999996</v>
      </c>
      <c r="O31" s="9">
        <v>62</v>
      </c>
      <c r="P31" s="9">
        <v>26</v>
      </c>
      <c r="Q31" s="9">
        <v>701.16668999999968</v>
      </c>
      <c r="R31" s="9">
        <v>145.88400000000004</v>
      </c>
    </row>
    <row r="32" spans="1:18" x14ac:dyDescent="0.25">
      <c r="A32" s="16" t="s">
        <v>28</v>
      </c>
      <c r="B32" s="10" t="s">
        <v>29</v>
      </c>
      <c r="C32" s="11">
        <v>67</v>
      </c>
      <c r="D32" s="11">
        <v>1442</v>
      </c>
      <c r="E32" s="11">
        <v>26</v>
      </c>
      <c r="F32" s="11">
        <v>0</v>
      </c>
      <c r="G32" s="11">
        <v>1</v>
      </c>
      <c r="H32" s="11">
        <v>0</v>
      </c>
      <c r="I32" s="11">
        <v>48</v>
      </c>
      <c r="J32" s="11">
        <v>9</v>
      </c>
      <c r="K32" s="11">
        <v>0</v>
      </c>
      <c r="L32" s="11">
        <v>0</v>
      </c>
      <c r="M32" s="11">
        <v>820</v>
      </c>
      <c r="N32" s="11">
        <v>22.25</v>
      </c>
      <c r="O32" s="11">
        <v>3</v>
      </c>
      <c r="P32" s="11">
        <v>0</v>
      </c>
      <c r="Q32" s="11">
        <v>4.6899999999999995</v>
      </c>
      <c r="R32" s="11">
        <v>1.4630000000000001</v>
      </c>
    </row>
    <row r="33" spans="1:18" x14ac:dyDescent="0.25">
      <c r="A33" s="17"/>
      <c r="B33" s="10" t="s">
        <v>30</v>
      </c>
      <c r="C33" s="11">
        <v>60</v>
      </c>
      <c r="D33" s="11">
        <v>1686</v>
      </c>
      <c r="E33" s="11">
        <v>246</v>
      </c>
      <c r="F33" s="11">
        <v>0</v>
      </c>
      <c r="G33" s="11">
        <v>4</v>
      </c>
      <c r="H33" s="11">
        <v>0</v>
      </c>
      <c r="I33" s="11">
        <v>153</v>
      </c>
      <c r="J33" s="11">
        <v>76</v>
      </c>
      <c r="K33" s="11">
        <v>1</v>
      </c>
      <c r="L33" s="11">
        <v>0</v>
      </c>
      <c r="M33" s="11">
        <v>1603</v>
      </c>
      <c r="N33" s="11">
        <v>903</v>
      </c>
      <c r="O33" s="11">
        <v>1</v>
      </c>
      <c r="P33" s="11">
        <v>0</v>
      </c>
      <c r="Q33" s="11">
        <v>0</v>
      </c>
      <c r="R33" s="11">
        <v>0</v>
      </c>
    </row>
    <row r="34" spans="1:18" x14ac:dyDescent="0.25">
      <c r="A34" s="17"/>
      <c r="B34" s="10" t="s">
        <v>31</v>
      </c>
      <c r="C34" s="11">
        <v>115</v>
      </c>
      <c r="D34" s="11">
        <v>5972</v>
      </c>
      <c r="E34" s="11">
        <v>673</v>
      </c>
      <c r="F34" s="11">
        <v>2</v>
      </c>
      <c r="G34" s="11">
        <v>25</v>
      </c>
      <c r="H34" s="11">
        <v>0</v>
      </c>
      <c r="I34" s="11">
        <v>296</v>
      </c>
      <c r="J34" s="11">
        <v>160</v>
      </c>
      <c r="K34" s="11">
        <v>0</v>
      </c>
      <c r="L34" s="11">
        <v>0</v>
      </c>
      <c r="M34" s="11">
        <v>1041.75</v>
      </c>
      <c r="N34" s="11">
        <v>159.62999999999997</v>
      </c>
      <c r="O34" s="11">
        <v>5</v>
      </c>
      <c r="P34" s="11">
        <v>1</v>
      </c>
      <c r="Q34" s="11">
        <v>24.458999999999996</v>
      </c>
      <c r="R34" s="11">
        <v>4.089999999999999</v>
      </c>
    </row>
    <row r="35" spans="1:18" x14ac:dyDescent="0.25">
      <c r="A35" s="17"/>
      <c r="B35" s="10" t="s">
        <v>13</v>
      </c>
      <c r="C35" s="11">
        <v>43</v>
      </c>
      <c r="D35" s="11">
        <v>2685</v>
      </c>
      <c r="E35" s="11">
        <v>83</v>
      </c>
      <c r="F35" s="11">
        <v>1</v>
      </c>
      <c r="G35" s="11">
        <v>0</v>
      </c>
      <c r="H35" s="11">
        <v>0</v>
      </c>
      <c r="I35" s="11">
        <v>42</v>
      </c>
      <c r="J35" s="11">
        <v>21</v>
      </c>
      <c r="K35" s="11">
        <v>0</v>
      </c>
      <c r="L35" s="11">
        <v>0</v>
      </c>
      <c r="M35" s="11">
        <v>35</v>
      </c>
      <c r="N35" s="11">
        <v>696</v>
      </c>
      <c r="O35" s="11">
        <v>1</v>
      </c>
      <c r="P35" s="11">
        <v>0</v>
      </c>
      <c r="Q35" s="11">
        <v>0.63</v>
      </c>
      <c r="R35" s="11">
        <v>0</v>
      </c>
    </row>
    <row r="36" spans="1:18" x14ac:dyDescent="0.25">
      <c r="A36" s="17"/>
      <c r="B36" s="10" t="s">
        <v>32</v>
      </c>
      <c r="C36" s="11">
        <v>53</v>
      </c>
      <c r="D36" s="11">
        <v>2795</v>
      </c>
      <c r="E36" s="11">
        <v>588</v>
      </c>
      <c r="F36" s="11">
        <v>0</v>
      </c>
      <c r="G36" s="11">
        <v>2</v>
      </c>
      <c r="H36" s="11">
        <v>0</v>
      </c>
      <c r="I36" s="11">
        <v>450</v>
      </c>
      <c r="J36" s="11">
        <v>164</v>
      </c>
      <c r="K36" s="11">
        <v>1</v>
      </c>
      <c r="L36" s="11">
        <v>0</v>
      </c>
      <c r="M36" s="11">
        <v>14</v>
      </c>
      <c r="N36" s="11">
        <v>75.926000000000002</v>
      </c>
      <c r="O36" s="11">
        <v>6</v>
      </c>
      <c r="P36" s="11">
        <v>1</v>
      </c>
      <c r="Q36" s="11">
        <v>574.43499999999995</v>
      </c>
      <c r="R36" s="11">
        <v>1.78</v>
      </c>
    </row>
    <row r="37" spans="1:18" x14ac:dyDescent="0.25">
      <c r="A37" s="17"/>
      <c r="B37" s="10" t="s">
        <v>33</v>
      </c>
      <c r="C37" s="11">
        <v>117</v>
      </c>
      <c r="D37" s="11">
        <v>2766</v>
      </c>
      <c r="E37" s="11">
        <v>145</v>
      </c>
      <c r="F37" s="11">
        <v>0</v>
      </c>
      <c r="G37" s="11">
        <v>10</v>
      </c>
      <c r="H37" s="11">
        <v>9</v>
      </c>
      <c r="I37" s="11">
        <v>152</v>
      </c>
      <c r="J37" s="11">
        <v>28</v>
      </c>
      <c r="K37" s="11">
        <v>3</v>
      </c>
      <c r="L37" s="11">
        <v>1</v>
      </c>
      <c r="M37" s="11">
        <v>482</v>
      </c>
      <c r="N37" s="11">
        <v>4</v>
      </c>
      <c r="O37" s="11">
        <v>9</v>
      </c>
      <c r="P37" s="11">
        <v>2</v>
      </c>
      <c r="Q37" s="11">
        <v>34.898690000000002</v>
      </c>
      <c r="R37" s="11">
        <v>133.14099999999999</v>
      </c>
    </row>
    <row r="38" spans="1:18" x14ac:dyDescent="0.25">
      <c r="A38" s="17"/>
      <c r="B38" s="10" t="s">
        <v>34</v>
      </c>
      <c r="C38" s="11">
        <v>211</v>
      </c>
      <c r="D38" s="11">
        <v>7108</v>
      </c>
      <c r="E38" s="11">
        <v>2562</v>
      </c>
      <c r="F38" s="11">
        <v>1</v>
      </c>
      <c r="G38" s="11">
        <v>12</v>
      </c>
      <c r="H38" s="11">
        <v>4</v>
      </c>
      <c r="I38" s="11">
        <v>695</v>
      </c>
      <c r="J38" s="11">
        <v>480</v>
      </c>
      <c r="K38" s="11">
        <v>1</v>
      </c>
      <c r="L38" s="11">
        <v>0</v>
      </c>
      <c r="M38" s="11">
        <v>3799</v>
      </c>
      <c r="N38" s="11">
        <v>81.5</v>
      </c>
      <c r="O38" s="11">
        <v>6</v>
      </c>
      <c r="P38" s="11">
        <v>3</v>
      </c>
      <c r="Q38" s="11">
        <v>23.999000000000002</v>
      </c>
      <c r="R38" s="11">
        <v>4.8479999999999999</v>
      </c>
    </row>
    <row r="39" spans="1:18" x14ac:dyDescent="0.25">
      <c r="A39" s="18"/>
      <c r="B39" s="10" t="s">
        <v>35</v>
      </c>
      <c r="C39" s="11">
        <v>135</v>
      </c>
      <c r="D39" s="11">
        <v>4022</v>
      </c>
      <c r="E39" s="11">
        <v>832</v>
      </c>
      <c r="F39" s="11">
        <v>0</v>
      </c>
      <c r="G39" s="11">
        <v>1</v>
      </c>
      <c r="H39" s="11">
        <v>0</v>
      </c>
      <c r="I39" s="11">
        <v>665</v>
      </c>
      <c r="J39" s="11">
        <v>173</v>
      </c>
      <c r="K39" s="11">
        <v>0</v>
      </c>
      <c r="L39" s="11">
        <v>1</v>
      </c>
      <c r="M39" s="11">
        <v>6125.8899999999994</v>
      </c>
      <c r="N39" s="11">
        <v>826.25</v>
      </c>
      <c r="O39" s="11">
        <v>31</v>
      </c>
      <c r="P39" s="11">
        <v>19</v>
      </c>
      <c r="Q39" s="11">
        <v>38.055000000000007</v>
      </c>
      <c r="R39" s="11">
        <v>0.56199999999999994</v>
      </c>
    </row>
    <row r="40" spans="1:18" x14ac:dyDescent="0.25">
      <c r="A40" s="8" t="s">
        <v>36</v>
      </c>
      <c r="B40" s="9">
        <v>13</v>
      </c>
      <c r="C40" s="9">
        <v>2431</v>
      </c>
      <c r="D40" s="9">
        <v>295105</v>
      </c>
      <c r="E40" s="9">
        <v>3881</v>
      </c>
      <c r="F40" s="9">
        <v>1</v>
      </c>
      <c r="G40" s="9">
        <v>163</v>
      </c>
      <c r="H40" s="9">
        <v>19</v>
      </c>
      <c r="I40" s="9">
        <v>6074</v>
      </c>
      <c r="J40" s="9">
        <v>907</v>
      </c>
      <c r="K40" s="9">
        <v>17</v>
      </c>
      <c r="L40" s="9">
        <v>4</v>
      </c>
      <c r="M40" s="9">
        <v>15575.829999999996</v>
      </c>
      <c r="N40" s="9">
        <v>17581.21</v>
      </c>
      <c r="O40" s="9">
        <v>81</v>
      </c>
      <c r="P40" s="9">
        <v>59</v>
      </c>
      <c r="Q40" s="9">
        <v>389.07235999999989</v>
      </c>
      <c r="R40" s="9">
        <v>148.20974999999999</v>
      </c>
    </row>
    <row r="41" spans="1:18" x14ac:dyDescent="0.25">
      <c r="A41" s="16" t="s">
        <v>37</v>
      </c>
      <c r="B41" s="10" t="s">
        <v>38</v>
      </c>
      <c r="C41" s="11">
        <v>316</v>
      </c>
      <c r="D41" s="11">
        <v>35256</v>
      </c>
      <c r="E41" s="11">
        <v>804</v>
      </c>
      <c r="F41" s="11">
        <v>0</v>
      </c>
      <c r="G41" s="11">
        <v>1</v>
      </c>
      <c r="H41" s="11">
        <v>1</v>
      </c>
      <c r="I41" s="11">
        <v>612</v>
      </c>
      <c r="J41" s="11">
        <v>137</v>
      </c>
      <c r="K41" s="11">
        <v>3</v>
      </c>
      <c r="L41" s="11">
        <v>0</v>
      </c>
      <c r="M41" s="11">
        <v>2</v>
      </c>
      <c r="N41" s="11">
        <v>22</v>
      </c>
      <c r="O41" s="11">
        <v>0</v>
      </c>
      <c r="P41" s="11">
        <v>0</v>
      </c>
      <c r="Q41" s="11">
        <v>50.12</v>
      </c>
      <c r="R41" s="11">
        <v>0</v>
      </c>
    </row>
    <row r="42" spans="1:18" x14ac:dyDescent="0.25">
      <c r="A42" s="17"/>
      <c r="B42" s="10" t="s">
        <v>39</v>
      </c>
      <c r="C42" s="11">
        <v>162</v>
      </c>
      <c r="D42" s="11">
        <v>7852</v>
      </c>
      <c r="E42" s="11">
        <v>90</v>
      </c>
      <c r="F42" s="11">
        <v>0</v>
      </c>
      <c r="G42" s="11">
        <v>1</v>
      </c>
      <c r="H42" s="11">
        <v>5</v>
      </c>
      <c r="I42" s="11">
        <v>278</v>
      </c>
      <c r="J42" s="11">
        <v>27</v>
      </c>
      <c r="K42" s="11">
        <v>1</v>
      </c>
      <c r="L42" s="11">
        <v>1</v>
      </c>
      <c r="M42" s="11">
        <v>307.7</v>
      </c>
      <c r="N42" s="11">
        <v>778</v>
      </c>
      <c r="O42" s="11">
        <v>7</v>
      </c>
      <c r="P42" s="11">
        <v>5</v>
      </c>
      <c r="Q42" s="11">
        <v>16.450999999999997</v>
      </c>
      <c r="R42" s="11">
        <v>17.487749999999998</v>
      </c>
    </row>
    <row r="43" spans="1:18" x14ac:dyDescent="0.25">
      <c r="A43" s="17"/>
      <c r="B43" s="10" t="s">
        <v>40</v>
      </c>
      <c r="C43" s="11">
        <v>120</v>
      </c>
      <c r="D43" s="11">
        <v>9297</v>
      </c>
      <c r="E43" s="11">
        <v>132</v>
      </c>
      <c r="F43" s="11">
        <v>0</v>
      </c>
      <c r="G43" s="11">
        <v>5</v>
      </c>
      <c r="H43" s="11">
        <v>1</v>
      </c>
      <c r="I43" s="11">
        <v>86</v>
      </c>
      <c r="J43" s="11">
        <v>24</v>
      </c>
      <c r="K43" s="11">
        <v>1</v>
      </c>
      <c r="L43" s="11">
        <v>0</v>
      </c>
      <c r="M43" s="11">
        <v>925.96</v>
      </c>
      <c r="N43" s="11">
        <v>187</v>
      </c>
      <c r="O43" s="11">
        <v>2</v>
      </c>
      <c r="P43" s="11">
        <v>5</v>
      </c>
      <c r="Q43" s="11">
        <v>5.339999999999999</v>
      </c>
      <c r="R43" s="11">
        <v>3.62</v>
      </c>
    </row>
    <row r="44" spans="1:18" x14ac:dyDescent="0.25">
      <c r="A44" s="17"/>
      <c r="B44" s="10" t="s">
        <v>41</v>
      </c>
      <c r="C44" s="11">
        <v>222</v>
      </c>
      <c r="D44" s="11">
        <v>32695</v>
      </c>
      <c r="E44" s="11">
        <v>730</v>
      </c>
      <c r="F44" s="11">
        <v>0</v>
      </c>
      <c r="G44" s="11">
        <v>5</v>
      </c>
      <c r="H44" s="11">
        <v>3</v>
      </c>
      <c r="I44" s="11">
        <v>887</v>
      </c>
      <c r="J44" s="11">
        <v>266</v>
      </c>
      <c r="K44" s="11">
        <v>5</v>
      </c>
      <c r="L44" s="11">
        <v>0</v>
      </c>
      <c r="M44" s="11">
        <v>3269</v>
      </c>
      <c r="N44" s="11">
        <v>2548</v>
      </c>
      <c r="O44" s="11">
        <v>18</v>
      </c>
      <c r="P44" s="11">
        <v>8</v>
      </c>
      <c r="Q44" s="11">
        <v>7.2299999999999995</v>
      </c>
      <c r="R44" s="11">
        <v>0</v>
      </c>
    </row>
    <row r="45" spans="1:18" x14ac:dyDescent="0.25">
      <c r="A45" s="17"/>
      <c r="B45" s="10" t="s">
        <v>42</v>
      </c>
      <c r="C45" s="11">
        <v>109</v>
      </c>
      <c r="D45" s="11">
        <v>15634</v>
      </c>
      <c r="E45" s="11">
        <v>33</v>
      </c>
      <c r="F45" s="11">
        <v>0</v>
      </c>
      <c r="G45" s="11">
        <v>1</v>
      </c>
      <c r="H45" s="11">
        <v>1</v>
      </c>
      <c r="I45" s="11">
        <v>67</v>
      </c>
      <c r="J45" s="11">
        <v>8</v>
      </c>
      <c r="K45" s="11">
        <v>0</v>
      </c>
      <c r="L45" s="11">
        <v>0</v>
      </c>
      <c r="M45" s="11">
        <v>509.19</v>
      </c>
      <c r="N45" s="11">
        <v>2618.8000000000002</v>
      </c>
      <c r="O45" s="11">
        <v>0</v>
      </c>
      <c r="P45" s="11">
        <v>13</v>
      </c>
      <c r="Q45" s="11">
        <v>0.21000000000000002</v>
      </c>
      <c r="R45" s="11">
        <v>9.73</v>
      </c>
    </row>
    <row r="46" spans="1:18" x14ac:dyDescent="0.25">
      <c r="A46" s="17"/>
      <c r="B46" s="10" t="s">
        <v>43</v>
      </c>
      <c r="C46" s="11">
        <v>145</v>
      </c>
      <c r="D46" s="11">
        <v>14618</v>
      </c>
      <c r="E46" s="11">
        <v>194</v>
      </c>
      <c r="F46" s="11">
        <v>0</v>
      </c>
      <c r="G46" s="11">
        <v>7</v>
      </c>
      <c r="H46" s="11">
        <v>0</v>
      </c>
      <c r="I46" s="11">
        <v>133</v>
      </c>
      <c r="J46" s="11">
        <v>89</v>
      </c>
      <c r="K46" s="11">
        <v>0</v>
      </c>
      <c r="L46" s="11">
        <v>0</v>
      </c>
      <c r="M46" s="11">
        <v>3308.79</v>
      </c>
      <c r="N46" s="11">
        <v>685.61</v>
      </c>
      <c r="O46" s="11">
        <v>17</v>
      </c>
      <c r="P46" s="11">
        <v>10</v>
      </c>
      <c r="Q46" s="11">
        <v>56.415999999999997</v>
      </c>
      <c r="R46" s="11">
        <v>33.230000000000004</v>
      </c>
    </row>
    <row r="47" spans="1:18" x14ac:dyDescent="0.25">
      <c r="A47" s="17"/>
      <c r="B47" s="10" t="s">
        <v>44</v>
      </c>
      <c r="C47" s="11">
        <v>161</v>
      </c>
      <c r="D47" s="11">
        <v>22068</v>
      </c>
      <c r="E47" s="11">
        <v>220</v>
      </c>
      <c r="F47" s="11">
        <v>0</v>
      </c>
      <c r="G47" s="11">
        <v>0</v>
      </c>
      <c r="H47" s="11">
        <v>0</v>
      </c>
      <c r="I47" s="11">
        <v>542</v>
      </c>
      <c r="J47" s="11">
        <v>38</v>
      </c>
      <c r="K47" s="11">
        <v>3</v>
      </c>
      <c r="L47" s="11">
        <v>0</v>
      </c>
      <c r="M47" s="11">
        <v>1846.0700000000002</v>
      </c>
      <c r="N47" s="11">
        <v>802.88</v>
      </c>
      <c r="O47" s="11">
        <v>16</v>
      </c>
      <c r="P47" s="11">
        <v>11</v>
      </c>
      <c r="Q47" s="11">
        <v>187.51000000000002</v>
      </c>
      <c r="R47" s="11">
        <v>83.99</v>
      </c>
    </row>
    <row r="48" spans="1:18" x14ac:dyDescent="0.25">
      <c r="A48" s="17"/>
      <c r="B48" s="10" t="s">
        <v>45</v>
      </c>
      <c r="C48" s="11">
        <v>203</v>
      </c>
      <c r="D48" s="11">
        <v>32399</v>
      </c>
      <c r="E48" s="11">
        <v>307</v>
      </c>
      <c r="F48" s="11">
        <v>0</v>
      </c>
      <c r="G48" s="11">
        <v>1</v>
      </c>
      <c r="H48" s="11">
        <v>0</v>
      </c>
      <c r="I48" s="11">
        <v>1510</v>
      </c>
      <c r="J48" s="11">
        <v>63</v>
      </c>
      <c r="K48" s="11">
        <v>1</v>
      </c>
      <c r="L48" s="11">
        <v>1</v>
      </c>
      <c r="M48" s="11">
        <v>450.28</v>
      </c>
      <c r="N48" s="11">
        <v>771.62</v>
      </c>
      <c r="O48" s="11">
        <v>9</v>
      </c>
      <c r="P48" s="11">
        <v>0</v>
      </c>
      <c r="Q48" s="11">
        <v>9.0850000000000009</v>
      </c>
      <c r="R48" s="11">
        <v>0</v>
      </c>
    </row>
    <row r="49" spans="1:18" x14ac:dyDescent="0.25">
      <c r="A49" s="17"/>
      <c r="B49" s="10" t="s">
        <v>46</v>
      </c>
      <c r="C49" s="11">
        <v>161</v>
      </c>
      <c r="D49" s="11">
        <v>39600</v>
      </c>
      <c r="E49" s="11">
        <v>152</v>
      </c>
      <c r="F49" s="11">
        <v>0</v>
      </c>
      <c r="G49" s="11">
        <v>136</v>
      </c>
      <c r="H49" s="11">
        <v>0</v>
      </c>
      <c r="I49" s="11">
        <v>263</v>
      </c>
      <c r="J49" s="11">
        <v>27</v>
      </c>
      <c r="K49" s="11">
        <v>0</v>
      </c>
      <c r="L49" s="11">
        <v>0</v>
      </c>
      <c r="M49" s="11">
        <v>626</v>
      </c>
      <c r="N49" s="11">
        <v>2264</v>
      </c>
      <c r="O49" s="11">
        <v>1</v>
      </c>
      <c r="P49" s="11">
        <v>1</v>
      </c>
      <c r="Q49" s="11">
        <v>1.06E-3</v>
      </c>
      <c r="R49" s="11">
        <v>0</v>
      </c>
    </row>
    <row r="50" spans="1:18" x14ac:dyDescent="0.25">
      <c r="A50" s="17"/>
      <c r="B50" s="10" t="s">
        <v>47</v>
      </c>
      <c r="C50" s="11">
        <v>236</v>
      </c>
      <c r="D50" s="11">
        <v>25113</v>
      </c>
      <c r="E50" s="11">
        <v>218</v>
      </c>
      <c r="F50" s="11">
        <v>0</v>
      </c>
      <c r="G50" s="11">
        <v>0</v>
      </c>
      <c r="H50" s="11">
        <v>0</v>
      </c>
      <c r="I50" s="11">
        <v>439</v>
      </c>
      <c r="J50" s="11">
        <v>54</v>
      </c>
      <c r="K50" s="11">
        <v>3</v>
      </c>
      <c r="L50" s="11">
        <v>1</v>
      </c>
      <c r="M50" s="11">
        <v>1405.8</v>
      </c>
      <c r="N50" s="11">
        <v>1870.3</v>
      </c>
      <c r="O50" s="11">
        <v>9</v>
      </c>
      <c r="P50" s="11">
        <v>5</v>
      </c>
      <c r="Q50" s="11">
        <v>44.768299999999996</v>
      </c>
      <c r="R50" s="11">
        <v>0.15000000000000002</v>
      </c>
    </row>
    <row r="51" spans="1:18" x14ac:dyDescent="0.25">
      <c r="A51" s="17"/>
      <c r="B51" s="10" t="s">
        <v>48</v>
      </c>
      <c r="C51" s="11">
        <v>124</v>
      </c>
      <c r="D51" s="11">
        <v>14311</v>
      </c>
      <c r="E51" s="11">
        <v>76</v>
      </c>
      <c r="F51" s="11">
        <v>1</v>
      </c>
      <c r="G51" s="11">
        <v>1</v>
      </c>
      <c r="H51" s="11">
        <v>7</v>
      </c>
      <c r="I51" s="11">
        <v>179</v>
      </c>
      <c r="J51" s="11">
        <v>14</v>
      </c>
      <c r="K51" s="11">
        <v>0</v>
      </c>
      <c r="L51" s="11">
        <v>0</v>
      </c>
      <c r="M51" s="11">
        <v>774</v>
      </c>
      <c r="N51" s="11">
        <v>3933</v>
      </c>
      <c r="O51" s="11">
        <v>0</v>
      </c>
      <c r="P51" s="11">
        <v>0</v>
      </c>
      <c r="Q51" s="11">
        <v>0.04</v>
      </c>
      <c r="R51" s="11">
        <v>0</v>
      </c>
    </row>
    <row r="52" spans="1:18" x14ac:dyDescent="0.25">
      <c r="A52" s="17"/>
      <c r="B52" s="10" t="s">
        <v>49</v>
      </c>
      <c r="C52" s="11">
        <v>76</v>
      </c>
      <c r="D52" s="11">
        <v>17896</v>
      </c>
      <c r="E52" s="11">
        <v>60</v>
      </c>
      <c r="F52" s="11">
        <v>0</v>
      </c>
      <c r="G52" s="11">
        <v>1</v>
      </c>
      <c r="H52" s="11">
        <v>0</v>
      </c>
      <c r="I52" s="11">
        <v>80</v>
      </c>
      <c r="J52" s="11">
        <v>10</v>
      </c>
      <c r="K52" s="11">
        <v>0</v>
      </c>
      <c r="L52" s="11">
        <v>0</v>
      </c>
      <c r="M52" s="11">
        <v>1996.9099999999999</v>
      </c>
      <c r="N52" s="11">
        <v>849</v>
      </c>
      <c r="O52" s="11">
        <v>0</v>
      </c>
      <c r="P52" s="11">
        <v>0</v>
      </c>
      <c r="Q52" s="11">
        <v>0</v>
      </c>
      <c r="R52" s="11">
        <v>0</v>
      </c>
    </row>
    <row r="53" spans="1:18" x14ac:dyDescent="0.25">
      <c r="A53" s="18"/>
      <c r="B53" s="10" t="s">
        <v>50</v>
      </c>
      <c r="C53" s="11">
        <v>396</v>
      </c>
      <c r="D53" s="11">
        <v>28366</v>
      </c>
      <c r="E53" s="11">
        <v>865</v>
      </c>
      <c r="F53" s="11">
        <v>0</v>
      </c>
      <c r="G53" s="11">
        <v>4</v>
      </c>
      <c r="H53" s="11">
        <v>1</v>
      </c>
      <c r="I53" s="11">
        <v>998</v>
      </c>
      <c r="J53" s="11">
        <v>150</v>
      </c>
      <c r="K53" s="11">
        <v>0</v>
      </c>
      <c r="L53" s="11">
        <v>1</v>
      </c>
      <c r="M53" s="11">
        <v>154.13</v>
      </c>
      <c r="N53" s="11">
        <v>251</v>
      </c>
      <c r="O53" s="11">
        <v>2</v>
      </c>
      <c r="P53" s="11">
        <v>1</v>
      </c>
      <c r="Q53" s="11">
        <v>11.901</v>
      </c>
      <c r="R53" s="11">
        <v>2E-3</v>
      </c>
    </row>
    <row r="54" spans="1:18" x14ac:dyDescent="0.25">
      <c r="A54" s="19" t="s">
        <v>51</v>
      </c>
      <c r="B54" s="19"/>
      <c r="C54" s="19"/>
      <c r="D54" s="19"/>
      <c r="E54" s="19"/>
    </row>
    <row r="55" spans="1:18" x14ac:dyDescent="0.25">
      <c r="A55" s="20" t="s">
        <v>15</v>
      </c>
      <c r="B55" s="20"/>
      <c r="C55" s="20"/>
      <c r="D55" s="20"/>
      <c r="E55" s="20"/>
    </row>
  </sheetData>
  <mergeCells count="26">
    <mergeCell ref="A6:A8"/>
    <mergeCell ref="B6:B8"/>
    <mergeCell ref="C6:G7"/>
    <mergeCell ref="H6:Q6"/>
    <mergeCell ref="H7:I7"/>
    <mergeCell ref="J7:K7"/>
    <mergeCell ref="L7:M7"/>
    <mergeCell ref="N7:O7"/>
    <mergeCell ref="P7:Q7"/>
    <mergeCell ref="A13:E13"/>
    <mergeCell ref="A14:E14"/>
    <mergeCell ref="A18:A20"/>
    <mergeCell ref="B18:B20"/>
    <mergeCell ref="C18:C20"/>
    <mergeCell ref="D18:H19"/>
    <mergeCell ref="I18:R18"/>
    <mergeCell ref="I19:J19"/>
    <mergeCell ref="K19:L19"/>
    <mergeCell ref="M19:N19"/>
    <mergeCell ref="O19:P19"/>
    <mergeCell ref="Q19:R19"/>
    <mergeCell ref="A23:A30"/>
    <mergeCell ref="A32:A39"/>
    <mergeCell ref="A41:A53"/>
    <mergeCell ref="A54:E54"/>
    <mergeCell ref="A55:E55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PASCO_PROV-DIST</vt:lpstr>
      <vt:lpstr>'PASCO_PROV-DIST'!Títulos_a_imprimir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2024-01-26T22:38:36Z</dcterms:created>
  <dcterms:modified xsi:type="dcterms:W3CDTF">2024-06-24T19:15:11Z</dcterms:modified>
</cp:coreProperties>
</file>