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9FBB9B29-F61C-4B10-B8E4-935DADFC8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URA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'PIURA_PROV-DIST'!$1:$2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C26" i="1"/>
  <c r="B26" i="1"/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<sst xmlns="http://schemas.openxmlformats.org/spreadsheetml/2006/main" count="146" uniqueCount="104">
  <si>
    <t>PROVINCIAS DE PIURA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</si>
  <si>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</si>
  <si>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</si>
  <si>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</si>
  <si>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</si>
  <si>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</si>
  <si>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</si>
  <si>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</si>
  <si>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</si>
  <si>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</si>
  <si>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</si>
  <si>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</si>
  <si>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AYABACA</t>
  </si>
  <si>
    <t>HUANCABAMBA</t>
  </si>
  <si>
    <t>MORROPÓN</t>
  </si>
  <si>
    <t>PAITA</t>
  </si>
  <si>
    <t>PIURA</t>
  </si>
  <si>
    <t>SECHURA</t>
  </si>
  <si>
    <t>SULLANA</t>
  </si>
  <si>
    <t>TALARA</t>
  </si>
  <si>
    <t>Elaboración :  Sub Dirección de Aplicaciones Estadísticas - DIPPE - INDECI</t>
  </si>
  <si>
    <t>DISTRITOS</t>
  </si>
  <si>
    <t>TOTAL GENERAL</t>
  </si>
  <si>
    <t>SUB TOTAL PROV. AYABACA</t>
  </si>
  <si>
    <t>PROVINCIA DE AYABACA</t>
  </si>
  <si>
    <t>FRÍAS</t>
  </si>
  <si>
    <t>JILILI</t>
  </si>
  <si>
    <t>LAGUNAS</t>
  </si>
  <si>
    <t>MONTERO</t>
  </si>
  <si>
    <t>PACAIPAMPA</t>
  </si>
  <si>
    <t>PAIMAS</t>
  </si>
  <si>
    <t>SAPILLICA</t>
  </si>
  <si>
    <t>SICCHEZ</t>
  </si>
  <si>
    <t>SUYO</t>
  </si>
  <si>
    <t>SUB TOTAL PROV. HUANCABAMBA</t>
  </si>
  <si>
    <t>PROVINCIA DE HUANCABAMBA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</si>
  <si>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</si>
  <si>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</si>
  <si>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</si>
  <si>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</si>
  <si>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</si>
  <si>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</si>
  <si>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</si>
  <si>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SUB TOTAL PROV. MORROPÓN</t>
  </si>
  <si>
    <t>PROVINCIA DE MORROPÓN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</si>
  <si>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</si>
  <si>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</si>
  <si>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</si>
  <si>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</si>
  <si>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</si>
  <si>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</si>
  <si>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</si>
  <si>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</si>
  <si>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</si>
  <si>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SUB TOTAL PROV. PAITA</t>
  </si>
  <si>
    <t>PROVINCIA DE PAITA</t>
  </si>
  <si>
    <t>AMOTAPE</t>
  </si>
  <si>
    <t>ARENAL</t>
  </si>
  <si>
    <t>COLÁN</t>
  </si>
  <si>
    <t>LA HUACA</t>
  </si>
  <si>
    <t>TAMARINDO</t>
  </si>
  <si>
    <t>VICHAYAL</t>
  </si>
  <si>
    <t>SUB TOTAL PROV. PIURA</t>
  </si>
  <si>
    <t>PROVINCIA DE PIURA</t>
  </si>
  <si>
    <t>CASTILLA</t>
  </si>
  <si>
    <t>CATACAOS</t>
  </si>
  <si>
    <t>CURA MORI</t>
  </si>
  <si>
    <t>EL TALLÁN</t>
  </si>
  <si>
    <t>LA ARENA</t>
  </si>
  <si>
    <t>LA UNIÓN</t>
  </si>
  <si>
    <t>LAS LOMAS</t>
  </si>
  <si>
    <t>TAMBO GRANDE</t>
  </si>
  <si>
    <t>VEINTISÉIS DE OCTUBRE</t>
  </si>
  <si>
    <t>SUB TOTAL PROV. SECHURA</t>
  </si>
  <si>
    <t>PROVINCIA DE SECHURA</t>
  </si>
  <si>
    <t>BELLAVISTA DE LA UNIÓN</t>
  </si>
  <si>
    <t>BERNAL</t>
  </si>
  <si>
    <t>CRISTO NOS VALGA</t>
  </si>
  <si>
    <t>RINCONADA LLICUAR</t>
  </si>
  <si>
    <t>VICE</t>
  </si>
  <si>
    <t>SUB TOTAL PROV. SULLANA</t>
  </si>
  <si>
    <t>PROVINCIA DE SULLANA</t>
  </si>
  <si>
    <t>BELLAVISTA</t>
  </si>
  <si>
    <t>IGNACIO ESCUDERO</t>
  </si>
  <si>
    <t>LANCONES</t>
  </si>
  <si>
    <t>MARCAVELICA</t>
  </si>
  <si>
    <t>MIGUEL CHECA</t>
  </si>
  <si>
    <t>QUERECOTILLO</t>
  </si>
  <si>
    <t>SUB TOTAL PROV. TALARA</t>
  </si>
  <si>
    <t>PROVINCIA DE TALARA</t>
  </si>
  <si>
    <t>EL ALTO</t>
  </si>
  <si>
    <t>LA BREA</t>
  </si>
  <si>
    <t>LOBITOS</t>
  </si>
  <si>
    <t>LOS ÓRGANOS</t>
  </si>
  <si>
    <t>MÁNCORA</t>
  </si>
  <si>
    <t>PARIÑAS</t>
  </si>
  <si>
    <t>Fuente : SINPAD - COEN - EDAN - INDECI</t>
  </si>
  <si>
    <t>TABLA 1 : CONSOLIDADO DE EMERGENCIAS, DAÑOS PERSONALES Y MATERIALES SEGÚN DEPARTAMENTO DE PIURA, PERIODO 2003-2023</t>
  </si>
  <si>
    <t>TABLA 2 : CONSOLIDADO DE EMERGENCIAS, DAÑOS PERSONALES Y MATERIALES CLASIFICADO POR PROVINCIAS Y DISTRITOS DEL DEPARTAMENTO DE PIURA,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</si>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</sst>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01"/>
  <sheetViews>
    <sheetView tabSelected="1" topLeftCell="A4" workbookViewId="0">
      <selection activeCell="Q27" sqref="Q27:R99"/>
    </sheetView>
  </sheetViews>
  <sheetFormatPr baseColWidth="10" defaultRowHeight="15" x14ac:dyDescent="0.25"/>
  <cols>
    <col min="1" max="1" width="23.140625" customWidth="1"/>
    <col min="2" max="2" width="23.42578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7" x14ac:dyDescent="0.25">
      <c r="A4" s="1" t="s">
        <v>97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 customHeight="1" x14ac:dyDescent="0.25">
      <c r="A6" s="16" t="s">
        <v>0</v>
      </c>
      <c r="B6" s="17" t="s">
        <v>1</v>
      </c>
      <c r="C6" s="18" t="s">
        <v>2</v>
      </c>
      <c r="D6" s="19"/>
      <c r="E6" s="19"/>
      <c r="F6" s="19"/>
      <c r="G6" s="20"/>
      <c r="H6" s="17" t="s">
        <v>3</v>
      </c>
      <c r="I6" s="17"/>
      <c r="J6" s="17"/>
      <c r="K6" s="17"/>
      <c r="L6" s="17"/>
      <c r="M6" s="17"/>
      <c r="N6" s="17"/>
      <c r="O6" s="17"/>
      <c r="P6" s="17"/>
      <c r="Q6" s="17"/>
    </row>
    <row r="7" spans="1:17" ht="24" customHeight="1" x14ac:dyDescent="0.25">
      <c r="A7" s="16"/>
      <c r="B7" s="17"/>
      <c r="C7" s="21"/>
      <c r="D7" s="22"/>
      <c r="E7" s="22"/>
      <c r="F7" s="22"/>
      <c r="G7" s="23"/>
      <c r="H7" s="24" t="s">
        <v>4</v>
      </c>
      <c r="I7" s="25"/>
      <c r="J7" s="24" t="s">
        <v>5</v>
      </c>
      <c r="K7" s="25"/>
      <c r="L7" s="24" t="s">
        <v>6</v>
      </c>
      <c r="M7" s="25"/>
      <c r="N7" s="24" t="s">
        <v>7</v>
      </c>
      <c r="O7" s="25"/>
      <c r="P7" s="24" t="s">
        <v>8</v>
      </c>
      <c r="Q7" s="25"/>
    </row>
    <row r="8" spans="1:17" ht="15" customHeight="1" x14ac:dyDescent="0.25">
      <c r="A8" s="16"/>
      <c r="B8" s="17"/>
      <c r="C8" s="5" t="s">
        <v>9</v>
      </c>
      <c r="D8" s="5" t="s">
        <v>99</v>
      </c>
      <c r="E8" s="5" t="s">
        <v>100</v>
      </c>
      <c r="F8" s="5" t="s">
        <v>101</v>
      </c>
      <c r="G8" s="5" t="s">
        <v>102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103</v>
      </c>
      <c r="N8" s="6" t="s">
        <v>9</v>
      </c>
      <c r="O8" s="5" t="s">
        <v>103</v>
      </c>
      <c r="P8" s="6" t="s">
        <v>9</v>
      </c>
      <c r="Q8" s="5" t="s">
        <v>103</v>
      </c>
    </row>
    <row r="9" spans="1:17" x14ac:dyDescent="0.25">
      <c r="A9" s="9" t="s">
        <v>11</v>
      </c>
      <c r="B9" s="3">
        <f t="shared" ref="B9:Q9" si="0">SUM(B10:B17)</f>
        <v>4869</v>
      </c>
      <c r="C9" s="3">
        <f t="shared" si="0"/>
        <v>2051371</v>
      </c>
      <c r="D9" s="3">
        <f t="shared" si="0"/>
        <v>219655</v>
      </c>
      <c r="E9" s="3">
        <f t="shared" si="0"/>
        <v>17</v>
      </c>
      <c r="F9" s="3">
        <f t="shared" si="0"/>
        <v>2798</v>
      </c>
      <c r="G9" s="3">
        <f t="shared" si="0"/>
        <v>147</v>
      </c>
      <c r="H9" s="3">
        <f t="shared" si="0"/>
        <v>357010</v>
      </c>
      <c r="I9" s="3">
        <f t="shared" si="0"/>
        <v>41781</v>
      </c>
      <c r="J9" s="3">
        <f t="shared" si="0"/>
        <v>1154</v>
      </c>
      <c r="K9" s="3">
        <f t="shared" si="0"/>
        <v>70</v>
      </c>
      <c r="L9" s="3">
        <f t="shared" si="0"/>
        <v>180824.87099999998</v>
      </c>
      <c r="M9" s="3">
        <f t="shared" si="0"/>
        <v>58117.665000000001</v>
      </c>
      <c r="N9" s="3">
        <f t="shared" si="0"/>
        <v>492</v>
      </c>
      <c r="O9" s="3">
        <f t="shared" si="0"/>
        <v>283</v>
      </c>
      <c r="P9" s="3">
        <f t="shared" si="0"/>
        <v>5861.6316799999995</v>
      </c>
      <c r="Q9" s="3">
        <f t="shared" si="0"/>
        <v>2026.9300800000001</v>
      </c>
    </row>
    <row r="10" spans="1:17" ht="20.100000000000001" customHeight="1" x14ac:dyDescent="0.25">
      <c r="A10" s="10" t="s">
        <v>12</v>
      </c>
      <c r="B10" s="7">
        <v>653</v>
      </c>
      <c r="C10" s="7">
        <v>264665</v>
      </c>
      <c r="D10" s="7">
        <v>28286</v>
      </c>
      <c r="E10" s="7">
        <v>2</v>
      </c>
      <c r="F10" s="7">
        <v>4</v>
      </c>
      <c r="G10" s="7">
        <v>11</v>
      </c>
      <c r="H10" s="7">
        <v>42462</v>
      </c>
      <c r="I10" s="7">
        <v>3286</v>
      </c>
      <c r="J10" s="7">
        <v>143</v>
      </c>
      <c r="K10" s="7">
        <v>10</v>
      </c>
      <c r="L10" s="7">
        <v>60627.366000000002</v>
      </c>
      <c r="M10" s="7">
        <v>8126.2309999999998</v>
      </c>
      <c r="N10" s="8">
        <v>79</v>
      </c>
      <c r="O10" s="8">
        <v>44</v>
      </c>
      <c r="P10" s="7">
        <v>1198.2640000000001</v>
      </c>
      <c r="Q10" s="7">
        <v>424.01300000000003</v>
      </c>
    </row>
    <row r="11" spans="1:17" ht="20.100000000000001" customHeight="1" x14ac:dyDescent="0.25">
      <c r="A11" s="10" t="s">
        <v>13</v>
      </c>
      <c r="B11" s="7">
        <v>662</v>
      </c>
      <c r="C11" s="7">
        <v>193750</v>
      </c>
      <c r="D11" s="7">
        <v>26788</v>
      </c>
      <c r="E11" s="7">
        <v>1</v>
      </c>
      <c r="F11" s="7">
        <v>296</v>
      </c>
      <c r="G11" s="7">
        <v>26</v>
      </c>
      <c r="H11" s="7">
        <v>33599</v>
      </c>
      <c r="I11" s="7">
        <v>4796</v>
      </c>
      <c r="J11" s="7">
        <v>184</v>
      </c>
      <c r="K11" s="7">
        <v>21</v>
      </c>
      <c r="L11" s="7">
        <v>38467.494999999995</v>
      </c>
      <c r="M11" s="7">
        <v>9404.5349999999999</v>
      </c>
      <c r="N11" s="8">
        <v>143</v>
      </c>
      <c r="O11" s="8">
        <v>139</v>
      </c>
      <c r="P11" s="7">
        <v>1333.6899799999997</v>
      </c>
      <c r="Q11" s="7">
        <v>494.21435999999994</v>
      </c>
    </row>
    <row r="12" spans="1:17" ht="20.100000000000001" customHeight="1" x14ac:dyDescent="0.25">
      <c r="A12" s="10" t="s">
        <v>14</v>
      </c>
      <c r="B12" s="7">
        <v>538</v>
      </c>
      <c r="C12" s="7">
        <v>255917</v>
      </c>
      <c r="D12" s="7">
        <v>20176</v>
      </c>
      <c r="E12" s="7">
        <v>4</v>
      </c>
      <c r="F12" s="7">
        <v>44</v>
      </c>
      <c r="G12" s="7">
        <v>20</v>
      </c>
      <c r="H12" s="7">
        <v>54494</v>
      </c>
      <c r="I12" s="7">
        <v>3777</v>
      </c>
      <c r="J12" s="7">
        <v>195</v>
      </c>
      <c r="K12" s="7">
        <v>18</v>
      </c>
      <c r="L12" s="7">
        <v>24578.288</v>
      </c>
      <c r="M12" s="7">
        <v>5292.7350000000006</v>
      </c>
      <c r="N12" s="8">
        <v>105</v>
      </c>
      <c r="O12" s="8">
        <v>34</v>
      </c>
      <c r="P12" s="7">
        <v>1191.7416600000001</v>
      </c>
      <c r="Q12" s="7">
        <v>321.83987000000002</v>
      </c>
    </row>
    <row r="13" spans="1:17" ht="20.100000000000001" customHeight="1" x14ac:dyDescent="0.25">
      <c r="A13" s="10" t="s">
        <v>15</v>
      </c>
      <c r="B13" s="7">
        <v>364</v>
      </c>
      <c r="C13" s="7">
        <v>182199</v>
      </c>
      <c r="D13" s="7">
        <v>19273</v>
      </c>
      <c r="E13" s="7">
        <v>0</v>
      </c>
      <c r="F13" s="7">
        <v>46</v>
      </c>
      <c r="G13" s="7">
        <v>11</v>
      </c>
      <c r="H13" s="7">
        <v>40017</v>
      </c>
      <c r="I13" s="7">
        <v>2818</v>
      </c>
      <c r="J13" s="7">
        <v>141</v>
      </c>
      <c r="K13" s="7">
        <v>2</v>
      </c>
      <c r="L13" s="7">
        <v>5268.5470000000005</v>
      </c>
      <c r="M13" s="7">
        <v>3534.4700000000003</v>
      </c>
      <c r="N13" s="8">
        <v>31</v>
      </c>
      <c r="O13" s="8">
        <v>3</v>
      </c>
      <c r="P13" s="7">
        <v>420.8038600000001</v>
      </c>
      <c r="Q13" s="7">
        <v>167.083</v>
      </c>
    </row>
    <row r="14" spans="1:17" ht="20.100000000000001" customHeight="1" x14ac:dyDescent="0.25">
      <c r="A14" s="10" t="s">
        <v>16</v>
      </c>
      <c r="B14" s="7">
        <v>1609</v>
      </c>
      <c r="C14" s="7">
        <v>577937</v>
      </c>
      <c r="D14" s="7">
        <v>92294</v>
      </c>
      <c r="E14" s="7">
        <v>3</v>
      </c>
      <c r="F14" s="7">
        <v>2348</v>
      </c>
      <c r="G14" s="7">
        <v>58</v>
      </c>
      <c r="H14" s="7">
        <v>122114</v>
      </c>
      <c r="I14" s="7">
        <v>16006</v>
      </c>
      <c r="J14" s="7">
        <v>246</v>
      </c>
      <c r="K14" s="7">
        <v>9</v>
      </c>
      <c r="L14" s="7">
        <v>25996.575000000001</v>
      </c>
      <c r="M14" s="7">
        <v>26421.723999999998</v>
      </c>
      <c r="N14" s="8">
        <v>89</v>
      </c>
      <c r="O14" s="8">
        <v>48</v>
      </c>
      <c r="P14" s="7">
        <v>1110.5492100000001</v>
      </c>
      <c r="Q14" s="7">
        <v>211.47843</v>
      </c>
    </row>
    <row r="15" spans="1:17" ht="20.100000000000001" customHeight="1" x14ac:dyDescent="0.25">
      <c r="A15" s="10" t="s">
        <v>17</v>
      </c>
      <c r="B15" s="7">
        <v>288</v>
      </c>
      <c r="C15" s="7">
        <v>71404</v>
      </c>
      <c r="D15" s="7">
        <v>9698</v>
      </c>
      <c r="E15" s="7">
        <v>7</v>
      </c>
      <c r="F15" s="7">
        <v>33</v>
      </c>
      <c r="G15" s="7">
        <v>5</v>
      </c>
      <c r="H15" s="7">
        <v>16126</v>
      </c>
      <c r="I15" s="7">
        <v>896</v>
      </c>
      <c r="J15" s="7">
        <v>57</v>
      </c>
      <c r="K15" s="7">
        <v>1</v>
      </c>
      <c r="L15" s="7">
        <v>10194.08</v>
      </c>
      <c r="M15" s="7">
        <v>5156.9799999999996</v>
      </c>
      <c r="N15" s="8">
        <v>29</v>
      </c>
      <c r="O15" s="8">
        <v>12</v>
      </c>
      <c r="P15" s="7">
        <v>175.32421999999997</v>
      </c>
      <c r="Q15" s="7">
        <v>160.69471999999999</v>
      </c>
    </row>
    <row r="16" spans="1:17" ht="20.100000000000001" customHeight="1" x14ac:dyDescent="0.25">
      <c r="A16" s="10" t="s">
        <v>18</v>
      </c>
      <c r="B16" s="7">
        <v>534</v>
      </c>
      <c r="C16" s="7">
        <v>439991</v>
      </c>
      <c r="D16" s="7">
        <v>17242</v>
      </c>
      <c r="E16" s="7">
        <v>0</v>
      </c>
      <c r="F16" s="7">
        <v>19</v>
      </c>
      <c r="G16" s="7">
        <v>12</v>
      </c>
      <c r="H16" s="7">
        <v>32097</v>
      </c>
      <c r="I16" s="7">
        <v>5137</v>
      </c>
      <c r="J16" s="7">
        <v>133</v>
      </c>
      <c r="K16" s="7">
        <v>5</v>
      </c>
      <c r="L16" s="7">
        <v>15692.52</v>
      </c>
      <c r="M16" s="7">
        <v>180.99</v>
      </c>
      <c r="N16" s="8">
        <v>13</v>
      </c>
      <c r="O16" s="8">
        <v>3</v>
      </c>
      <c r="P16" s="7">
        <v>281.65874999999994</v>
      </c>
      <c r="Q16" s="7">
        <v>111.99669999999999</v>
      </c>
    </row>
    <row r="17" spans="1:18" ht="20.100000000000001" customHeight="1" x14ac:dyDescent="0.25">
      <c r="A17" s="10" t="s">
        <v>19</v>
      </c>
      <c r="B17" s="7">
        <v>221</v>
      </c>
      <c r="C17" s="7">
        <v>65508</v>
      </c>
      <c r="D17" s="7">
        <v>5898</v>
      </c>
      <c r="E17" s="7">
        <v>0</v>
      </c>
      <c r="F17" s="7">
        <v>8</v>
      </c>
      <c r="G17" s="7">
        <v>4</v>
      </c>
      <c r="H17" s="7">
        <v>16101</v>
      </c>
      <c r="I17" s="7">
        <v>5065</v>
      </c>
      <c r="J17" s="7">
        <v>55</v>
      </c>
      <c r="K17" s="7">
        <v>4</v>
      </c>
      <c r="L17" s="7">
        <v>0</v>
      </c>
      <c r="M17" s="7">
        <v>0</v>
      </c>
      <c r="N17" s="8">
        <v>3</v>
      </c>
      <c r="O17" s="8">
        <v>0</v>
      </c>
      <c r="P17" s="7">
        <v>149.6</v>
      </c>
      <c r="Q17" s="7">
        <v>135.61000000000001</v>
      </c>
    </row>
    <row r="18" spans="1:18" x14ac:dyDescent="0.25">
      <c r="A18" s="26" t="s">
        <v>96</v>
      </c>
      <c r="B18" s="26"/>
      <c r="C18" s="26"/>
      <c r="D18" s="26"/>
      <c r="E18" s="26"/>
    </row>
    <row r="19" spans="1:18" x14ac:dyDescent="0.25">
      <c r="A19" s="27" t="s">
        <v>20</v>
      </c>
      <c r="B19" s="27"/>
      <c r="C19" s="27"/>
      <c r="D19" s="27"/>
      <c r="E19" s="27"/>
    </row>
    <row r="20" spans="1:18" x14ac:dyDescent="0.25">
      <c r="B20" s="1"/>
      <c r="C20" s="1"/>
      <c r="D20" s="1"/>
      <c r="E20" s="1"/>
      <c r="F20" s="1"/>
      <c r="G20" s="1"/>
    </row>
    <row r="21" spans="1:18" x14ac:dyDescent="0.25">
      <c r="A21" s="1" t="s">
        <v>98</v>
      </c>
    </row>
    <row r="23" spans="1:18" x14ac:dyDescent="0.25">
      <c r="A23" s="16" t="s">
        <v>0</v>
      </c>
      <c r="B23" s="16" t="s">
        <v>21</v>
      </c>
      <c r="C23" s="17" t="s">
        <v>1</v>
      </c>
      <c r="D23" s="18" t="s">
        <v>2</v>
      </c>
      <c r="E23" s="19"/>
      <c r="F23" s="19"/>
      <c r="G23" s="19"/>
      <c r="H23" s="20"/>
      <c r="I23" s="28" t="s">
        <v>3</v>
      </c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2.5" customHeight="1" x14ac:dyDescent="0.25">
      <c r="A24" s="16"/>
      <c r="B24" s="16"/>
      <c r="C24" s="17"/>
      <c r="D24" s="21"/>
      <c r="E24" s="22"/>
      <c r="F24" s="22"/>
      <c r="G24" s="22"/>
      <c r="H24" s="23"/>
      <c r="I24" s="24" t="s">
        <v>4</v>
      </c>
      <c r="J24" s="25"/>
      <c r="K24" s="24" t="s">
        <v>5</v>
      </c>
      <c r="L24" s="25"/>
      <c r="M24" s="24" t="s">
        <v>6</v>
      </c>
      <c r="N24" s="25"/>
      <c r="O24" s="24" t="s">
        <v>7</v>
      </c>
      <c r="P24" s="25"/>
      <c r="Q24" s="24" t="s">
        <v>8</v>
      </c>
      <c r="R24" s="25"/>
    </row>
    <row r="25" spans="1:18" x14ac:dyDescent="0.25">
      <c r="A25" s="16"/>
      <c r="B25" s="16"/>
      <c r="C25" s="17"/>
      <c r="D25" s="5" t="s">
        <v>9</v>
      </c>
      <c r="E25" s="5" t="s">
        <v>99</v>
      </c>
      <c r="F25" s="5" t="s">
        <v>100</v>
      </c>
      <c r="G25" s="5" t="s">
        <v>101</v>
      </c>
      <c r="H25" s="5" t="s">
        <v>102</v>
      </c>
      <c r="I25" s="5" t="s">
        <v>9</v>
      </c>
      <c r="J25" s="5" t="s">
        <v>10</v>
      </c>
      <c r="K25" s="5" t="s">
        <v>9</v>
      </c>
      <c r="L25" s="5" t="s">
        <v>10</v>
      </c>
      <c r="M25" s="6" t="s">
        <v>9</v>
      </c>
      <c r="N25" s="5" t="s">
        <v>103</v>
      </c>
      <c r="O25" s="6" t="s">
        <v>9</v>
      </c>
      <c r="P25" s="5" t="s">
        <v>103</v>
      </c>
      <c r="Q25" s="6" t="s">
        <v>9</v>
      </c>
      <c r="R25" s="5" t="s">
        <v>103</v>
      </c>
    </row>
    <row r="26" spans="1:18" x14ac:dyDescent="0.25">
      <c r="A26" s="2" t="s">
        <v>22</v>
      </c>
      <c r="B26" s="3">
        <f>+B27+B38+B47+B58+B66+B77+B84+B93</f>
        <v>65</v>
      </c>
      <c r="C26" s="3">
        <f>+C27+C38+C47+C58+C66+C77+C84+C93</f>
        <v>4869</v>
      </c>
      <c r="D26" s="3">
        <f t="shared" ref="D26:R26" si="1">+D27+D38+D47+D58+D66+D77+D84+D93</f>
        <v>2051371</v>
      </c>
      <c r="E26" s="3">
        <f t="shared" si="1"/>
        <v>219655</v>
      </c>
      <c r="F26" s="3">
        <f t="shared" si="1"/>
        <v>17</v>
      </c>
      <c r="G26" s="3">
        <f t="shared" si="1"/>
        <v>2798</v>
      </c>
      <c r="H26" s="3">
        <f t="shared" si="1"/>
        <v>147</v>
      </c>
      <c r="I26" s="3">
        <f t="shared" si="1"/>
        <v>357010</v>
      </c>
      <c r="J26" s="3">
        <f t="shared" si="1"/>
        <v>41781</v>
      </c>
      <c r="K26" s="3">
        <f t="shared" si="1"/>
        <v>1154</v>
      </c>
      <c r="L26" s="3">
        <f t="shared" si="1"/>
        <v>70</v>
      </c>
      <c r="M26" s="3">
        <f t="shared" si="1"/>
        <v>180824.87100000001</v>
      </c>
      <c r="N26" s="3">
        <f t="shared" si="1"/>
        <v>58117.665000000001</v>
      </c>
      <c r="O26" s="3">
        <f t="shared" si="1"/>
        <v>492</v>
      </c>
      <c r="P26" s="3">
        <f t="shared" si="1"/>
        <v>283</v>
      </c>
      <c r="Q26" s="3">
        <f t="shared" si="1"/>
        <v>5861.6316800000013</v>
      </c>
      <c r="R26" s="3">
        <f t="shared" si="1"/>
        <v>2026.9300799999996</v>
      </c>
    </row>
    <row r="27" spans="1:18" x14ac:dyDescent="0.25">
      <c r="A27" s="11" t="s">
        <v>23</v>
      </c>
      <c r="B27" s="12">
        <v>10</v>
      </c>
      <c r="C27" s="12">
        <v>653</v>
      </c>
      <c r="D27" s="12">
        <v>264665</v>
      </c>
      <c r="E27" s="12">
        <v>28286</v>
      </c>
      <c r="F27" s="12">
        <v>2</v>
      </c>
      <c r="G27" s="12">
        <v>4</v>
      </c>
      <c r="H27" s="12">
        <v>11</v>
      </c>
      <c r="I27" s="12">
        <v>42462</v>
      </c>
      <c r="J27" s="12">
        <v>3286</v>
      </c>
      <c r="K27" s="12">
        <v>143</v>
      </c>
      <c r="L27" s="12">
        <v>10</v>
      </c>
      <c r="M27" s="12">
        <v>60627.366000000024</v>
      </c>
      <c r="N27" s="12">
        <v>8126.2310000000007</v>
      </c>
      <c r="O27" s="12">
        <v>79</v>
      </c>
      <c r="P27" s="12">
        <v>44</v>
      </c>
      <c r="Q27" s="12">
        <v>1198.2640000000006</v>
      </c>
      <c r="R27" s="12">
        <v>424.01299999999992</v>
      </c>
    </row>
    <row r="28" spans="1:18" x14ac:dyDescent="0.25">
      <c r="A28" s="31" t="s">
        <v>24</v>
      </c>
      <c r="B28" s="13" t="s">
        <v>12</v>
      </c>
      <c r="C28" s="14">
        <v>205</v>
      </c>
      <c r="D28" s="14">
        <v>83149</v>
      </c>
      <c r="E28" s="14">
        <v>4183</v>
      </c>
      <c r="F28" s="14">
        <v>1</v>
      </c>
      <c r="G28" s="14">
        <v>0</v>
      </c>
      <c r="H28" s="14">
        <v>6</v>
      </c>
      <c r="I28" s="14">
        <v>3813</v>
      </c>
      <c r="J28" s="14">
        <v>839</v>
      </c>
      <c r="K28" s="14">
        <v>35</v>
      </c>
      <c r="L28" s="14">
        <v>1</v>
      </c>
      <c r="M28" s="14">
        <v>50092</v>
      </c>
      <c r="N28" s="14">
        <v>3543.2</v>
      </c>
      <c r="O28" s="14">
        <v>13</v>
      </c>
      <c r="P28" s="14">
        <v>10</v>
      </c>
      <c r="Q28" s="14">
        <v>246.24</v>
      </c>
      <c r="R28" s="14">
        <v>62.710000000000008</v>
      </c>
    </row>
    <row r="29" spans="1:18" x14ac:dyDescent="0.25">
      <c r="A29" s="32"/>
      <c r="B29" s="13" t="s">
        <v>25</v>
      </c>
      <c r="C29" s="14">
        <v>62</v>
      </c>
      <c r="D29" s="14">
        <v>40043</v>
      </c>
      <c r="E29" s="14">
        <v>2927</v>
      </c>
      <c r="F29" s="14">
        <v>1</v>
      </c>
      <c r="G29" s="14">
        <v>0</v>
      </c>
      <c r="H29" s="14">
        <v>2</v>
      </c>
      <c r="I29" s="14">
        <v>9582</v>
      </c>
      <c r="J29" s="14">
        <v>458</v>
      </c>
      <c r="K29" s="14">
        <v>21</v>
      </c>
      <c r="L29" s="14">
        <v>5</v>
      </c>
      <c r="M29" s="14">
        <v>131</v>
      </c>
      <c r="N29" s="14">
        <v>471</v>
      </c>
      <c r="O29" s="14">
        <v>18</v>
      </c>
      <c r="P29" s="14">
        <v>1</v>
      </c>
      <c r="Q29" s="14">
        <v>169.45</v>
      </c>
      <c r="R29" s="14">
        <v>53.8</v>
      </c>
    </row>
    <row r="30" spans="1:18" x14ac:dyDescent="0.25">
      <c r="A30" s="32"/>
      <c r="B30" s="13" t="s">
        <v>26</v>
      </c>
      <c r="C30" s="14">
        <v>38</v>
      </c>
      <c r="D30" s="14">
        <v>11547</v>
      </c>
      <c r="E30" s="14">
        <v>2009</v>
      </c>
      <c r="F30" s="14">
        <v>0</v>
      </c>
      <c r="G30" s="14">
        <v>1</v>
      </c>
      <c r="H30" s="14">
        <v>0</v>
      </c>
      <c r="I30" s="14">
        <v>2357</v>
      </c>
      <c r="J30" s="14">
        <v>331</v>
      </c>
      <c r="K30" s="14">
        <v>14</v>
      </c>
      <c r="L30" s="14">
        <v>0</v>
      </c>
      <c r="M30" s="14">
        <v>897.21</v>
      </c>
      <c r="N30" s="14">
        <v>337.59000000000003</v>
      </c>
      <c r="O30" s="14">
        <v>8</v>
      </c>
      <c r="P30" s="14">
        <v>3</v>
      </c>
      <c r="Q30" s="14">
        <v>64.77</v>
      </c>
      <c r="R30" s="14">
        <v>32.340000000000003</v>
      </c>
    </row>
    <row r="31" spans="1:18" x14ac:dyDescent="0.25">
      <c r="A31" s="32"/>
      <c r="B31" s="13" t="s">
        <v>27</v>
      </c>
      <c r="C31" s="14">
        <v>55</v>
      </c>
      <c r="D31" s="14">
        <v>16235</v>
      </c>
      <c r="E31" s="14">
        <v>3865</v>
      </c>
      <c r="F31" s="14">
        <v>0</v>
      </c>
      <c r="G31" s="14">
        <v>0</v>
      </c>
      <c r="H31" s="14">
        <v>1</v>
      </c>
      <c r="I31" s="14">
        <v>3926</v>
      </c>
      <c r="J31" s="14">
        <v>333</v>
      </c>
      <c r="K31" s="14">
        <v>12</v>
      </c>
      <c r="L31" s="14">
        <v>0</v>
      </c>
      <c r="M31" s="14">
        <v>2080.5720000000001</v>
      </c>
      <c r="N31" s="14">
        <v>864.35</v>
      </c>
      <c r="O31" s="14">
        <v>3</v>
      </c>
      <c r="P31" s="14">
        <v>3</v>
      </c>
      <c r="Q31" s="14">
        <v>303.58</v>
      </c>
      <c r="R31" s="14">
        <v>67.421999999999997</v>
      </c>
    </row>
    <row r="32" spans="1:18" x14ac:dyDescent="0.25">
      <c r="A32" s="32"/>
      <c r="B32" s="13" t="s">
        <v>28</v>
      </c>
      <c r="C32" s="14">
        <v>38</v>
      </c>
      <c r="D32" s="14">
        <v>17867</v>
      </c>
      <c r="E32" s="14">
        <v>5394</v>
      </c>
      <c r="F32" s="14">
        <v>0</v>
      </c>
      <c r="G32" s="14">
        <v>1</v>
      </c>
      <c r="H32" s="14">
        <v>0</v>
      </c>
      <c r="I32" s="14">
        <v>4726</v>
      </c>
      <c r="J32" s="14">
        <v>405</v>
      </c>
      <c r="K32" s="14">
        <v>10</v>
      </c>
      <c r="L32" s="14">
        <v>1</v>
      </c>
      <c r="M32" s="14">
        <v>1279</v>
      </c>
      <c r="N32" s="14">
        <v>866</v>
      </c>
      <c r="O32" s="14">
        <v>6</v>
      </c>
      <c r="P32" s="14">
        <v>3</v>
      </c>
      <c r="Q32" s="14">
        <v>32.829000000000001</v>
      </c>
      <c r="R32" s="14">
        <v>23.254000000000001</v>
      </c>
    </row>
    <row r="33" spans="1:18" x14ac:dyDescent="0.25">
      <c r="A33" s="32"/>
      <c r="B33" s="13" t="s">
        <v>29</v>
      </c>
      <c r="C33" s="14">
        <v>78</v>
      </c>
      <c r="D33" s="14">
        <v>36629</v>
      </c>
      <c r="E33" s="14">
        <v>1863</v>
      </c>
      <c r="F33" s="14">
        <v>0</v>
      </c>
      <c r="G33" s="14">
        <v>0</v>
      </c>
      <c r="H33" s="14">
        <v>0</v>
      </c>
      <c r="I33" s="14">
        <v>6466</v>
      </c>
      <c r="J33" s="14">
        <v>133</v>
      </c>
      <c r="K33" s="14">
        <v>15</v>
      </c>
      <c r="L33" s="14">
        <v>2</v>
      </c>
      <c r="M33" s="14">
        <v>4185.5640000000003</v>
      </c>
      <c r="N33" s="14">
        <v>555.24599999999998</v>
      </c>
      <c r="O33" s="14">
        <v>5</v>
      </c>
      <c r="P33" s="14">
        <v>10</v>
      </c>
      <c r="Q33" s="14">
        <v>49.07</v>
      </c>
      <c r="R33" s="14">
        <v>0.45</v>
      </c>
    </row>
    <row r="34" spans="1:18" x14ac:dyDescent="0.25">
      <c r="A34" s="32"/>
      <c r="B34" s="13" t="s">
        <v>30</v>
      </c>
      <c r="C34" s="14">
        <v>37</v>
      </c>
      <c r="D34" s="14">
        <v>12246</v>
      </c>
      <c r="E34" s="14">
        <v>2373</v>
      </c>
      <c r="F34" s="14">
        <v>0</v>
      </c>
      <c r="G34" s="14">
        <v>0</v>
      </c>
      <c r="H34" s="14">
        <v>0</v>
      </c>
      <c r="I34" s="14">
        <v>3573</v>
      </c>
      <c r="J34" s="14">
        <v>262</v>
      </c>
      <c r="K34" s="14">
        <v>11</v>
      </c>
      <c r="L34" s="14">
        <v>0</v>
      </c>
      <c r="M34" s="14">
        <v>192.3</v>
      </c>
      <c r="N34" s="14">
        <v>1121.595</v>
      </c>
      <c r="O34" s="14">
        <v>14</v>
      </c>
      <c r="P34" s="14">
        <v>0</v>
      </c>
      <c r="Q34" s="14">
        <v>154.83499999999998</v>
      </c>
      <c r="R34" s="14">
        <v>42.816999999999993</v>
      </c>
    </row>
    <row r="35" spans="1:18" x14ac:dyDescent="0.25">
      <c r="A35" s="32"/>
      <c r="B35" s="13" t="s">
        <v>31</v>
      </c>
      <c r="C35" s="14">
        <v>42</v>
      </c>
      <c r="D35" s="14">
        <v>26209</v>
      </c>
      <c r="E35" s="14">
        <v>2017</v>
      </c>
      <c r="F35" s="14">
        <v>0</v>
      </c>
      <c r="G35" s="14">
        <v>0</v>
      </c>
      <c r="H35" s="14">
        <v>0</v>
      </c>
      <c r="I35" s="14">
        <v>3936</v>
      </c>
      <c r="J35" s="14">
        <v>189</v>
      </c>
      <c r="K35" s="14">
        <v>11</v>
      </c>
      <c r="L35" s="14">
        <v>1</v>
      </c>
      <c r="M35" s="14">
        <v>899.8</v>
      </c>
      <c r="N35" s="14">
        <v>165.9</v>
      </c>
      <c r="O35" s="14">
        <v>4</v>
      </c>
      <c r="P35" s="14">
        <v>0</v>
      </c>
      <c r="Q35" s="14">
        <v>70.430000000000007</v>
      </c>
      <c r="R35" s="14">
        <v>73.959999999999994</v>
      </c>
    </row>
    <row r="36" spans="1:18" x14ac:dyDescent="0.25">
      <c r="A36" s="32"/>
      <c r="B36" s="13" t="s">
        <v>32</v>
      </c>
      <c r="C36" s="14">
        <v>51</v>
      </c>
      <c r="D36" s="14">
        <v>13148</v>
      </c>
      <c r="E36" s="14">
        <v>2144</v>
      </c>
      <c r="F36" s="14">
        <v>0</v>
      </c>
      <c r="G36" s="14">
        <v>0</v>
      </c>
      <c r="H36" s="14">
        <v>0</v>
      </c>
      <c r="I36" s="14">
        <v>2196</v>
      </c>
      <c r="J36" s="14">
        <v>236</v>
      </c>
      <c r="K36" s="14">
        <v>2</v>
      </c>
      <c r="L36" s="14">
        <v>0</v>
      </c>
      <c r="M36" s="14">
        <v>701.42000000000007</v>
      </c>
      <c r="N36" s="14">
        <v>115.65</v>
      </c>
      <c r="O36" s="14">
        <v>7</v>
      </c>
      <c r="P36" s="14">
        <v>11</v>
      </c>
      <c r="Q36" s="14">
        <v>70.47</v>
      </c>
      <c r="R36" s="14">
        <v>20.89</v>
      </c>
    </row>
    <row r="37" spans="1:18" x14ac:dyDescent="0.25">
      <c r="A37" s="33"/>
      <c r="B37" s="13" t="s">
        <v>33</v>
      </c>
      <c r="C37" s="14">
        <v>47</v>
      </c>
      <c r="D37" s="14">
        <v>7592</v>
      </c>
      <c r="E37" s="14">
        <v>1511</v>
      </c>
      <c r="F37" s="14">
        <v>0</v>
      </c>
      <c r="G37" s="14">
        <v>2</v>
      </c>
      <c r="H37" s="14">
        <v>2</v>
      </c>
      <c r="I37" s="14">
        <v>1887</v>
      </c>
      <c r="J37" s="14">
        <v>100</v>
      </c>
      <c r="K37" s="14">
        <v>12</v>
      </c>
      <c r="L37" s="14">
        <v>0</v>
      </c>
      <c r="M37" s="14">
        <v>168.5</v>
      </c>
      <c r="N37" s="14">
        <v>85.7</v>
      </c>
      <c r="O37" s="14">
        <v>1</v>
      </c>
      <c r="P37" s="14">
        <v>3</v>
      </c>
      <c r="Q37" s="14">
        <v>36.590000000000003</v>
      </c>
      <c r="R37" s="14">
        <v>46.370000000000005</v>
      </c>
    </row>
    <row r="38" spans="1:18" x14ac:dyDescent="0.25">
      <c r="A38" s="15" t="s">
        <v>34</v>
      </c>
      <c r="B38" s="12">
        <v>8</v>
      </c>
      <c r="C38" s="12">
        <v>662</v>
      </c>
      <c r="D38" s="12">
        <v>193750</v>
      </c>
      <c r="E38" s="12">
        <v>26788</v>
      </c>
      <c r="F38" s="12">
        <v>1</v>
      </c>
      <c r="G38" s="12">
        <v>296</v>
      </c>
      <c r="H38" s="12">
        <v>26</v>
      </c>
      <c r="I38" s="12">
        <v>33599</v>
      </c>
      <c r="J38" s="12">
        <v>4796</v>
      </c>
      <c r="K38" s="12">
        <v>184</v>
      </c>
      <c r="L38" s="12">
        <v>21</v>
      </c>
      <c r="M38" s="12">
        <v>38467.495000000003</v>
      </c>
      <c r="N38" s="12">
        <v>9404.5350000000035</v>
      </c>
      <c r="O38" s="12">
        <v>143</v>
      </c>
      <c r="P38" s="12">
        <v>139</v>
      </c>
      <c r="Q38" s="12">
        <v>1333.6899800000001</v>
      </c>
      <c r="R38" s="12">
        <v>494.21435999999994</v>
      </c>
    </row>
    <row r="39" spans="1:18" x14ac:dyDescent="0.25">
      <c r="A39" s="31" t="s">
        <v>35</v>
      </c>
      <c r="B39" s="13" t="s">
        <v>36</v>
      </c>
      <c r="C39" s="14">
        <v>80</v>
      </c>
      <c r="D39" s="14">
        <v>45058</v>
      </c>
      <c r="E39" s="14">
        <v>2508</v>
      </c>
      <c r="F39" s="14">
        <v>0</v>
      </c>
      <c r="G39" s="14">
        <v>9</v>
      </c>
      <c r="H39" s="14">
        <v>2</v>
      </c>
      <c r="I39" s="14">
        <v>7627</v>
      </c>
      <c r="J39" s="14">
        <v>313</v>
      </c>
      <c r="K39" s="14">
        <v>25</v>
      </c>
      <c r="L39" s="14">
        <v>0</v>
      </c>
      <c r="M39" s="14">
        <v>3554.75</v>
      </c>
      <c r="N39" s="14">
        <v>308.83</v>
      </c>
      <c r="O39" s="14">
        <v>36</v>
      </c>
      <c r="P39" s="14">
        <v>31</v>
      </c>
      <c r="Q39" s="14">
        <v>180.78</v>
      </c>
      <c r="R39" s="14">
        <v>143.285</v>
      </c>
    </row>
    <row r="40" spans="1:18" x14ac:dyDescent="0.25">
      <c r="A40" s="32"/>
      <c r="B40" s="13" t="s">
        <v>37</v>
      </c>
      <c r="C40" s="14">
        <v>98</v>
      </c>
      <c r="D40" s="14">
        <v>23832</v>
      </c>
      <c r="E40" s="14">
        <v>4379</v>
      </c>
      <c r="F40" s="14">
        <v>0</v>
      </c>
      <c r="G40" s="14">
        <v>249</v>
      </c>
      <c r="H40" s="14">
        <v>5</v>
      </c>
      <c r="I40" s="14">
        <v>3806</v>
      </c>
      <c r="J40" s="14">
        <v>463</v>
      </c>
      <c r="K40" s="14">
        <v>32</v>
      </c>
      <c r="L40" s="14">
        <v>3</v>
      </c>
      <c r="M40" s="14">
        <v>7180.2</v>
      </c>
      <c r="N40" s="14">
        <v>3343.2</v>
      </c>
      <c r="O40" s="14">
        <v>38</v>
      </c>
      <c r="P40" s="14">
        <v>37</v>
      </c>
      <c r="Q40" s="14">
        <v>266.51000000000005</v>
      </c>
      <c r="R40" s="14">
        <v>94.894999999999996</v>
      </c>
    </row>
    <row r="41" spans="1:18" x14ac:dyDescent="0.25">
      <c r="A41" s="32"/>
      <c r="B41" s="13" t="s">
        <v>13</v>
      </c>
      <c r="C41" s="14">
        <v>134</v>
      </c>
      <c r="D41" s="14">
        <v>23061</v>
      </c>
      <c r="E41" s="14">
        <v>4219</v>
      </c>
      <c r="F41" s="14">
        <v>0</v>
      </c>
      <c r="G41" s="14">
        <v>1</v>
      </c>
      <c r="H41" s="14">
        <v>0</v>
      </c>
      <c r="I41" s="14">
        <v>4086</v>
      </c>
      <c r="J41" s="14">
        <v>924</v>
      </c>
      <c r="K41" s="14">
        <v>35</v>
      </c>
      <c r="L41" s="14">
        <v>5</v>
      </c>
      <c r="M41" s="14">
        <v>16362.5</v>
      </c>
      <c r="N41" s="14">
        <v>1123.9000000000001</v>
      </c>
      <c r="O41" s="14">
        <v>25</v>
      </c>
      <c r="P41" s="14">
        <v>26</v>
      </c>
      <c r="Q41" s="14">
        <v>197.78854999999999</v>
      </c>
      <c r="R41" s="14">
        <v>44.924959999999992</v>
      </c>
    </row>
    <row r="42" spans="1:18" x14ac:dyDescent="0.25">
      <c r="A42" s="32"/>
      <c r="B42" s="13" t="s">
        <v>38</v>
      </c>
      <c r="C42" s="14">
        <v>118</v>
      </c>
      <c r="D42" s="14">
        <v>26859</v>
      </c>
      <c r="E42" s="14">
        <v>5458</v>
      </c>
      <c r="F42" s="14">
        <v>1</v>
      </c>
      <c r="G42" s="14">
        <v>5</v>
      </c>
      <c r="H42" s="14">
        <v>10</v>
      </c>
      <c r="I42" s="14">
        <v>4267</v>
      </c>
      <c r="J42" s="14">
        <v>1424</v>
      </c>
      <c r="K42" s="14">
        <v>31</v>
      </c>
      <c r="L42" s="14">
        <v>8</v>
      </c>
      <c r="M42" s="14">
        <v>2957.65</v>
      </c>
      <c r="N42" s="14">
        <v>2140.4499999999998</v>
      </c>
      <c r="O42" s="14">
        <v>15</v>
      </c>
      <c r="P42" s="14">
        <v>29</v>
      </c>
      <c r="Q42" s="14">
        <v>252.88551999999999</v>
      </c>
      <c r="R42" s="14">
        <v>26.914400000000001</v>
      </c>
    </row>
    <row r="43" spans="1:18" x14ac:dyDescent="0.25">
      <c r="A43" s="32"/>
      <c r="B43" s="13" t="s">
        <v>39</v>
      </c>
      <c r="C43" s="14">
        <v>27</v>
      </c>
      <c r="D43" s="14">
        <v>14167</v>
      </c>
      <c r="E43" s="14">
        <v>970</v>
      </c>
      <c r="F43" s="14">
        <v>0</v>
      </c>
      <c r="G43" s="14">
        <v>0</v>
      </c>
      <c r="H43" s="14">
        <v>0</v>
      </c>
      <c r="I43" s="14">
        <v>1814</v>
      </c>
      <c r="J43" s="14">
        <v>84</v>
      </c>
      <c r="K43" s="14">
        <v>20</v>
      </c>
      <c r="L43" s="14">
        <v>0</v>
      </c>
      <c r="M43" s="14">
        <v>446.88499999999999</v>
      </c>
      <c r="N43" s="14">
        <v>358.79500000000002</v>
      </c>
      <c r="O43" s="14">
        <v>3</v>
      </c>
      <c r="P43" s="14">
        <v>1</v>
      </c>
      <c r="Q43" s="14">
        <v>80.91</v>
      </c>
      <c r="R43" s="14">
        <v>24.019999999999996</v>
      </c>
    </row>
    <row r="44" spans="1:18" x14ac:dyDescent="0.25">
      <c r="A44" s="32"/>
      <c r="B44" s="13" t="s">
        <v>40</v>
      </c>
      <c r="C44" s="14">
        <v>79</v>
      </c>
      <c r="D44" s="14">
        <v>29007</v>
      </c>
      <c r="E44" s="14">
        <v>2217</v>
      </c>
      <c r="F44" s="14">
        <v>0</v>
      </c>
      <c r="G44" s="14">
        <v>32</v>
      </c>
      <c r="H44" s="14">
        <v>4</v>
      </c>
      <c r="I44" s="14">
        <v>7463</v>
      </c>
      <c r="J44" s="14">
        <v>448</v>
      </c>
      <c r="K44" s="14">
        <v>18</v>
      </c>
      <c r="L44" s="14">
        <v>4</v>
      </c>
      <c r="M44" s="14">
        <v>4146.8600000000006</v>
      </c>
      <c r="N44" s="14">
        <v>766.97</v>
      </c>
      <c r="O44" s="14">
        <v>6</v>
      </c>
      <c r="P44" s="14">
        <v>5</v>
      </c>
      <c r="Q44" s="14">
        <v>260.31790999999998</v>
      </c>
      <c r="R44" s="14">
        <v>92.164999999999992</v>
      </c>
    </row>
    <row r="45" spans="1:18" x14ac:dyDescent="0.25">
      <c r="A45" s="32"/>
      <c r="B45" s="13" t="s">
        <v>41</v>
      </c>
      <c r="C45" s="14">
        <v>40</v>
      </c>
      <c r="D45" s="14">
        <v>9206</v>
      </c>
      <c r="E45" s="14">
        <v>2839</v>
      </c>
      <c r="F45" s="14">
        <v>0</v>
      </c>
      <c r="G45" s="14">
        <v>0</v>
      </c>
      <c r="H45" s="14">
        <v>2</v>
      </c>
      <c r="I45" s="14">
        <v>1232</v>
      </c>
      <c r="J45" s="14">
        <v>552</v>
      </c>
      <c r="K45" s="14">
        <v>10</v>
      </c>
      <c r="L45" s="14">
        <v>1</v>
      </c>
      <c r="M45" s="14">
        <v>3207.4</v>
      </c>
      <c r="N45" s="14">
        <v>784.4</v>
      </c>
      <c r="O45" s="14">
        <v>20</v>
      </c>
      <c r="P45" s="14">
        <v>10</v>
      </c>
      <c r="Q45" s="14">
        <v>14.1</v>
      </c>
      <c r="R45" s="14">
        <v>48.5</v>
      </c>
    </row>
    <row r="46" spans="1:18" x14ac:dyDescent="0.25">
      <c r="A46" s="33"/>
      <c r="B46" s="13" t="s">
        <v>42</v>
      </c>
      <c r="C46" s="14">
        <v>86</v>
      </c>
      <c r="D46" s="14">
        <v>22560</v>
      </c>
      <c r="E46" s="14">
        <v>4198</v>
      </c>
      <c r="F46" s="14">
        <v>0</v>
      </c>
      <c r="G46" s="14">
        <v>0</v>
      </c>
      <c r="H46" s="14">
        <v>3</v>
      </c>
      <c r="I46" s="14">
        <v>3304</v>
      </c>
      <c r="J46" s="14">
        <v>588</v>
      </c>
      <c r="K46" s="14">
        <v>13</v>
      </c>
      <c r="L46" s="14">
        <v>0</v>
      </c>
      <c r="M46" s="14">
        <v>611.25</v>
      </c>
      <c r="N46" s="14">
        <v>577.99</v>
      </c>
      <c r="O46" s="14">
        <v>0</v>
      </c>
      <c r="P46" s="14">
        <v>0</v>
      </c>
      <c r="Q46" s="14">
        <v>80.397999999999996</v>
      </c>
      <c r="R46" s="14">
        <v>19.510000000000002</v>
      </c>
    </row>
    <row r="47" spans="1:18" x14ac:dyDescent="0.25">
      <c r="A47" s="15" t="s">
        <v>43</v>
      </c>
      <c r="B47" s="12">
        <v>10</v>
      </c>
      <c r="C47" s="12">
        <v>538</v>
      </c>
      <c r="D47" s="12">
        <v>255917</v>
      </c>
      <c r="E47" s="12">
        <v>20176</v>
      </c>
      <c r="F47" s="12">
        <v>4</v>
      </c>
      <c r="G47" s="12">
        <v>44</v>
      </c>
      <c r="H47" s="12">
        <v>20</v>
      </c>
      <c r="I47" s="12">
        <v>54494</v>
      </c>
      <c r="J47" s="12">
        <v>3777</v>
      </c>
      <c r="K47" s="12">
        <v>195</v>
      </c>
      <c r="L47" s="12">
        <v>18</v>
      </c>
      <c r="M47" s="12">
        <v>24578.288000000004</v>
      </c>
      <c r="N47" s="12">
        <v>5292.7350000000006</v>
      </c>
      <c r="O47" s="12">
        <v>105</v>
      </c>
      <c r="P47" s="12">
        <v>34</v>
      </c>
      <c r="Q47" s="12">
        <v>1191.7416600000001</v>
      </c>
      <c r="R47" s="12">
        <v>321.83987000000008</v>
      </c>
    </row>
    <row r="48" spans="1:18" x14ac:dyDescent="0.25">
      <c r="A48" s="31" t="s">
        <v>44</v>
      </c>
      <c r="B48" s="13" t="s">
        <v>45</v>
      </c>
      <c r="C48" s="14">
        <v>29</v>
      </c>
      <c r="D48" s="14">
        <v>19392</v>
      </c>
      <c r="E48" s="14">
        <v>2113</v>
      </c>
      <c r="F48" s="14">
        <v>0</v>
      </c>
      <c r="G48" s="14">
        <v>0</v>
      </c>
      <c r="H48" s="14">
        <v>0</v>
      </c>
      <c r="I48" s="14">
        <v>4246</v>
      </c>
      <c r="J48" s="14">
        <v>439</v>
      </c>
      <c r="K48" s="14">
        <v>15</v>
      </c>
      <c r="L48" s="14">
        <v>0</v>
      </c>
      <c r="M48" s="14">
        <v>1535.925</v>
      </c>
      <c r="N48" s="14">
        <v>367.68</v>
      </c>
      <c r="O48" s="14">
        <v>15</v>
      </c>
      <c r="P48" s="14">
        <v>4</v>
      </c>
      <c r="Q48" s="14">
        <v>44.991999999999997</v>
      </c>
      <c r="R48" s="14">
        <v>0.53</v>
      </c>
    </row>
    <row r="49" spans="1:18" x14ac:dyDescent="0.25">
      <c r="A49" s="32"/>
      <c r="B49" s="13" t="s">
        <v>46</v>
      </c>
      <c r="C49" s="14">
        <v>40</v>
      </c>
      <c r="D49" s="14">
        <v>25140</v>
      </c>
      <c r="E49" s="14">
        <v>2328</v>
      </c>
      <c r="F49" s="14">
        <v>0</v>
      </c>
      <c r="G49" s="14">
        <v>0</v>
      </c>
      <c r="H49" s="14">
        <v>1</v>
      </c>
      <c r="I49" s="14">
        <v>1638</v>
      </c>
      <c r="J49" s="14">
        <v>273</v>
      </c>
      <c r="K49" s="14">
        <v>21</v>
      </c>
      <c r="L49" s="14">
        <v>0</v>
      </c>
      <c r="M49" s="14">
        <v>8664</v>
      </c>
      <c r="N49" s="14">
        <v>420</v>
      </c>
      <c r="O49" s="14">
        <v>18</v>
      </c>
      <c r="P49" s="14">
        <v>7</v>
      </c>
      <c r="Q49" s="14">
        <v>102.52999999999999</v>
      </c>
      <c r="R49" s="14">
        <v>83.26</v>
      </c>
    </row>
    <row r="50" spans="1:18" x14ac:dyDescent="0.25">
      <c r="A50" s="32"/>
      <c r="B50" s="13" t="s">
        <v>47</v>
      </c>
      <c r="C50" s="14">
        <v>174</v>
      </c>
      <c r="D50" s="14">
        <v>76949</v>
      </c>
      <c r="E50" s="14">
        <v>5111</v>
      </c>
      <c r="F50" s="14">
        <v>2</v>
      </c>
      <c r="G50" s="14">
        <v>37</v>
      </c>
      <c r="H50" s="14">
        <v>15</v>
      </c>
      <c r="I50" s="14">
        <v>21868</v>
      </c>
      <c r="J50" s="14">
        <v>1060</v>
      </c>
      <c r="K50" s="14">
        <v>59</v>
      </c>
      <c r="L50" s="14">
        <v>1</v>
      </c>
      <c r="M50" s="14">
        <v>4210.2929999999997</v>
      </c>
      <c r="N50" s="14">
        <v>377.8</v>
      </c>
      <c r="O50" s="14">
        <v>4</v>
      </c>
      <c r="P50" s="14">
        <v>2</v>
      </c>
      <c r="Q50" s="14">
        <v>166.05400000000003</v>
      </c>
      <c r="R50" s="14">
        <v>21.33</v>
      </c>
    </row>
    <row r="51" spans="1:18" x14ac:dyDescent="0.25">
      <c r="A51" s="32"/>
      <c r="B51" s="13" t="s">
        <v>48</v>
      </c>
      <c r="C51" s="14">
        <v>55</v>
      </c>
      <c r="D51" s="14">
        <v>21999</v>
      </c>
      <c r="E51" s="14">
        <v>1279</v>
      </c>
      <c r="F51" s="14">
        <v>0</v>
      </c>
      <c r="G51" s="14">
        <v>1</v>
      </c>
      <c r="H51" s="14">
        <v>0</v>
      </c>
      <c r="I51" s="14">
        <v>3291</v>
      </c>
      <c r="J51" s="14">
        <v>206</v>
      </c>
      <c r="K51" s="14">
        <v>10</v>
      </c>
      <c r="L51" s="14">
        <v>0</v>
      </c>
      <c r="M51" s="14">
        <v>2972.82</v>
      </c>
      <c r="N51" s="14">
        <v>2346.02</v>
      </c>
      <c r="O51" s="14">
        <v>20</v>
      </c>
      <c r="P51" s="14">
        <v>3</v>
      </c>
      <c r="Q51" s="14">
        <v>35.299999999999997</v>
      </c>
      <c r="R51" s="14">
        <v>9.4</v>
      </c>
    </row>
    <row r="52" spans="1:18" x14ac:dyDescent="0.25">
      <c r="A52" s="32"/>
      <c r="B52" s="13" t="s">
        <v>14</v>
      </c>
      <c r="C52" s="14">
        <v>49</v>
      </c>
      <c r="D52" s="14">
        <v>16096</v>
      </c>
      <c r="E52" s="14">
        <v>1783</v>
      </c>
      <c r="F52" s="14">
        <v>1</v>
      </c>
      <c r="G52" s="14">
        <v>4</v>
      </c>
      <c r="H52" s="14">
        <v>2</v>
      </c>
      <c r="I52" s="14">
        <v>4703</v>
      </c>
      <c r="J52" s="14">
        <v>245</v>
      </c>
      <c r="K52" s="14">
        <v>15</v>
      </c>
      <c r="L52" s="14">
        <v>1</v>
      </c>
      <c r="M52" s="14">
        <v>2968.55</v>
      </c>
      <c r="N52" s="14">
        <v>9</v>
      </c>
      <c r="O52" s="14">
        <v>1</v>
      </c>
      <c r="P52" s="14">
        <v>4</v>
      </c>
      <c r="Q52" s="14">
        <v>17.31166</v>
      </c>
      <c r="R52" s="14">
        <v>26.136870000000002</v>
      </c>
    </row>
    <row r="53" spans="1:18" x14ac:dyDescent="0.25">
      <c r="A53" s="32"/>
      <c r="B53" s="13" t="s">
        <v>49</v>
      </c>
      <c r="C53" s="14">
        <v>31</v>
      </c>
      <c r="D53" s="14">
        <v>22795</v>
      </c>
      <c r="E53" s="14">
        <v>751</v>
      </c>
      <c r="F53" s="14">
        <v>0</v>
      </c>
      <c r="G53" s="14">
        <v>0</v>
      </c>
      <c r="H53" s="14">
        <v>0</v>
      </c>
      <c r="I53" s="14">
        <v>3143</v>
      </c>
      <c r="J53" s="14">
        <v>187</v>
      </c>
      <c r="K53" s="14">
        <v>13</v>
      </c>
      <c r="L53" s="14">
        <v>0</v>
      </c>
      <c r="M53" s="14">
        <v>33.5</v>
      </c>
      <c r="N53" s="14">
        <v>54.5</v>
      </c>
      <c r="O53" s="14">
        <v>2</v>
      </c>
      <c r="P53" s="14">
        <v>1</v>
      </c>
      <c r="Q53" s="14">
        <v>61.099999999999994</v>
      </c>
      <c r="R53" s="14">
        <v>0.12000000000000001</v>
      </c>
    </row>
    <row r="54" spans="1:18" x14ac:dyDescent="0.25">
      <c r="A54" s="32"/>
      <c r="B54" s="13" t="s">
        <v>50</v>
      </c>
      <c r="C54" s="14">
        <v>37</v>
      </c>
      <c r="D54" s="14">
        <v>19452</v>
      </c>
      <c r="E54" s="14">
        <v>1924</v>
      </c>
      <c r="F54" s="14">
        <v>1</v>
      </c>
      <c r="G54" s="14">
        <v>0</v>
      </c>
      <c r="H54" s="14">
        <v>0</v>
      </c>
      <c r="I54" s="14">
        <v>4754</v>
      </c>
      <c r="J54" s="14">
        <v>587</v>
      </c>
      <c r="K54" s="14">
        <v>18</v>
      </c>
      <c r="L54" s="14">
        <v>0</v>
      </c>
      <c r="M54" s="14">
        <v>472.55</v>
      </c>
      <c r="N54" s="14">
        <v>207.5</v>
      </c>
      <c r="O54" s="14">
        <v>3</v>
      </c>
      <c r="P54" s="14">
        <v>0</v>
      </c>
      <c r="Q54" s="14">
        <v>83.115000000000009</v>
      </c>
      <c r="R54" s="14">
        <v>46.265000000000001</v>
      </c>
    </row>
    <row r="55" spans="1:18" x14ac:dyDescent="0.25">
      <c r="A55" s="32"/>
      <c r="B55" s="13" t="s">
        <v>51</v>
      </c>
      <c r="C55" s="14">
        <v>32</v>
      </c>
      <c r="D55" s="14">
        <v>11552</v>
      </c>
      <c r="E55" s="14">
        <v>781</v>
      </c>
      <c r="F55" s="14">
        <v>0</v>
      </c>
      <c r="G55" s="14">
        <v>2</v>
      </c>
      <c r="H55" s="14">
        <v>0</v>
      </c>
      <c r="I55" s="14">
        <v>2751</v>
      </c>
      <c r="J55" s="14">
        <v>155</v>
      </c>
      <c r="K55" s="14">
        <v>13</v>
      </c>
      <c r="L55" s="14">
        <v>1</v>
      </c>
      <c r="M55" s="14">
        <v>141.82999999999998</v>
      </c>
      <c r="N55" s="14">
        <v>39.424999999999997</v>
      </c>
      <c r="O55" s="14">
        <v>4</v>
      </c>
      <c r="P55" s="14">
        <v>1</v>
      </c>
      <c r="Q55" s="14">
        <v>99.461999999999989</v>
      </c>
      <c r="R55" s="14">
        <v>26.372999999999998</v>
      </c>
    </row>
    <row r="56" spans="1:18" x14ac:dyDescent="0.25">
      <c r="A56" s="32"/>
      <c r="B56" s="13" t="s">
        <v>52</v>
      </c>
      <c r="C56" s="14">
        <v>44</v>
      </c>
      <c r="D56" s="14">
        <v>15335</v>
      </c>
      <c r="E56" s="14">
        <v>1525</v>
      </c>
      <c r="F56" s="14">
        <v>0</v>
      </c>
      <c r="G56" s="14">
        <v>0</v>
      </c>
      <c r="H56" s="14">
        <v>0</v>
      </c>
      <c r="I56" s="14">
        <v>3193</v>
      </c>
      <c r="J56" s="14">
        <v>83</v>
      </c>
      <c r="K56" s="14">
        <v>17</v>
      </c>
      <c r="L56" s="14">
        <v>0</v>
      </c>
      <c r="M56" s="14">
        <v>168.15</v>
      </c>
      <c r="N56" s="14">
        <v>60.8</v>
      </c>
      <c r="O56" s="14">
        <v>36</v>
      </c>
      <c r="P56" s="14">
        <v>11</v>
      </c>
      <c r="Q56" s="14">
        <v>367.03699999999998</v>
      </c>
      <c r="R56" s="14">
        <v>52.034999999999997</v>
      </c>
    </row>
    <row r="57" spans="1:18" x14ac:dyDescent="0.25">
      <c r="A57" s="33"/>
      <c r="B57" s="13" t="s">
        <v>53</v>
      </c>
      <c r="C57" s="14">
        <v>47</v>
      </c>
      <c r="D57" s="14">
        <v>27207</v>
      </c>
      <c r="E57" s="14">
        <v>2581</v>
      </c>
      <c r="F57" s="14">
        <v>0</v>
      </c>
      <c r="G57" s="14">
        <v>0</v>
      </c>
      <c r="H57" s="14">
        <v>2</v>
      </c>
      <c r="I57" s="14">
        <v>4907</v>
      </c>
      <c r="J57" s="14">
        <v>542</v>
      </c>
      <c r="K57" s="14">
        <v>14</v>
      </c>
      <c r="L57" s="14">
        <v>15</v>
      </c>
      <c r="M57" s="14">
        <v>3410.67</v>
      </c>
      <c r="N57" s="14">
        <v>1410.01</v>
      </c>
      <c r="O57" s="14">
        <v>2</v>
      </c>
      <c r="P57" s="14">
        <v>1</v>
      </c>
      <c r="Q57" s="14">
        <v>214.84</v>
      </c>
      <c r="R57" s="14">
        <v>56.39</v>
      </c>
    </row>
    <row r="58" spans="1:18" x14ac:dyDescent="0.25">
      <c r="A58" s="15" t="s">
        <v>54</v>
      </c>
      <c r="B58" s="12">
        <v>7</v>
      </c>
      <c r="C58" s="12">
        <v>364</v>
      </c>
      <c r="D58" s="12">
        <v>182199</v>
      </c>
      <c r="E58" s="12">
        <v>19273</v>
      </c>
      <c r="F58" s="12">
        <v>0</v>
      </c>
      <c r="G58" s="12">
        <v>46</v>
      </c>
      <c r="H58" s="12">
        <v>11</v>
      </c>
      <c r="I58" s="12">
        <v>40017</v>
      </c>
      <c r="J58" s="12">
        <v>2818</v>
      </c>
      <c r="K58" s="12">
        <v>141</v>
      </c>
      <c r="L58" s="12">
        <v>2</v>
      </c>
      <c r="M58" s="12">
        <v>5268.5469999999996</v>
      </c>
      <c r="N58" s="12">
        <v>3534.4700000000003</v>
      </c>
      <c r="O58" s="12">
        <v>31</v>
      </c>
      <c r="P58" s="12">
        <v>3</v>
      </c>
      <c r="Q58" s="12">
        <v>420.80385999999987</v>
      </c>
      <c r="R58" s="12">
        <v>167.08299999999997</v>
      </c>
    </row>
    <row r="59" spans="1:18" x14ac:dyDescent="0.25">
      <c r="A59" s="31" t="s">
        <v>55</v>
      </c>
      <c r="B59" s="13" t="s">
        <v>56</v>
      </c>
      <c r="C59" s="14">
        <v>14</v>
      </c>
      <c r="D59" s="14">
        <v>6069</v>
      </c>
      <c r="E59" s="14">
        <v>1408</v>
      </c>
      <c r="F59" s="14">
        <v>0</v>
      </c>
      <c r="G59" s="14">
        <v>0</v>
      </c>
      <c r="H59" s="14">
        <v>0</v>
      </c>
      <c r="I59" s="14">
        <v>1020</v>
      </c>
      <c r="J59" s="14">
        <v>76</v>
      </c>
      <c r="K59" s="14">
        <v>8</v>
      </c>
      <c r="L59" s="14">
        <v>0</v>
      </c>
      <c r="M59" s="14">
        <v>80</v>
      </c>
      <c r="N59" s="14">
        <v>25</v>
      </c>
      <c r="O59" s="14">
        <v>3</v>
      </c>
      <c r="P59" s="14">
        <v>0</v>
      </c>
      <c r="Q59" s="14">
        <v>36.200000000000003</v>
      </c>
      <c r="R59" s="14">
        <v>5.19</v>
      </c>
    </row>
    <row r="60" spans="1:18" x14ac:dyDescent="0.25">
      <c r="A60" s="32"/>
      <c r="B60" s="13" t="s">
        <v>57</v>
      </c>
      <c r="C60" s="14">
        <v>21</v>
      </c>
      <c r="D60" s="14">
        <v>1463</v>
      </c>
      <c r="E60" s="14">
        <v>623</v>
      </c>
      <c r="F60" s="14">
        <v>0</v>
      </c>
      <c r="G60" s="14">
        <v>0</v>
      </c>
      <c r="H60" s="14">
        <v>0</v>
      </c>
      <c r="I60" s="14">
        <v>525</v>
      </c>
      <c r="J60" s="14">
        <v>2</v>
      </c>
      <c r="K60" s="14">
        <v>4</v>
      </c>
      <c r="L60" s="14">
        <v>0</v>
      </c>
      <c r="M60" s="14">
        <v>0</v>
      </c>
      <c r="N60" s="14">
        <v>0</v>
      </c>
      <c r="O60" s="14">
        <v>1</v>
      </c>
      <c r="P60" s="14">
        <v>0</v>
      </c>
      <c r="Q60" s="14">
        <v>5.6099999999999994</v>
      </c>
      <c r="R60" s="14">
        <v>5.2</v>
      </c>
    </row>
    <row r="61" spans="1:18" x14ac:dyDescent="0.25">
      <c r="A61" s="32"/>
      <c r="B61" s="13" t="s">
        <v>58</v>
      </c>
      <c r="C61" s="14">
        <v>41</v>
      </c>
      <c r="D61" s="14">
        <v>42097</v>
      </c>
      <c r="E61" s="14">
        <v>5430</v>
      </c>
      <c r="F61" s="14">
        <v>0</v>
      </c>
      <c r="G61" s="14">
        <v>2</v>
      </c>
      <c r="H61" s="14">
        <v>0</v>
      </c>
      <c r="I61" s="14">
        <v>8956</v>
      </c>
      <c r="J61" s="14">
        <v>319</v>
      </c>
      <c r="K61" s="14">
        <v>63</v>
      </c>
      <c r="L61" s="14">
        <v>2</v>
      </c>
      <c r="M61" s="14">
        <v>3956</v>
      </c>
      <c r="N61" s="14">
        <v>1586</v>
      </c>
      <c r="O61" s="14">
        <v>15</v>
      </c>
      <c r="P61" s="14">
        <v>0</v>
      </c>
      <c r="Q61" s="14">
        <v>80.949759999999998</v>
      </c>
      <c r="R61" s="14">
        <v>14.42</v>
      </c>
    </row>
    <row r="62" spans="1:18" x14ac:dyDescent="0.25">
      <c r="A62" s="32"/>
      <c r="B62" s="13" t="s">
        <v>59</v>
      </c>
      <c r="C62" s="14">
        <v>39</v>
      </c>
      <c r="D62" s="14">
        <v>15734</v>
      </c>
      <c r="E62" s="14">
        <v>1448</v>
      </c>
      <c r="F62" s="14">
        <v>0</v>
      </c>
      <c r="G62" s="14">
        <v>10</v>
      </c>
      <c r="H62" s="14">
        <v>0</v>
      </c>
      <c r="I62" s="14">
        <v>4294</v>
      </c>
      <c r="J62" s="14">
        <v>404</v>
      </c>
      <c r="K62" s="14">
        <v>16</v>
      </c>
      <c r="L62" s="14">
        <v>0</v>
      </c>
      <c r="M62" s="14">
        <v>124.547</v>
      </c>
      <c r="N62" s="14">
        <v>6.22</v>
      </c>
      <c r="O62" s="14">
        <v>2</v>
      </c>
      <c r="P62" s="14">
        <v>2</v>
      </c>
      <c r="Q62" s="14">
        <v>18.464000000000002</v>
      </c>
      <c r="R62" s="14">
        <v>12.058</v>
      </c>
    </row>
    <row r="63" spans="1:18" x14ac:dyDescent="0.25">
      <c r="A63" s="32"/>
      <c r="B63" s="13" t="s">
        <v>15</v>
      </c>
      <c r="C63" s="14">
        <v>205</v>
      </c>
      <c r="D63" s="14">
        <v>90716</v>
      </c>
      <c r="E63" s="14">
        <v>7315</v>
      </c>
      <c r="F63" s="14">
        <v>0</v>
      </c>
      <c r="G63" s="14">
        <v>32</v>
      </c>
      <c r="H63" s="14">
        <v>11</v>
      </c>
      <c r="I63" s="14">
        <v>18164</v>
      </c>
      <c r="J63" s="14">
        <v>1581</v>
      </c>
      <c r="K63" s="14">
        <v>26</v>
      </c>
      <c r="L63" s="14">
        <v>0</v>
      </c>
      <c r="M63" s="14">
        <v>0</v>
      </c>
      <c r="N63" s="14">
        <v>0</v>
      </c>
      <c r="O63" s="14">
        <v>10</v>
      </c>
      <c r="P63" s="14">
        <v>0</v>
      </c>
      <c r="Q63" s="14">
        <v>133.32909999999998</v>
      </c>
      <c r="R63" s="14">
        <v>50.75</v>
      </c>
    </row>
    <row r="64" spans="1:18" x14ac:dyDescent="0.25">
      <c r="A64" s="32"/>
      <c r="B64" s="13" t="s">
        <v>60</v>
      </c>
      <c r="C64" s="14">
        <v>19</v>
      </c>
      <c r="D64" s="14">
        <v>8389</v>
      </c>
      <c r="E64" s="14">
        <v>488</v>
      </c>
      <c r="F64" s="14">
        <v>0</v>
      </c>
      <c r="G64" s="14">
        <v>0</v>
      </c>
      <c r="H64" s="14">
        <v>0</v>
      </c>
      <c r="I64" s="14">
        <v>2190</v>
      </c>
      <c r="J64" s="14">
        <v>82</v>
      </c>
      <c r="K64" s="14">
        <v>8</v>
      </c>
      <c r="L64" s="14">
        <v>0</v>
      </c>
      <c r="M64" s="14">
        <v>595</v>
      </c>
      <c r="N64" s="14">
        <v>0</v>
      </c>
      <c r="O64" s="14">
        <v>0</v>
      </c>
      <c r="P64" s="14">
        <v>0</v>
      </c>
      <c r="Q64" s="14">
        <v>18.065000000000001</v>
      </c>
      <c r="R64" s="14">
        <v>28.405000000000001</v>
      </c>
    </row>
    <row r="65" spans="1:18" x14ac:dyDescent="0.25">
      <c r="A65" s="33"/>
      <c r="B65" s="13" t="s">
        <v>61</v>
      </c>
      <c r="C65" s="14">
        <v>25</v>
      </c>
      <c r="D65" s="14">
        <v>17731</v>
      </c>
      <c r="E65" s="14">
        <v>2561</v>
      </c>
      <c r="F65" s="14">
        <v>0</v>
      </c>
      <c r="G65" s="14">
        <v>2</v>
      </c>
      <c r="H65" s="14">
        <v>0</v>
      </c>
      <c r="I65" s="14">
        <v>4868</v>
      </c>
      <c r="J65" s="14">
        <v>354</v>
      </c>
      <c r="K65" s="14">
        <v>16</v>
      </c>
      <c r="L65" s="14">
        <v>0</v>
      </c>
      <c r="M65" s="14">
        <v>513</v>
      </c>
      <c r="N65" s="14">
        <v>1917.25</v>
      </c>
      <c r="O65" s="14">
        <v>0</v>
      </c>
      <c r="P65" s="14">
        <v>1</v>
      </c>
      <c r="Q65" s="14">
        <v>128.18600000000001</v>
      </c>
      <c r="R65" s="14">
        <v>51.06</v>
      </c>
    </row>
    <row r="66" spans="1:18" x14ac:dyDescent="0.25">
      <c r="A66" s="15" t="s">
        <v>62</v>
      </c>
      <c r="B66" s="12">
        <v>10</v>
      </c>
      <c r="C66" s="12">
        <v>1609</v>
      </c>
      <c r="D66" s="12">
        <v>577937</v>
      </c>
      <c r="E66" s="12">
        <v>92294</v>
      </c>
      <c r="F66" s="12">
        <v>3</v>
      </c>
      <c r="G66" s="12">
        <v>2348</v>
      </c>
      <c r="H66" s="12">
        <v>58</v>
      </c>
      <c r="I66" s="12">
        <v>122114</v>
      </c>
      <c r="J66" s="12">
        <v>16006</v>
      </c>
      <c r="K66" s="12">
        <v>246</v>
      </c>
      <c r="L66" s="12">
        <v>9</v>
      </c>
      <c r="M66" s="12">
        <v>25996.575000000001</v>
      </c>
      <c r="N66" s="12">
        <v>26421.724000000002</v>
      </c>
      <c r="O66" s="12">
        <v>89</v>
      </c>
      <c r="P66" s="12">
        <v>48</v>
      </c>
      <c r="Q66" s="12">
        <v>1110.5492099999997</v>
      </c>
      <c r="R66" s="12">
        <v>211.47842999999995</v>
      </c>
    </row>
    <row r="67" spans="1:18" x14ac:dyDescent="0.25">
      <c r="A67" s="31" t="s">
        <v>63</v>
      </c>
      <c r="B67" s="13" t="s">
        <v>64</v>
      </c>
      <c r="C67" s="14">
        <v>143</v>
      </c>
      <c r="D67" s="14">
        <v>23721</v>
      </c>
      <c r="E67" s="14">
        <v>19986</v>
      </c>
      <c r="F67" s="14">
        <v>3</v>
      </c>
      <c r="G67" s="14">
        <v>9</v>
      </c>
      <c r="H67" s="14">
        <v>9</v>
      </c>
      <c r="I67" s="14">
        <v>7033</v>
      </c>
      <c r="J67" s="14">
        <v>1465</v>
      </c>
      <c r="K67" s="14">
        <v>28</v>
      </c>
      <c r="L67" s="14">
        <v>0</v>
      </c>
      <c r="M67" s="14">
        <v>214</v>
      </c>
      <c r="N67" s="14">
        <v>1325.35</v>
      </c>
      <c r="O67" s="14">
        <v>0</v>
      </c>
      <c r="P67" s="14">
        <v>0</v>
      </c>
      <c r="Q67" s="14">
        <v>23.531640000000003</v>
      </c>
      <c r="R67" s="14">
        <v>58.483159999999998</v>
      </c>
    </row>
    <row r="68" spans="1:18" x14ac:dyDescent="0.25">
      <c r="A68" s="32"/>
      <c r="B68" s="13" t="s">
        <v>65</v>
      </c>
      <c r="C68" s="14">
        <v>103</v>
      </c>
      <c r="D68" s="14">
        <v>82361</v>
      </c>
      <c r="E68" s="14">
        <v>30337</v>
      </c>
      <c r="F68" s="14">
        <v>0</v>
      </c>
      <c r="G68" s="14">
        <v>17</v>
      </c>
      <c r="H68" s="14">
        <v>2</v>
      </c>
      <c r="I68" s="14">
        <v>18303</v>
      </c>
      <c r="J68" s="14">
        <v>7100</v>
      </c>
      <c r="K68" s="14">
        <v>25</v>
      </c>
      <c r="L68" s="14">
        <v>7</v>
      </c>
      <c r="M68" s="14">
        <v>28.505000000000003</v>
      </c>
      <c r="N68" s="14">
        <v>3.48</v>
      </c>
      <c r="O68" s="14">
        <v>11</v>
      </c>
      <c r="P68" s="14">
        <v>17</v>
      </c>
      <c r="Q68" s="14">
        <v>45.777000000000001</v>
      </c>
      <c r="R68" s="14">
        <v>0.1</v>
      </c>
    </row>
    <row r="69" spans="1:18" x14ac:dyDescent="0.25">
      <c r="A69" s="32"/>
      <c r="B69" s="13" t="s">
        <v>66</v>
      </c>
      <c r="C69" s="14">
        <v>88</v>
      </c>
      <c r="D69" s="14">
        <v>10605</v>
      </c>
      <c r="E69" s="14">
        <v>933</v>
      </c>
      <c r="F69" s="14">
        <v>0</v>
      </c>
      <c r="G69" s="14">
        <v>0</v>
      </c>
      <c r="H69" s="14">
        <v>0</v>
      </c>
      <c r="I69" s="14">
        <v>3248</v>
      </c>
      <c r="J69" s="14">
        <v>236</v>
      </c>
      <c r="K69" s="14">
        <v>5</v>
      </c>
      <c r="L69" s="14">
        <v>0</v>
      </c>
      <c r="M69" s="14">
        <v>192.67</v>
      </c>
      <c r="N69" s="14">
        <v>452.82099999999997</v>
      </c>
      <c r="O69" s="14">
        <v>2</v>
      </c>
      <c r="P69" s="14">
        <v>0</v>
      </c>
      <c r="Q69" s="14">
        <v>29.650000000000002</v>
      </c>
      <c r="R69" s="14">
        <v>0</v>
      </c>
    </row>
    <row r="70" spans="1:18" x14ac:dyDescent="0.25">
      <c r="A70" s="32"/>
      <c r="B70" s="13" t="s">
        <v>67</v>
      </c>
      <c r="C70" s="14">
        <v>13</v>
      </c>
      <c r="D70" s="14">
        <v>8151</v>
      </c>
      <c r="E70" s="14">
        <v>881</v>
      </c>
      <c r="F70" s="14">
        <v>0</v>
      </c>
      <c r="G70" s="14">
        <v>0</v>
      </c>
      <c r="H70" s="14">
        <v>0</v>
      </c>
      <c r="I70" s="14">
        <v>2842</v>
      </c>
      <c r="J70" s="14">
        <v>258</v>
      </c>
      <c r="K70" s="14">
        <v>3</v>
      </c>
      <c r="L70" s="14">
        <v>0</v>
      </c>
      <c r="M70" s="14">
        <v>0</v>
      </c>
      <c r="N70" s="14">
        <v>0</v>
      </c>
      <c r="O70" s="14">
        <v>7</v>
      </c>
      <c r="P70" s="14">
        <v>0</v>
      </c>
      <c r="Q70" s="14">
        <v>44.223729999999996</v>
      </c>
      <c r="R70" s="14">
        <v>40.298270000000002</v>
      </c>
    </row>
    <row r="71" spans="1:18" x14ac:dyDescent="0.25">
      <c r="A71" s="32"/>
      <c r="B71" s="13" t="s">
        <v>68</v>
      </c>
      <c r="C71" s="14">
        <v>59</v>
      </c>
      <c r="D71" s="14">
        <v>64045</v>
      </c>
      <c r="E71" s="14">
        <v>1902</v>
      </c>
      <c r="F71" s="14">
        <v>0</v>
      </c>
      <c r="G71" s="14">
        <v>2</v>
      </c>
      <c r="H71" s="14">
        <v>5</v>
      </c>
      <c r="I71" s="14">
        <v>11828</v>
      </c>
      <c r="J71" s="14">
        <v>363</v>
      </c>
      <c r="K71" s="14">
        <v>23</v>
      </c>
      <c r="L71" s="14">
        <v>0</v>
      </c>
      <c r="M71" s="14">
        <v>354.1</v>
      </c>
      <c r="N71" s="14">
        <v>864.82500000000005</v>
      </c>
      <c r="O71" s="14">
        <v>4</v>
      </c>
      <c r="P71" s="14">
        <v>3</v>
      </c>
      <c r="Q71" s="14">
        <v>20.036090000000002</v>
      </c>
      <c r="R71" s="14">
        <v>0</v>
      </c>
    </row>
    <row r="72" spans="1:18" x14ac:dyDescent="0.25">
      <c r="A72" s="32"/>
      <c r="B72" s="13" t="s">
        <v>69</v>
      </c>
      <c r="C72" s="14">
        <v>64</v>
      </c>
      <c r="D72" s="14">
        <v>33028</v>
      </c>
      <c r="E72" s="14">
        <v>5625</v>
      </c>
      <c r="F72" s="14">
        <v>0</v>
      </c>
      <c r="G72" s="14">
        <v>3</v>
      </c>
      <c r="H72" s="14">
        <v>0</v>
      </c>
      <c r="I72" s="14">
        <v>6705</v>
      </c>
      <c r="J72" s="14">
        <v>648</v>
      </c>
      <c r="K72" s="14">
        <v>28</v>
      </c>
      <c r="L72" s="14">
        <v>1</v>
      </c>
      <c r="M72" s="14">
        <v>105.16</v>
      </c>
      <c r="N72" s="14">
        <v>461.08799999999997</v>
      </c>
      <c r="O72" s="14">
        <v>14</v>
      </c>
      <c r="P72" s="14">
        <v>11</v>
      </c>
      <c r="Q72" s="14">
        <v>67.983000000000004</v>
      </c>
      <c r="R72" s="14">
        <v>29.626999999999999</v>
      </c>
    </row>
    <row r="73" spans="1:18" x14ac:dyDescent="0.25">
      <c r="A73" s="32"/>
      <c r="B73" s="13" t="s">
        <v>70</v>
      </c>
      <c r="C73" s="14">
        <v>280</v>
      </c>
      <c r="D73" s="14">
        <v>77454</v>
      </c>
      <c r="E73" s="14">
        <v>2403</v>
      </c>
      <c r="F73" s="14">
        <v>0</v>
      </c>
      <c r="G73" s="14">
        <v>0</v>
      </c>
      <c r="H73" s="14">
        <v>1</v>
      </c>
      <c r="I73" s="14">
        <v>16043</v>
      </c>
      <c r="J73" s="14">
        <v>667</v>
      </c>
      <c r="K73" s="14">
        <v>45</v>
      </c>
      <c r="L73" s="14">
        <v>0</v>
      </c>
      <c r="M73" s="14">
        <v>1114.47</v>
      </c>
      <c r="N73" s="14">
        <v>284.20499999999998</v>
      </c>
      <c r="O73" s="14">
        <v>10</v>
      </c>
      <c r="P73" s="14">
        <v>7</v>
      </c>
      <c r="Q73" s="14">
        <v>120.07</v>
      </c>
      <c r="R73" s="14">
        <v>2</v>
      </c>
    </row>
    <row r="74" spans="1:18" x14ac:dyDescent="0.25">
      <c r="A74" s="32"/>
      <c r="B74" s="13" t="s">
        <v>16</v>
      </c>
      <c r="C74" s="14">
        <v>291</v>
      </c>
      <c r="D74" s="14">
        <v>72589</v>
      </c>
      <c r="E74" s="14">
        <v>11240</v>
      </c>
      <c r="F74" s="14">
        <v>0</v>
      </c>
      <c r="G74" s="14">
        <v>2277</v>
      </c>
      <c r="H74" s="14">
        <v>38</v>
      </c>
      <c r="I74" s="14">
        <v>12765</v>
      </c>
      <c r="J74" s="14">
        <v>1721</v>
      </c>
      <c r="K74" s="14">
        <v>27</v>
      </c>
      <c r="L74" s="14">
        <v>0</v>
      </c>
      <c r="M74" s="14">
        <v>1000</v>
      </c>
      <c r="N74" s="14">
        <v>0</v>
      </c>
      <c r="O74" s="14">
        <v>1</v>
      </c>
      <c r="P74" s="14">
        <v>0</v>
      </c>
      <c r="Q74" s="14">
        <v>241.95355000000001</v>
      </c>
      <c r="R74" s="14">
        <v>0.2</v>
      </c>
    </row>
    <row r="75" spans="1:18" x14ac:dyDescent="0.25">
      <c r="A75" s="32"/>
      <c r="B75" s="13" t="s">
        <v>71</v>
      </c>
      <c r="C75" s="14">
        <v>427</v>
      </c>
      <c r="D75" s="14">
        <v>178162</v>
      </c>
      <c r="E75" s="14">
        <v>9771</v>
      </c>
      <c r="F75" s="14">
        <v>0</v>
      </c>
      <c r="G75" s="14">
        <v>4</v>
      </c>
      <c r="H75" s="14">
        <v>2</v>
      </c>
      <c r="I75" s="14">
        <v>35169</v>
      </c>
      <c r="J75" s="14">
        <v>1646</v>
      </c>
      <c r="K75" s="14">
        <v>48</v>
      </c>
      <c r="L75" s="14">
        <v>1</v>
      </c>
      <c r="M75" s="14">
        <v>22987.67</v>
      </c>
      <c r="N75" s="14">
        <v>23029.955000000002</v>
      </c>
      <c r="O75" s="14">
        <v>34</v>
      </c>
      <c r="P75" s="14">
        <v>10</v>
      </c>
      <c r="Q75" s="14">
        <v>408.10420000000011</v>
      </c>
      <c r="R75" s="14">
        <v>59.97</v>
      </c>
    </row>
    <row r="76" spans="1:18" x14ac:dyDescent="0.25">
      <c r="A76" s="33"/>
      <c r="B76" s="13" t="s">
        <v>72</v>
      </c>
      <c r="C76" s="14">
        <v>141</v>
      </c>
      <c r="D76" s="14">
        <v>27821</v>
      </c>
      <c r="E76" s="14">
        <v>9216</v>
      </c>
      <c r="F76" s="14">
        <v>0</v>
      </c>
      <c r="G76" s="14">
        <v>36</v>
      </c>
      <c r="H76" s="14">
        <v>1</v>
      </c>
      <c r="I76" s="14">
        <v>8178</v>
      </c>
      <c r="J76" s="14">
        <v>1902</v>
      </c>
      <c r="K76" s="14">
        <v>14</v>
      </c>
      <c r="L76" s="14">
        <v>0</v>
      </c>
      <c r="M76" s="14">
        <v>0</v>
      </c>
      <c r="N76" s="14">
        <v>0</v>
      </c>
      <c r="O76" s="14">
        <v>6</v>
      </c>
      <c r="P76" s="14">
        <v>0</v>
      </c>
      <c r="Q76" s="14">
        <v>109.22</v>
      </c>
      <c r="R76" s="14">
        <v>20.8</v>
      </c>
    </row>
    <row r="77" spans="1:18" x14ac:dyDescent="0.25">
      <c r="A77" s="15" t="s">
        <v>73</v>
      </c>
      <c r="B77" s="12">
        <v>6</v>
      </c>
      <c r="C77" s="12">
        <v>288</v>
      </c>
      <c r="D77" s="12">
        <v>71404</v>
      </c>
      <c r="E77" s="12">
        <v>9698</v>
      </c>
      <c r="F77" s="12">
        <v>7</v>
      </c>
      <c r="G77" s="12">
        <v>33</v>
      </c>
      <c r="H77" s="12">
        <v>5</v>
      </c>
      <c r="I77" s="12">
        <v>16126</v>
      </c>
      <c r="J77" s="12">
        <v>896</v>
      </c>
      <c r="K77" s="12">
        <v>57</v>
      </c>
      <c r="L77" s="12">
        <v>1</v>
      </c>
      <c r="M77" s="12">
        <v>10194.08</v>
      </c>
      <c r="N77" s="12">
        <v>5156.9799999999996</v>
      </c>
      <c r="O77" s="12">
        <v>29</v>
      </c>
      <c r="P77" s="12">
        <v>12</v>
      </c>
      <c r="Q77" s="12">
        <v>175.32422</v>
      </c>
      <c r="R77" s="12">
        <v>160.69472000000002</v>
      </c>
    </row>
    <row r="78" spans="1:18" x14ac:dyDescent="0.25">
      <c r="A78" s="31" t="s">
        <v>74</v>
      </c>
      <c r="B78" s="13" t="s">
        <v>75</v>
      </c>
      <c r="C78" s="14">
        <v>12</v>
      </c>
      <c r="D78" s="14">
        <v>3230</v>
      </c>
      <c r="E78" s="14">
        <v>164</v>
      </c>
      <c r="F78" s="14">
        <v>0</v>
      </c>
      <c r="G78" s="14">
        <v>2</v>
      </c>
      <c r="H78" s="14">
        <v>0</v>
      </c>
      <c r="I78" s="14">
        <v>1052</v>
      </c>
      <c r="J78" s="14">
        <v>53</v>
      </c>
      <c r="K78" s="14">
        <v>5</v>
      </c>
      <c r="L78" s="14">
        <v>0</v>
      </c>
      <c r="M78" s="14">
        <v>48.08</v>
      </c>
      <c r="N78" s="14">
        <v>35.979999999999997</v>
      </c>
      <c r="O78" s="14">
        <v>4</v>
      </c>
      <c r="P78" s="14">
        <v>2</v>
      </c>
      <c r="Q78" s="14">
        <v>12.3284</v>
      </c>
      <c r="R78" s="14">
        <v>1.32</v>
      </c>
    </row>
    <row r="79" spans="1:18" x14ac:dyDescent="0.25">
      <c r="A79" s="32"/>
      <c r="B79" s="13" t="s">
        <v>76</v>
      </c>
      <c r="C79" s="14">
        <v>28</v>
      </c>
      <c r="D79" s="14">
        <v>4265</v>
      </c>
      <c r="E79" s="14">
        <v>209</v>
      </c>
      <c r="F79" s="14">
        <v>0</v>
      </c>
      <c r="G79" s="14">
        <v>1</v>
      </c>
      <c r="H79" s="14">
        <v>0</v>
      </c>
      <c r="I79" s="14">
        <v>1047</v>
      </c>
      <c r="J79" s="14">
        <v>40</v>
      </c>
      <c r="K79" s="14">
        <v>3</v>
      </c>
      <c r="L79" s="14">
        <v>0</v>
      </c>
      <c r="M79" s="14">
        <v>115</v>
      </c>
      <c r="N79" s="14">
        <v>0</v>
      </c>
      <c r="O79" s="14">
        <v>0</v>
      </c>
      <c r="P79" s="14">
        <v>0</v>
      </c>
      <c r="Q79" s="14">
        <v>10</v>
      </c>
      <c r="R79" s="14">
        <v>3.5</v>
      </c>
    </row>
    <row r="80" spans="1:18" x14ac:dyDescent="0.25">
      <c r="A80" s="32"/>
      <c r="B80" s="13" t="s">
        <v>77</v>
      </c>
      <c r="C80" s="14">
        <v>29</v>
      </c>
      <c r="D80" s="14">
        <v>9363</v>
      </c>
      <c r="E80" s="14">
        <v>2429</v>
      </c>
      <c r="F80" s="14">
        <v>0</v>
      </c>
      <c r="G80" s="14">
        <v>1</v>
      </c>
      <c r="H80" s="14">
        <v>0</v>
      </c>
      <c r="I80" s="14">
        <v>2652</v>
      </c>
      <c r="J80" s="14">
        <v>23</v>
      </c>
      <c r="K80" s="14">
        <v>3</v>
      </c>
      <c r="L80" s="14">
        <v>0</v>
      </c>
      <c r="M80" s="14">
        <v>0</v>
      </c>
      <c r="N80" s="14">
        <v>0</v>
      </c>
      <c r="O80" s="14">
        <v>1</v>
      </c>
      <c r="P80" s="14">
        <v>0</v>
      </c>
      <c r="Q80" s="14">
        <v>0.05</v>
      </c>
      <c r="R80" s="14">
        <v>0</v>
      </c>
    </row>
    <row r="81" spans="1:18" x14ac:dyDescent="0.25">
      <c r="A81" s="32"/>
      <c r="B81" s="13" t="s">
        <v>78</v>
      </c>
      <c r="C81" s="14">
        <v>8</v>
      </c>
      <c r="D81" s="14">
        <v>5018</v>
      </c>
      <c r="E81" s="14">
        <v>120</v>
      </c>
      <c r="F81" s="14">
        <v>0</v>
      </c>
      <c r="G81" s="14">
        <v>3</v>
      </c>
      <c r="H81" s="14">
        <v>0</v>
      </c>
      <c r="I81" s="14">
        <v>1230</v>
      </c>
      <c r="J81" s="14">
        <v>11</v>
      </c>
      <c r="K81" s="14">
        <v>3</v>
      </c>
      <c r="L81" s="14">
        <v>0</v>
      </c>
      <c r="M81" s="14">
        <v>1</v>
      </c>
      <c r="N81" s="14">
        <v>1</v>
      </c>
      <c r="O81" s="14">
        <v>3</v>
      </c>
      <c r="P81" s="14">
        <v>0</v>
      </c>
      <c r="Q81" s="14">
        <v>10.55</v>
      </c>
      <c r="R81" s="14">
        <v>3.52</v>
      </c>
    </row>
    <row r="82" spans="1:18" x14ac:dyDescent="0.25">
      <c r="A82" s="32"/>
      <c r="B82" s="13" t="s">
        <v>17</v>
      </c>
      <c r="C82" s="14">
        <v>141</v>
      </c>
      <c r="D82" s="14">
        <v>35065</v>
      </c>
      <c r="E82" s="14">
        <v>4408</v>
      </c>
      <c r="F82" s="14">
        <v>7</v>
      </c>
      <c r="G82" s="14">
        <v>20</v>
      </c>
      <c r="H82" s="14">
        <v>4</v>
      </c>
      <c r="I82" s="14">
        <v>6361</v>
      </c>
      <c r="J82" s="14">
        <v>540</v>
      </c>
      <c r="K82" s="14">
        <v>27</v>
      </c>
      <c r="L82" s="14">
        <v>0</v>
      </c>
      <c r="M82" s="14">
        <v>30</v>
      </c>
      <c r="N82" s="14">
        <v>120</v>
      </c>
      <c r="O82" s="14">
        <v>9</v>
      </c>
      <c r="P82" s="14">
        <v>4</v>
      </c>
      <c r="Q82" s="14">
        <v>91.315719999999999</v>
      </c>
      <c r="R82" s="14">
        <v>101.83271999999999</v>
      </c>
    </row>
    <row r="83" spans="1:18" x14ac:dyDescent="0.25">
      <c r="A83" s="33"/>
      <c r="B83" s="13" t="s">
        <v>79</v>
      </c>
      <c r="C83" s="14">
        <v>70</v>
      </c>
      <c r="D83" s="14">
        <v>14463</v>
      </c>
      <c r="E83" s="14">
        <v>2368</v>
      </c>
      <c r="F83" s="14">
        <v>0</v>
      </c>
      <c r="G83" s="14">
        <v>6</v>
      </c>
      <c r="H83" s="14">
        <v>1</v>
      </c>
      <c r="I83" s="14">
        <v>3784</v>
      </c>
      <c r="J83" s="14">
        <v>229</v>
      </c>
      <c r="K83" s="14">
        <v>16</v>
      </c>
      <c r="L83" s="14">
        <v>1</v>
      </c>
      <c r="M83" s="14">
        <v>10000</v>
      </c>
      <c r="N83" s="14">
        <v>5000</v>
      </c>
      <c r="O83" s="14">
        <v>12</v>
      </c>
      <c r="P83" s="14">
        <v>6</v>
      </c>
      <c r="Q83" s="14">
        <v>51.080100000000002</v>
      </c>
      <c r="R83" s="14">
        <v>50.522000000000006</v>
      </c>
    </row>
    <row r="84" spans="1:18" x14ac:dyDescent="0.25">
      <c r="A84" s="15" t="s">
        <v>80</v>
      </c>
      <c r="B84" s="12">
        <v>8</v>
      </c>
      <c r="C84" s="12">
        <v>534</v>
      </c>
      <c r="D84" s="12">
        <v>439991</v>
      </c>
      <c r="E84" s="12">
        <v>17242</v>
      </c>
      <c r="F84" s="12">
        <v>0</v>
      </c>
      <c r="G84" s="12">
        <v>19</v>
      </c>
      <c r="H84" s="12">
        <v>12</v>
      </c>
      <c r="I84" s="12">
        <v>32097</v>
      </c>
      <c r="J84" s="12">
        <v>5137</v>
      </c>
      <c r="K84" s="12">
        <v>133</v>
      </c>
      <c r="L84" s="12">
        <v>5</v>
      </c>
      <c r="M84" s="12">
        <v>15692.52</v>
      </c>
      <c r="N84" s="12">
        <v>180.99</v>
      </c>
      <c r="O84" s="12">
        <v>13</v>
      </c>
      <c r="P84" s="12">
        <v>3</v>
      </c>
      <c r="Q84" s="12">
        <v>281.65875</v>
      </c>
      <c r="R84" s="12">
        <v>111.9967</v>
      </c>
    </row>
    <row r="85" spans="1:18" x14ac:dyDescent="0.25">
      <c r="A85" s="31" t="s">
        <v>81</v>
      </c>
      <c r="B85" s="13" t="s">
        <v>82</v>
      </c>
      <c r="C85" s="14">
        <v>40</v>
      </c>
      <c r="D85" s="14">
        <v>9628</v>
      </c>
      <c r="E85" s="14">
        <v>1051</v>
      </c>
      <c r="F85" s="14">
        <v>0</v>
      </c>
      <c r="G85" s="14">
        <v>0</v>
      </c>
      <c r="H85" s="14">
        <v>1</v>
      </c>
      <c r="I85" s="14">
        <v>2825</v>
      </c>
      <c r="J85" s="14">
        <v>299</v>
      </c>
      <c r="K85" s="14">
        <v>13</v>
      </c>
      <c r="L85" s="14">
        <v>1</v>
      </c>
      <c r="M85" s="14">
        <v>100</v>
      </c>
      <c r="N85" s="14">
        <v>15</v>
      </c>
      <c r="O85" s="14">
        <v>4</v>
      </c>
      <c r="P85" s="14">
        <v>0</v>
      </c>
      <c r="Q85" s="14">
        <v>27.077999999999999</v>
      </c>
      <c r="R85" s="14">
        <v>0.02</v>
      </c>
    </row>
    <row r="86" spans="1:18" x14ac:dyDescent="0.25">
      <c r="A86" s="32"/>
      <c r="B86" s="13" t="s">
        <v>83</v>
      </c>
      <c r="C86" s="14">
        <v>24</v>
      </c>
      <c r="D86" s="14">
        <v>13436</v>
      </c>
      <c r="E86" s="14">
        <v>2737</v>
      </c>
      <c r="F86" s="14">
        <v>0</v>
      </c>
      <c r="G86" s="14">
        <v>0</v>
      </c>
      <c r="H86" s="14">
        <v>0</v>
      </c>
      <c r="I86" s="14">
        <v>2997</v>
      </c>
      <c r="J86" s="14">
        <v>646</v>
      </c>
      <c r="K86" s="14">
        <v>13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21.668050000000001</v>
      </c>
      <c r="R86" s="14">
        <v>1.7029999999999998</v>
      </c>
    </row>
    <row r="87" spans="1:18" x14ac:dyDescent="0.25">
      <c r="A87" s="32"/>
      <c r="B87" s="13" t="s">
        <v>84</v>
      </c>
      <c r="C87" s="14">
        <v>48</v>
      </c>
      <c r="D87" s="14">
        <v>32580</v>
      </c>
      <c r="E87" s="14">
        <v>739</v>
      </c>
      <c r="F87" s="14">
        <v>0</v>
      </c>
      <c r="G87" s="14">
        <v>0</v>
      </c>
      <c r="H87" s="14">
        <v>0</v>
      </c>
      <c r="I87" s="14">
        <v>3721</v>
      </c>
      <c r="J87" s="14">
        <v>85</v>
      </c>
      <c r="K87" s="14">
        <v>19</v>
      </c>
      <c r="L87" s="14">
        <v>2</v>
      </c>
      <c r="M87" s="14">
        <v>182.3</v>
      </c>
      <c r="N87" s="14">
        <v>87.3</v>
      </c>
      <c r="O87" s="14">
        <v>0</v>
      </c>
      <c r="P87" s="14">
        <v>0</v>
      </c>
      <c r="Q87" s="14">
        <v>0.5</v>
      </c>
      <c r="R87" s="14">
        <v>0</v>
      </c>
    </row>
    <row r="88" spans="1:18" x14ac:dyDescent="0.25">
      <c r="A88" s="32"/>
      <c r="B88" s="13" t="s">
        <v>85</v>
      </c>
      <c r="C88" s="14">
        <v>76</v>
      </c>
      <c r="D88" s="14">
        <v>334774</v>
      </c>
      <c r="E88" s="14">
        <v>3688</v>
      </c>
      <c r="F88" s="14">
        <v>0</v>
      </c>
      <c r="G88" s="14">
        <v>0</v>
      </c>
      <c r="H88" s="14">
        <v>1</v>
      </c>
      <c r="I88" s="14">
        <v>6975</v>
      </c>
      <c r="J88" s="14">
        <v>1357</v>
      </c>
      <c r="K88" s="14">
        <v>13</v>
      </c>
      <c r="L88" s="14">
        <v>1</v>
      </c>
      <c r="M88" s="14">
        <v>13420</v>
      </c>
      <c r="N88" s="14">
        <v>70</v>
      </c>
      <c r="O88" s="14">
        <v>1</v>
      </c>
      <c r="P88" s="14">
        <v>0</v>
      </c>
      <c r="Q88" s="14">
        <v>93.052999999999983</v>
      </c>
      <c r="R88" s="14">
        <v>62.45</v>
      </c>
    </row>
    <row r="89" spans="1:18" x14ac:dyDescent="0.25">
      <c r="A89" s="32"/>
      <c r="B89" s="13" t="s">
        <v>86</v>
      </c>
      <c r="C89" s="14">
        <v>30</v>
      </c>
      <c r="D89" s="14">
        <v>12531</v>
      </c>
      <c r="E89" s="14">
        <v>1471</v>
      </c>
      <c r="F89" s="14">
        <v>0</v>
      </c>
      <c r="G89" s="14">
        <v>5</v>
      </c>
      <c r="H89" s="14">
        <v>0</v>
      </c>
      <c r="I89" s="14">
        <v>4092</v>
      </c>
      <c r="J89" s="14">
        <v>256</v>
      </c>
      <c r="K89" s="14">
        <v>8</v>
      </c>
      <c r="L89" s="14">
        <v>0</v>
      </c>
      <c r="M89" s="14">
        <v>866.18</v>
      </c>
      <c r="N89" s="14">
        <v>0</v>
      </c>
      <c r="O89" s="14">
        <v>0</v>
      </c>
      <c r="P89" s="14">
        <v>1</v>
      </c>
      <c r="Q89" s="14">
        <v>10</v>
      </c>
      <c r="R89" s="14">
        <v>11.120000000000001</v>
      </c>
    </row>
    <row r="90" spans="1:18" x14ac:dyDescent="0.25">
      <c r="A90" s="32"/>
      <c r="B90" s="13" t="s">
        <v>87</v>
      </c>
      <c r="C90" s="14">
        <v>57</v>
      </c>
      <c r="D90" s="14">
        <v>10276</v>
      </c>
      <c r="E90" s="14">
        <v>926</v>
      </c>
      <c r="F90" s="14">
        <v>0</v>
      </c>
      <c r="G90" s="14">
        <v>0</v>
      </c>
      <c r="H90" s="14">
        <v>1</v>
      </c>
      <c r="I90" s="14">
        <v>2395</v>
      </c>
      <c r="J90" s="14">
        <v>298</v>
      </c>
      <c r="K90" s="14">
        <v>42</v>
      </c>
      <c r="L90" s="14">
        <v>0</v>
      </c>
      <c r="M90" s="14">
        <v>673.04</v>
      </c>
      <c r="N90" s="14">
        <v>8.6900000000000013</v>
      </c>
      <c r="O90" s="14">
        <v>4</v>
      </c>
      <c r="P90" s="14">
        <v>0</v>
      </c>
      <c r="Q90" s="14">
        <v>66.778400000000005</v>
      </c>
      <c r="R90" s="14">
        <v>28.988999999999997</v>
      </c>
    </row>
    <row r="91" spans="1:18" x14ac:dyDescent="0.25">
      <c r="A91" s="32"/>
      <c r="B91" s="13" t="s">
        <v>49</v>
      </c>
      <c r="C91" s="14">
        <v>19</v>
      </c>
      <c r="D91" s="14">
        <v>11522</v>
      </c>
      <c r="E91" s="14">
        <v>230</v>
      </c>
      <c r="F91" s="14">
        <v>0</v>
      </c>
      <c r="G91" s="14">
        <v>7</v>
      </c>
      <c r="H91" s="14">
        <v>0</v>
      </c>
      <c r="I91" s="14">
        <v>3613</v>
      </c>
      <c r="J91" s="14">
        <v>79</v>
      </c>
      <c r="K91" s="14">
        <v>3</v>
      </c>
      <c r="L91" s="14">
        <v>1</v>
      </c>
      <c r="M91" s="14">
        <v>36</v>
      </c>
      <c r="N91" s="14">
        <v>0</v>
      </c>
      <c r="O91" s="14">
        <v>0</v>
      </c>
      <c r="P91" s="14">
        <v>0</v>
      </c>
      <c r="Q91" s="14">
        <v>36.049999999999997</v>
      </c>
      <c r="R91" s="14">
        <v>2.5000000000000001E-2</v>
      </c>
    </row>
    <row r="92" spans="1:18" x14ac:dyDescent="0.25">
      <c r="A92" s="32"/>
      <c r="B92" s="13" t="s">
        <v>18</v>
      </c>
      <c r="C92" s="14">
        <v>240</v>
      </c>
      <c r="D92" s="14">
        <v>15244</v>
      </c>
      <c r="E92" s="14">
        <v>6400</v>
      </c>
      <c r="F92" s="14">
        <v>0</v>
      </c>
      <c r="G92" s="14">
        <v>7</v>
      </c>
      <c r="H92" s="14">
        <v>9</v>
      </c>
      <c r="I92" s="14">
        <v>5479</v>
      </c>
      <c r="J92" s="14">
        <v>2117</v>
      </c>
      <c r="K92" s="14">
        <v>22</v>
      </c>
      <c r="L92" s="14">
        <v>0</v>
      </c>
      <c r="M92" s="14">
        <v>415</v>
      </c>
      <c r="N92" s="14">
        <v>0</v>
      </c>
      <c r="O92" s="14">
        <v>4</v>
      </c>
      <c r="P92" s="14">
        <v>2</v>
      </c>
      <c r="Q92" s="14">
        <v>26.531300000000002</v>
      </c>
      <c r="R92" s="14">
        <v>7.6897000000000002</v>
      </c>
    </row>
    <row r="93" spans="1:18" x14ac:dyDescent="0.25">
      <c r="A93" s="15" t="s">
        <v>88</v>
      </c>
      <c r="B93" s="12">
        <v>6</v>
      </c>
      <c r="C93" s="12">
        <v>221</v>
      </c>
      <c r="D93" s="12">
        <v>65508</v>
      </c>
      <c r="E93" s="12">
        <v>5898</v>
      </c>
      <c r="F93" s="12">
        <v>0</v>
      </c>
      <c r="G93" s="12">
        <v>8</v>
      </c>
      <c r="H93" s="12">
        <v>4</v>
      </c>
      <c r="I93" s="12">
        <v>16101</v>
      </c>
      <c r="J93" s="12">
        <v>5065</v>
      </c>
      <c r="K93" s="12">
        <v>55</v>
      </c>
      <c r="L93" s="12">
        <v>4</v>
      </c>
      <c r="M93" s="12">
        <v>0</v>
      </c>
      <c r="N93" s="12">
        <v>0</v>
      </c>
      <c r="O93" s="12">
        <v>3</v>
      </c>
      <c r="P93" s="12">
        <v>0</v>
      </c>
      <c r="Q93" s="12">
        <v>149.6</v>
      </c>
      <c r="R93" s="12">
        <v>135.61000000000001</v>
      </c>
    </row>
    <row r="94" spans="1:18" x14ac:dyDescent="0.25">
      <c r="A94" s="31" t="s">
        <v>89</v>
      </c>
      <c r="B94" s="13" t="s">
        <v>90</v>
      </c>
      <c r="C94" s="14">
        <v>21</v>
      </c>
      <c r="D94" s="14">
        <v>1013</v>
      </c>
      <c r="E94" s="14">
        <v>186</v>
      </c>
      <c r="F94" s="14">
        <v>0</v>
      </c>
      <c r="G94" s="14">
        <v>2</v>
      </c>
      <c r="H94" s="14">
        <v>0</v>
      </c>
      <c r="I94" s="14">
        <v>289</v>
      </c>
      <c r="J94" s="14">
        <v>66</v>
      </c>
      <c r="K94" s="14">
        <v>0</v>
      </c>
      <c r="L94" s="14">
        <v>2</v>
      </c>
      <c r="M94" s="14">
        <v>0</v>
      </c>
      <c r="N94" s="14">
        <v>0</v>
      </c>
      <c r="O94" s="14">
        <v>0</v>
      </c>
      <c r="P94" s="14">
        <v>0</v>
      </c>
      <c r="Q94" s="14">
        <v>27.1</v>
      </c>
      <c r="R94" s="14">
        <v>23.83</v>
      </c>
    </row>
    <row r="95" spans="1:18" x14ac:dyDescent="0.25">
      <c r="A95" s="32"/>
      <c r="B95" s="13" t="s">
        <v>91</v>
      </c>
      <c r="C95" s="14">
        <v>27</v>
      </c>
      <c r="D95" s="14">
        <v>2482</v>
      </c>
      <c r="E95" s="14">
        <v>423</v>
      </c>
      <c r="F95" s="14">
        <v>0</v>
      </c>
      <c r="G95" s="14">
        <v>0</v>
      </c>
      <c r="H95" s="14">
        <v>1</v>
      </c>
      <c r="I95" s="14">
        <v>741</v>
      </c>
      <c r="J95" s="14">
        <v>114</v>
      </c>
      <c r="K95" s="14">
        <v>4</v>
      </c>
      <c r="L95" s="14">
        <v>2</v>
      </c>
      <c r="M95" s="14">
        <v>0</v>
      </c>
      <c r="N95" s="14">
        <v>0</v>
      </c>
      <c r="O95" s="14">
        <v>0</v>
      </c>
      <c r="P95" s="14">
        <v>0</v>
      </c>
      <c r="Q95" s="14">
        <v>19.89</v>
      </c>
      <c r="R95" s="14">
        <v>19.77</v>
      </c>
    </row>
    <row r="96" spans="1:18" x14ac:dyDescent="0.25">
      <c r="A96" s="32"/>
      <c r="B96" s="13" t="s">
        <v>92</v>
      </c>
      <c r="C96" s="14">
        <v>12</v>
      </c>
      <c r="D96" s="14">
        <v>4128</v>
      </c>
      <c r="E96" s="14">
        <v>486</v>
      </c>
      <c r="F96" s="14">
        <v>0</v>
      </c>
      <c r="G96" s="14">
        <v>0</v>
      </c>
      <c r="H96" s="14">
        <v>0</v>
      </c>
      <c r="I96" s="14">
        <v>1142</v>
      </c>
      <c r="J96" s="14">
        <v>111</v>
      </c>
      <c r="K96" s="14">
        <v>4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35.57</v>
      </c>
      <c r="R96" s="14">
        <v>31.409999999999997</v>
      </c>
    </row>
    <row r="97" spans="1:18" x14ac:dyDescent="0.25">
      <c r="A97" s="32"/>
      <c r="B97" s="13" t="s">
        <v>93</v>
      </c>
      <c r="C97" s="14">
        <v>20</v>
      </c>
      <c r="D97" s="14">
        <v>11128</v>
      </c>
      <c r="E97" s="14">
        <v>133</v>
      </c>
      <c r="F97" s="14">
        <v>0</v>
      </c>
      <c r="G97" s="14">
        <v>0</v>
      </c>
      <c r="H97" s="14">
        <v>1</v>
      </c>
      <c r="I97" s="14">
        <v>2443</v>
      </c>
      <c r="J97" s="14">
        <v>28</v>
      </c>
      <c r="K97" s="14">
        <v>3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5.99</v>
      </c>
      <c r="R97" s="14">
        <v>2.71</v>
      </c>
    </row>
    <row r="98" spans="1:18" x14ac:dyDescent="0.25">
      <c r="A98" s="32"/>
      <c r="B98" s="13" t="s">
        <v>94</v>
      </c>
      <c r="C98" s="14">
        <v>61</v>
      </c>
      <c r="D98" s="14">
        <v>18814</v>
      </c>
      <c r="E98" s="14">
        <v>191</v>
      </c>
      <c r="F98" s="14">
        <v>0</v>
      </c>
      <c r="G98" s="14">
        <v>4</v>
      </c>
      <c r="H98" s="14">
        <v>1</v>
      </c>
      <c r="I98" s="14">
        <v>1147</v>
      </c>
      <c r="J98" s="14">
        <v>56</v>
      </c>
      <c r="K98" s="14">
        <v>4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16.899999999999999</v>
      </c>
      <c r="R98" s="14">
        <v>0.39</v>
      </c>
    </row>
    <row r="99" spans="1:18" x14ac:dyDescent="0.25">
      <c r="A99" s="33"/>
      <c r="B99" s="13" t="s">
        <v>95</v>
      </c>
      <c r="C99" s="14">
        <v>80</v>
      </c>
      <c r="D99" s="14">
        <v>27943</v>
      </c>
      <c r="E99" s="14">
        <v>4479</v>
      </c>
      <c r="F99" s="14">
        <v>0</v>
      </c>
      <c r="G99" s="14">
        <v>2</v>
      </c>
      <c r="H99" s="14">
        <v>1</v>
      </c>
      <c r="I99" s="14">
        <v>10339</v>
      </c>
      <c r="J99" s="14">
        <v>4690</v>
      </c>
      <c r="K99" s="14">
        <v>40</v>
      </c>
      <c r="L99" s="14">
        <v>0</v>
      </c>
      <c r="M99" s="14">
        <v>0</v>
      </c>
      <c r="N99" s="14">
        <v>0</v>
      </c>
      <c r="O99" s="14">
        <v>3</v>
      </c>
      <c r="P99" s="14">
        <v>0</v>
      </c>
      <c r="Q99" s="14">
        <v>44.150000000000006</v>
      </c>
      <c r="R99" s="14">
        <v>57.5</v>
      </c>
    </row>
    <row r="100" spans="1:18" x14ac:dyDescent="0.25">
      <c r="A100" s="26" t="s">
        <v>96</v>
      </c>
      <c r="B100" s="26"/>
      <c r="C100" s="26"/>
      <c r="D100" s="26"/>
      <c r="E100" s="26"/>
    </row>
    <row r="101" spans="1:18" x14ac:dyDescent="0.25">
      <c r="A101" s="27" t="s">
        <v>20</v>
      </c>
      <c r="B101" s="27"/>
      <c r="C101" s="27"/>
      <c r="D101" s="27"/>
      <c r="E101" s="27"/>
    </row>
  </sheetData>
  <mergeCells count="31">
    <mergeCell ref="A85:A92"/>
    <mergeCell ref="A94:A99"/>
    <mergeCell ref="A100:E100"/>
    <mergeCell ref="A101:E101"/>
    <mergeCell ref="A28:A37"/>
    <mergeCell ref="A39:A46"/>
    <mergeCell ref="A48:A57"/>
    <mergeCell ref="A59:A65"/>
    <mergeCell ref="A67:A76"/>
    <mergeCell ref="A78:A83"/>
    <mergeCell ref="I23:R23"/>
    <mergeCell ref="I24:J24"/>
    <mergeCell ref="K24:L24"/>
    <mergeCell ref="M24:N24"/>
    <mergeCell ref="O24:P24"/>
    <mergeCell ref="Q24:R24"/>
    <mergeCell ref="A18:E18"/>
    <mergeCell ref="A19:E19"/>
    <mergeCell ref="A23:A25"/>
    <mergeCell ref="B23:B25"/>
    <mergeCell ref="C23:C25"/>
    <mergeCell ref="D23:H24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PIURA_PROV-DIST</vt:lpstr>
      <vt:lpstr>'PIURA_PROV-DIST'!Títulos_a_imprimir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2024-01-26T22:39:42Z</dcterms:created>
  <dcterms:modified xsi:type="dcterms:W3CDTF">2024-06-24T19:25:26Z</dcterms:modified>
</cp:coreProperties>
</file>