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2024_12ABR\BD_2003-2023_FINAL\SD APLICACIONES ESTADISTICAS_11JUNIO24\TABLA 1_EMERG_DAÑOS POR DPTO_2003-2023\"/>
    </mc:Choice>
  </mc:AlternateContent>
  <xr:revisionPtr revIDLastSave="0" documentId="13_ncr:1_{83BEA894-66E5-49E4-9843-5739866743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N MARTIN_PROV-DIST " sheetId="1" r:id="rId1"/>
  </sheets>
  <definedNames>
    <definedName name="A">#REF!</definedName>
    <definedName name="AS">#REF!</definedName>
    <definedName name="B">#REF!</definedName>
    <definedName name="BUENA_VISTA_ALTA" localSheetId="0">#REF!</definedName>
    <definedName name="BUENA_VISTA_ALTA">#REF!</definedName>
    <definedName name="CALLAO" localSheetId="0">#REF!</definedName>
    <definedName name="CALLAO">#REF!</definedName>
    <definedName name="CASMA" localSheetId="0">#REF!</definedName>
    <definedName name="CASMA">#REF!</definedName>
    <definedName name="DIST._CASMA" localSheetId="0">#REF!</definedName>
    <definedName name="DIST._CASMA">#REF!</definedName>
    <definedName name="_xlnm.Print_Titles" localSheetId="0">'SAN MARTIN_PROV-DIST '!$1:$2</definedName>
    <definedName name="YO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E28" i="1"/>
  <c r="D28" i="1"/>
  <c r="R28" i="1"/>
  <c r="Q28" i="1"/>
  <c r="P28" i="1"/>
  <c r="O28" i="1"/>
  <c r="N28" i="1"/>
  <c r="L28" i="1"/>
  <c r="K28" i="1"/>
  <c r="J28" i="1"/>
  <c r="I28" i="1"/>
  <c r="H28" i="1"/>
  <c r="G28" i="1"/>
  <c r="F28" i="1"/>
  <c r="C28" i="1"/>
  <c r="B28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<sst xmlns="http://schemas.openxmlformats.org/spreadsheetml/2006/main" count="165" uniqueCount="123">
  <si>
    <t>PROVINCIAS DE SAN MARTÍN</t>
  </si>
  <si>
    <t>EMERGENCIA</t>
  </si>
  <si>
    <t>DAÑOS PERSONALES (UNIDAD)</t>
  </si>
  <si>
    <t>DAÑOS MATERIALES</t>
  </si>
  <si>
    <t xml:space="preserve"> VIVIENDAS   (UNIDAD)</t>
  </si>
  <si>
    <t>CENTROS DE SALUD (UNIDAD)</t>
  </si>
  <si>
    <t>CULTIVO (HAS)</t>
  </si>
  <si>
    <t>PUENTES (UNIDAD)</t>
  </si>
  <si>
    <t>CARRETERAS (KILÓMETRO)</t>
  </si>
  <si>
    <t>AFECT</t>
  </si>
  <si>
    <t>DESTR</t>
  </si>
  <si>
    <t>TOTAL</t>
  </si>
  <si>
    <t>BELLAVISTA</t>
  </si>
  <si>
    <t>EL DORADO</t>
  </si>
  <si>
    <t>HUALLAGA</t>
  </si>
  <si>
    <t>LAMAS</t>
  </si>
  <si>
    <t>MARISCAL CÁCERES</t>
  </si>
  <si>
    <t>MOYOBAMBA</t>
  </si>
  <si>
    <t>PICOTA</t>
  </si>
  <si>
    <t>RIOJA</t>
  </si>
  <si>
    <t>SAN MARTÍN</t>
  </si>
  <si>
    <t>TOCACHE</t>
  </si>
  <si>
    <t>Elaboración :  Sub Dirección de Aplicaciones Estadísticas - DIPPE - INDECI</t>
  </si>
  <si>
    <t>DISTRITOS</t>
  </si>
  <si>
    <t>TOTAL GENERAL</t>
  </si>
  <si>
    <t>SUB TOTAL PROV.BELLAVISTA</t>
  </si>
  <si>
    <t>PROVINCIA DE  BELLAVISTA</t>
  </si>
  <si>
    <t>ALTO BIAVO</t>
  </si>
  <si>
    <t>BAJO BIAVO</t>
  </si>
  <si>
    <t>SAN PABLO</t>
  </si>
  <si>
    <t>SAN RAFAEL</t>
  </si>
  <si>
    <t>SUB TOTAL PROV. EL DORADO</t>
  </si>
  <si>
    <t>PROVINCIA DE  EL DORADO</t>
  </si>
  <si>
    <t>AGUA BLANCA</t>
  </si>
  <si>
    <t>SAN JOSÉ DE SISA</t>
  </si>
  <si>
    <t>SANTA ROSA</t>
  </si>
  <si>
    <t>SHATOJA</t>
  </si>
  <si>
    <t>SUB TOTAL PROV. HUALLAGA</t>
  </si>
  <si>
    <t>PROVINCIA DE  HUALLAGA</t>
  </si>
  <si>
    <t>ALTO SAPOSOA</t>
  </si>
  <si>
    <t>EL ESLABÓN</t>
  </si>
  <si>
    <t>PISCOYACU</t>
  </si>
  <si>
    <t>SACANCHE</t>
  </si>
  <si>
    <t>SAPOSOA</t>
  </si>
  <si>
    <t>TINGO DE SAPOSOA</t>
  </si>
  <si>
    <t>SUB TOTAL PROV. LAMAS</t>
  </si>
  <si>
    <t>PROVINCIA DE LAMAS</t>
  </si>
  <si>
    <t>ALONSO DE ALVARADO</t>
  </si>
  <si>
    <t>BARRANQUITA</t>
  </si>
  <si>
    <t>CAYNARACHI</t>
  </si>
  <si>
    <t>CUÑUMBUQUI</t>
  </si>
  <si>
    <t>PINTO RECODO</t>
  </si>
  <si>
    <t>RUMISAPA</t>
  </si>
  <si>
    <t>SAN ROQUE DE CUMBAZA</t>
  </si>
  <si>
    <t>SHANAO</t>
  </si>
  <si>
    <t>TABALOSOS</t>
  </si>
  <si>
    <t>ZAPATERO</t>
  </si>
  <si>
    <t>SUB TOTAL PROV. MARISCAL CÁCERES</t>
  </si>
  <si>
    <t>PROVINCIA DE  MARISCAL CÁCERES</t>
  </si>
  <si>
    <t>CAMPANILLA</t>
  </si>
  <si>
    <t>HUICUNGO</t>
  </si>
  <si>
    <t>JUANJUÍ</t>
  </si>
  <si>
    <t>PACHIZA</t>
  </si>
  <si>
    <t>PAJARILLO</t>
  </si>
  <si>
    <t>SUB TOTAL PROV. MOYOBAMBA</t>
  </si>
  <si>
    <t>PROVINCIA DE  MOYOBAMBA</t>
  </si>
  <si>
    <t>CALZADA</t>
  </si>
  <si>
    <t>HABANA</t>
  </si>
  <si>
    <t>JEPELACIO</t>
  </si>
  <si>
    <t>SORITOR</t>
  </si>
  <si>
    <t>YANTALO</t>
  </si>
  <si>
    <t>SUB TOTAL PROV. PICOTA</t>
  </si>
  <si>
    <t>PROVINCIA DE  PICOTA</t>
  </si>
  <si>
    <t>BUENOS AIRES</t>
  </si>
  <si>
    <t>CASPISAPA</t>
  </si>
  <si>
    <t>PILLUANA</t>
  </si>
  <si>
    <t>PUCACACA</t>
  </si>
  <si>
    <t>SAN CRISTÓBAL</t>
  </si>
  <si>
    <t>SAN HILARIÓN</t>
  </si>
  <si>
    <t>SHAMBOYACU</t>
  </si>
  <si>
    <t>TINGO DE PONASA</t>
  </si>
  <si>
    <t>TRES UNIDOS</t>
  </si>
  <si>
    <t>SUB TOTAL PROV. RIOJA</t>
  </si>
  <si>
    <t>PROVINCIA DE  RIOJA</t>
  </si>
  <si>
    <t>AWAJÚN</t>
  </si>
  <si>
    <t>ELÍAS SOPLÍN VARGAS</t>
  </si>
  <si>
    <t>NUEVA CAJAMARCA</t>
  </si>
  <si>
    <t>PARDO MIGUEL</t>
  </si>
  <si>
    <t>POSIC</t>
  </si>
  <si>
    <t>SAN FERNANDO</t>
  </si>
  <si>
    <t>YORONGOS</t>
  </si>
  <si>
    <t>YURACYACU</t>
  </si>
  <si>
    <t>SUB TOTAL PROV. SAN MARTÍN</t>
  </si>
  <si>
    <t>PROVINCIA DE  SAN MARTÍN</t>
  </si>
  <si>
    <t>ALBERTO LEVEAU</t>
  </si>
  <si>
    <t>CACATACHI</t>
  </si>
  <si>
    <t>CHAZUTA</t>
  </si>
  <si>
    <t>CHIPURANA</t>
  </si>
  <si>
    <t>EL PORVENIR</t>
  </si>
  <si>
    <t>HUIMBAYOC</t>
  </si>
  <si>
    <t>JUAN GUERRA</t>
  </si>
  <si>
    <t>LA BANDA DE SHILCAYO</t>
  </si>
  <si>
    <t>MORALES</t>
  </si>
  <si>
    <t>PAPAPLAYA</t>
  </si>
  <si>
    <t>SAN ANTONIO</t>
  </si>
  <si>
    <t>SAUCE</t>
  </si>
  <si>
    <t>SHAPAJA</t>
  </si>
  <si>
    <t>TARAPOTO</t>
  </si>
  <si>
    <t>SUB TOTAL PROV. TOCACHE</t>
  </si>
  <si>
    <t>PROVINCIA DE  TOCACHE</t>
  </si>
  <si>
    <t>NUEVO PROGRESO</t>
  </si>
  <si>
    <t>PÓLVORA</t>
  </si>
  <si>
    <t>SANTA LUCÍA</t>
  </si>
  <si>
    <t>SHUNTE</t>
  </si>
  <si>
    <t>UCHIZA</t>
  </si>
  <si>
    <t>Fuente : SINPAD - COEN - EDAN - INDECI</t>
  </si>
  <si>
    <t>TABLA 1 : CONSOLIDADO DE EMERGENCIAS, DAÑOS PERSONALES Y MATERIALES SEGÚN DEPARTAMENTO DE SAN MARTÍN, PERIODO 2003-2023</t>
  </si>
  <si>
    <t>TABLA 2 : CONSOLIDADO DE EMERGENCIAS, DAÑOS PERSONALES Y MATERIALES CLASIFICADO POR PROVINCIAS Y DISTRITOS DEL DEPARTAMENTO DE SAN MARTÍN, PERIODO 2003-2023</t>
  </si>
  <si>
    <t>DAMNIF</t>
  </si>
  <si>
    <t>DESAP</t>
  </si>
  <si>
    <t>LESION</t>
  </si>
  <si>
    <t>FALLEC</t>
  </si>
  <si>
    <t>PERD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</si>
</sst>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7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3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indent="1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left" indent="1"/>
    </xf>
    <xf numFmtId="0" fontId="6" fillId="6" borderId="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inden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6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1552575</xdr:colOff>
      <xdr:row>1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25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4:R118"/>
  <sheetViews>
    <sheetView tabSelected="1" topLeftCell="A94" workbookViewId="0">
      <selection activeCell="Q29" sqref="Q29:R116"/>
    </sheetView>
  </sheetViews>
  <sheetFormatPr baseColWidth="10" defaultRowHeight="15" x14ac:dyDescent="0.25"/>
  <cols>
    <col min="1" max="1" width="26.42578125" customWidth="1"/>
    <col min="2" max="2" width="18.5703125" customWidth="1"/>
    <col min="6" max="6" width="11.28515625" customWidth="1"/>
    <col min="7" max="7" width="9.28515625" customWidth="1"/>
    <col min="8" max="8" width="8.42578125" customWidth="1"/>
    <col min="9" max="9" width="7.140625" customWidth="1"/>
    <col min="10" max="10" width="6.28515625" customWidth="1"/>
    <col min="11" max="11" width="6.5703125" customWidth="1"/>
    <col min="12" max="12" width="9.140625" customWidth="1"/>
    <col min="14" max="14" width="7.28515625" customWidth="1"/>
    <col min="15" max="15" width="8.42578125" customWidth="1"/>
    <col min="16" max="17" width="7.7109375" customWidth="1"/>
    <col min="18" max="18" width="9.28515625" customWidth="1"/>
  </cols>
  <sheetData>
    <row r="4" spans="1:18" x14ac:dyDescent="0.25">
      <c r="A4" s="1" t="s">
        <v>116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8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23.25" customHeight="1" x14ac:dyDescent="0.25">
      <c r="A6" s="17" t="s">
        <v>0</v>
      </c>
      <c r="B6" s="18" t="s">
        <v>1</v>
      </c>
      <c r="C6" s="18" t="s">
        <v>2</v>
      </c>
      <c r="D6" s="18"/>
      <c r="E6" s="18"/>
      <c r="F6" s="18"/>
      <c r="G6" s="18"/>
      <c r="H6" s="18" t="s">
        <v>3</v>
      </c>
      <c r="I6" s="18"/>
      <c r="J6" s="18"/>
      <c r="K6" s="18"/>
      <c r="L6" s="18"/>
      <c r="M6" s="18"/>
      <c r="N6" s="18"/>
      <c r="O6" s="18"/>
      <c r="P6" s="18"/>
      <c r="Q6" s="18"/>
      <c r="R6" s="4"/>
    </row>
    <row r="7" spans="1:18" ht="24" customHeight="1" x14ac:dyDescent="0.25">
      <c r="A7" s="17"/>
      <c r="B7" s="18"/>
      <c r="C7" s="18"/>
      <c r="D7" s="18"/>
      <c r="E7" s="18"/>
      <c r="F7" s="18"/>
      <c r="G7" s="18"/>
      <c r="H7" s="19" t="s">
        <v>4</v>
      </c>
      <c r="I7" s="20"/>
      <c r="J7" s="19" t="s">
        <v>5</v>
      </c>
      <c r="K7" s="20"/>
      <c r="L7" s="19" t="s">
        <v>6</v>
      </c>
      <c r="M7" s="20"/>
      <c r="N7" s="19" t="s">
        <v>7</v>
      </c>
      <c r="O7" s="20"/>
      <c r="P7" s="19" t="s">
        <v>8</v>
      </c>
      <c r="Q7" s="20"/>
      <c r="R7" s="4"/>
    </row>
    <row r="8" spans="1:18" ht="15" customHeight="1" x14ac:dyDescent="0.25">
      <c r="A8" s="17"/>
      <c r="B8" s="18"/>
      <c r="C8" s="13" t="s">
        <v>9</v>
      </c>
      <c r="D8" s="13" t="s">
        <v>118</v>
      </c>
      <c r="E8" s="13" t="s">
        <v>119</v>
      </c>
      <c r="F8" s="13" t="s">
        <v>120</v>
      </c>
      <c r="G8" s="13" t="s">
        <v>121</v>
      </c>
      <c r="H8" s="13" t="s">
        <v>9</v>
      </c>
      <c r="I8" s="13" t="s">
        <v>10</v>
      </c>
      <c r="J8" s="13" t="s">
        <v>9</v>
      </c>
      <c r="K8" s="13" t="s">
        <v>10</v>
      </c>
      <c r="L8" s="14" t="s">
        <v>9</v>
      </c>
      <c r="M8" s="13" t="s">
        <v>122</v>
      </c>
      <c r="N8" s="14" t="s">
        <v>9</v>
      </c>
      <c r="O8" s="13" t="s">
        <v>122</v>
      </c>
      <c r="P8" s="14" t="s">
        <v>9</v>
      </c>
      <c r="Q8" s="13" t="s">
        <v>122</v>
      </c>
      <c r="R8" s="4"/>
    </row>
    <row r="9" spans="1:18" x14ac:dyDescent="0.25">
      <c r="A9" s="2" t="s">
        <v>11</v>
      </c>
      <c r="B9" s="3">
        <f t="shared" ref="B9:Q9" si="0">SUM(B10:B19)</f>
        <v>4795</v>
      </c>
      <c r="C9" s="3">
        <f t="shared" si="0"/>
        <v>321725</v>
      </c>
      <c r="D9" s="3">
        <f t="shared" si="0"/>
        <v>69001</v>
      </c>
      <c r="E9" s="3">
        <f t="shared" si="0"/>
        <v>14</v>
      </c>
      <c r="F9" s="3">
        <f t="shared" si="0"/>
        <v>204</v>
      </c>
      <c r="G9" s="3">
        <f t="shared" si="0"/>
        <v>95</v>
      </c>
      <c r="H9" s="3">
        <f t="shared" si="0"/>
        <v>67714</v>
      </c>
      <c r="I9" s="3">
        <f t="shared" si="0"/>
        <v>14215</v>
      </c>
      <c r="J9" s="3">
        <f t="shared" si="0"/>
        <v>165</v>
      </c>
      <c r="K9" s="3">
        <f t="shared" si="0"/>
        <v>26</v>
      </c>
      <c r="L9" s="3">
        <f t="shared" si="0"/>
        <v>84811.64</v>
      </c>
      <c r="M9" s="3">
        <f t="shared" si="0"/>
        <v>9458.61</v>
      </c>
      <c r="N9" s="3">
        <f t="shared" si="0"/>
        <v>181</v>
      </c>
      <c r="O9" s="3">
        <f t="shared" si="0"/>
        <v>142</v>
      </c>
      <c r="P9" s="3">
        <f t="shared" si="0"/>
        <v>1456.8905</v>
      </c>
      <c r="Q9" s="3">
        <f t="shared" si="0"/>
        <v>425.79699999999997</v>
      </c>
      <c r="R9" s="4"/>
    </row>
    <row r="10" spans="1:18" ht="20.100000000000001" customHeight="1" x14ac:dyDescent="0.25">
      <c r="A10" s="15" t="s">
        <v>12</v>
      </c>
      <c r="B10" s="5">
        <v>381</v>
      </c>
      <c r="C10" s="5">
        <v>43124</v>
      </c>
      <c r="D10" s="5">
        <v>7266</v>
      </c>
      <c r="E10" s="5">
        <v>0</v>
      </c>
      <c r="F10" s="5">
        <v>8</v>
      </c>
      <c r="G10" s="5">
        <v>0</v>
      </c>
      <c r="H10" s="5">
        <v>9003</v>
      </c>
      <c r="I10" s="5">
        <v>1475</v>
      </c>
      <c r="J10" s="5">
        <v>10</v>
      </c>
      <c r="K10" s="5">
        <v>2</v>
      </c>
      <c r="L10" s="5">
        <v>6257.04</v>
      </c>
      <c r="M10" s="5">
        <v>36</v>
      </c>
      <c r="N10" s="6">
        <v>16</v>
      </c>
      <c r="O10" s="6">
        <v>6</v>
      </c>
      <c r="P10" s="7">
        <v>97.93</v>
      </c>
      <c r="Q10" s="7">
        <v>10.739999999999998</v>
      </c>
      <c r="R10" s="4"/>
    </row>
    <row r="11" spans="1:18" ht="20.100000000000001" customHeight="1" x14ac:dyDescent="0.25">
      <c r="A11" s="15" t="s">
        <v>13</v>
      </c>
      <c r="B11" s="5">
        <v>428</v>
      </c>
      <c r="C11" s="5">
        <v>18341</v>
      </c>
      <c r="D11" s="5">
        <v>5522</v>
      </c>
      <c r="E11" s="5">
        <v>0</v>
      </c>
      <c r="F11" s="5">
        <v>5</v>
      </c>
      <c r="G11" s="5">
        <v>5</v>
      </c>
      <c r="H11" s="5">
        <v>3854</v>
      </c>
      <c r="I11" s="5">
        <v>1065</v>
      </c>
      <c r="J11" s="5">
        <v>7</v>
      </c>
      <c r="K11" s="5">
        <v>1</v>
      </c>
      <c r="L11" s="5">
        <v>3524</v>
      </c>
      <c r="M11" s="5">
        <v>243</v>
      </c>
      <c r="N11" s="6">
        <v>9</v>
      </c>
      <c r="O11" s="6">
        <v>6</v>
      </c>
      <c r="P11" s="7">
        <v>138.26</v>
      </c>
      <c r="Q11" s="7">
        <v>58.66</v>
      </c>
      <c r="R11" s="4"/>
    </row>
    <row r="12" spans="1:18" ht="20.100000000000001" customHeight="1" x14ac:dyDescent="0.25">
      <c r="A12" s="15" t="s">
        <v>14</v>
      </c>
      <c r="B12" s="5">
        <v>238</v>
      </c>
      <c r="C12" s="5">
        <v>5259</v>
      </c>
      <c r="D12" s="5">
        <v>2540</v>
      </c>
      <c r="E12" s="5">
        <v>0</v>
      </c>
      <c r="F12" s="5">
        <v>8</v>
      </c>
      <c r="G12" s="5">
        <v>0</v>
      </c>
      <c r="H12" s="5">
        <v>1088</v>
      </c>
      <c r="I12" s="5">
        <v>567</v>
      </c>
      <c r="J12" s="5">
        <v>7</v>
      </c>
      <c r="K12" s="5">
        <v>1</v>
      </c>
      <c r="L12" s="5">
        <v>6055</v>
      </c>
      <c r="M12" s="5">
        <v>212</v>
      </c>
      <c r="N12" s="6">
        <v>7</v>
      </c>
      <c r="O12" s="6">
        <v>4</v>
      </c>
      <c r="P12" s="7">
        <v>37.919999999999995</v>
      </c>
      <c r="Q12" s="7">
        <v>36.420999999999999</v>
      </c>
      <c r="R12" s="4"/>
    </row>
    <row r="13" spans="1:18" ht="20.100000000000001" customHeight="1" x14ac:dyDescent="0.25">
      <c r="A13" s="15" t="s">
        <v>15</v>
      </c>
      <c r="B13" s="5">
        <v>907</v>
      </c>
      <c r="C13" s="5">
        <v>19523</v>
      </c>
      <c r="D13" s="5">
        <v>12077</v>
      </c>
      <c r="E13" s="5">
        <v>3</v>
      </c>
      <c r="F13" s="5">
        <v>37</v>
      </c>
      <c r="G13" s="5">
        <v>14</v>
      </c>
      <c r="H13" s="5">
        <v>3115</v>
      </c>
      <c r="I13" s="5">
        <v>2759</v>
      </c>
      <c r="J13" s="5">
        <v>21</v>
      </c>
      <c r="K13" s="5">
        <v>13</v>
      </c>
      <c r="L13" s="5">
        <v>11211.9</v>
      </c>
      <c r="M13" s="5">
        <v>203.75</v>
      </c>
      <c r="N13" s="6">
        <v>18</v>
      </c>
      <c r="O13" s="6">
        <v>29</v>
      </c>
      <c r="P13" s="7">
        <v>140.59799999999998</v>
      </c>
      <c r="Q13" s="7">
        <v>155.94</v>
      </c>
      <c r="R13" s="4"/>
    </row>
    <row r="14" spans="1:18" ht="20.100000000000001" customHeight="1" x14ac:dyDescent="0.25">
      <c r="A14" s="15" t="s">
        <v>16</v>
      </c>
      <c r="B14" s="5">
        <v>318</v>
      </c>
      <c r="C14" s="5">
        <v>28918</v>
      </c>
      <c r="D14" s="5">
        <v>6169</v>
      </c>
      <c r="E14" s="5">
        <v>0</v>
      </c>
      <c r="F14" s="5">
        <v>4</v>
      </c>
      <c r="G14" s="5">
        <v>6</v>
      </c>
      <c r="H14" s="5">
        <v>6113</v>
      </c>
      <c r="I14" s="5">
        <v>1066</v>
      </c>
      <c r="J14" s="5">
        <v>18</v>
      </c>
      <c r="K14" s="5">
        <v>2</v>
      </c>
      <c r="L14" s="5">
        <v>1802.1</v>
      </c>
      <c r="M14" s="5">
        <v>221.1</v>
      </c>
      <c r="N14" s="6">
        <v>8</v>
      </c>
      <c r="O14" s="6">
        <v>21</v>
      </c>
      <c r="P14" s="7">
        <v>270.82599999999996</v>
      </c>
      <c r="Q14" s="7">
        <v>26.754000000000001</v>
      </c>
      <c r="R14" s="4"/>
    </row>
    <row r="15" spans="1:18" ht="20.100000000000001" customHeight="1" x14ac:dyDescent="0.25">
      <c r="A15" s="15" t="s">
        <v>17</v>
      </c>
      <c r="B15" s="5">
        <v>432</v>
      </c>
      <c r="C15" s="5">
        <v>37332</v>
      </c>
      <c r="D15" s="5">
        <v>5463</v>
      </c>
      <c r="E15" s="5">
        <v>3</v>
      </c>
      <c r="F15" s="5">
        <v>19</v>
      </c>
      <c r="G15" s="5">
        <v>13</v>
      </c>
      <c r="H15" s="5">
        <v>8064</v>
      </c>
      <c r="I15" s="5">
        <v>1125</v>
      </c>
      <c r="J15" s="5">
        <v>13</v>
      </c>
      <c r="K15" s="5">
        <v>1</v>
      </c>
      <c r="L15" s="5">
        <v>22116.1</v>
      </c>
      <c r="M15" s="5">
        <v>971</v>
      </c>
      <c r="N15" s="6">
        <v>20</v>
      </c>
      <c r="O15" s="6">
        <v>36</v>
      </c>
      <c r="P15" s="7">
        <v>95.534999999999982</v>
      </c>
      <c r="Q15" s="7">
        <v>13.450000000000001</v>
      </c>
      <c r="R15" s="4"/>
    </row>
    <row r="16" spans="1:18" ht="20.100000000000001" customHeight="1" x14ac:dyDescent="0.25">
      <c r="A16" s="15" t="s">
        <v>18</v>
      </c>
      <c r="B16" s="5">
        <v>616</v>
      </c>
      <c r="C16" s="5">
        <v>48427</v>
      </c>
      <c r="D16" s="5">
        <v>8706</v>
      </c>
      <c r="E16" s="5">
        <v>0</v>
      </c>
      <c r="F16" s="5">
        <v>23</v>
      </c>
      <c r="G16" s="5">
        <v>14</v>
      </c>
      <c r="H16" s="5">
        <v>11075</v>
      </c>
      <c r="I16" s="5">
        <v>1636</v>
      </c>
      <c r="J16" s="5">
        <v>11</v>
      </c>
      <c r="K16" s="5">
        <v>3</v>
      </c>
      <c r="L16" s="5">
        <v>5067.7</v>
      </c>
      <c r="M16" s="5">
        <v>3334.31</v>
      </c>
      <c r="N16" s="6">
        <v>16</v>
      </c>
      <c r="O16" s="6">
        <v>12</v>
      </c>
      <c r="P16" s="7">
        <v>209.98249999999999</v>
      </c>
      <c r="Q16" s="7">
        <v>26.88</v>
      </c>
      <c r="R16" s="4"/>
    </row>
    <row r="17" spans="1:18" ht="20.100000000000001" customHeight="1" x14ac:dyDescent="0.25">
      <c r="A17" s="15" t="s">
        <v>19</v>
      </c>
      <c r="B17" s="5">
        <v>362</v>
      </c>
      <c r="C17" s="5">
        <v>32542</v>
      </c>
      <c r="D17" s="5">
        <v>4195</v>
      </c>
      <c r="E17" s="5">
        <v>2</v>
      </c>
      <c r="F17" s="5">
        <v>62</v>
      </c>
      <c r="G17" s="5">
        <v>13</v>
      </c>
      <c r="H17" s="5">
        <v>5826</v>
      </c>
      <c r="I17" s="5">
        <v>838</v>
      </c>
      <c r="J17" s="5">
        <v>11</v>
      </c>
      <c r="K17" s="5">
        <v>0</v>
      </c>
      <c r="L17" s="5">
        <v>18070</v>
      </c>
      <c r="M17" s="5">
        <v>685</v>
      </c>
      <c r="N17" s="6">
        <v>9</v>
      </c>
      <c r="O17" s="6">
        <v>11</v>
      </c>
      <c r="P17" s="7">
        <v>19.964999999999996</v>
      </c>
      <c r="Q17" s="7">
        <v>7.83</v>
      </c>
      <c r="R17" s="4"/>
    </row>
    <row r="18" spans="1:18" ht="20.100000000000001" customHeight="1" x14ac:dyDescent="0.25">
      <c r="A18" s="15" t="s">
        <v>20</v>
      </c>
      <c r="B18" s="5">
        <v>655</v>
      </c>
      <c r="C18" s="5">
        <v>65859</v>
      </c>
      <c r="D18" s="5">
        <v>10849</v>
      </c>
      <c r="E18" s="5">
        <v>6</v>
      </c>
      <c r="F18" s="5">
        <v>18</v>
      </c>
      <c r="G18" s="5">
        <v>19</v>
      </c>
      <c r="H18" s="5">
        <v>14477</v>
      </c>
      <c r="I18" s="5">
        <v>2431</v>
      </c>
      <c r="J18" s="5">
        <v>60</v>
      </c>
      <c r="K18" s="5">
        <v>2</v>
      </c>
      <c r="L18" s="5">
        <v>3074</v>
      </c>
      <c r="M18" s="5">
        <v>1043.2</v>
      </c>
      <c r="N18" s="6">
        <v>42</v>
      </c>
      <c r="O18" s="6">
        <v>8</v>
      </c>
      <c r="P18" s="7">
        <v>164.84100000000001</v>
      </c>
      <c r="Q18" s="7">
        <v>80.172000000000011</v>
      </c>
      <c r="R18" s="4"/>
    </row>
    <row r="19" spans="1:18" ht="20.100000000000001" customHeight="1" x14ac:dyDescent="0.25">
      <c r="A19" s="15" t="s">
        <v>21</v>
      </c>
      <c r="B19" s="5">
        <v>458</v>
      </c>
      <c r="C19" s="5">
        <v>22400</v>
      </c>
      <c r="D19" s="5">
        <v>6214</v>
      </c>
      <c r="E19" s="5">
        <v>0</v>
      </c>
      <c r="F19" s="5">
        <v>20</v>
      </c>
      <c r="G19" s="5">
        <v>11</v>
      </c>
      <c r="H19" s="5">
        <v>5099</v>
      </c>
      <c r="I19" s="5">
        <v>1253</v>
      </c>
      <c r="J19" s="5">
        <v>7</v>
      </c>
      <c r="K19" s="5">
        <v>1</v>
      </c>
      <c r="L19" s="5">
        <v>7633.8</v>
      </c>
      <c r="M19" s="5">
        <v>2509.25</v>
      </c>
      <c r="N19" s="6">
        <v>36</v>
      </c>
      <c r="O19" s="6">
        <v>9</v>
      </c>
      <c r="P19" s="7">
        <v>281.03300000000002</v>
      </c>
      <c r="Q19" s="7">
        <v>8.9499999999999993</v>
      </c>
      <c r="R19" s="4"/>
    </row>
    <row r="20" spans="1:18" x14ac:dyDescent="0.25">
      <c r="A20" s="21" t="s">
        <v>115</v>
      </c>
      <c r="B20" s="21"/>
      <c r="C20" s="21"/>
      <c r="D20" s="21"/>
      <c r="E20" s="2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25">
      <c r="A21" s="22" t="s">
        <v>22</v>
      </c>
      <c r="B21" s="22"/>
      <c r="C21" s="22"/>
      <c r="D21" s="22"/>
      <c r="E21" s="22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25">
      <c r="A22" s="4"/>
      <c r="B22" s="1"/>
      <c r="C22" s="1"/>
      <c r="D22" s="1"/>
      <c r="E22" s="1"/>
      <c r="F22" s="1"/>
      <c r="G22" s="1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5">
      <c r="A23" s="1" t="s">
        <v>117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25">
      <c r="A25" s="17" t="s">
        <v>0</v>
      </c>
      <c r="B25" s="17" t="s">
        <v>23</v>
      </c>
      <c r="C25" s="18" t="s">
        <v>1</v>
      </c>
      <c r="D25" s="23" t="s">
        <v>2</v>
      </c>
      <c r="E25" s="24"/>
      <c r="F25" s="24"/>
      <c r="G25" s="24"/>
      <c r="H25" s="25"/>
      <c r="I25" s="29" t="s">
        <v>3</v>
      </c>
      <c r="J25" s="30"/>
      <c r="K25" s="30"/>
      <c r="L25" s="30"/>
      <c r="M25" s="30"/>
      <c r="N25" s="30"/>
      <c r="O25" s="30"/>
      <c r="P25" s="30"/>
      <c r="Q25" s="30"/>
      <c r="R25" s="31"/>
    </row>
    <row r="26" spans="1:18" ht="22.5" customHeight="1" x14ac:dyDescent="0.25">
      <c r="A26" s="17"/>
      <c r="B26" s="17"/>
      <c r="C26" s="18"/>
      <c r="D26" s="26"/>
      <c r="E26" s="27"/>
      <c r="F26" s="27"/>
      <c r="G26" s="27"/>
      <c r="H26" s="28"/>
      <c r="I26" s="19" t="s">
        <v>4</v>
      </c>
      <c r="J26" s="20"/>
      <c r="K26" s="19" t="s">
        <v>5</v>
      </c>
      <c r="L26" s="20"/>
      <c r="M26" s="19" t="s">
        <v>6</v>
      </c>
      <c r="N26" s="20"/>
      <c r="O26" s="19" t="s">
        <v>7</v>
      </c>
      <c r="P26" s="20"/>
      <c r="Q26" s="19" t="s">
        <v>8</v>
      </c>
      <c r="R26" s="20"/>
    </row>
    <row r="27" spans="1:18" x14ac:dyDescent="0.25">
      <c r="A27" s="17"/>
      <c r="B27" s="17"/>
      <c r="C27" s="18"/>
      <c r="D27" s="13" t="s">
        <v>9</v>
      </c>
      <c r="E27" s="13" t="s">
        <v>118</v>
      </c>
      <c r="F27" s="13" t="s">
        <v>119</v>
      </c>
      <c r="G27" s="13" t="s">
        <v>120</v>
      </c>
      <c r="H27" s="13" t="s">
        <v>121</v>
      </c>
      <c r="I27" s="13" t="s">
        <v>9</v>
      </c>
      <c r="J27" s="13" t="s">
        <v>10</v>
      </c>
      <c r="K27" s="13" t="s">
        <v>9</v>
      </c>
      <c r="L27" s="13" t="s">
        <v>10</v>
      </c>
      <c r="M27" s="14" t="s">
        <v>9</v>
      </c>
      <c r="N27" s="13" t="s">
        <v>122</v>
      </c>
      <c r="O27" s="14" t="s">
        <v>9</v>
      </c>
      <c r="P27" s="13" t="s">
        <v>122</v>
      </c>
      <c r="Q27" s="14" t="s">
        <v>9</v>
      </c>
      <c r="R27" s="13" t="s">
        <v>122</v>
      </c>
    </row>
    <row r="28" spans="1:18" x14ac:dyDescent="0.25">
      <c r="A28" s="2" t="s">
        <v>24</v>
      </c>
      <c r="B28" s="3">
        <f t="shared" ref="B28:R28" si="1">+B29+B36+B42+B49+B61+B67+B74+B85+B95+B110</f>
        <v>78</v>
      </c>
      <c r="C28" s="3">
        <f t="shared" si="1"/>
        <v>4795</v>
      </c>
      <c r="D28" s="3">
        <f t="shared" si="1"/>
        <v>321725</v>
      </c>
      <c r="E28" s="3">
        <f t="shared" si="1"/>
        <v>69001</v>
      </c>
      <c r="F28" s="3">
        <f t="shared" si="1"/>
        <v>14</v>
      </c>
      <c r="G28" s="3">
        <f t="shared" si="1"/>
        <v>204</v>
      </c>
      <c r="H28" s="3">
        <f t="shared" si="1"/>
        <v>95</v>
      </c>
      <c r="I28" s="3">
        <f t="shared" si="1"/>
        <v>67714</v>
      </c>
      <c r="J28" s="3">
        <f t="shared" si="1"/>
        <v>14215</v>
      </c>
      <c r="K28" s="3">
        <f t="shared" si="1"/>
        <v>165</v>
      </c>
      <c r="L28" s="3">
        <f t="shared" si="1"/>
        <v>26</v>
      </c>
      <c r="M28" s="3">
        <f t="shared" si="1"/>
        <v>84811.64</v>
      </c>
      <c r="N28" s="3">
        <f t="shared" si="1"/>
        <v>9458.61</v>
      </c>
      <c r="O28" s="3">
        <f t="shared" si="1"/>
        <v>181</v>
      </c>
      <c r="P28" s="3">
        <f t="shared" si="1"/>
        <v>142</v>
      </c>
      <c r="Q28" s="3">
        <f t="shared" si="1"/>
        <v>1456.8905</v>
      </c>
      <c r="R28" s="3">
        <f t="shared" si="1"/>
        <v>425.79699999999997</v>
      </c>
    </row>
    <row r="29" spans="1:18" x14ac:dyDescent="0.25">
      <c r="A29" s="8" t="s">
        <v>25</v>
      </c>
      <c r="B29" s="9">
        <v>6</v>
      </c>
      <c r="C29" s="9">
        <v>381</v>
      </c>
      <c r="D29" s="9">
        <v>43124</v>
      </c>
      <c r="E29" s="9">
        <v>7266</v>
      </c>
      <c r="F29" s="9">
        <v>0</v>
      </c>
      <c r="G29" s="9">
        <v>8</v>
      </c>
      <c r="H29" s="9">
        <v>0</v>
      </c>
      <c r="I29" s="9">
        <v>9003</v>
      </c>
      <c r="J29" s="9">
        <v>1475</v>
      </c>
      <c r="K29" s="9">
        <v>10</v>
      </c>
      <c r="L29" s="9">
        <v>2</v>
      </c>
      <c r="M29" s="9">
        <v>6257.04</v>
      </c>
      <c r="N29" s="9">
        <v>36</v>
      </c>
      <c r="O29" s="9">
        <v>16</v>
      </c>
      <c r="P29" s="9">
        <v>6</v>
      </c>
      <c r="Q29" s="9">
        <v>97.929999999999993</v>
      </c>
      <c r="R29" s="9">
        <v>10.74</v>
      </c>
    </row>
    <row r="30" spans="1:18" x14ac:dyDescent="0.25">
      <c r="A30" s="32" t="s">
        <v>26</v>
      </c>
      <c r="B30" s="10" t="s">
        <v>27</v>
      </c>
      <c r="C30" s="11">
        <v>29</v>
      </c>
      <c r="D30" s="11">
        <v>513</v>
      </c>
      <c r="E30" s="11">
        <v>270</v>
      </c>
      <c r="F30" s="11">
        <v>0</v>
      </c>
      <c r="G30" s="11">
        <v>0</v>
      </c>
      <c r="H30" s="11">
        <v>0</v>
      </c>
      <c r="I30" s="11">
        <v>95</v>
      </c>
      <c r="J30" s="11">
        <v>63</v>
      </c>
      <c r="K30" s="11">
        <v>0</v>
      </c>
      <c r="L30" s="11">
        <v>0</v>
      </c>
      <c r="M30" s="11">
        <v>724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</row>
    <row r="31" spans="1:18" x14ac:dyDescent="0.25">
      <c r="A31" s="33"/>
      <c r="B31" s="10" t="s">
        <v>28</v>
      </c>
      <c r="C31" s="11">
        <v>77</v>
      </c>
      <c r="D31" s="11">
        <v>5106</v>
      </c>
      <c r="E31" s="11">
        <v>1486</v>
      </c>
      <c r="F31" s="11">
        <v>0</v>
      </c>
      <c r="G31" s="11">
        <v>0</v>
      </c>
      <c r="H31" s="11">
        <v>0</v>
      </c>
      <c r="I31" s="11">
        <v>917</v>
      </c>
      <c r="J31" s="11">
        <v>273</v>
      </c>
      <c r="K31" s="11">
        <v>1</v>
      </c>
      <c r="L31" s="11">
        <v>0</v>
      </c>
      <c r="M31" s="11">
        <v>4402</v>
      </c>
      <c r="N31" s="11">
        <v>5</v>
      </c>
      <c r="O31" s="11">
        <v>1</v>
      </c>
      <c r="P31" s="11">
        <v>0</v>
      </c>
      <c r="Q31" s="11">
        <v>87.83</v>
      </c>
      <c r="R31" s="11">
        <v>0.04</v>
      </c>
    </row>
    <row r="32" spans="1:18" x14ac:dyDescent="0.25">
      <c r="A32" s="33"/>
      <c r="B32" s="10" t="s">
        <v>12</v>
      </c>
      <c r="C32" s="11">
        <v>53</v>
      </c>
      <c r="D32" s="11">
        <v>8745</v>
      </c>
      <c r="E32" s="11">
        <v>726</v>
      </c>
      <c r="F32" s="11">
        <v>0</v>
      </c>
      <c r="G32" s="11">
        <v>1</v>
      </c>
      <c r="H32" s="11">
        <v>0</v>
      </c>
      <c r="I32" s="11">
        <v>1922</v>
      </c>
      <c r="J32" s="11">
        <v>152</v>
      </c>
      <c r="K32" s="11">
        <v>4</v>
      </c>
      <c r="L32" s="11">
        <v>0</v>
      </c>
      <c r="M32" s="11">
        <v>449.03999999999996</v>
      </c>
      <c r="N32" s="11">
        <v>0</v>
      </c>
      <c r="O32" s="11">
        <v>0</v>
      </c>
      <c r="P32" s="11">
        <v>1</v>
      </c>
      <c r="Q32" s="11">
        <v>1.5</v>
      </c>
      <c r="R32" s="11">
        <v>2.5</v>
      </c>
    </row>
    <row r="33" spans="1:18" x14ac:dyDescent="0.25">
      <c r="A33" s="33"/>
      <c r="B33" s="10" t="s">
        <v>14</v>
      </c>
      <c r="C33" s="11">
        <v>61</v>
      </c>
      <c r="D33" s="11">
        <v>1308</v>
      </c>
      <c r="E33" s="11">
        <v>514</v>
      </c>
      <c r="F33" s="11">
        <v>0</v>
      </c>
      <c r="G33" s="11">
        <v>0</v>
      </c>
      <c r="H33" s="11">
        <v>0</v>
      </c>
      <c r="I33" s="11">
        <v>372</v>
      </c>
      <c r="J33" s="11">
        <v>117</v>
      </c>
      <c r="K33" s="11">
        <v>0</v>
      </c>
      <c r="L33" s="11">
        <v>0</v>
      </c>
      <c r="M33" s="11">
        <v>193</v>
      </c>
      <c r="N33" s="11">
        <v>0</v>
      </c>
      <c r="O33" s="11">
        <v>1</v>
      </c>
      <c r="P33" s="11">
        <v>0</v>
      </c>
      <c r="Q33" s="11">
        <v>0</v>
      </c>
      <c r="R33" s="11">
        <v>1.25</v>
      </c>
    </row>
    <row r="34" spans="1:18" x14ac:dyDescent="0.25">
      <c r="A34" s="33"/>
      <c r="B34" s="10" t="s">
        <v>29</v>
      </c>
      <c r="C34" s="11">
        <v>133</v>
      </c>
      <c r="D34" s="11">
        <v>2485</v>
      </c>
      <c r="E34" s="11">
        <v>1640</v>
      </c>
      <c r="F34" s="11">
        <v>0</v>
      </c>
      <c r="G34" s="11">
        <v>7</v>
      </c>
      <c r="H34" s="11">
        <v>0</v>
      </c>
      <c r="I34" s="11">
        <v>613</v>
      </c>
      <c r="J34" s="11">
        <v>399</v>
      </c>
      <c r="K34" s="11">
        <v>1</v>
      </c>
      <c r="L34" s="11">
        <v>1</v>
      </c>
      <c r="M34" s="11">
        <v>309</v>
      </c>
      <c r="N34" s="11">
        <v>0</v>
      </c>
      <c r="O34" s="11">
        <v>9</v>
      </c>
      <c r="P34" s="11">
        <v>2</v>
      </c>
      <c r="Q34" s="11">
        <v>8.6</v>
      </c>
      <c r="R34" s="11">
        <v>0.4</v>
      </c>
    </row>
    <row r="35" spans="1:18" x14ac:dyDescent="0.25">
      <c r="A35" s="34"/>
      <c r="B35" s="10" t="s">
        <v>30</v>
      </c>
      <c r="C35" s="11">
        <v>28</v>
      </c>
      <c r="D35" s="11">
        <v>24967</v>
      </c>
      <c r="E35" s="11">
        <v>2630</v>
      </c>
      <c r="F35" s="11">
        <v>0</v>
      </c>
      <c r="G35" s="11">
        <v>0</v>
      </c>
      <c r="H35" s="11">
        <v>0</v>
      </c>
      <c r="I35" s="11">
        <v>5084</v>
      </c>
      <c r="J35" s="11">
        <v>471</v>
      </c>
      <c r="K35" s="11">
        <v>4</v>
      </c>
      <c r="L35" s="11">
        <v>1</v>
      </c>
      <c r="M35" s="11">
        <v>180</v>
      </c>
      <c r="N35" s="11">
        <v>31</v>
      </c>
      <c r="O35" s="11">
        <v>5</v>
      </c>
      <c r="P35" s="11">
        <v>3</v>
      </c>
      <c r="Q35" s="11">
        <v>0</v>
      </c>
      <c r="R35" s="11">
        <v>6.55</v>
      </c>
    </row>
    <row r="36" spans="1:18" x14ac:dyDescent="0.25">
      <c r="A36" s="8" t="s">
        <v>31</v>
      </c>
      <c r="B36" s="9">
        <v>5</v>
      </c>
      <c r="C36" s="9">
        <v>428</v>
      </c>
      <c r="D36" s="9">
        <v>18341</v>
      </c>
      <c r="E36" s="9">
        <v>5522</v>
      </c>
      <c r="F36" s="9">
        <v>0</v>
      </c>
      <c r="G36" s="9">
        <v>5</v>
      </c>
      <c r="H36" s="9">
        <v>5</v>
      </c>
      <c r="I36" s="9">
        <v>3854</v>
      </c>
      <c r="J36" s="9">
        <v>1065</v>
      </c>
      <c r="K36" s="9">
        <v>7</v>
      </c>
      <c r="L36" s="9">
        <v>1</v>
      </c>
      <c r="M36" s="9">
        <v>3524</v>
      </c>
      <c r="N36" s="9">
        <v>243</v>
      </c>
      <c r="O36" s="9">
        <v>9</v>
      </c>
      <c r="P36" s="9">
        <v>6</v>
      </c>
      <c r="Q36" s="9">
        <v>138.26</v>
      </c>
      <c r="R36" s="9">
        <v>58.66</v>
      </c>
    </row>
    <row r="37" spans="1:18" x14ac:dyDescent="0.25">
      <c r="A37" s="32" t="s">
        <v>32</v>
      </c>
      <c r="B37" s="10" t="s">
        <v>33</v>
      </c>
      <c r="C37" s="11">
        <v>48</v>
      </c>
      <c r="D37" s="11">
        <v>12004</v>
      </c>
      <c r="E37" s="11">
        <v>387</v>
      </c>
      <c r="F37" s="11">
        <v>0</v>
      </c>
      <c r="G37" s="11">
        <v>0</v>
      </c>
      <c r="H37" s="11">
        <v>0</v>
      </c>
      <c r="I37" s="11">
        <v>2416</v>
      </c>
      <c r="J37" s="11">
        <v>84</v>
      </c>
      <c r="K37" s="11">
        <v>1</v>
      </c>
      <c r="L37" s="11">
        <v>0</v>
      </c>
      <c r="M37" s="11">
        <v>144</v>
      </c>
      <c r="N37" s="11">
        <v>0</v>
      </c>
      <c r="O37" s="11">
        <v>0</v>
      </c>
      <c r="P37" s="11">
        <v>0</v>
      </c>
      <c r="Q37" s="11">
        <v>15.5</v>
      </c>
      <c r="R37" s="11">
        <v>0</v>
      </c>
    </row>
    <row r="38" spans="1:18" x14ac:dyDescent="0.25">
      <c r="A38" s="33"/>
      <c r="B38" s="10" t="s">
        <v>34</v>
      </c>
      <c r="C38" s="11">
        <v>186</v>
      </c>
      <c r="D38" s="11">
        <v>3383</v>
      </c>
      <c r="E38" s="11">
        <v>2243</v>
      </c>
      <c r="F38" s="11">
        <v>0</v>
      </c>
      <c r="G38" s="11">
        <v>3</v>
      </c>
      <c r="H38" s="11">
        <v>4</v>
      </c>
      <c r="I38" s="11">
        <v>767</v>
      </c>
      <c r="J38" s="11">
        <v>394</v>
      </c>
      <c r="K38" s="11">
        <v>4</v>
      </c>
      <c r="L38" s="11">
        <v>0</v>
      </c>
      <c r="M38" s="11">
        <v>465</v>
      </c>
      <c r="N38" s="11">
        <v>41</v>
      </c>
      <c r="O38" s="11">
        <v>9</v>
      </c>
      <c r="P38" s="11">
        <v>4</v>
      </c>
      <c r="Q38" s="11">
        <v>122.76</v>
      </c>
      <c r="R38" s="11">
        <v>58.66</v>
      </c>
    </row>
    <row r="39" spans="1:18" x14ac:dyDescent="0.25">
      <c r="A39" s="33"/>
      <c r="B39" s="10" t="s">
        <v>20</v>
      </c>
      <c r="C39" s="11">
        <v>95</v>
      </c>
      <c r="D39" s="11">
        <v>1711</v>
      </c>
      <c r="E39" s="11">
        <v>1608</v>
      </c>
      <c r="F39" s="11">
        <v>0</v>
      </c>
      <c r="G39" s="11">
        <v>1</v>
      </c>
      <c r="H39" s="11">
        <v>0</v>
      </c>
      <c r="I39" s="11">
        <v>393</v>
      </c>
      <c r="J39" s="11">
        <v>302</v>
      </c>
      <c r="K39" s="11">
        <v>0</v>
      </c>
      <c r="L39" s="11">
        <v>1</v>
      </c>
      <c r="M39" s="11">
        <v>1207</v>
      </c>
      <c r="N39" s="11">
        <v>174</v>
      </c>
      <c r="O39" s="11">
        <v>0</v>
      </c>
      <c r="P39" s="11">
        <v>2</v>
      </c>
      <c r="Q39" s="11">
        <v>0</v>
      </c>
      <c r="R39" s="11">
        <v>0</v>
      </c>
    </row>
    <row r="40" spans="1:18" x14ac:dyDescent="0.25">
      <c r="A40" s="33"/>
      <c r="B40" s="10" t="s">
        <v>35</v>
      </c>
      <c r="C40" s="11">
        <v>65</v>
      </c>
      <c r="D40" s="11">
        <v>718</v>
      </c>
      <c r="E40" s="11">
        <v>801</v>
      </c>
      <c r="F40" s="11">
        <v>0</v>
      </c>
      <c r="G40" s="11">
        <v>1</v>
      </c>
      <c r="H40" s="11">
        <v>0</v>
      </c>
      <c r="I40" s="11">
        <v>175</v>
      </c>
      <c r="J40" s="11">
        <v>187</v>
      </c>
      <c r="K40" s="11">
        <v>2</v>
      </c>
      <c r="L40" s="11">
        <v>0</v>
      </c>
      <c r="M40" s="11">
        <v>1534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</row>
    <row r="41" spans="1:18" x14ac:dyDescent="0.25">
      <c r="A41" s="34"/>
      <c r="B41" s="10" t="s">
        <v>36</v>
      </c>
      <c r="C41" s="11">
        <v>34</v>
      </c>
      <c r="D41" s="11">
        <v>525</v>
      </c>
      <c r="E41" s="11">
        <v>483</v>
      </c>
      <c r="F41" s="11">
        <v>0</v>
      </c>
      <c r="G41" s="11">
        <v>0</v>
      </c>
      <c r="H41" s="11">
        <v>1</v>
      </c>
      <c r="I41" s="11">
        <v>103</v>
      </c>
      <c r="J41" s="11">
        <v>98</v>
      </c>
      <c r="K41" s="11">
        <v>0</v>
      </c>
      <c r="L41" s="11">
        <v>0</v>
      </c>
      <c r="M41" s="11">
        <v>174</v>
      </c>
      <c r="N41" s="11">
        <v>28</v>
      </c>
      <c r="O41" s="11">
        <v>0</v>
      </c>
      <c r="P41" s="11">
        <v>0</v>
      </c>
      <c r="Q41" s="11">
        <v>0</v>
      </c>
      <c r="R41" s="11">
        <v>0</v>
      </c>
    </row>
    <row r="42" spans="1:18" x14ac:dyDescent="0.25">
      <c r="A42" s="8" t="s">
        <v>37</v>
      </c>
      <c r="B42" s="9">
        <v>6</v>
      </c>
      <c r="C42" s="9">
        <v>238</v>
      </c>
      <c r="D42" s="9">
        <v>5259</v>
      </c>
      <c r="E42" s="9">
        <v>2540</v>
      </c>
      <c r="F42" s="9">
        <v>0</v>
      </c>
      <c r="G42" s="9">
        <v>8</v>
      </c>
      <c r="H42" s="9">
        <v>0</v>
      </c>
      <c r="I42" s="9">
        <v>1088</v>
      </c>
      <c r="J42" s="9">
        <v>567</v>
      </c>
      <c r="K42" s="9">
        <v>7</v>
      </c>
      <c r="L42" s="9">
        <v>1</v>
      </c>
      <c r="M42" s="9">
        <v>6055</v>
      </c>
      <c r="N42" s="9">
        <v>212</v>
      </c>
      <c r="O42" s="9">
        <v>7</v>
      </c>
      <c r="P42" s="9">
        <v>4</v>
      </c>
      <c r="Q42" s="9">
        <v>37.92</v>
      </c>
      <c r="R42" s="9">
        <v>36.420999999999999</v>
      </c>
    </row>
    <row r="43" spans="1:18" x14ac:dyDescent="0.25">
      <c r="A43" s="32" t="s">
        <v>38</v>
      </c>
      <c r="B43" s="10" t="s">
        <v>39</v>
      </c>
      <c r="C43" s="11">
        <v>34</v>
      </c>
      <c r="D43" s="11">
        <v>577</v>
      </c>
      <c r="E43" s="11">
        <v>271</v>
      </c>
      <c r="F43" s="11">
        <v>0</v>
      </c>
      <c r="G43" s="11">
        <v>0</v>
      </c>
      <c r="H43" s="11">
        <v>0</v>
      </c>
      <c r="I43" s="11">
        <v>61</v>
      </c>
      <c r="J43" s="11">
        <v>75</v>
      </c>
      <c r="K43" s="11">
        <v>2</v>
      </c>
      <c r="L43" s="11">
        <v>0</v>
      </c>
      <c r="M43" s="11">
        <v>1224</v>
      </c>
      <c r="N43" s="11">
        <v>136</v>
      </c>
      <c r="O43" s="11">
        <v>1</v>
      </c>
      <c r="P43" s="11">
        <v>1</v>
      </c>
      <c r="Q43" s="11">
        <v>12.1</v>
      </c>
      <c r="R43" s="11">
        <v>0.89</v>
      </c>
    </row>
    <row r="44" spans="1:18" x14ac:dyDescent="0.25">
      <c r="A44" s="33"/>
      <c r="B44" s="10" t="s">
        <v>40</v>
      </c>
      <c r="C44" s="11">
        <v>16</v>
      </c>
      <c r="D44" s="11">
        <v>218</v>
      </c>
      <c r="E44" s="11">
        <v>79</v>
      </c>
      <c r="F44" s="11">
        <v>0</v>
      </c>
      <c r="G44" s="11">
        <v>0</v>
      </c>
      <c r="H44" s="11">
        <v>0</v>
      </c>
      <c r="I44" s="11">
        <v>65</v>
      </c>
      <c r="J44" s="11">
        <v>28</v>
      </c>
      <c r="K44" s="11">
        <v>0</v>
      </c>
      <c r="L44" s="11">
        <v>0</v>
      </c>
      <c r="M44" s="11">
        <v>261</v>
      </c>
      <c r="N44" s="11">
        <v>0</v>
      </c>
      <c r="O44" s="11">
        <v>2</v>
      </c>
      <c r="P44" s="11">
        <v>0</v>
      </c>
      <c r="Q44" s="11">
        <v>9.7000000000000011</v>
      </c>
      <c r="R44" s="11">
        <v>4</v>
      </c>
    </row>
    <row r="45" spans="1:18" x14ac:dyDescent="0.25">
      <c r="A45" s="33"/>
      <c r="B45" s="10" t="s">
        <v>41</v>
      </c>
      <c r="C45" s="11">
        <v>23</v>
      </c>
      <c r="D45" s="11">
        <v>237</v>
      </c>
      <c r="E45" s="11">
        <v>412</v>
      </c>
      <c r="F45" s="11">
        <v>0</v>
      </c>
      <c r="G45" s="11">
        <v>0</v>
      </c>
      <c r="H45" s="11">
        <v>0</v>
      </c>
      <c r="I45" s="11">
        <v>57</v>
      </c>
      <c r="J45" s="11">
        <v>84</v>
      </c>
      <c r="K45" s="11">
        <v>0</v>
      </c>
      <c r="L45" s="11">
        <v>0</v>
      </c>
      <c r="M45" s="11">
        <v>1118</v>
      </c>
      <c r="N45" s="11">
        <v>8</v>
      </c>
      <c r="O45" s="11">
        <v>0</v>
      </c>
      <c r="P45" s="11">
        <v>0</v>
      </c>
      <c r="Q45" s="11">
        <v>0.12</v>
      </c>
      <c r="R45" s="11">
        <v>0</v>
      </c>
    </row>
    <row r="46" spans="1:18" x14ac:dyDescent="0.25">
      <c r="A46" s="33"/>
      <c r="B46" s="10" t="s">
        <v>42</v>
      </c>
      <c r="C46" s="11">
        <v>53</v>
      </c>
      <c r="D46" s="11">
        <v>1109</v>
      </c>
      <c r="E46" s="11">
        <v>620</v>
      </c>
      <c r="F46" s="11">
        <v>0</v>
      </c>
      <c r="G46" s="11">
        <v>0</v>
      </c>
      <c r="H46" s="11">
        <v>0</v>
      </c>
      <c r="I46" s="11">
        <v>222</v>
      </c>
      <c r="J46" s="11">
        <v>144</v>
      </c>
      <c r="K46" s="11">
        <v>2</v>
      </c>
      <c r="L46" s="11">
        <v>0</v>
      </c>
      <c r="M46" s="11">
        <v>381</v>
      </c>
      <c r="N46" s="11">
        <v>0</v>
      </c>
      <c r="O46" s="11">
        <v>2</v>
      </c>
      <c r="P46" s="11">
        <v>2</v>
      </c>
      <c r="Q46" s="11">
        <v>0.5</v>
      </c>
      <c r="R46" s="11">
        <v>0</v>
      </c>
    </row>
    <row r="47" spans="1:18" x14ac:dyDescent="0.25">
      <c r="A47" s="33"/>
      <c r="B47" s="10" t="s">
        <v>43</v>
      </c>
      <c r="C47" s="11">
        <v>92</v>
      </c>
      <c r="D47" s="11">
        <v>1552</v>
      </c>
      <c r="E47" s="11">
        <v>785</v>
      </c>
      <c r="F47" s="11">
        <v>0</v>
      </c>
      <c r="G47" s="11">
        <v>6</v>
      </c>
      <c r="H47" s="11">
        <v>0</v>
      </c>
      <c r="I47" s="11">
        <v>301</v>
      </c>
      <c r="J47" s="11">
        <v>152</v>
      </c>
      <c r="K47" s="11">
        <v>3</v>
      </c>
      <c r="L47" s="11">
        <v>1</v>
      </c>
      <c r="M47" s="11">
        <v>3071</v>
      </c>
      <c r="N47" s="11">
        <v>68</v>
      </c>
      <c r="O47" s="11">
        <v>2</v>
      </c>
      <c r="P47" s="11">
        <v>1</v>
      </c>
      <c r="Q47" s="11">
        <v>15.5</v>
      </c>
      <c r="R47" s="11">
        <v>31.530999999999999</v>
      </c>
    </row>
    <row r="48" spans="1:18" x14ac:dyDescent="0.25">
      <c r="A48" s="34"/>
      <c r="B48" s="10" t="s">
        <v>44</v>
      </c>
      <c r="C48" s="11">
        <v>20</v>
      </c>
      <c r="D48" s="11">
        <v>1566</v>
      </c>
      <c r="E48" s="11">
        <v>373</v>
      </c>
      <c r="F48" s="11">
        <v>0</v>
      </c>
      <c r="G48" s="11">
        <v>2</v>
      </c>
      <c r="H48" s="11">
        <v>0</v>
      </c>
      <c r="I48" s="11">
        <v>382</v>
      </c>
      <c r="J48" s="11">
        <v>84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</row>
    <row r="49" spans="1:18" x14ac:dyDescent="0.25">
      <c r="A49" s="8" t="s">
        <v>45</v>
      </c>
      <c r="B49" s="9">
        <v>11</v>
      </c>
      <c r="C49" s="9">
        <v>907</v>
      </c>
      <c r="D49" s="9">
        <v>19523</v>
      </c>
      <c r="E49" s="9">
        <v>12077</v>
      </c>
      <c r="F49" s="9">
        <v>3</v>
      </c>
      <c r="G49" s="9">
        <v>37</v>
      </c>
      <c r="H49" s="9">
        <v>14</v>
      </c>
      <c r="I49" s="9">
        <v>3115</v>
      </c>
      <c r="J49" s="9">
        <v>2759</v>
      </c>
      <c r="K49" s="9">
        <v>21</v>
      </c>
      <c r="L49" s="9">
        <v>13</v>
      </c>
      <c r="M49" s="9">
        <v>11211.900000000001</v>
      </c>
      <c r="N49" s="9">
        <v>203.75</v>
      </c>
      <c r="O49" s="9">
        <v>18</v>
      </c>
      <c r="P49" s="9">
        <v>29</v>
      </c>
      <c r="Q49" s="9">
        <v>140.59800000000004</v>
      </c>
      <c r="R49" s="9">
        <v>155.94</v>
      </c>
    </row>
    <row r="50" spans="1:18" x14ac:dyDescent="0.25">
      <c r="A50" s="32" t="s">
        <v>46</v>
      </c>
      <c r="B50" s="10" t="s">
        <v>47</v>
      </c>
      <c r="C50" s="11">
        <v>137</v>
      </c>
      <c r="D50" s="11">
        <v>7744</v>
      </c>
      <c r="E50" s="11">
        <v>1265</v>
      </c>
      <c r="F50" s="11">
        <v>0</v>
      </c>
      <c r="G50" s="11">
        <v>5</v>
      </c>
      <c r="H50" s="11">
        <v>6</v>
      </c>
      <c r="I50" s="11">
        <v>373</v>
      </c>
      <c r="J50" s="11">
        <v>255</v>
      </c>
      <c r="K50" s="11">
        <v>3</v>
      </c>
      <c r="L50" s="11">
        <v>0</v>
      </c>
      <c r="M50" s="11">
        <v>5691</v>
      </c>
      <c r="N50" s="11">
        <v>22</v>
      </c>
      <c r="O50" s="11">
        <v>2</v>
      </c>
      <c r="P50" s="11">
        <v>15</v>
      </c>
      <c r="Q50" s="11">
        <v>6.8</v>
      </c>
      <c r="R50" s="11">
        <v>0.21000000000000002</v>
      </c>
    </row>
    <row r="51" spans="1:18" x14ac:dyDescent="0.25">
      <c r="A51" s="33"/>
      <c r="B51" s="10" t="s">
        <v>48</v>
      </c>
      <c r="C51" s="11">
        <v>74</v>
      </c>
      <c r="D51" s="11">
        <v>3229</v>
      </c>
      <c r="E51" s="11">
        <v>833</v>
      </c>
      <c r="F51" s="11">
        <v>0</v>
      </c>
      <c r="G51" s="11">
        <v>0</v>
      </c>
      <c r="H51" s="11">
        <v>3</v>
      </c>
      <c r="I51" s="11">
        <v>665</v>
      </c>
      <c r="J51" s="11">
        <v>178</v>
      </c>
      <c r="K51" s="11">
        <v>2</v>
      </c>
      <c r="L51" s="11">
        <v>3</v>
      </c>
      <c r="M51" s="11">
        <v>9</v>
      </c>
      <c r="N51" s="11">
        <v>4</v>
      </c>
      <c r="O51" s="11">
        <v>0</v>
      </c>
      <c r="P51" s="11">
        <v>3</v>
      </c>
      <c r="Q51" s="11">
        <v>9.3800000000000008</v>
      </c>
      <c r="R51" s="11">
        <v>0.38</v>
      </c>
    </row>
    <row r="52" spans="1:18" x14ac:dyDescent="0.25">
      <c r="A52" s="33"/>
      <c r="B52" s="10" t="s">
        <v>49</v>
      </c>
      <c r="C52" s="11">
        <v>84</v>
      </c>
      <c r="D52" s="11">
        <v>1487</v>
      </c>
      <c r="E52" s="11">
        <v>1266</v>
      </c>
      <c r="F52" s="11">
        <v>0</v>
      </c>
      <c r="G52" s="11">
        <v>7</v>
      </c>
      <c r="H52" s="11">
        <v>0</v>
      </c>
      <c r="I52" s="11">
        <v>341</v>
      </c>
      <c r="J52" s="11">
        <v>319</v>
      </c>
      <c r="K52" s="11">
        <v>5</v>
      </c>
      <c r="L52" s="11">
        <v>6</v>
      </c>
      <c r="M52" s="11">
        <v>57</v>
      </c>
      <c r="N52" s="11">
        <v>177.55</v>
      </c>
      <c r="O52" s="11">
        <v>2</v>
      </c>
      <c r="P52" s="11">
        <v>3</v>
      </c>
      <c r="Q52" s="11">
        <v>100.13</v>
      </c>
      <c r="R52" s="11">
        <v>0.08</v>
      </c>
    </row>
    <row r="53" spans="1:18" x14ac:dyDescent="0.25">
      <c r="A53" s="33"/>
      <c r="B53" s="10" t="s">
        <v>50</v>
      </c>
      <c r="C53" s="11">
        <v>38</v>
      </c>
      <c r="D53" s="11">
        <v>703</v>
      </c>
      <c r="E53" s="11">
        <v>584</v>
      </c>
      <c r="F53" s="11">
        <v>0</v>
      </c>
      <c r="G53" s="11">
        <v>0</v>
      </c>
      <c r="H53" s="11">
        <v>0</v>
      </c>
      <c r="I53" s="11">
        <v>164</v>
      </c>
      <c r="J53" s="11">
        <v>128</v>
      </c>
      <c r="K53" s="11">
        <v>1</v>
      </c>
      <c r="L53" s="11">
        <v>2</v>
      </c>
      <c r="M53" s="11">
        <v>544</v>
      </c>
      <c r="N53" s="11">
        <v>0</v>
      </c>
      <c r="O53" s="11">
        <v>6</v>
      </c>
      <c r="P53" s="11">
        <v>4</v>
      </c>
      <c r="Q53" s="11">
        <v>15.04</v>
      </c>
      <c r="R53" s="11">
        <v>0</v>
      </c>
    </row>
    <row r="54" spans="1:18" x14ac:dyDescent="0.25">
      <c r="A54" s="33"/>
      <c r="B54" s="10" t="s">
        <v>15</v>
      </c>
      <c r="C54" s="11">
        <v>127</v>
      </c>
      <c r="D54" s="11">
        <v>2856</v>
      </c>
      <c r="E54" s="11">
        <v>4373</v>
      </c>
      <c r="F54" s="11">
        <v>0</v>
      </c>
      <c r="G54" s="11">
        <v>18</v>
      </c>
      <c r="H54" s="11">
        <v>1</v>
      </c>
      <c r="I54" s="11">
        <v>712</v>
      </c>
      <c r="J54" s="11">
        <v>1053</v>
      </c>
      <c r="K54" s="11">
        <v>1</v>
      </c>
      <c r="L54" s="11">
        <v>0</v>
      </c>
      <c r="M54" s="11">
        <v>730</v>
      </c>
      <c r="N54" s="11">
        <v>0</v>
      </c>
      <c r="O54" s="11">
        <v>0</v>
      </c>
      <c r="P54" s="11">
        <v>0</v>
      </c>
      <c r="Q54" s="11">
        <v>0.12</v>
      </c>
      <c r="R54" s="11">
        <v>0</v>
      </c>
    </row>
    <row r="55" spans="1:18" x14ac:dyDescent="0.25">
      <c r="A55" s="33"/>
      <c r="B55" s="10" t="s">
        <v>51</v>
      </c>
      <c r="C55" s="11">
        <v>74</v>
      </c>
      <c r="D55" s="11">
        <v>734</v>
      </c>
      <c r="E55" s="11">
        <v>640</v>
      </c>
      <c r="F55" s="11">
        <v>3</v>
      </c>
      <c r="G55" s="11">
        <v>2</v>
      </c>
      <c r="H55" s="11">
        <v>1</v>
      </c>
      <c r="I55" s="11">
        <v>220</v>
      </c>
      <c r="J55" s="11">
        <v>160</v>
      </c>
      <c r="K55" s="11">
        <v>3</v>
      </c>
      <c r="L55" s="11">
        <v>0</v>
      </c>
      <c r="M55" s="11">
        <v>1960</v>
      </c>
      <c r="N55" s="11">
        <v>0</v>
      </c>
      <c r="O55" s="11">
        <v>3</v>
      </c>
      <c r="P55" s="11">
        <v>1</v>
      </c>
      <c r="Q55" s="11">
        <v>0.1</v>
      </c>
      <c r="R55" s="11">
        <v>155</v>
      </c>
    </row>
    <row r="56" spans="1:18" x14ac:dyDescent="0.25">
      <c r="A56" s="33"/>
      <c r="B56" s="10" t="s">
        <v>52</v>
      </c>
      <c r="C56" s="11">
        <v>22</v>
      </c>
      <c r="D56" s="11">
        <v>285</v>
      </c>
      <c r="E56" s="11">
        <v>390</v>
      </c>
      <c r="F56" s="11">
        <v>0</v>
      </c>
      <c r="G56" s="11">
        <v>0</v>
      </c>
      <c r="H56" s="11">
        <v>0</v>
      </c>
      <c r="I56" s="11">
        <v>14</v>
      </c>
      <c r="J56" s="11">
        <v>85</v>
      </c>
      <c r="K56" s="11">
        <v>1</v>
      </c>
      <c r="L56" s="11">
        <v>0</v>
      </c>
      <c r="M56" s="11">
        <v>94</v>
      </c>
      <c r="N56" s="11">
        <v>0</v>
      </c>
      <c r="O56" s="11">
        <v>2</v>
      </c>
      <c r="P56" s="11">
        <v>0</v>
      </c>
      <c r="Q56" s="11">
        <v>0</v>
      </c>
      <c r="R56" s="11">
        <v>0</v>
      </c>
    </row>
    <row r="57" spans="1:18" x14ac:dyDescent="0.25">
      <c r="A57" s="33"/>
      <c r="B57" s="10" t="s">
        <v>53</v>
      </c>
      <c r="C57" s="11">
        <v>37</v>
      </c>
      <c r="D57" s="11">
        <v>258</v>
      </c>
      <c r="E57" s="11">
        <v>217</v>
      </c>
      <c r="F57" s="11">
        <v>0</v>
      </c>
      <c r="G57" s="11">
        <v>0</v>
      </c>
      <c r="H57" s="11">
        <v>0</v>
      </c>
      <c r="I57" s="11">
        <v>71</v>
      </c>
      <c r="J57" s="11">
        <v>30</v>
      </c>
      <c r="K57" s="11">
        <v>1</v>
      </c>
      <c r="L57" s="11">
        <v>0</v>
      </c>
      <c r="M57" s="11">
        <v>175</v>
      </c>
      <c r="N57" s="11">
        <v>0</v>
      </c>
      <c r="O57" s="11">
        <v>1</v>
      </c>
      <c r="P57" s="11">
        <v>1</v>
      </c>
      <c r="Q57" s="11">
        <v>0.1</v>
      </c>
      <c r="R57" s="11">
        <v>0.15</v>
      </c>
    </row>
    <row r="58" spans="1:18" x14ac:dyDescent="0.25">
      <c r="A58" s="33"/>
      <c r="B58" s="10" t="s">
        <v>54</v>
      </c>
      <c r="C58" s="11">
        <v>62</v>
      </c>
      <c r="D58" s="11">
        <v>489</v>
      </c>
      <c r="E58" s="11">
        <v>739</v>
      </c>
      <c r="F58" s="11">
        <v>0</v>
      </c>
      <c r="G58" s="11">
        <v>2</v>
      </c>
      <c r="H58" s="11">
        <v>2</v>
      </c>
      <c r="I58" s="11">
        <v>118</v>
      </c>
      <c r="J58" s="11">
        <v>154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7.758</v>
      </c>
      <c r="R58" s="11">
        <v>0</v>
      </c>
    </row>
    <row r="59" spans="1:18" x14ac:dyDescent="0.25">
      <c r="A59" s="33"/>
      <c r="B59" s="10" t="s">
        <v>55</v>
      </c>
      <c r="C59" s="11">
        <v>183</v>
      </c>
      <c r="D59" s="11">
        <v>1293</v>
      </c>
      <c r="E59" s="11">
        <v>1343</v>
      </c>
      <c r="F59" s="11">
        <v>0</v>
      </c>
      <c r="G59" s="11">
        <v>3</v>
      </c>
      <c r="H59" s="11">
        <v>1</v>
      </c>
      <c r="I59" s="11">
        <v>327</v>
      </c>
      <c r="J59" s="11">
        <v>312</v>
      </c>
      <c r="K59" s="11">
        <v>4</v>
      </c>
      <c r="L59" s="11">
        <v>0</v>
      </c>
      <c r="M59" s="11">
        <v>1383.9</v>
      </c>
      <c r="N59" s="11">
        <v>0.2</v>
      </c>
      <c r="O59" s="11">
        <v>1</v>
      </c>
      <c r="P59" s="11">
        <v>1</v>
      </c>
      <c r="Q59" s="11">
        <v>1.1000000000000001</v>
      </c>
      <c r="R59" s="11">
        <v>0.1</v>
      </c>
    </row>
    <row r="60" spans="1:18" x14ac:dyDescent="0.25">
      <c r="A60" s="34"/>
      <c r="B60" s="10" t="s">
        <v>56</v>
      </c>
      <c r="C60" s="11">
        <v>69</v>
      </c>
      <c r="D60" s="11">
        <v>445</v>
      </c>
      <c r="E60" s="11">
        <v>427</v>
      </c>
      <c r="F60" s="11">
        <v>0</v>
      </c>
      <c r="G60" s="11">
        <v>0</v>
      </c>
      <c r="H60" s="11">
        <v>0</v>
      </c>
      <c r="I60" s="11">
        <v>110</v>
      </c>
      <c r="J60" s="11">
        <v>85</v>
      </c>
      <c r="K60" s="11">
        <v>0</v>
      </c>
      <c r="L60" s="11">
        <v>2</v>
      </c>
      <c r="M60" s="11">
        <v>568</v>
      </c>
      <c r="N60" s="11">
        <v>0</v>
      </c>
      <c r="O60" s="11">
        <v>1</v>
      </c>
      <c r="P60" s="11">
        <v>1</v>
      </c>
      <c r="Q60" s="11">
        <v>7.0000000000000007E-2</v>
      </c>
      <c r="R60" s="11">
        <v>0.02</v>
      </c>
    </row>
    <row r="61" spans="1:18" x14ac:dyDescent="0.25">
      <c r="A61" s="8" t="s">
        <v>57</v>
      </c>
      <c r="B61" s="9">
        <v>5</v>
      </c>
      <c r="C61" s="9">
        <v>318</v>
      </c>
      <c r="D61" s="9">
        <v>28918</v>
      </c>
      <c r="E61" s="9">
        <v>6169</v>
      </c>
      <c r="F61" s="9">
        <v>0</v>
      </c>
      <c r="G61" s="9">
        <v>4</v>
      </c>
      <c r="H61" s="9">
        <v>6</v>
      </c>
      <c r="I61" s="9">
        <v>6113</v>
      </c>
      <c r="J61" s="9">
        <v>1066</v>
      </c>
      <c r="K61" s="9">
        <v>18</v>
      </c>
      <c r="L61" s="9">
        <v>2</v>
      </c>
      <c r="M61" s="9">
        <v>1802.1</v>
      </c>
      <c r="N61" s="9">
        <v>221.1</v>
      </c>
      <c r="O61" s="9">
        <v>8</v>
      </c>
      <c r="P61" s="9">
        <v>21</v>
      </c>
      <c r="Q61" s="9">
        <v>270.82600000000002</v>
      </c>
      <c r="R61" s="9">
        <v>26.754000000000001</v>
      </c>
    </row>
    <row r="62" spans="1:18" x14ac:dyDescent="0.25">
      <c r="A62" s="32" t="s">
        <v>58</v>
      </c>
      <c r="B62" s="10" t="s">
        <v>59</v>
      </c>
      <c r="C62" s="11">
        <v>82</v>
      </c>
      <c r="D62" s="11">
        <v>5781</v>
      </c>
      <c r="E62" s="11">
        <v>1537</v>
      </c>
      <c r="F62" s="11">
        <v>0</v>
      </c>
      <c r="G62" s="11">
        <v>0</v>
      </c>
      <c r="H62" s="11">
        <v>1</v>
      </c>
      <c r="I62" s="11">
        <v>1432</v>
      </c>
      <c r="J62" s="11">
        <v>264</v>
      </c>
      <c r="K62" s="11">
        <v>1</v>
      </c>
      <c r="L62" s="11">
        <v>1</v>
      </c>
      <c r="M62" s="11">
        <v>416</v>
      </c>
      <c r="N62" s="11">
        <v>15</v>
      </c>
      <c r="O62" s="11">
        <v>0</v>
      </c>
      <c r="P62" s="11">
        <v>0</v>
      </c>
      <c r="Q62" s="11">
        <v>209.8</v>
      </c>
      <c r="R62" s="11">
        <v>0.5</v>
      </c>
    </row>
    <row r="63" spans="1:18" x14ac:dyDescent="0.25">
      <c r="A63" s="33"/>
      <c r="B63" s="10" t="s">
        <v>60</v>
      </c>
      <c r="C63" s="11">
        <v>45</v>
      </c>
      <c r="D63" s="11">
        <v>4140</v>
      </c>
      <c r="E63" s="11">
        <v>1657</v>
      </c>
      <c r="F63" s="11">
        <v>0</v>
      </c>
      <c r="G63" s="11">
        <v>4</v>
      </c>
      <c r="H63" s="11">
        <v>2</v>
      </c>
      <c r="I63" s="11">
        <v>907</v>
      </c>
      <c r="J63" s="11">
        <v>210</v>
      </c>
      <c r="K63" s="11">
        <v>1</v>
      </c>
      <c r="L63" s="11">
        <v>0</v>
      </c>
      <c r="M63" s="11">
        <v>311</v>
      </c>
      <c r="N63" s="11">
        <v>8</v>
      </c>
      <c r="O63" s="11">
        <v>0</v>
      </c>
      <c r="P63" s="11">
        <v>4</v>
      </c>
      <c r="Q63" s="11">
        <v>1.8</v>
      </c>
      <c r="R63" s="11">
        <v>1</v>
      </c>
    </row>
    <row r="64" spans="1:18" x14ac:dyDescent="0.25">
      <c r="A64" s="33"/>
      <c r="B64" s="10" t="s">
        <v>61</v>
      </c>
      <c r="C64" s="11">
        <v>65</v>
      </c>
      <c r="D64" s="11">
        <v>12073</v>
      </c>
      <c r="E64" s="11">
        <v>654</v>
      </c>
      <c r="F64" s="11">
        <v>0</v>
      </c>
      <c r="G64" s="11">
        <v>0</v>
      </c>
      <c r="H64" s="11">
        <v>0</v>
      </c>
      <c r="I64" s="11">
        <v>2229</v>
      </c>
      <c r="J64" s="11">
        <v>143</v>
      </c>
      <c r="K64" s="11">
        <v>5</v>
      </c>
      <c r="L64" s="11">
        <v>0</v>
      </c>
      <c r="M64" s="11">
        <v>275</v>
      </c>
      <c r="N64" s="11">
        <v>20</v>
      </c>
      <c r="O64" s="11">
        <v>3</v>
      </c>
      <c r="P64" s="11">
        <v>0</v>
      </c>
      <c r="Q64" s="11">
        <v>0.94000000000000006</v>
      </c>
      <c r="R64" s="11">
        <v>0</v>
      </c>
    </row>
    <row r="65" spans="1:18" x14ac:dyDescent="0.25">
      <c r="A65" s="33"/>
      <c r="B65" s="10" t="s">
        <v>62</v>
      </c>
      <c r="C65" s="11">
        <v>43</v>
      </c>
      <c r="D65" s="11">
        <v>2657</v>
      </c>
      <c r="E65" s="11">
        <v>1277</v>
      </c>
      <c r="F65" s="11">
        <v>0</v>
      </c>
      <c r="G65" s="11">
        <v>0</v>
      </c>
      <c r="H65" s="11">
        <v>2</v>
      </c>
      <c r="I65" s="11">
        <v>653</v>
      </c>
      <c r="J65" s="11">
        <v>232</v>
      </c>
      <c r="K65" s="11">
        <v>8</v>
      </c>
      <c r="L65" s="11">
        <v>1</v>
      </c>
      <c r="M65" s="11">
        <v>599</v>
      </c>
      <c r="N65" s="11">
        <v>101</v>
      </c>
      <c r="O65" s="11">
        <v>1</v>
      </c>
      <c r="P65" s="11">
        <v>1</v>
      </c>
      <c r="Q65" s="11">
        <v>6</v>
      </c>
      <c r="R65" s="11">
        <v>0.28000000000000003</v>
      </c>
    </row>
    <row r="66" spans="1:18" x14ac:dyDescent="0.25">
      <c r="A66" s="34"/>
      <c r="B66" s="10" t="s">
        <v>63</v>
      </c>
      <c r="C66" s="11">
        <v>83</v>
      </c>
      <c r="D66" s="11">
        <v>4267</v>
      </c>
      <c r="E66" s="11">
        <v>1044</v>
      </c>
      <c r="F66" s="11">
        <v>0</v>
      </c>
      <c r="G66" s="11">
        <v>0</v>
      </c>
      <c r="H66" s="11">
        <v>1</v>
      </c>
      <c r="I66" s="11">
        <v>892</v>
      </c>
      <c r="J66" s="11">
        <v>217</v>
      </c>
      <c r="K66" s="11">
        <v>3</v>
      </c>
      <c r="L66" s="11">
        <v>0</v>
      </c>
      <c r="M66" s="11">
        <v>201.1</v>
      </c>
      <c r="N66" s="11">
        <v>77.099999999999994</v>
      </c>
      <c r="O66" s="11">
        <v>4</v>
      </c>
      <c r="P66" s="11">
        <v>16</v>
      </c>
      <c r="Q66" s="11">
        <v>52.286000000000001</v>
      </c>
      <c r="R66" s="11">
        <v>24.974</v>
      </c>
    </row>
    <row r="67" spans="1:18" x14ac:dyDescent="0.25">
      <c r="A67" s="8" t="s">
        <v>64</v>
      </c>
      <c r="B67" s="9">
        <v>6</v>
      </c>
      <c r="C67" s="9">
        <v>432</v>
      </c>
      <c r="D67" s="9">
        <v>37332</v>
      </c>
      <c r="E67" s="9">
        <v>5463</v>
      </c>
      <c r="F67" s="9">
        <v>3</v>
      </c>
      <c r="G67" s="9">
        <v>19</v>
      </c>
      <c r="H67" s="9">
        <v>13</v>
      </c>
      <c r="I67" s="9">
        <v>8064</v>
      </c>
      <c r="J67" s="9">
        <v>1125</v>
      </c>
      <c r="K67" s="9">
        <v>13</v>
      </c>
      <c r="L67" s="9">
        <v>1</v>
      </c>
      <c r="M67" s="9">
        <v>22116.1</v>
      </c>
      <c r="N67" s="9">
        <v>971</v>
      </c>
      <c r="O67" s="9">
        <v>20</v>
      </c>
      <c r="P67" s="9">
        <v>36</v>
      </c>
      <c r="Q67" s="9">
        <v>95.534999999999982</v>
      </c>
      <c r="R67" s="9">
        <v>13.450000000000001</v>
      </c>
    </row>
    <row r="68" spans="1:18" x14ac:dyDescent="0.25">
      <c r="A68" s="32" t="s">
        <v>65</v>
      </c>
      <c r="B68" s="10" t="s">
        <v>66</v>
      </c>
      <c r="C68" s="11">
        <v>34</v>
      </c>
      <c r="D68" s="11">
        <v>2066</v>
      </c>
      <c r="E68" s="11">
        <v>351</v>
      </c>
      <c r="F68" s="11">
        <v>0</v>
      </c>
      <c r="G68" s="11">
        <v>0</v>
      </c>
      <c r="H68" s="11">
        <v>0</v>
      </c>
      <c r="I68" s="11">
        <v>388</v>
      </c>
      <c r="J68" s="11">
        <v>55</v>
      </c>
      <c r="K68" s="11">
        <v>0</v>
      </c>
      <c r="L68" s="11">
        <v>1</v>
      </c>
      <c r="M68" s="11">
        <v>1476</v>
      </c>
      <c r="N68" s="11">
        <v>14</v>
      </c>
      <c r="O68" s="11">
        <v>0</v>
      </c>
      <c r="P68" s="11">
        <v>0</v>
      </c>
      <c r="Q68" s="11">
        <v>3.01</v>
      </c>
      <c r="R68" s="11">
        <v>0</v>
      </c>
    </row>
    <row r="69" spans="1:18" x14ac:dyDescent="0.25">
      <c r="A69" s="33"/>
      <c r="B69" s="10" t="s">
        <v>67</v>
      </c>
      <c r="C69" s="11">
        <v>17</v>
      </c>
      <c r="D69" s="11">
        <v>88</v>
      </c>
      <c r="E69" s="11">
        <v>270</v>
      </c>
      <c r="F69" s="11">
        <v>0</v>
      </c>
      <c r="G69" s="11">
        <v>0</v>
      </c>
      <c r="H69" s="11">
        <v>0</v>
      </c>
      <c r="I69" s="11">
        <v>17</v>
      </c>
      <c r="J69" s="11">
        <v>85</v>
      </c>
      <c r="K69" s="11">
        <v>0</v>
      </c>
      <c r="L69" s="11">
        <v>0</v>
      </c>
      <c r="M69" s="11">
        <v>452.1</v>
      </c>
      <c r="N69" s="11">
        <v>75.5</v>
      </c>
      <c r="O69" s="11">
        <v>0</v>
      </c>
      <c r="P69" s="11">
        <v>0</v>
      </c>
      <c r="Q69" s="11">
        <v>0.5</v>
      </c>
      <c r="R69" s="11">
        <v>0</v>
      </c>
    </row>
    <row r="70" spans="1:18" x14ac:dyDescent="0.25">
      <c r="A70" s="33"/>
      <c r="B70" s="10" t="s">
        <v>68</v>
      </c>
      <c r="C70" s="11">
        <v>61</v>
      </c>
      <c r="D70" s="11">
        <v>2023</v>
      </c>
      <c r="E70" s="11">
        <v>1416</v>
      </c>
      <c r="F70" s="11">
        <v>0</v>
      </c>
      <c r="G70" s="11">
        <v>8</v>
      </c>
      <c r="H70" s="11">
        <v>4</v>
      </c>
      <c r="I70" s="11">
        <v>417</v>
      </c>
      <c r="J70" s="11">
        <v>296</v>
      </c>
      <c r="K70" s="11">
        <v>0</v>
      </c>
      <c r="L70" s="11">
        <v>0</v>
      </c>
      <c r="M70" s="11">
        <v>4830</v>
      </c>
      <c r="N70" s="11">
        <v>0</v>
      </c>
      <c r="O70" s="11">
        <v>2</v>
      </c>
      <c r="P70" s="11">
        <v>11</v>
      </c>
      <c r="Q70" s="11">
        <v>0.6</v>
      </c>
      <c r="R70" s="11">
        <v>7.8</v>
      </c>
    </row>
    <row r="71" spans="1:18" x14ac:dyDescent="0.25">
      <c r="A71" s="33"/>
      <c r="B71" s="10" t="s">
        <v>17</v>
      </c>
      <c r="C71" s="11">
        <v>200</v>
      </c>
      <c r="D71" s="11">
        <v>28127</v>
      </c>
      <c r="E71" s="11">
        <v>2001</v>
      </c>
      <c r="F71" s="11">
        <v>0</v>
      </c>
      <c r="G71" s="11">
        <v>3</v>
      </c>
      <c r="H71" s="11">
        <v>3</v>
      </c>
      <c r="I71" s="11">
        <v>5986</v>
      </c>
      <c r="J71" s="11">
        <v>398</v>
      </c>
      <c r="K71" s="11">
        <v>11</v>
      </c>
      <c r="L71" s="11">
        <v>0</v>
      </c>
      <c r="M71" s="11">
        <v>10465</v>
      </c>
      <c r="N71" s="11">
        <v>231.5</v>
      </c>
      <c r="O71" s="11">
        <v>13</v>
      </c>
      <c r="P71" s="11">
        <v>14</v>
      </c>
      <c r="Q71" s="11">
        <v>21.330000000000002</v>
      </c>
      <c r="R71" s="11">
        <v>1</v>
      </c>
    </row>
    <row r="72" spans="1:18" x14ac:dyDescent="0.25">
      <c r="A72" s="33"/>
      <c r="B72" s="10" t="s">
        <v>69</v>
      </c>
      <c r="C72" s="11">
        <v>103</v>
      </c>
      <c r="D72" s="11">
        <v>4059</v>
      </c>
      <c r="E72" s="11">
        <v>1123</v>
      </c>
      <c r="F72" s="11">
        <v>3</v>
      </c>
      <c r="G72" s="11">
        <v>8</v>
      </c>
      <c r="H72" s="11">
        <v>6</v>
      </c>
      <c r="I72" s="11">
        <v>1009</v>
      </c>
      <c r="J72" s="11">
        <v>212</v>
      </c>
      <c r="K72" s="11">
        <v>2</v>
      </c>
      <c r="L72" s="11">
        <v>0</v>
      </c>
      <c r="M72" s="11">
        <v>4500</v>
      </c>
      <c r="N72" s="11">
        <v>401</v>
      </c>
      <c r="O72" s="11">
        <v>3</v>
      </c>
      <c r="P72" s="11">
        <v>11</v>
      </c>
      <c r="Q72" s="11">
        <v>49.98</v>
      </c>
      <c r="R72" s="11">
        <v>4.5999999999999996</v>
      </c>
    </row>
    <row r="73" spans="1:18" x14ac:dyDescent="0.25">
      <c r="A73" s="34"/>
      <c r="B73" s="10" t="s">
        <v>70</v>
      </c>
      <c r="C73" s="11">
        <v>17</v>
      </c>
      <c r="D73" s="11">
        <v>969</v>
      </c>
      <c r="E73" s="11">
        <v>302</v>
      </c>
      <c r="F73" s="11">
        <v>0</v>
      </c>
      <c r="G73" s="11">
        <v>0</v>
      </c>
      <c r="H73" s="11">
        <v>0</v>
      </c>
      <c r="I73" s="11">
        <v>247</v>
      </c>
      <c r="J73" s="11">
        <v>79</v>
      </c>
      <c r="K73" s="11">
        <v>0</v>
      </c>
      <c r="L73" s="11">
        <v>0</v>
      </c>
      <c r="M73" s="11">
        <v>393</v>
      </c>
      <c r="N73" s="11">
        <v>249</v>
      </c>
      <c r="O73" s="11">
        <v>2</v>
      </c>
      <c r="P73" s="11">
        <v>0</v>
      </c>
      <c r="Q73" s="11">
        <v>20.114999999999998</v>
      </c>
      <c r="R73" s="11">
        <v>0.05</v>
      </c>
    </row>
    <row r="74" spans="1:18" x14ac:dyDescent="0.25">
      <c r="A74" s="8" t="s">
        <v>71</v>
      </c>
      <c r="B74" s="9">
        <v>10</v>
      </c>
      <c r="C74" s="9">
        <v>616</v>
      </c>
      <c r="D74" s="9">
        <v>48427</v>
      </c>
      <c r="E74" s="9">
        <v>8706</v>
      </c>
      <c r="F74" s="9">
        <v>0</v>
      </c>
      <c r="G74" s="9">
        <v>23</v>
      </c>
      <c r="H74" s="9">
        <v>14</v>
      </c>
      <c r="I74" s="9">
        <v>11075</v>
      </c>
      <c r="J74" s="9">
        <v>1636</v>
      </c>
      <c r="K74" s="9">
        <v>11</v>
      </c>
      <c r="L74" s="9">
        <v>3</v>
      </c>
      <c r="M74" s="9">
        <v>5067.7</v>
      </c>
      <c r="N74" s="9">
        <v>3334.31</v>
      </c>
      <c r="O74" s="9">
        <v>16</v>
      </c>
      <c r="P74" s="9">
        <v>12</v>
      </c>
      <c r="Q74" s="9">
        <v>209.98249999999999</v>
      </c>
      <c r="R74" s="9">
        <v>26.880000000000003</v>
      </c>
    </row>
    <row r="75" spans="1:18" x14ac:dyDescent="0.25">
      <c r="A75" s="32" t="s">
        <v>72</v>
      </c>
      <c r="B75" s="16" t="s">
        <v>73</v>
      </c>
      <c r="C75" s="11">
        <v>47</v>
      </c>
      <c r="D75" s="11">
        <v>2045</v>
      </c>
      <c r="E75" s="11">
        <v>570</v>
      </c>
      <c r="F75" s="11">
        <v>0</v>
      </c>
      <c r="G75" s="11">
        <v>0</v>
      </c>
      <c r="H75" s="11">
        <v>1</v>
      </c>
      <c r="I75" s="11">
        <v>382</v>
      </c>
      <c r="J75" s="11">
        <v>84</v>
      </c>
      <c r="K75" s="11">
        <v>3</v>
      </c>
      <c r="L75" s="11">
        <v>0</v>
      </c>
      <c r="M75" s="11">
        <v>340</v>
      </c>
      <c r="N75" s="11">
        <v>168</v>
      </c>
      <c r="O75" s="11">
        <v>2</v>
      </c>
      <c r="P75" s="11">
        <v>0</v>
      </c>
      <c r="Q75" s="11">
        <v>13.112499999999999</v>
      </c>
      <c r="R75" s="11">
        <v>0.25</v>
      </c>
    </row>
    <row r="76" spans="1:18" x14ac:dyDescent="0.25">
      <c r="A76" s="33"/>
      <c r="B76" s="16" t="s">
        <v>74</v>
      </c>
      <c r="C76" s="11">
        <v>15</v>
      </c>
      <c r="D76" s="11">
        <v>744</v>
      </c>
      <c r="E76" s="11">
        <v>91</v>
      </c>
      <c r="F76" s="11">
        <v>0</v>
      </c>
      <c r="G76" s="11">
        <v>0</v>
      </c>
      <c r="H76" s="11">
        <v>0</v>
      </c>
      <c r="I76" s="11">
        <v>111</v>
      </c>
      <c r="J76" s="11">
        <v>18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40.700000000000003</v>
      </c>
      <c r="R76" s="11">
        <v>0.2</v>
      </c>
    </row>
    <row r="77" spans="1:18" x14ac:dyDescent="0.25">
      <c r="A77" s="33"/>
      <c r="B77" s="16" t="s">
        <v>18</v>
      </c>
      <c r="C77" s="11">
        <v>72</v>
      </c>
      <c r="D77" s="11">
        <v>7594</v>
      </c>
      <c r="E77" s="11">
        <v>621</v>
      </c>
      <c r="F77" s="11">
        <v>0</v>
      </c>
      <c r="G77" s="11">
        <v>3</v>
      </c>
      <c r="H77" s="11">
        <v>1</v>
      </c>
      <c r="I77" s="11">
        <v>1669</v>
      </c>
      <c r="J77" s="11">
        <v>131</v>
      </c>
      <c r="K77" s="11">
        <v>1</v>
      </c>
      <c r="L77" s="11">
        <v>0</v>
      </c>
      <c r="M77" s="11">
        <v>117</v>
      </c>
      <c r="N77" s="11">
        <v>0</v>
      </c>
      <c r="O77" s="11">
        <v>0</v>
      </c>
      <c r="P77" s="11">
        <v>0</v>
      </c>
      <c r="Q77" s="11">
        <v>23.1</v>
      </c>
      <c r="R77" s="11">
        <v>2</v>
      </c>
    </row>
    <row r="78" spans="1:18" x14ac:dyDescent="0.25">
      <c r="A78" s="33"/>
      <c r="B78" s="16" t="s">
        <v>75</v>
      </c>
      <c r="C78" s="11">
        <v>46</v>
      </c>
      <c r="D78" s="11">
        <v>1820</v>
      </c>
      <c r="E78" s="11">
        <v>263</v>
      </c>
      <c r="F78" s="11">
        <v>0</v>
      </c>
      <c r="G78" s="11">
        <v>6</v>
      </c>
      <c r="H78" s="11">
        <v>0</v>
      </c>
      <c r="I78" s="11">
        <v>541</v>
      </c>
      <c r="J78" s="11">
        <v>47</v>
      </c>
      <c r="K78" s="11">
        <v>1</v>
      </c>
      <c r="L78" s="11">
        <v>0</v>
      </c>
      <c r="M78" s="11">
        <v>62</v>
      </c>
      <c r="N78" s="11">
        <v>4</v>
      </c>
      <c r="O78" s="11">
        <v>0</v>
      </c>
      <c r="P78" s="11">
        <v>0</v>
      </c>
      <c r="Q78" s="11">
        <v>40</v>
      </c>
      <c r="R78" s="11">
        <v>0</v>
      </c>
    </row>
    <row r="79" spans="1:18" x14ac:dyDescent="0.25">
      <c r="A79" s="33"/>
      <c r="B79" s="16" t="s">
        <v>76</v>
      </c>
      <c r="C79" s="11">
        <v>61</v>
      </c>
      <c r="D79" s="11">
        <v>6569</v>
      </c>
      <c r="E79" s="11">
        <v>465</v>
      </c>
      <c r="F79" s="11">
        <v>0</v>
      </c>
      <c r="G79" s="11">
        <v>0</v>
      </c>
      <c r="H79" s="11">
        <v>0</v>
      </c>
      <c r="I79" s="11">
        <v>1434</v>
      </c>
      <c r="J79" s="11">
        <v>129</v>
      </c>
      <c r="K79" s="11">
        <v>0</v>
      </c>
      <c r="L79" s="11">
        <v>0</v>
      </c>
      <c r="M79" s="11">
        <v>0</v>
      </c>
      <c r="N79" s="11">
        <v>0</v>
      </c>
      <c r="O79" s="11">
        <v>1</v>
      </c>
      <c r="P79" s="11">
        <v>1</v>
      </c>
      <c r="Q79" s="11">
        <v>7.6</v>
      </c>
      <c r="R79" s="11">
        <v>2.6500000000000004</v>
      </c>
    </row>
    <row r="80" spans="1:18" x14ac:dyDescent="0.25">
      <c r="A80" s="33"/>
      <c r="B80" s="16" t="s">
        <v>77</v>
      </c>
      <c r="C80" s="11">
        <v>25</v>
      </c>
      <c r="D80" s="11">
        <v>9255</v>
      </c>
      <c r="E80" s="11">
        <v>350</v>
      </c>
      <c r="F80" s="11">
        <v>0</v>
      </c>
      <c r="G80" s="11">
        <v>0</v>
      </c>
      <c r="H80" s="11">
        <v>0</v>
      </c>
      <c r="I80" s="11">
        <v>2047</v>
      </c>
      <c r="J80" s="11">
        <v>83</v>
      </c>
      <c r="K80" s="11">
        <v>1</v>
      </c>
      <c r="L80" s="11">
        <v>0</v>
      </c>
      <c r="M80" s="11">
        <v>7</v>
      </c>
      <c r="N80" s="11">
        <v>0</v>
      </c>
      <c r="O80" s="11">
        <v>0</v>
      </c>
      <c r="P80" s="11">
        <v>0</v>
      </c>
      <c r="Q80" s="11">
        <v>0.2</v>
      </c>
      <c r="R80" s="11">
        <v>0.2</v>
      </c>
    </row>
    <row r="81" spans="1:18" x14ac:dyDescent="0.25">
      <c r="A81" s="33"/>
      <c r="B81" s="16" t="s">
        <v>78</v>
      </c>
      <c r="C81" s="11">
        <v>44</v>
      </c>
      <c r="D81" s="11">
        <v>9562</v>
      </c>
      <c r="E81" s="11">
        <v>1164</v>
      </c>
      <c r="F81" s="11">
        <v>0</v>
      </c>
      <c r="G81" s="11">
        <v>1</v>
      </c>
      <c r="H81" s="11">
        <v>0</v>
      </c>
      <c r="I81" s="11">
        <v>2662</v>
      </c>
      <c r="J81" s="11">
        <v>296</v>
      </c>
      <c r="K81" s="11">
        <v>2</v>
      </c>
      <c r="L81" s="11">
        <v>0</v>
      </c>
      <c r="M81" s="11">
        <v>392</v>
      </c>
      <c r="N81" s="11">
        <v>2619</v>
      </c>
      <c r="O81" s="11">
        <v>2</v>
      </c>
      <c r="P81" s="11">
        <v>0</v>
      </c>
      <c r="Q81" s="11">
        <v>14.03</v>
      </c>
      <c r="R81" s="11">
        <v>0</v>
      </c>
    </row>
    <row r="82" spans="1:18" x14ac:dyDescent="0.25">
      <c r="A82" s="33"/>
      <c r="B82" s="16" t="s">
        <v>79</v>
      </c>
      <c r="C82" s="11">
        <v>117</v>
      </c>
      <c r="D82" s="11">
        <v>3950</v>
      </c>
      <c r="E82" s="11">
        <v>2322</v>
      </c>
      <c r="F82" s="11">
        <v>0</v>
      </c>
      <c r="G82" s="11">
        <v>10</v>
      </c>
      <c r="H82" s="11">
        <v>6</v>
      </c>
      <c r="I82" s="11">
        <v>801</v>
      </c>
      <c r="J82" s="11">
        <v>437</v>
      </c>
      <c r="K82" s="11">
        <v>1</v>
      </c>
      <c r="L82" s="11">
        <v>0</v>
      </c>
      <c r="M82" s="11">
        <v>2144.6999999999998</v>
      </c>
      <c r="N82" s="11">
        <v>76.31</v>
      </c>
      <c r="O82" s="11">
        <v>8</v>
      </c>
      <c r="P82" s="11">
        <v>5</v>
      </c>
      <c r="Q82" s="11">
        <v>69.8</v>
      </c>
      <c r="R82" s="11">
        <v>0.90000000000000013</v>
      </c>
    </row>
    <row r="83" spans="1:18" x14ac:dyDescent="0.25">
      <c r="A83" s="33"/>
      <c r="B83" s="16" t="s">
        <v>80</v>
      </c>
      <c r="C83" s="11">
        <v>43</v>
      </c>
      <c r="D83" s="11">
        <v>562</v>
      </c>
      <c r="E83" s="11">
        <v>594</v>
      </c>
      <c r="F83" s="11">
        <v>0</v>
      </c>
      <c r="G83" s="11">
        <v>0</v>
      </c>
      <c r="H83" s="11">
        <v>0</v>
      </c>
      <c r="I83" s="11">
        <v>175</v>
      </c>
      <c r="J83" s="11">
        <v>69</v>
      </c>
      <c r="K83" s="11">
        <v>2</v>
      </c>
      <c r="L83" s="11">
        <v>3</v>
      </c>
      <c r="M83" s="11">
        <v>813</v>
      </c>
      <c r="N83" s="11">
        <v>0</v>
      </c>
      <c r="O83" s="11">
        <v>3</v>
      </c>
      <c r="P83" s="11">
        <v>0</v>
      </c>
      <c r="Q83" s="11">
        <v>1.44</v>
      </c>
      <c r="R83" s="11">
        <v>0.68</v>
      </c>
    </row>
    <row r="84" spans="1:18" x14ac:dyDescent="0.25">
      <c r="A84" s="34"/>
      <c r="B84" s="16" t="s">
        <v>81</v>
      </c>
      <c r="C84" s="11">
        <v>146</v>
      </c>
      <c r="D84" s="11">
        <v>6326</v>
      </c>
      <c r="E84" s="11">
        <v>2266</v>
      </c>
      <c r="F84" s="11">
        <v>0</v>
      </c>
      <c r="G84" s="11">
        <v>3</v>
      </c>
      <c r="H84" s="11">
        <v>6</v>
      </c>
      <c r="I84" s="11">
        <v>1253</v>
      </c>
      <c r="J84" s="11">
        <v>342</v>
      </c>
      <c r="K84" s="11">
        <v>0</v>
      </c>
      <c r="L84" s="11">
        <v>0</v>
      </c>
      <c r="M84" s="11">
        <v>1192</v>
      </c>
      <c r="N84" s="11">
        <v>467</v>
      </c>
      <c r="O84" s="11">
        <v>0</v>
      </c>
      <c r="P84" s="11">
        <v>6</v>
      </c>
      <c r="Q84" s="11">
        <v>0</v>
      </c>
      <c r="R84" s="11">
        <v>20</v>
      </c>
    </row>
    <row r="85" spans="1:18" x14ac:dyDescent="0.25">
      <c r="A85" s="8" t="s">
        <v>82</v>
      </c>
      <c r="B85" s="9">
        <v>9</v>
      </c>
      <c r="C85" s="9">
        <v>362</v>
      </c>
      <c r="D85" s="9">
        <v>32542</v>
      </c>
      <c r="E85" s="9">
        <v>4195</v>
      </c>
      <c r="F85" s="9">
        <v>2</v>
      </c>
      <c r="G85" s="9">
        <v>62</v>
      </c>
      <c r="H85" s="9">
        <v>13</v>
      </c>
      <c r="I85" s="9">
        <v>5826</v>
      </c>
      <c r="J85" s="9">
        <v>838</v>
      </c>
      <c r="K85" s="9">
        <v>11</v>
      </c>
      <c r="L85" s="9">
        <v>0</v>
      </c>
      <c r="M85" s="9">
        <v>18070</v>
      </c>
      <c r="N85" s="9">
        <v>685</v>
      </c>
      <c r="O85" s="9">
        <v>9</v>
      </c>
      <c r="P85" s="9">
        <v>11</v>
      </c>
      <c r="Q85" s="9">
        <v>19.964999999999996</v>
      </c>
      <c r="R85" s="9">
        <v>7.83</v>
      </c>
    </row>
    <row r="86" spans="1:18" x14ac:dyDescent="0.25">
      <c r="A86" s="32" t="s">
        <v>83</v>
      </c>
      <c r="B86" s="10" t="s">
        <v>84</v>
      </c>
      <c r="C86" s="11">
        <v>52</v>
      </c>
      <c r="D86" s="11">
        <v>13442</v>
      </c>
      <c r="E86" s="11">
        <v>483</v>
      </c>
      <c r="F86" s="11">
        <v>2</v>
      </c>
      <c r="G86" s="11">
        <v>10</v>
      </c>
      <c r="H86" s="11">
        <v>0</v>
      </c>
      <c r="I86" s="11">
        <v>2046</v>
      </c>
      <c r="J86" s="11">
        <v>62</v>
      </c>
      <c r="K86" s="11">
        <v>0</v>
      </c>
      <c r="L86" s="11">
        <v>0</v>
      </c>
      <c r="M86" s="11">
        <v>2825</v>
      </c>
      <c r="N86" s="11">
        <v>300</v>
      </c>
      <c r="O86" s="11">
        <v>0</v>
      </c>
      <c r="P86" s="11">
        <v>2</v>
      </c>
      <c r="Q86" s="11">
        <v>2</v>
      </c>
      <c r="R86" s="11">
        <v>0.03</v>
      </c>
    </row>
    <row r="87" spans="1:18" x14ac:dyDescent="0.25">
      <c r="A87" s="33"/>
      <c r="B87" s="10" t="s">
        <v>85</v>
      </c>
      <c r="C87" s="11">
        <v>24</v>
      </c>
      <c r="D87" s="11">
        <v>353</v>
      </c>
      <c r="E87" s="11">
        <v>206</v>
      </c>
      <c r="F87" s="11">
        <v>0</v>
      </c>
      <c r="G87" s="11">
        <v>3</v>
      </c>
      <c r="H87" s="11">
        <v>2</v>
      </c>
      <c r="I87" s="11">
        <v>68</v>
      </c>
      <c r="J87" s="11">
        <v>48</v>
      </c>
      <c r="K87" s="11">
        <v>1</v>
      </c>
      <c r="L87" s="11">
        <v>0</v>
      </c>
      <c r="M87" s="11">
        <v>830</v>
      </c>
      <c r="N87" s="11">
        <v>0</v>
      </c>
      <c r="O87" s="11">
        <v>1</v>
      </c>
      <c r="P87" s="11">
        <v>0</v>
      </c>
      <c r="Q87" s="11">
        <v>0</v>
      </c>
      <c r="R87" s="11">
        <v>0</v>
      </c>
    </row>
    <row r="88" spans="1:18" x14ac:dyDescent="0.25">
      <c r="A88" s="33"/>
      <c r="B88" s="10" t="s">
        <v>86</v>
      </c>
      <c r="C88" s="11">
        <v>79</v>
      </c>
      <c r="D88" s="11">
        <v>6003</v>
      </c>
      <c r="E88" s="11">
        <v>734</v>
      </c>
      <c r="F88" s="11">
        <v>0</v>
      </c>
      <c r="G88" s="11">
        <v>27</v>
      </c>
      <c r="H88" s="11">
        <v>5</v>
      </c>
      <c r="I88" s="11">
        <v>1131</v>
      </c>
      <c r="J88" s="11">
        <v>173</v>
      </c>
      <c r="K88" s="11">
        <v>1</v>
      </c>
      <c r="L88" s="11">
        <v>0</v>
      </c>
      <c r="M88" s="11">
        <v>7895</v>
      </c>
      <c r="N88" s="11">
        <v>25</v>
      </c>
      <c r="O88" s="11">
        <v>2</v>
      </c>
      <c r="P88" s="11">
        <v>1</v>
      </c>
      <c r="Q88" s="11">
        <v>5.5</v>
      </c>
      <c r="R88" s="11">
        <v>5.7</v>
      </c>
    </row>
    <row r="89" spans="1:18" x14ac:dyDescent="0.25">
      <c r="A89" s="33"/>
      <c r="B89" s="10" t="s">
        <v>87</v>
      </c>
      <c r="C89" s="11">
        <v>70</v>
      </c>
      <c r="D89" s="11">
        <v>1901</v>
      </c>
      <c r="E89" s="11">
        <v>1052</v>
      </c>
      <c r="F89" s="11">
        <v>0</v>
      </c>
      <c r="G89" s="11">
        <v>21</v>
      </c>
      <c r="H89" s="11">
        <v>4</v>
      </c>
      <c r="I89" s="11">
        <v>411</v>
      </c>
      <c r="J89" s="11">
        <v>210</v>
      </c>
      <c r="K89" s="11">
        <v>0</v>
      </c>
      <c r="L89" s="11">
        <v>0</v>
      </c>
      <c r="M89" s="11">
        <v>2953</v>
      </c>
      <c r="N89" s="11">
        <v>40</v>
      </c>
      <c r="O89" s="11">
        <v>0</v>
      </c>
      <c r="P89" s="11">
        <v>1</v>
      </c>
      <c r="Q89" s="11">
        <v>1</v>
      </c>
      <c r="R89" s="11">
        <v>0</v>
      </c>
    </row>
    <row r="90" spans="1:18" x14ac:dyDescent="0.25">
      <c r="A90" s="33"/>
      <c r="B90" s="10" t="s">
        <v>88</v>
      </c>
      <c r="C90" s="11">
        <v>8</v>
      </c>
      <c r="D90" s="11">
        <v>82</v>
      </c>
      <c r="E90" s="11">
        <v>76</v>
      </c>
      <c r="F90" s="11">
        <v>0</v>
      </c>
      <c r="G90" s="11">
        <v>0</v>
      </c>
      <c r="H90" s="11">
        <v>2</v>
      </c>
      <c r="I90" s="11">
        <v>17</v>
      </c>
      <c r="J90" s="11">
        <v>19</v>
      </c>
      <c r="K90" s="11">
        <v>1</v>
      </c>
      <c r="L90" s="11">
        <v>0</v>
      </c>
      <c r="M90" s="11">
        <v>644</v>
      </c>
      <c r="N90" s="11">
        <v>70</v>
      </c>
      <c r="O90" s="11">
        <v>1</v>
      </c>
      <c r="P90" s="11">
        <v>0</v>
      </c>
      <c r="Q90" s="11">
        <v>0</v>
      </c>
      <c r="R90" s="11">
        <v>0</v>
      </c>
    </row>
    <row r="91" spans="1:18" x14ac:dyDescent="0.25">
      <c r="A91" s="33"/>
      <c r="B91" s="10" t="s">
        <v>19</v>
      </c>
      <c r="C91" s="11">
        <v>70</v>
      </c>
      <c r="D91" s="11">
        <v>5000</v>
      </c>
      <c r="E91" s="11">
        <v>948</v>
      </c>
      <c r="F91" s="11">
        <v>0</v>
      </c>
      <c r="G91" s="11">
        <v>0</v>
      </c>
      <c r="H91" s="11">
        <v>0</v>
      </c>
      <c r="I91" s="11">
        <v>934</v>
      </c>
      <c r="J91" s="11">
        <v>148</v>
      </c>
      <c r="K91" s="11">
        <v>4</v>
      </c>
      <c r="L91" s="11">
        <v>0</v>
      </c>
      <c r="M91" s="11">
        <v>1035</v>
      </c>
      <c r="N91" s="11">
        <v>0</v>
      </c>
      <c r="O91" s="11">
        <v>0</v>
      </c>
      <c r="P91" s="11">
        <v>4</v>
      </c>
      <c r="Q91" s="11">
        <v>0.4</v>
      </c>
      <c r="R91" s="11">
        <v>1.8</v>
      </c>
    </row>
    <row r="92" spans="1:18" x14ac:dyDescent="0.25">
      <c r="A92" s="33"/>
      <c r="B92" s="10" t="s">
        <v>89</v>
      </c>
      <c r="C92" s="11">
        <v>14</v>
      </c>
      <c r="D92" s="11">
        <v>3650</v>
      </c>
      <c r="E92" s="11">
        <v>157</v>
      </c>
      <c r="F92" s="11">
        <v>0</v>
      </c>
      <c r="G92" s="11">
        <v>0</v>
      </c>
      <c r="H92" s="11">
        <v>0</v>
      </c>
      <c r="I92" s="11">
        <v>815</v>
      </c>
      <c r="J92" s="11">
        <v>50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0.1</v>
      </c>
      <c r="R92" s="11">
        <v>0</v>
      </c>
    </row>
    <row r="93" spans="1:18" x14ac:dyDescent="0.25">
      <c r="A93" s="33"/>
      <c r="B93" s="10" t="s">
        <v>90</v>
      </c>
      <c r="C93" s="11">
        <v>19</v>
      </c>
      <c r="D93" s="11">
        <v>734</v>
      </c>
      <c r="E93" s="11">
        <v>407</v>
      </c>
      <c r="F93" s="11">
        <v>0</v>
      </c>
      <c r="G93" s="11">
        <v>1</v>
      </c>
      <c r="H93" s="11">
        <v>0</v>
      </c>
      <c r="I93" s="11">
        <v>172</v>
      </c>
      <c r="J93" s="11">
        <v>81</v>
      </c>
      <c r="K93" s="11">
        <v>0</v>
      </c>
      <c r="L93" s="11">
        <v>0</v>
      </c>
      <c r="M93" s="11">
        <v>863</v>
      </c>
      <c r="N93" s="11">
        <v>250</v>
      </c>
      <c r="O93" s="11">
        <v>5</v>
      </c>
      <c r="P93" s="11">
        <v>3</v>
      </c>
      <c r="Q93" s="11">
        <v>2.2850000000000001</v>
      </c>
      <c r="R93" s="11">
        <v>0.3</v>
      </c>
    </row>
    <row r="94" spans="1:18" x14ac:dyDescent="0.25">
      <c r="A94" s="34"/>
      <c r="B94" s="10" t="s">
        <v>91</v>
      </c>
      <c r="C94" s="11">
        <v>26</v>
      </c>
      <c r="D94" s="11">
        <v>1377</v>
      </c>
      <c r="E94" s="11">
        <v>132</v>
      </c>
      <c r="F94" s="11">
        <v>0</v>
      </c>
      <c r="G94" s="11">
        <v>0</v>
      </c>
      <c r="H94" s="11">
        <v>0</v>
      </c>
      <c r="I94" s="11">
        <v>232</v>
      </c>
      <c r="J94" s="11">
        <v>47</v>
      </c>
      <c r="K94" s="11">
        <v>4</v>
      </c>
      <c r="L94" s="11">
        <v>0</v>
      </c>
      <c r="M94" s="11">
        <v>1025</v>
      </c>
      <c r="N94" s="11">
        <v>0</v>
      </c>
      <c r="O94" s="11">
        <v>0</v>
      </c>
      <c r="P94" s="11">
        <v>0</v>
      </c>
      <c r="Q94" s="11">
        <v>8.68</v>
      </c>
      <c r="R94" s="11">
        <v>0</v>
      </c>
    </row>
    <row r="95" spans="1:18" x14ac:dyDescent="0.25">
      <c r="A95" s="8" t="s">
        <v>92</v>
      </c>
      <c r="B95" s="9">
        <v>14</v>
      </c>
      <c r="C95" s="9">
        <v>655</v>
      </c>
      <c r="D95" s="9">
        <v>65859</v>
      </c>
      <c r="E95" s="9">
        <v>10849</v>
      </c>
      <c r="F95" s="9">
        <v>6</v>
      </c>
      <c r="G95" s="9">
        <v>18</v>
      </c>
      <c r="H95" s="9">
        <v>19</v>
      </c>
      <c r="I95" s="9">
        <v>14477</v>
      </c>
      <c r="J95" s="9">
        <v>2431</v>
      </c>
      <c r="K95" s="9">
        <v>60</v>
      </c>
      <c r="L95" s="9">
        <v>2</v>
      </c>
      <c r="M95" s="9">
        <v>3074</v>
      </c>
      <c r="N95" s="9">
        <v>1043.2</v>
      </c>
      <c r="O95" s="9">
        <v>42</v>
      </c>
      <c r="P95" s="9">
        <v>8</v>
      </c>
      <c r="Q95" s="9">
        <v>164.84099999999998</v>
      </c>
      <c r="R95" s="9">
        <v>80.172000000000011</v>
      </c>
    </row>
    <row r="96" spans="1:18" x14ac:dyDescent="0.25">
      <c r="A96" s="32" t="s">
        <v>93</v>
      </c>
      <c r="B96" s="10" t="s">
        <v>94</v>
      </c>
      <c r="C96" s="11">
        <v>11</v>
      </c>
      <c r="D96" s="11">
        <v>1380</v>
      </c>
      <c r="E96" s="11">
        <v>56</v>
      </c>
      <c r="F96" s="11">
        <v>0</v>
      </c>
      <c r="G96" s="11">
        <v>0</v>
      </c>
      <c r="H96" s="11">
        <v>0</v>
      </c>
      <c r="I96" s="11">
        <v>332</v>
      </c>
      <c r="J96" s="11">
        <v>15</v>
      </c>
      <c r="K96" s="11">
        <v>1</v>
      </c>
      <c r="L96" s="11">
        <v>0</v>
      </c>
      <c r="M96" s="11">
        <v>52</v>
      </c>
      <c r="N96" s="11">
        <v>60</v>
      </c>
      <c r="O96" s="11">
        <v>0</v>
      </c>
      <c r="P96" s="11">
        <v>3</v>
      </c>
      <c r="Q96" s="11">
        <v>0</v>
      </c>
      <c r="R96" s="11">
        <v>1.5</v>
      </c>
    </row>
    <row r="97" spans="1:18" x14ac:dyDescent="0.25">
      <c r="A97" s="33"/>
      <c r="B97" s="10" t="s">
        <v>95</v>
      </c>
      <c r="C97" s="11">
        <v>34</v>
      </c>
      <c r="D97" s="11">
        <v>1177</v>
      </c>
      <c r="E97" s="11">
        <v>1051</v>
      </c>
      <c r="F97" s="11">
        <v>0</v>
      </c>
      <c r="G97" s="11">
        <v>0</v>
      </c>
      <c r="H97" s="11">
        <v>0</v>
      </c>
      <c r="I97" s="11">
        <v>277</v>
      </c>
      <c r="J97" s="11">
        <v>179</v>
      </c>
      <c r="K97" s="11">
        <v>2</v>
      </c>
      <c r="L97" s="11">
        <v>0</v>
      </c>
      <c r="M97" s="11">
        <v>5</v>
      </c>
      <c r="N97" s="11">
        <v>3</v>
      </c>
      <c r="O97" s="11">
        <v>0</v>
      </c>
      <c r="P97" s="11">
        <v>0</v>
      </c>
      <c r="Q97" s="11">
        <v>6.9909999999999997</v>
      </c>
      <c r="R97" s="11">
        <v>0</v>
      </c>
    </row>
    <row r="98" spans="1:18" x14ac:dyDescent="0.25">
      <c r="A98" s="33"/>
      <c r="B98" s="10" t="s">
        <v>96</v>
      </c>
      <c r="C98" s="11">
        <v>93</v>
      </c>
      <c r="D98" s="11">
        <v>8133</v>
      </c>
      <c r="E98" s="11">
        <v>1275</v>
      </c>
      <c r="F98" s="11">
        <v>0</v>
      </c>
      <c r="G98" s="11">
        <v>0</v>
      </c>
      <c r="H98" s="11">
        <v>1</v>
      </c>
      <c r="I98" s="11">
        <v>1869</v>
      </c>
      <c r="J98" s="11">
        <v>211</v>
      </c>
      <c r="K98" s="11">
        <v>11</v>
      </c>
      <c r="L98" s="11">
        <v>0</v>
      </c>
      <c r="M98" s="11">
        <v>612</v>
      </c>
      <c r="N98" s="11">
        <v>1</v>
      </c>
      <c r="O98" s="11">
        <v>3</v>
      </c>
      <c r="P98" s="11">
        <v>0</v>
      </c>
      <c r="Q98" s="11">
        <v>33.58</v>
      </c>
      <c r="R98" s="11">
        <v>40.74</v>
      </c>
    </row>
    <row r="99" spans="1:18" x14ac:dyDescent="0.25">
      <c r="A99" s="33"/>
      <c r="B99" s="10" t="s">
        <v>97</v>
      </c>
      <c r="C99" s="11">
        <v>15</v>
      </c>
      <c r="D99" s="11">
        <v>7633</v>
      </c>
      <c r="E99" s="11">
        <v>949</v>
      </c>
      <c r="F99" s="11">
        <v>0</v>
      </c>
      <c r="G99" s="11">
        <v>0</v>
      </c>
      <c r="H99" s="11">
        <v>0</v>
      </c>
      <c r="I99" s="11">
        <v>819</v>
      </c>
      <c r="J99" s="11">
        <v>268</v>
      </c>
      <c r="K99" s="11">
        <v>4</v>
      </c>
      <c r="L99" s="11">
        <v>0</v>
      </c>
      <c r="M99" s="11">
        <v>442</v>
      </c>
      <c r="N99" s="11">
        <v>0</v>
      </c>
      <c r="O99" s="11">
        <v>4</v>
      </c>
      <c r="P99" s="11">
        <v>1</v>
      </c>
      <c r="Q99" s="11">
        <v>3.1</v>
      </c>
      <c r="R99" s="11">
        <v>3.1</v>
      </c>
    </row>
    <row r="100" spans="1:18" x14ac:dyDescent="0.25">
      <c r="A100" s="33"/>
      <c r="B100" s="10" t="s">
        <v>98</v>
      </c>
      <c r="C100" s="11">
        <v>31</v>
      </c>
      <c r="D100" s="11">
        <v>11739</v>
      </c>
      <c r="E100" s="11">
        <v>864</v>
      </c>
      <c r="F100" s="11">
        <v>0</v>
      </c>
      <c r="G100" s="11">
        <v>0</v>
      </c>
      <c r="H100" s="11">
        <v>0</v>
      </c>
      <c r="I100" s="11">
        <v>2582</v>
      </c>
      <c r="J100" s="11">
        <v>301</v>
      </c>
      <c r="K100" s="11">
        <v>4</v>
      </c>
      <c r="L100" s="11">
        <v>0</v>
      </c>
      <c r="M100" s="11">
        <v>0</v>
      </c>
      <c r="N100" s="11">
        <v>0</v>
      </c>
      <c r="O100" s="11">
        <v>4</v>
      </c>
      <c r="P100" s="11">
        <v>0</v>
      </c>
      <c r="Q100" s="11">
        <v>10.8</v>
      </c>
      <c r="R100" s="11">
        <v>12.95</v>
      </c>
    </row>
    <row r="101" spans="1:18" x14ac:dyDescent="0.25">
      <c r="A101" s="33"/>
      <c r="B101" s="10" t="s">
        <v>99</v>
      </c>
      <c r="C101" s="11">
        <v>51</v>
      </c>
      <c r="D101" s="11">
        <v>9707</v>
      </c>
      <c r="E101" s="11">
        <v>872</v>
      </c>
      <c r="F101" s="11">
        <v>0</v>
      </c>
      <c r="G101" s="11">
        <v>1</v>
      </c>
      <c r="H101" s="11">
        <v>0</v>
      </c>
      <c r="I101" s="11">
        <v>1975</v>
      </c>
      <c r="J101" s="11">
        <v>179</v>
      </c>
      <c r="K101" s="11">
        <v>3</v>
      </c>
      <c r="L101" s="11">
        <v>1</v>
      </c>
      <c r="M101" s="11">
        <v>394</v>
      </c>
      <c r="N101" s="11">
        <v>697</v>
      </c>
      <c r="O101" s="11">
        <v>5</v>
      </c>
      <c r="P101" s="11">
        <v>0</v>
      </c>
      <c r="Q101" s="11">
        <v>0</v>
      </c>
      <c r="R101" s="11">
        <v>0</v>
      </c>
    </row>
    <row r="102" spans="1:18" x14ac:dyDescent="0.25">
      <c r="A102" s="33"/>
      <c r="B102" s="10" t="s">
        <v>100</v>
      </c>
      <c r="C102" s="11">
        <v>22</v>
      </c>
      <c r="D102" s="11">
        <v>1031</v>
      </c>
      <c r="E102" s="11">
        <v>352</v>
      </c>
      <c r="F102" s="11">
        <v>0</v>
      </c>
      <c r="G102" s="11">
        <v>0</v>
      </c>
      <c r="H102" s="11">
        <v>0</v>
      </c>
      <c r="I102" s="11">
        <v>138</v>
      </c>
      <c r="J102" s="11">
        <v>69</v>
      </c>
      <c r="K102" s="11">
        <v>0</v>
      </c>
      <c r="L102" s="11">
        <v>0</v>
      </c>
      <c r="M102" s="11">
        <v>4</v>
      </c>
      <c r="N102" s="11">
        <v>185.2</v>
      </c>
      <c r="O102" s="11">
        <v>0</v>
      </c>
      <c r="P102" s="11">
        <v>0</v>
      </c>
      <c r="Q102" s="11">
        <v>0.81</v>
      </c>
      <c r="R102" s="11">
        <v>0</v>
      </c>
    </row>
    <row r="103" spans="1:18" x14ac:dyDescent="0.25">
      <c r="A103" s="33"/>
      <c r="B103" s="10" t="s">
        <v>101</v>
      </c>
      <c r="C103" s="11">
        <v>132</v>
      </c>
      <c r="D103" s="11">
        <v>1487</v>
      </c>
      <c r="E103" s="11">
        <v>1280</v>
      </c>
      <c r="F103" s="11">
        <v>0</v>
      </c>
      <c r="G103" s="11">
        <v>5</v>
      </c>
      <c r="H103" s="11">
        <v>2</v>
      </c>
      <c r="I103" s="11">
        <v>340</v>
      </c>
      <c r="J103" s="11">
        <v>266</v>
      </c>
      <c r="K103" s="11">
        <v>4</v>
      </c>
      <c r="L103" s="11">
        <v>1</v>
      </c>
      <c r="M103" s="11">
        <v>3</v>
      </c>
      <c r="N103" s="11">
        <v>0</v>
      </c>
      <c r="O103" s="11">
        <v>5</v>
      </c>
      <c r="P103" s="11">
        <v>2</v>
      </c>
      <c r="Q103" s="11">
        <v>1.02</v>
      </c>
      <c r="R103" s="11">
        <v>0.4</v>
      </c>
    </row>
    <row r="104" spans="1:18" x14ac:dyDescent="0.25">
      <c r="A104" s="33"/>
      <c r="B104" s="10" t="s">
        <v>102</v>
      </c>
      <c r="C104" s="11">
        <v>58</v>
      </c>
      <c r="D104" s="11">
        <v>1586</v>
      </c>
      <c r="E104" s="11">
        <v>1243</v>
      </c>
      <c r="F104" s="11">
        <v>0</v>
      </c>
      <c r="G104" s="11">
        <v>2</v>
      </c>
      <c r="H104" s="11">
        <v>1</v>
      </c>
      <c r="I104" s="11">
        <v>356</v>
      </c>
      <c r="J104" s="11">
        <v>229</v>
      </c>
      <c r="K104" s="11">
        <v>2</v>
      </c>
      <c r="L104" s="11">
        <v>0</v>
      </c>
      <c r="M104" s="11">
        <v>0</v>
      </c>
      <c r="N104" s="11">
        <v>0</v>
      </c>
      <c r="O104" s="11">
        <v>5</v>
      </c>
      <c r="P104" s="11">
        <v>0</v>
      </c>
      <c r="Q104" s="11">
        <v>55.87</v>
      </c>
      <c r="R104" s="11">
        <v>15.2</v>
      </c>
    </row>
    <row r="105" spans="1:18" x14ac:dyDescent="0.25">
      <c r="A105" s="33"/>
      <c r="B105" s="10" t="s">
        <v>103</v>
      </c>
      <c r="C105" s="11">
        <v>28</v>
      </c>
      <c r="D105" s="11">
        <v>16225</v>
      </c>
      <c r="E105" s="11">
        <v>1022</v>
      </c>
      <c r="F105" s="11">
        <v>0</v>
      </c>
      <c r="G105" s="11">
        <v>0</v>
      </c>
      <c r="H105" s="11">
        <v>0</v>
      </c>
      <c r="I105" s="11">
        <v>4664</v>
      </c>
      <c r="J105" s="11">
        <v>289</v>
      </c>
      <c r="K105" s="11">
        <v>16</v>
      </c>
      <c r="L105" s="11">
        <v>0</v>
      </c>
      <c r="M105" s="11">
        <v>15</v>
      </c>
      <c r="N105" s="11">
        <v>97</v>
      </c>
      <c r="O105" s="11">
        <v>2</v>
      </c>
      <c r="P105" s="11">
        <v>0</v>
      </c>
      <c r="Q105" s="11">
        <v>22</v>
      </c>
      <c r="R105" s="11">
        <v>4.07</v>
      </c>
    </row>
    <row r="106" spans="1:18" x14ac:dyDescent="0.25">
      <c r="A106" s="33"/>
      <c r="B106" s="10" t="s">
        <v>104</v>
      </c>
      <c r="C106" s="11">
        <v>33</v>
      </c>
      <c r="D106" s="11">
        <v>379</v>
      </c>
      <c r="E106" s="11">
        <v>129</v>
      </c>
      <c r="F106" s="11">
        <v>0</v>
      </c>
      <c r="G106" s="11">
        <v>0</v>
      </c>
      <c r="H106" s="11">
        <v>0</v>
      </c>
      <c r="I106" s="11">
        <v>104</v>
      </c>
      <c r="J106" s="11">
        <v>44</v>
      </c>
      <c r="K106" s="11">
        <v>1</v>
      </c>
      <c r="L106" s="11">
        <v>0</v>
      </c>
      <c r="M106" s="11">
        <v>20</v>
      </c>
      <c r="N106" s="11">
        <v>0</v>
      </c>
      <c r="O106" s="11">
        <v>6</v>
      </c>
      <c r="P106" s="11">
        <v>0</v>
      </c>
      <c r="Q106" s="11">
        <v>0.12000000000000001</v>
      </c>
      <c r="R106" s="11">
        <v>0</v>
      </c>
    </row>
    <row r="107" spans="1:18" x14ac:dyDescent="0.25">
      <c r="A107" s="33"/>
      <c r="B107" s="10" t="s">
        <v>105</v>
      </c>
      <c r="C107" s="11">
        <v>49</v>
      </c>
      <c r="D107" s="11">
        <v>714</v>
      </c>
      <c r="E107" s="11">
        <v>698</v>
      </c>
      <c r="F107" s="11">
        <v>6</v>
      </c>
      <c r="G107" s="11">
        <v>10</v>
      </c>
      <c r="H107" s="11">
        <v>14</v>
      </c>
      <c r="I107" s="11">
        <v>179</v>
      </c>
      <c r="J107" s="11">
        <v>179</v>
      </c>
      <c r="K107" s="11">
        <v>0</v>
      </c>
      <c r="L107" s="11">
        <v>0</v>
      </c>
      <c r="M107" s="11">
        <v>1527</v>
      </c>
      <c r="N107" s="11">
        <v>0</v>
      </c>
      <c r="O107" s="11">
        <v>8</v>
      </c>
      <c r="P107" s="11">
        <v>1</v>
      </c>
      <c r="Q107" s="11">
        <v>4.7</v>
      </c>
      <c r="R107" s="11">
        <v>1</v>
      </c>
    </row>
    <row r="108" spans="1:18" x14ac:dyDescent="0.25">
      <c r="A108" s="33"/>
      <c r="B108" s="10" t="s">
        <v>106</v>
      </c>
      <c r="C108" s="11">
        <v>18</v>
      </c>
      <c r="D108" s="11">
        <v>318</v>
      </c>
      <c r="E108" s="11">
        <v>77</v>
      </c>
      <c r="F108" s="11">
        <v>0</v>
      </c>
      <c r="G108" s="11">
        <v>0</v>
      </c>
      <c r="H108" s="11">
        <v>0</v>
      </c>
      <c r="I108" s="11">
        <v>42</v>
      </c>
      <c r="J108" s="11">
        <v>12</v>
      </c>
      <c r="K108" s="11">
        <v>2</v>
      </c>
      <c r="L108" s="11">
        <v>0</v>
      </c>
      <c r="M108" s="11">
        <v>0</v>
      </c>
      <c r="N108" s="11">
        <v>0</v>
      </c>
      <c r="O108" s="11">
        <v>0</v>
      </c>
      <c r="P108" s="11">
        <v>1</v>
      </c>
      <c r="Q108" s="11">
        <v>18.2</v>
      </c>
      <c r="R108" s="11">
        <v>1.1900000000000002</v>
      </c>
    </row>
    <row r="109" spans="1:18" x14ac:dyDescent="0.25">
      <c r="A109" s="34"/>
      <c r="B109" s="10" t="s">
        <v>107</v>
      </c>
      <c r="C109" s="11">
        <v>80</v>
      </c>
      <c r="D109" s="11">
        <v>4350</v>
      </c>
      <c r="E109" s="11">
        <v>981</v>
      </c>
      <c r="F109" s="11">
        <v>0</v>
      </c>
      <c r="G109" s="11">
        <v>0</v>
      </c>
      <c r="H109" s="11">
        <v>1</v>
      </c>
      <c r="I109" s="11">
        <v>800</v>
      </c>
      <c r="J109" s="11">
        <v>190</v>
      </c>
      <c r="K109" s="11">
        <v>10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7.65</v>
      </c>
      <c r="R109" s="11">
        <v>2.1999999999999999E-2</v>
      </c>
    </row>
    <row r="110" spans="1:18" x14ac:dyDescent="0.25">
      <c r="A110" s="8" t="s">
        <v>108</v>
      </c>
      <c r="B110" s="9">
        <v>6</v>
      </c>
      <c r="C110" s="9">
        <v>458</v>
      </c>
      <c r="D110" s="9">
        <v>22400</v>
      </c>
      <c r="E110" s="9">
        <v>6214</v>
      </c>
      <c r="F110" s="9">
        <v>0</v>
      </c>
      <c r="G110" s="9">
        <v>20</v>
      </c>
      <c r="H110" s="9">
        <v>11</v>
      </c>
      <c r="I110" s="9">
        <v>5099</v>
      </c>
      <c r="J110" s="9">
        <v>1253</v>
      </c>
      <c r="K110" s="9">
        <v>7</v>
      </c>
      <c r="L110" s="9">
        <v>1</v>
      </c>
      <c r="M110" s="9">
        <v>7633.8</v>
      </c>
      <c r="N110" s="9">
        <v>2509.25</v>
      </c>
      <c r="O110" s="9">
        <v>36</v>
      </c>
      <c r="P110" s="9">
        <v>9</v>
      </c>
      <c r="Q110" s="9">
        <v>281.03300000000002</v>
      </c>
      <c r="R110" s="9">
        <v>8.9499999999999993</v>
      </c>
    </row>
    <row r="111" spans="1:18" x14ac:dyDescent="0.25">
      <c r="A111" s="32" t="s">
        <v>109</v>
      </c>
      <c r="B111" s="12" t="s">
        <v>110</v>
      </c>
      <c r="C111" s="11">
        <v>76</v>
      </c>
      <c r="D111" s="11">
        <v>6153</v>
      </c>
      <c r="E111" s="11">
        <v>877</v>
      </c>
      <c r="F111" s="11">
        <v>0</v>
      </c>
      <c r="G111" s="11">
        <v>7</v>
      </c>
      <c r="H111" s="11">
        <v>3</v>
      </c>
      <c r="I111" s="11">
        <v>1768</v>
      </c>
      <c r="J111" s="11">
        <v>219</v>
      </c>
      <c r="K111" s="11">
        <v>4</v>
      </c>
      <c r="L111" s="11">
        <v>0</v>
      </c>
      <c r="M111" s="11">
        <v>1624.8</v>
      </c>
      <c r="N111" s="11">
        <v>698.25</v>
      </c>
      <c r="O111" s="11">
        <v>8</v>
      </c>
      <c r="P111" s="11">
        <v>3</v>
      </c>
      <c r="Q111" s="11">
        <v>9.3880000000000017</v>
      </c>
      <c r="R111" s="11">
        <v>1.45</v>
      </c>
    </row>
    <row r="112" spans="1:18" x14ac:dyDescent="0.25">
      <c r="A112" s="33"/>
      <c r="B112" s="12" t="s">
        <v>111</v>
      </c>
      <c r="C112" s="11">
        <v>115</v>
      </c>
      <c r="D112" s="11">
        <v>4259</v>
      </c>
      <c r="E112" s="11">
        <v>1581</v>
      </c>
      <c r="F112" s="11">
        <v>0</v>
      </c>
      <c r="G112" s="11">
        <v>1</v>
      </c>
      <c r="H112" s="11">
        <v>2</v>
      </c>
      <c r="I112" s="11">
        <v>1130</v>
      </c>
      <c r="J112" s="11">
        <v>270</v>
      </c>
      <c r="K112" s="11">
        <v>0</v>
      </c>
      <c r="L112" s="11">
        <v>0</v>
      </c>
      <c r="M112" s="11">
        <v>1420</v>
      </c>
      <c r="N112" s="11">
        <v>88</v>
      </c>
      <c r="O112" s="11">
        <v>1</v>
      </c>
      <c r="P112" s="11">
        <v>0</v>
      </c>
      <c r="Q112" s="11">
        <v>3.7</v>
      </c>
      <c r="R112" s="11">
        <v>1.1000000000000001</v>
      </c>
    </row>
    <row r="113" spans="1:18" x14ac:dyDescent="0.25">
      <c r="A113" s="33"/>
      <c r="B113" s="12" t="s">
        <v>112</v>
      </c>
      <c r="C113" s="11">
        <v>5</v>
      </c>
      <c r="D113" s="11">
        <v>572</v>
      </c>
      <c r="E113" s="11">
        <v>12</v>
      </c>
      <c r="F113" s="11">
        <v>0</v>
      </c>
      <c r="G113" s="11">
        <v>0</v>
      </c>
      <c r="H113" s="11">
        <v>0</v>
      </c>
      <c r="I113" s="11">
        <v>190</v>
      </c>
      <c r="J113" s="11">
        <v>3</v>
      </c>
      <c r="K113" s="11">
        <v>0</v>
      </c>
      <c r="L113" s="11">
        <v>0</v>
      </c>
      <c r="M113" s="11">
        <v>99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</row>
    <row r="114" spans="1:18" x14ac:dyDescent="0.25">
      <c r="A114" s="33"/>
      <c r="B114" s="12" t="s">
        <v>113</v>
      </c>
      <c r="C114" s="11">
        <v>39</v>
      </c>
      <c r="D114" s="11">
        <v>640</v>
      </c>
      <c r="E114" s="11">
        <v>319</v>
      </c>
      <c r="F114" s="11">
        <v>0</v>
      </c>
      <c r="G114" s="11">
        <v>0</v>
      </c>
      <c r="H114" s="11">
        <v>0</v>
      </c>
      <c r="I114" s="11">
        <v>58</v>
      </c>
      <c r="J114" s="11">
        <v>75</v>
      </c>
      <c r="K114" s="11">
        <v>0</v>
      </c>
      <c r="L114" s="11">
        <v>0</v>
      </c>
      <c r="M114" s="11">
        <v>668</v>
      </c>
      <c r="N114" s="11">
        <v>64</v>
      </c>
      <c r="O114" s="11">
        <v>11</v>
      </c>
      <c r="P114" s="11">
        <v>2</v>
      </c>
      <c r="Q114" s="11">
        <v>22.494999999999997</v>
      </c>
      <c r="R114" s="11">
        <v>1.55</v>
      </c>
    </row>
    <row r="115" spans="1:18" x14ac:dyDescent="0.25">
      <c r="A115" s="33"/>
      <c r="B115" s="12" t="s">
        <v>21</v>
      </c>
      <c r="C115" s="11">
        <v>144</v>
      </c>
      <c r="D115" s="11">
        <v>9241</v>
      </c>
      <c r="E115" s="11">
        <v>2456</v>
      </c>
      <c r="F115" s="11">
        <v>0</v>
      </c>
      <c r="G115" s="11">
        <v>12</v>
      </c>
      <c r="H115" s="11">
        <v>6</v>
      </c>
      <c r="I115" s="11">
        <v>1629</v>
      </c>
      <c r="J115" s="11">
        <v>478</v>
      </c>
      <c r="K115" s="11">
        <v>1</v>
      </c>
      <c r="L115" s="11">
        <v>0</v>
      </c>
      <c r="M115" s="11">
        <v>2793</v>
      </c>
      <c r="N115" s="11">
        <v>1659</v>
      </c>
      <c r="O115" s="11">
        <v>13</v>
      </c>
      <c r="P115" s="11">
        <v>2</v>
      </c>
      <c r="Q115" s="11">
        <v>232.6</v>
      </c>
      <c r="R115" s="11">
        <v>2.5</v>
      </c>
    </row>
    <row r="116" spans="1:18" x14ac:dyDescent="0.25">
      <c r="A116" s="34"/>
      <c r="B116" s="12" t="s">
        <v>114</v>
      </c>
      <c r="C116" s="11">
        <v>79</v>
      </c>
      <c r="D116" s="11">
        <v>1535</v>
      </c>
      <c r="E116" s="11">
        <v>969</v>
      </c>
      <c r="F116" s="11">
        <v>0</v>
      </c>
      <c r="G116" s="11">
        <v>0</v>
      </c>
      <c r="H116" s="11">
        <v>0</v>
      </c>
      <c r="I116" s="11">
        <v>324</v>
      </c>
      <c r="J116" s="11">
        <v>208</v>
      </c>
      <c r="K116" s="11">
        <v>2</v>
      </c>
      <c r="L116" s="11">
        <v>1</v>
      </c>
      <c r="M116" s="11">
        <v>1029</v>
      </c>
      <c r="N116" s="11">
        <v>0</v>
      </c>
      <c r="O116" s="11">
        <v>3</v>
      </c>
      <c r="P116" s="11">
        <v>2</v>
      </c>
      <c r="Q116" s="11">
        <v>12.85</v>
      </c>
      <c r="R116" s="11">
        <v>2.35</v>
      </c>
    </row>
    <row r="117" spans="1:18" x14ac:dyDescent="0.25">
      <c r="A117" s="21" t="s">
        <v>115</v>
      </c>
      <c r="B117" s="21"/>
      <c r="C117" s="21"/>
      <c r="D117" s="21"/>
      <c r="E117" s="21"/>
    </row>
    <row r="118" spans="1:18" x14ac:dyDescent="0.25">
      <c r="A118" s="22" t="s">
        <v>22</v>
      </c>
      <c r="B118" s="22"/>
      <c r="C118" s="22"/>
      <c r="D118" s="22"/>
      <c r="E118" s="22"/>
    </row>
  </sheetData>
  <mergeCells count="33">
    <mergeCell ref="A118:E118"/>
    <mergeCell ref="A30:A35"/>
    <mergeCell ref="A37:A41"/>
    <mergeCell ref="A43:A48"/>
    <mergeCell ref="A50:A60"/>
    <mergeCell ref="A62:A66"/>
    <mergeCell ref="A68:A73"/>
    <mergeCell ref="A75:A84"/>
    <mergeCell ref="A86:A94"/>
    <mergeCell ref="A96:A109"/>
    <mergeCell ref="A111:A116"/>
    <mergeCell ref="A117:E117"/>
    <mergeCell ref="I25:R25"/>
    <mergeCell ref="I26:J26"/>
    <mergeCell ref="K26:L26"/>
    <mergeCell ref="M26:N26"/>
    <mergeCell ref="O26:P26"/>
    <mergeCell ref="Q26:R26"/>
    <mergeCell ref="A20:E20"/>
    <mergeCell ref="A21:E21"/>
    <mergeCell ref="A25:A27"/>
    <mergeCell ref="B25:B27"/>
    <mergeCell ref="C25:C27"/>
    <mergeCell ref="D25:H26"/>
    <mergeCell ref="A6:A8"/>
    <mergeCell ref="B6:B8"/>
    <mergeCell ref="C6:G7"/>
    <mergeCell ref="H6:Q6"/>
    <mergeCell ref="H7:I7"/>
    <mergeCell ref="J7:K7"/>
    <mergeCell ref="L7:M7"/>
    <mergeCell ref="N7:O7"/>
    <mergeCell ref="P7:Q7"/>
  </mergeCells>
  <printOptions horizontalCentered="1"/>
  <pageMargins left="0" right="0" top="0.15748031496062992" bottom="0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SAN MARTIN_PROV-DIST </vt:lpstr>
      <vt:lpstr>'SAN MARTIN_PROV-DIST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PINEDO Torres</dc:creator>
  <cp:lastModifiedBy>Rony PINEDO Torres</cp:lastModifiedBy>
  <dcterms:created xsi:type="dcterms:W3CDTF">2024-01-26T22:41:37Z</dcterms:created>
  <dcterms:modified xsi:type="dcterms:W3CDTF">2024-06-24T19:54:26Z</dcterms:modified>
</cp:coreProperties>
</file>