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_12ABR\BD_2003-2023_FINAL\SD APLICACIONES ESTADISTICAS_11JUNIO24\TABLA 1_EMERG_DAÑOS POR DPTO_2003-2023\"/>
    </mc:Choice>
  </mc:AlternateContent>
  <xr:revisionPtr revIDLastSave="0" documentId="13_ncr:1_{9A7B2E9E-B9F3-4425-94D1-88EFA43993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CNA_PROV-DIST" sheetId="1" r:id="rId1"/>
  </sheets>
  <definedNames>
    <definedName name="A">#REF!</definedName>
    <definedName name="AS">#REF!</definedName>
    <definedName name="B">#REF!</definedName>
    <definedName name="BUENA_VISTA_ALTA" localSheetId="0">#REF!</definedName>
    <definedName name="BUENA_VISTA_ALTA">#REF!</definedName>
    <definedName name="CALLAO" localSheetId="0">#REF!</definedName>
    <definedName name="CALLAO">#REF!</definedName>
    <definedName name="CASMA" localSheetId="0">#REF!</definedName>
    <definedName name="CASMA">#REF!</definedName>
    <definedName name="DIST._CASMA" localSheetId="0">#REF!</definedName>
    <definedName name="DIST._CASMA">#REF!</definedName>
    <definedName name="_xlnm.Print_Titles" localSheetId="0">'TACNA_PROV-DIST'!$1:$2</definedName>
    <definedName name="YO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O22" i="1"/>
  <c r="R22" i="1"/>
  <c r="Q22" i="1"/>
  <c r="P22" i="1"/>
  <c r="N22" i="1"/>
  <c r="M22" i="1"/>
  <c r="L22" i="1"/>
  <c r="K22" i="1"/>
  <c r="J22" i="1"/>
  <c r="I22" i="1"/>
  <c r="G22" i="1"/>
  <c r="F22" i="1"/>
  <c r="E22" i="1"/>
  <c r="D22" i="1"/>
  <c r="C22" i="1"/>
  <c r="B22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<sst xmlns="http://schemas.openxmlformats.org/spreadsheetml/2006/main" count="97" uniqueCount="60">
  <si>
    <t>PROVINCIAS DE TACNA</t>
  </si>
  <si>
    <t>EMERGENCIA</t>
  </si>
  <si>
    <t>DAÑOS PERSONALES (PERSONA)</t>
  </si>
  <si>
    <t>DAÑOS MATERIALES</t>
  </si>
  <si>
    <t xml:space="preserve"> VIVIENDAS   (UNIDAD)</t>
  </si>
  <si>
    <t>CENTROS DE SALUD (UNIDAD)</t>
  </si>
  <si>
    <t>CULTIVO (HAS)</t>
  </si>
  <si>
    <t>PUENTES (UNIDAD)</t>
  </si>
  <si>
    <t>CARRETERAS (KILÓMETRO)</t>
  </si>
  <si>
    <t>AFECT</t>
  </si>
  <si>
    <t>DESTR</t>
  </si>
  <si>
    <t>TOTAL</t>
  </si>
  <si>
    <t>CANDARAVE</t>
  </si>
  <si>
    <t>JORGE BASADRE</t>
  </si>
  <si>
    <t>TACNA</t>
  </si>
  <si>
    <t>TARATA</t>
  </si>
  <si>
    <t>Elaboración :  Sub Dirección de Aplicaciones Estadísticas - DIPPE - INDECI</t>
  </si>
  <si>
    <t>DISTRITOS</t>
  </si>
  <si>
    <t>TOTAL GENERAL</t>
  </si>
  <si>
    <t>SUB TOTAL PROV. CANDARAVE</t>
  </si>
  <si>
    <t>PROVINCIA DE CANDARAVE</t>
  </si>
  <si>
    <t>CAIRANI</t>
  </si>
  <si>
    <t>CAMILACA</t>
  </si>
  <si>
    <t>CURIBAYA</t>
  </si>
  <si>
    <t>HUANUARA</t>
  </si>
  <si>
    <t>QUILAHUANI</t>
  </si>
  <si>
    <t>SUB TOTAL PROV. JORGE BASADRE</t>
  </si>
  <si>
    <t>PROVINCIA DE JORGE BASADRE</t>
  </si>
  <si>
    <t>ILABAYA</t>
  </si>
  <si>
    <t>ITE</t>
  </si>
  <si>
    <t>LOCUMBA</t>
  </si>
  <si>
    <t>SUB TOTAL PROV.TACNA</t>
  </si>
  <si>
    <t>PROVINCIA DE TACNA</t>
  </si>
  <si>
    <t>ALTO DE LA ALIANZA</t>
  </si>
  <si>
    <t>CALANA</t>
  </si>
  <si>
    <t>CIUDAD NUEVA</t>
  </si>
  <si>
    <t>CORONEL GREGORIO ALBARRACÍN LANCHIPA</t>
  </si>
  <si>
    <t>INCLÁN</t>
  </si>
  <si>
    <t>LA YARADA LOS PALOS</t>
  </si>
  <si>
    <t>PACHIA</t>
  </si>
  <si>
    <t>PALCA</t>
  </si>
  <si>
    <t>POCOLLAY</t>
  </si>
  <si>
    <t>SAMA</t>
  </si>
  <si>
    <t>SUB TOTAL PROV. TARATA</t>
  </si>
  <si>
    <t>PROVINCIA DE TARATA</t>
  </si>
  <si>
    <t>ESTIQUE</t>
  </si>
  <si>
    <t>ESTIQUE-PAMPA</t>
  </si>
  <si>
    <t>HÉROES ALBARRACÍN</t>
  </si>
  <si>
    <t>SITAJARA</t>
  </si>
  <si>
    <t>SUSAPAYA</t>
  </si>
  <si>
    <t>TARUCACHI</t>
  </si>
  <si>
    <t>TICACO</t>
  </si>
  <si>
    <t>Fuente : SINPAD - COEN - EDAN - INDECI</t>
  </si>
  <si>
    <t>TABLA 1 : CONSOLIDADO DE EMERGENCIAS, DAÑOS PERSONALES Y MATERIALES SEGÚN DEPARTAMENTO DE TACNA, PERIODO 2003-2023</t>
  </si>
  <si>
    <t>TABLA 2 : CONSOLIDADO DE EMERGENCIAS, DAÑOS PERSONALES Y MATERIALES CLASIFICADO POR PROVINCIAS Y DISTRITOS DEL DEPARTAMENTO DE TACNA, PERIODO 2003-2023</t>
  </si>
  <si>
    <t>DAMNIF</t>
  </si>
  <si>
    <t>DESAP</t>
  </si>
  <si>
    <t>LESION</t>
  </si>
  <si>
    <t>FALLEC</t>
  </si>
  <si>
    <t>PERD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</si>
</sst>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8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3" borderId="1" xfId="0" applyFont="1" applyFill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164" fontId="3" fillId="5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indent="1"/>
    </xf>
    <xf numFmtId="164" fontId="4" fillId="0" borderId="1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7" borderId="8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164" fontId="3" fillId="6" borderId="11" xfId="0" applyNumberFormat="1" applyFont="1" applyFill="1" applyBorder="1" applyAlignment="1">
      <alignment horizontal="center" vertical="center"/>
    </xf>
    <xf numFmtId="164" fontId="3" fillId="6" borderId="12" xfId="0" applyNumberFormat="1" applyFont="1" applyFill="1" applyBorder="1" applyAlignment="1">
      <alignment horizontal="center" vertical="center"/>
    </xf>
    <xf numFmtId="164" fontId="3" fillId="6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257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4:R56"/>
  <sheetViews>
    <sheetView tabSelected="1" workbookViewId="0">
      <selection activeCell="B47" sqref="B47:B54"/>
    </sheetView>
  </sheetViews>
  <sheetFormatPr baseColWidth="10" defaultRowHeight="15" x14ac:dyDescent="0.25"/>
  <cols>
    <col min="1" max="1" width="23.140625" customWidth="1"/>
    <col min="2" max="2" width="27" customWidth="1"/>
    <col min="6" max="6" width="11.28515625" customWidth="1"/>
    <col min="7" max="7" width="9.28515625" customWidth="1"/>
    <col min="8" max="8" width="8.42578125" customWidth="1"/>
    <col min="9" max="9" width="7.140625" customWidth="1"/>
    <col min="10" max="10" width="6.28515625" customWidth="1"/>
    <col min="11" max="11" width="6.5703125" customWidth="1"/>
    <col min="12" max="12" width="9.140625" customWidth="1"/>
    <col min="14" max="14" width="7.28515625" customWidth="1"/>
    <col min="15" max="15" width="8.42578125" customWidth="1"/>
    <col min="16" max="17" width="7.7109375" customWidth="1"/>
    <col min="18" max="18" width="9.28515625" customWidth="1"/>
  </cols>
  <sheetData>
    <row r="4" spans="1:18" x14ac:dyDescent="0.25">
      <c r="A4" s="1" t="s">
        <v>53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8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3.25" customHeight="1" x14ac:dyDescent="0.25">
      <c r="A6" s="25" t="s">
        <v>0</v>
      </c>
      <c r="B6" s="26" t="s">
        <v>1</v>
      </c>
      <c r="C6" s="27" t="s">
        <v>2</v>
      </c>
      <c r="D6" s="28"/>
      <c r="E6" s="28"/>
      <c r="F6" s="28"/>
      <c r="G6" s="29"/>
      <c r="H6" s="26" t="s">
        <v>3</v>
      </c>
      <c r="I6" s="26"/>
      <c r="J6" s="26"/>
      <c r="K6" s="26"/>
      <c r="L6" s="26"/>
      <c r="M6" s="26"/>
      <c r="N6" s="26"/>
      <c r="O6" s="26"/>
      <c r="P6" s="26"/>
      <c r="Q6" s="26"/>
      <c r="R6" s="4"/>
    </row>
    <row r="7" spans="1:18" ht="24" customHeight="1" x14ac:dyDescent="0.25">
      <c r="A7" s="25"/>
      <c r="B7" s="26"/>
      <c r="C7" s="30"/>
      <c r="D7" s="31"/>
      <c r="E7" s="31"/>
      <c r="F7" s="31"/>
      <c r="G7" s="32"/>
      <c r="H7" s="19" t="s">
        <v>4</v>
      </c>
      <c r="I7" s="20"/>
      <c r="J7" s="19" t="s">
        <v>5</v>
      </c>
      <c r="K7" s="20"/>
      <c r="L7" s="19" t="s">
        <v>6</v>
      </c>
      <c r="M7" s="20"/>
      <c r="N7" s="19" t="s">
        <v>7</v>
      </c>
      <c r="O7" s="20"/>
      <c r="P7" s="19" t="s">
        <v>8</v>
      </c>
      <c r="Q7" s="20"/>
      <c r="R7" s="4"/>
    </row>
    <row r="8" spans="1:18" ht="15" customHeight="1" x14ac:dyDescent="0.25">
      <c r="A8" s="25"/>
      <c r="B8" s="26"/>
      <c r="C8" s="13" t="s">
        <v>9</v>
      </c>
      <c r="D8" s="13" t="s">
        <v>55</v>
      </c>
      <c r="E8" s="13" t="s">
        <v>56</v>
      </c>
      <c r="F8" s="13" t="s">
        <v>57</v>
      </c>
      <c r="G8" s="13" t="s">
        <v>58</v>
      </c>
      <c r="H8" s="13" t="s">
        <v>9</v>
      </c>
      <c r="I8" s="13" t="s">
        <v>10</v>
      </c>
      <c r="J8" s="13" t="s">
        <v>9</v>
      </c>
      <c r="K8" s="13" t="s">
        <v>10</v>
      </c>
      <c r="L8" s="14" t="s">
        <v>9</v>
      </c>
      <c r="M8" s="13" t="s">
        <v>59</v>
      </c>
      <c r="N8" s="14" t="s">
        <v>9</v>
      </c>
      <c r="O8" s="13" t="s">
        <v>59</v>
      </c>
      <c r="P8" s="14" t="s">
        <v>9</v>
      </c>
      <c r="Q8" s="13" t="s">
        <v>59</v>
      </c>
      <c r="R8" s="4"/>
    </row>
    <row r="9" spans="1:18" x14ac:dyDescent="0.25">
      <c r="A9" s="2" t="s">
        <v>11</v>
      </c>
      <c r="B9" s="3">
        <f t="shared" ref="B9:Q9" si="0">SUM(B10:B13)</f>
        <v>986</v>
      </c>
      <c r="C9" s="3">
        <f t="shared" si="0"/>
        <v>274878</v>
      </c>
      <c r="D9" s="3">
        <f t="shared" si="0"/>
        <v>11146</v>
      </c>
      <c r="E9" s="3">
        <f t="shared" si="0"/>
        <v>2</v>
      </c>
      <c r="F9" s="3">
        <f t="shared" si="0"/>
        <v>76</v>
      </c>
      <c r="G9" s="3">
        <f t="shared" si="0"/>
        <v>15</v>
      </c>
      <c r="H9" s="3">
        <f t="shared" si="0"/>
        <v>31809</v>
      </c>
      <c r="I9" s="3">
        <f t="shared" si="0"/>
        <v>2025</v>
      </c>
      <c r="J9" s="3">
        <f t="shared" si="0"/>
        <v>83</v>
      </c>
      <c r="K9" s="3">
        <f t="shared" si="0"/>
        <v>1</v>
      </c>
      <c r="L9" s="3">
        <f t="shared" si="0"/>
        <v>184204.53700000001</v>
      </c>
      <c r="M9" s="3">
        <f t="shared" si="0"/>
        <v>14182.212</v>
      </c>
      <c r="N9" s="3">
        <f t="shared" si="0"/>
        <v>138</v>
      </c>
      <c r="O9" s="3">
        <f t="shared" si="0"/>
        <v>35</v>
      </c>
      <c r="P9" s="3">
        <f t="shared" si="0"/>
        <v>3478.1100005565595</v>
      </c>
      <c r="Q9" s="3">
        <f t="shared" si="0"/>
        <v>1264.880054152</v>
      </c>
      <c r="R9" s="4"/>
    </row>
    <row r="10" spans="1:18" ht="20.100000000000001" customHeight="1" x14ac:dyDescent="0.25">
      <c r="A10" s="5" t="s">
        <v>12</v>
      </c>
      <c r="B10" s="6">
        <v>195</v>
      </c>
      <c r="C10" s="6">
        <v>108001</v>
      </c>
      <c r="D10" s="6">
        <v>4592</v>
      </c>
      <c r="E10" s="6">
        <v>0</v>
      </c>
      <c r="F10" s="6">
        <v>0</v>
      </c>
      <c r="G10" s="6">
        <v>1</v>
      </c>
      <c r="H10" s="6">
        <v>9968</v>
      </c>
      <c r="I10" s="6">
        <v>478</v>
      </c>
      <c r="J10" s="6">
        <v>36</v>
      </c>
      <c r="K10" s="6">
        <v>0</v>
      </c>
      <c r="L10" s="6">
        <v>22989.616999999998</v>
      </c>
      <c r="M10" s="6">
        <v>9013.81</v>
      </c>
      <c r="N10" s="7">
        <v>5</v>
      </c>
      <c r="O10" s="7">
        <v>4</v>
      </c>
      <c r="P10" s="8">
        <v>97.110000090187</v>
      </c>
      <c r="Q10" s="8">
        <v>29.670010739999999</v>
      </c>
      <c r="R10" s="4"/>
    </row>
    <row r="11" spans="1:18" ht="20.100000000000001" customHeight="1" x14ac:dyDescent="0.25">
      <c r="A11" s="5" t="s">
        <v>13</v>
      </c>
      <c r="B11" s="6">
        <v>114</v>
      </c>
      <c r="C11" s="6">
        <v>22897</v>
      </c>
      <c r="D11" s="6">
        <v>1769</v>
      </c>
      <c r="E11" s="6">
        <v>0</v>
      </c>
      <c r="F11" s="6">
        <v>4</v>
      </c>
      <c r="G11" s="6">
        <v>2</v>
      </c>
      <c r="H11" s="6">
        <v>3757</v>
      </c>
      <c r="I11" s="6">
        <v>544</v>
      </c>
      <c r="J11" s="6">
        <v>4</v>
      </c>
      <c r="K11" s="6">
        <v>1</v>
      </c>
      <c r="L11" s="6">
        <v>2293.1040000000003</v>
      </c>
      <c r="M11" s="6">
        <v>557.57099999999991</v>
      </c>
      <c r="N11" s="7">
        <v>22</v>
      </c>
      <c r="O11" s="7">
        <v>7</v>
      </c>
      <c r="P11" s="8">
        <v>30.380000095806</v>
      </c>
      <c r="Q11" s="8">
        <v>18.000005979999997</v>
      </c>
      <c r="R11" s="4"/>
    </row>
    <row r="12" spans="1:18" ht="20.100000000000001" customHeight="1" x14ac:dyDescent="0.25">
      <c r="A12" s="5" t="s">
        <v>14</v>
      </c>
      <c r="B12" s="6">
        <v>428</v>
      </c>
      <c r="C12" s="6">
        <v>76614</v>
      </c>
      <c r="D12" s="6">
        <v>3829</v>
      </c>
      <c r="E12" s="6">
        <v>1</v>
      </c>
      <c r="F12" s="6">
        <v>53</v>
      </c>
      <c r="G12" s="6">
        <v>11</v>
      </c>
      <c r="H12" s="6">
        <v>10284</v>
      </c>
      <c r="I12" s="6">
        <v>681</v>
      </c>
      <c r="J12" s="6">
        <v>27</v>
      </c>
      <c r="K12" s="6">
        <v>0</v>
      </c>
      <c r="L12" s="6">
        <v>152209.20000000001</v>
      </c>
      <c r="M12" s="6">
        <v>2597.91</v>
      </c>
      <c r="N12" s="7">
        <v>61</v>
      </c>
      <c r="O12" s="7">
        <v>3</v>
      </c>
      <c r="P12" s="8">
        <v>3217.6500000547467</v>
      </c>
      <c r="Q12" s="8">
        <v>1201.9500001619999</v>
      </c>
      <c r="R12" s="4"/>
    </row>
    <row r="13" spans="1:18" ht="20.100000000000001" customHeight="1" x14ac:dyDescent="0.25">
      <c r="A13" s="5" t="s">
        <v>15</v>
      </c>
      <c r="B13" s="6">
        <v>249</v>
      </c>
      <c r="C13" s="6">
        <v>67366</v>
      </c>
      <c r="D13" s="6">
        <v>956</v>
      </c>
      <c r="E13" s="6">
        <v>1</v>
      </c>
      <c r="F13" s="6">
        <v>19</v>
      </c>
      <c r="G13" s="6">
        <v>1</v>
      </c>
      <c r="H13" s="6">
        <v>7800</v>
      </c>
      <c r="I13" s="6">
        <v>322</v>
      </c>
      <c r="J13" s="6">
        <v>16</v>
      </c>
      <c r="K13" s="6">
        <v>0</v>
      </c>
      <c r="L13" s="6">
        <v>6712.616</v>
      </c>
      <c r="M13" s="6">
        <v>2012.921</v>
      </c>
      <c r="N13" s="7">
        <v>50</v>
      </c>
      <c r="O13" s="7">
        <v>21</v>
      </c>
      <c r="P13" s="8">
        <v>132.97000031581999</v>
      </c>
      <c r="Q13" s="8">
        <v>15.260037270000002</v>
      </c>
      <c r="R13" s="4"/>
    </row>
    <row r="14" spans="1:18" x14ac:dyDescent="0.25">
      <c r="A14" s="24" t="s">
        <v>52</v>
      </c>
      <c r="B14" s="24"/>
      <c r="C14" s="24"/>
      <c r="D14" s="24"/>
      <c r="E14" s="2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25">
      <c r="A15" s="15" t="s">
        <v>16</v>
      </c>
      <c r="B15" s="15"/>
      <c r="C15" s="15"/>
      <c r="D15" s="15"/>
      <c r="E15" s="1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25">
      <c r="A16" s="4"/>
      <c r="B16" s="1"/>
      <c r="C16" s="1"/>
      <c r="D16" s="1"/>
      <c r="E16" s="1"/>
      <c r="F16" s="1"/>
      <c r="G16" s="1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1" t="s">
        <v>54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25" t="s">
        <v>0</v>
      </c>
      <c r="B19" s="25" t="s">
        <v>17</v>
      </c>
      <c r="C19" s="26" t="s">
        <v>1</v>
      </c>
      <c r="D19" s="27" t="s">
        <v>2</v>
      </c>
      <c r="E19" s="28"/>
      <c r="F19" s="28"/>
      <c r="G19" s="28"/>
      <c r="H19" s="29"/>
      <c r="I19" s="16" t="s">
        <v>3</v>
      </c>
      <c r="J19" s="17"/>
      <c r="K19" s="17"/>
      <c r="L19" s="17"/>
      <c r="M19" s="17"/>
      <c r="N19" s="17"/>
      <c r="O19" s="17"/>
      <c r="P19" s="17"/>
      <c r="Q19" s="17"/>
      <c r="R19" s="18"/>
    </row>
    <row r="20" spans="1:18" ht="22.5" customHeight="1" x14ac:dyDescent="0.25">
      <c r="A20" s="25"/>
      <c r="B20" s="25"/>
      <c r="C20" s="26"/>
      <c r="D20" s="30"/>
      <c r="E20" s="31"/>
      <c r="F20" s="31"/>
      <c r="G20" s="31"/>
      <c r="H20" s="32"/>
      <c r="I20" s="19" t="s">
        <v>4</v>
      </c>
      <c r="J20" s="20"/>
      <c r="K20" s="19" t="s">
        <v>5</v>
      </c>
      <c r="L20" s="20"/>
      <c r="M20" s="19" t="s">
        <v>6</v>
      </c>
      <c r="N20" s="20"/>
      <c r="O20" s="19" t="s">
        <v>7</v>
      </c>
      <c r="P20" s="20"/>
      <c r="Q20" s="19" t="s">
        <v>8</v>
      </c>
      <c r="R20" s="20"/>
    </row>
    <row r="21" spans="1:18" x14ac:dyDescent="0.25">
      <c r="A21" s="25"/>
      <c r="B21" s="25"/>
      <c r="C21" s="26"/>
      <c r="D21" s="13" t="s">
        <v>9</v>
      </c>
      <c r="E21" s="13" t="s">
        <v>55</v>
      </c>
      <c r="F21" s="13" t="s">
        <v>56</v>
      </c>
      <c r="G21" s="13" t="s">
        <v>57</v>
      </c>
      <c r="H21" s="13" t="s">
        <v>58</v>
      </c>
      <c r="I21" s="13" t="s">
        <v>9</v>
      </c>
      <c r="J21" s="13" t="s">
        <v>10</v>
      </c>
      <c r="K21" s="13" t="s">
        <v>9</v>
      </c>
      <c r="L21" s="13" t="s">
        <v>10</v>
      </c>
      <c r="M21" s="14" t="s">
        <v>9</v>
      </c>
      <c r="N21" s="13" t="s">
        <v>59</v>
      </c>
      <c r="O21" s="14" t="s">
        <v>9</v>
      </c>
      <c r="P21" s="13" t="s">
        <v>59</v>
      </c>
      <c r="Q21" s="14" t="s">
        <v>9</v>
      </c>
      <c r="R21" s="13" t="s">
        <v>59</v>
      </c>
    </row>
    <row r="22" spans="1:18" x14ac:dyDescent="0.25">
      <c r="A22" s="2" t="s">
        <v>18</v>
      </c>
      <c r="B22" s="3">
        <f t="shared" ref="B22:R22" si="1">+B23+B30+B34+B46</f>
        <v>28</v>
      </c>
      <c r="C22" s="3">
        <f t="shared" si="1"/>
        <v>986</v>
      </c>
      <c r="D22" s="3">
        <f t="shared" si="1"/>
        <v>274878</v>
      </c>
      <c r="E22" s="3">
        <f t="shared" si="1"/>
        <v>11146</v>
      </c>
      <c r="F22" s="3">
        <f t="shared" si="1"/>
        <v>2</v>
      </c>
      <c r="G22" s="3">
        <f t="shared" si="1"/>
        <v>76</v>
      </c>
      <c r="H22" s="3">
        <f t="shared" si="1"/>
        <v>15</v>
      </c>
      <c r="I22" s="3">
        <f t="shared" si="1"/>
        <v>31809</v>
      </c>
      <c r="J22" s="3">
        <f t="shared" si="1"/>
        <v>2025</v>
      </c>
      <c r="K22" s="3">
        <f t="shared" si="1"/>
        <v>83</v>
      </c>
      <c r="L22" s="3">
        <f t="shared" si="1"/>
        <v>1</v>
      </c>
      <c r="M22" s="3">
        <f t="shared" si="1"/>
        <v>184204.53700000001</v>
      </c>
      <c r="N22" s="3">
        <f t="shared" si="1"/>
        <v>14182.212000000001</v>
      </c>
      <c r="O22" s="3">
        <f t="shared" si="1"/>
        <v>138</v>
      </c>
      <c r="P22" s="3">
        <f t="shared" si="1"/>
        <v>35</v>
      </c>
      <c r="Q22" s="3">
        <f t="shared" si="1"/>
        <v>3478.11000055656</v>
      </c>
      <c r="R22" s="3">
        <f t="shared" si="1"/>
        <v>1264.880054152</v>
      </c>
    </row>
    <row r="23" spans="1:18" x14ac:dyDescent="0.25">
      <c r="A23" s="9" t="s">
        <v>19</v>
      </c>
      <c r="B23" s="10">
        <v>6</v>
      </c>
      <c r="C23" s="10">
        <v>195</v>
      </c>
      <c r="D23" s="10">
        <v>108001</v>
      </c>
      <c r="E23" s="10">
        <v>4592</v>
      </c>
      <c r="F23" s="10">
        <v>0</v>
      </c>
      <c r="G23" s="10">
        <v>0</v>
      </c>
      <c r="H23" s="10">
        <v>1</v>
      </c>
      <c r="I23" s="10">
        <v>9968</v>
      </c>
      <c r="J23" s="10">
        <v>478</v>
      </c>
      <c r="K23" s="10">
        <v>36</v>
      </c>
      <c r="L23" s="10">
        <v>0</v>
      </c>
      <c r="M23" s="10">
        <v>22989.617000000002</v>
      </c>
      <c r="N23" s="10">
        <v>9013.81</v>
      </c>
      <c r="O23" s="10">
        <v>5</v>
      </c>
      <c r="P23" s="10">
        <v>4</v>
      </c>
      <c r="Q23" s="10">
        <v>97.110000090187</v>
      </c>
      <c r="R23" s="10">
        <v>29.670010739999999</v>
      </c>
    </row>
    <row r="24" spans="1:18" x14ac:dyDescent="0.25">
      <c r="A24" s="21" t="s">
        <v>20</v>
      </c>
      <c r="B24" s="11" t="s">
        <v>21</v>
      </c>
      <c r="C24" s="12">
        <v>28</v>
      </c>
      <c r="D24" s="12">
        <v>13183</v>
      </c>
      <c r="E24" s="12">
        <v>583</v>
      </c>
      <c r="F24" s="12">
        <v>0</v>
      </c>
      <c r="G24" s="12">
        <v>0</v>
      </c>
      <c r="H24" s="12">
        <v>0</v>
      </c>
      <c r="I24" s="12">
        <v>1666</v>
      </c>
      <c r="J24" s="12">
        <v>199</v>
      </c>
      <c r="K24" s="12">
        <v>16</v>
      </c>
      <c r="L24" s="12">
        <v>0</v>
      </c>
      <c r="M24" s="12">
        <v>4430.75</v>
      </c>
      <c r="N24" s="12">
        <v>3602.64</v>
      </c>
      <c r="O24" s="12">
        <v>1</v>
      </c>
      <c r="P24" s="12">
        <v>1</v>
      </c>
      <c r="Q24" s="12">
        <v>16.330000023</v>
      </c>
      <c r="R24" s="12">
        <v>0</v>
      </c>
    </row>
    <row r="25" spans="1:18" x14ac:dyDescent="0.25">
      <c r="A25" s="22"/>
      <c r="B25" s="11" t="s">
        <v>22</v>
      </c>
      <c r="C25" s="12">
        <v>32</v>
      </c>
      <c r="D25" s="12">
        <v>13170</v>
      </c>
      <c r="E25" s="12">
        <v>3</v>
      </c>
      <c r="F25" s="12">
        <v>0</v>
      </c>
      <c r="G25" s="12">
        <v>0</v>
      </c>
      <c r="H25" s="12">
        <v>1</v>
      </c>
      <c r="I25" s="12">
        <v>881</v>
      </c>
      <c r="J25" s="12">
        <v>2</v>
      </c>
      <c r="K25" s="12">
        <v>0</v>
      </c>
      <c r="L25" s="12">
        <v>0</v>
      </c>
      <c r="M25" s="12">
        <v>4296.24</v>
      </c>
      <c r="N25" s="12">
        <v>1786.27</v>
      </c>
      <c r="O25" s="12">
        <v>0</v>
      </c>
      <c r="P25" s="12">
        <v>0</v>
      </c>
      <c r="Q25" s="12">
        <v>23.400000015500002</v>
      </c>
      <c r="R25" s="12">
        <v>0</v>
      </c>
    </row>
    <row r="26" spans="1:18" x14ac:dyDescent="0.25">
      <c r="A26" s="22"/>
      <c r="B26" s="11" t="s">
        <v>12</v>
      </c>
      <c r="C26" s="12">
        <v>74</v>
      </c>
      <c r="D26" s="12">
        <v>62958</v>
      </c>
      <c r="E26" s="12">
        <v>3774</v>
      </c>
      <c r="F26" s="12">
        <v>0</v>
      </c>
      <c r="G26" s="12">
        <v>0</v>
      </c>
      <c r="H26" s="12">
        <v>0</v>
      </c>
      <c r="I26" s="12">
        <v>5939</v>
      </c>
      <c r="J26" s="12">
        <v>218</v>
      </c>
      <c r="K26" s="12">
        <v>17</v>
      </c>
      <c r="L26" s="12">
        <v>0</v>
      </c>
      <c r="M26" s="12">
        <v>7547.02</v>
      </c>
      <c r="N26" s="12">
        <v>1770.5</v>
      </c>
      <c r="O26" s="12">
        <v>0</v>
      </c>
      <c r="P26" s="12">
        <v>0</v>
      </c>
      <c r="Q26" s="12">
        <v>16.44000002416</v>
      </c>
      <c r="R26" s="12">
        <v>21.270006739999999</v>
      </c>
    </row>
    <row r="27" spans="1:18" x14ac:dyDescent="0.25">
      <c r="A27" s="22"/>
      <c r="B27" s="11" t="s">
        <v>23</v>
      </c>
      <c r="C27" s="12">
        <v>14</v>
      </c>
      <c r="D27" s="12">
        <v>1319</v>
      </c>
      <c r="E27" s="12">
        <v>18</v>
      </c>
      <c r="F27" s="12">
        <v>0</v>
      </c>
      <c r="G27" s="12">
        <v>0</v>
      </c>
      <c r="H27" s="12">
        <v>0</v>
      </c>
      <c r="I27" s="12">
        <v>271</v>
      </c>
      <c r="J27" s="12">
        <v>7</v>
      </c>
      <c r="K27" s="12">
        <v>1</v>
      </c>
      <c r="L27" s="12">
        <v>0</v>
      </c>
      <c r="M27" s="12">
        <v>298</v>
      </c>
      <c r="N27" s="12">
        <v>14</v>
      </c>
      <c r="O27" s="12">
        <v>0</v>
      </c>
      <c r="P27" s="12">
        <v>0</v>
      </c>
      <c r="Q27" s="12">
        <v>4.0000000141000003</v>
      </c>
      <c r="R27" s="12">
        <v>9.9999999999999995E-7</v>
      </c>
    </row>
    <row r="28" spans="1:18" x14ac:dyDescent="0.25">
      <c r="A28" s="22"/>
      <c r="B28" s="11" t="s">
        <v>24</v>
      </c>
      <c r="C28" s="12">
        <v>21</v>
      </c>
      <c r="D28" s="12">
        <v>9431</v>
      </c>
      <c r="E28" s="12">
        <v>188</v>
      </c>
      <c r="F28" s="12">
        <v>0</v>
      </c>
      <c r="G28" s="12">
        <v>0</v>
      </c>
      <c r="H28" s="12">
        <v>0</v>
      </c>
      <c r="I28" s="12">
        <v>709</v>
      </c>
      <c r="J28" s="12">
        <v>42</v>
      </c>
      <c r="K28" s="12">
        <v>1</v>
      </c>
      <c r="L28" s="12">
        <v>0</v>
      </c>
      <c r="M28" s="12">
        <v>4126.1620000000003</v>
      </c>
      <c r="N28" s="12">
        <v>1034.5</v>
      </c>
      <c r="O28" s="12">
        <v>2</v>
      </c>
      <c r="P28" s="12">
        <v>0</v>
      </c>
      <c r="Q28" s="12">
        <v>35.300000012077</v>
      </c>
      <c r="R28" s="12">
        <v>8.0000029999999995</v>
      </c>
    </row>
    <row r="29" spans="1:18" x14ac:dyDescent="0.25">
      <c r="A29" s="23"/>
      <c r="B29" s="11" t="s">
        <v>25</v>
      </c>
      <c r="C29" s="12">
        <v>26</v>
      </c>
      <c r="D29" s="12">
        <v>7940</v>
      </c>
      <c r="E29" s="12">
        <v>26</v>
      </c>
      <c r="F29" s="12">
        <v>0</v>
      </c>
      <c r="G29" s="12">
        <v>0</v>
      </c>
      <c r="H29" s="12">
        <v>0</v>
      </c>
      <c r="I29" s="12">
        <v>502</v>
      </c>
      <c r="J29" s="12">
        <v>10</v>
      </c>
      <c r="K29" s="12">
        <v>1</v>
      </c>
      <c r="L29" s="12">
        <v>0</v>
      </c>
      <c r="M29" s="12">
        <v>2291.4449999999997</v>
      </c>
      <c r="N29" s="12">
        <v>805.9</v>
      </c>
      <c r="O29" s="12">
        <v>2</v>
      </c>
      <c r="P29" s="12">
        <v>3</v>
      </c>
      <c r="Q29" s="12">
        <v>1.64000000135</v>
      </c>
      <c r="R29" s="12">
        <v>0.4</v>
      </c>
    </row>
    <row r="30" spans="1:18" x14ac:dyDescent="0.25">
      <c r="A30" s="9" t="s">
        <v>26</v>
      </c>
      <c r="B30" s="10">
        <v>3</v>
      </c>
      <c r="C30" s="10">
        <v>114</v>
      </c>
      <c r="D30" s="10">
        <v>22897</v>
      </c>
      <c r="E30" s="10">
        <v>1769</v>
      </c>
      <c r="F30" s="10">
        <v>0</v>
      </c>
      <c r="G30" s="10">
        <v>4</v>
      </c>
      <c r="H30" s="10">
        <v>2</v>
      </c>
      <c r="I30" s="10">
        <v>3757</v>
      </c>
      <c r="J30" s="10">
        <v>544</v>
      </c>
      <c r="K30" s="10">
        <v>4</v>
      </c>
      <c r="L30" s="10">
        <v>1</v>
      </c>
      <c r="M30" s="10">
        <v>2293.1040000000003</v>
      </c>
      <c r="N30" s="10">
        <v>557.57099999999991</v>
      </c>
      <c r="O30" s="10">
        <v>22</v>
      </c>
      <c r="P30" s="10">
        <v>7</v>
      </c>
      <c r="Q30" s="10">
        <v>30.380000095805997</v>
      </c>
      <c r="R30" s="10">
        <v>18.000005980000001</v>
      </c>
    </row>
    <row r="31" spans="1:18" x14ac:dyDescent="0.25">
      <c r="A31" s="21" t="s">
        <v>27</v>
      </c>
      <c r="B31" s="11" t="s">
        <v>28</v>
      </c>
      <c r="C31" s="12">
        <v>53</v>
      </c>
      <c r="D31" s="12">
        <v>18995</v>
      </c>
      <c r="E31" s="12">
        <v>1708</v>
      </c>
      <c r="F31" s="12">
        <v>0</v>
      </c>
      <c r="G31" s="12">
        <v>1</v>
      </c>
      <c r="H31" s="12">
        <v>2</v>
      </c>
      <c r="I31" s="12">
        <v>2742</v>
      </c>
      <c r="J31" s="12">
        <v>517</v>
      </c>
      <c r="K31" s="12">
        <v>3</v>
      </c>
      <c r="L31" s="12">
        <v>1</v>
      </c>
      <c r="M31" s="12">
        <v>248.054</v>
      </c>
      <c r="N31" s="12">
        <v>103.511</v>
      </c>
      <c r="O31" s="12">
        <v>11</v>
      </c>
      <c r="P31" s="12">
        <v>1</v>
      </c>
      <c r="Q31" s="12">
        <v>28.510000087765999</v>
      </c>
      <c r="R31" s="12">
        <v>18.00000348</v>
      </c>
    </row>
    <row r="32" spans="1:18" x14ac:dyDescent="0.25">
      <c r="A32" s="22"/>
      <c r="B32" s="11" t="s">
        <v>29</v>
      </c>
      <c r="C32" s="12">
        <v>13</v>
      </c>
      <c r="D32" s="12">
        <v>334</v>
      </c>
      <c r="E32" s="12">
        <v>2</v>
      </c>
      <c r="F32" s="12">
        <v>0</v>
      </c>
      <c r="G32" s="12">
        <v>1</v>
      </c>
      <c r="H32" s="12">
        <v>0</v>
      </c>
      <c r="I32" s="12">
        <v>136</v>
      </c>
      <c r="J32" s="12">
        <v>2</v>
      </c>
      <c r="K32" s="12">
        <v>1</v>
      </c>
      <c r="L32" s="12">
        <v>0</v>
      </c>
      <c r="M32" s="12">
        <v>1170.55</v>
      </c>
      <c r="N32" s="12">
        <v>89.51</v>
      </c>
      <c r="O32" s="12">
        <v>1</v>
      </c>
      <c r="P32" s="12">
        <v>0</v>
      </c>
      <c r="Q32" s="12">
        <v>2.3000000000000001E-10</v>
      </c>
      <c r="R32" s="12">
        <v>0</v>
      </c>
    </row>
    <row r="33" spans="1:18" x14ac:dyDescent="0.25">
      <c r="A33" s="23"/>
      <c r="B33" s="11" t="s">
        <v>30</v>
      </c>
      <c r="C33" s="12">
        <v>48</v>
      </c>
      <c r="D33" s="12">
        <v>3568</v>
      </c>
      <c r="E33" s="12">
        <v>59</v>
      </c>
      <c r="F33" s="12">
        <v>0</v>
      </c>
      <c r="G33" s="12">
        <v>2</v>
      </c>
      <c r="H33" s="12">
        <v>0</v>
      </c>
      <c r="I33" s="12">
        <v>879</v>
      </c>
      <c r="J33" s="12">
        <v>25</v>
      </c>
      <c r="K33" s="12">
        <v>0</v>
      </c>
      <c r="L33" s="12">
        <v>0</v>
      </c>
      <c r="M33" s="12">
        <v>874.5</v>
      </c>
      <c r="N33" s="12">
        <v>364.55</v>
      </c>
      <c r="O33" s="12">
        <v>10</v>
      </c>
      <c r="P33" s="12">
        <v>6</v>
      </c>
      <c r="Q33" s="12">
        <v>1.8700000078100001</v>
      </c>
      <c r="R33" s="12">
        <v>2.5000000000000002E-6</v>
      </c>
    </row>
    <row r="34" spans="1:18" x14ac:dyDescent="0.25">
      <c r="A34" s="9" t="s">
        <v>31</v>
      </c>
      <c r="B34" s="10">
        <v>11</v>
      </c>
      <c r="C34" s="10">
        <v>428</v>
      </c>
      <c r="D34" s="10">
        <v>76614</v>
      </c>
      <c r="E34" s="10">
        <v>3829</v>
      </c>
      <c r="F34" s="10">
        <v>1</v>
      </c>
      <c r="G34" s="10">
        <v>53</v>
      </c>
      <c r="H34" s="10">
        <v>11</v>
      </c>
      <c r="I34" s="10">
        <v>10284</v>
      </c>
      <c r="J34" s="10">
        <v>681</v>
      </c>
      <c r="K34" s="10">
        <v>27</v>
      </c>
      <c r="L34" s="10">
        <v>0</v>
      </c>
      <c r="M34" s="10">
        <v>152209.20000000001</v>
      </c>
      <c r="N34" s="10">
        <v>2597.9100000000008</v>
      </c>
      <c r="O34" s="10">
        <v>61</v>
      </c>
      <c r="P34" s="10">
        <v>3</v>
      </c>
      <c r="Q34" s="10">
        <v>3217.6500000547471</v>
      </c>
      <c r="R34" s="10">
        <v>1201.9500001619999</v>
      </c>
    </row>
    <row r="35" spans="1:18" x14ac:dyDescent="0.25">
      <c r="A35" s="21" t="s">
        <v>32</v>
      </c>
      <c r="B35" s="11" t="s">
        <v>33</v>
      </c>
      <c r="C35" s="12">
        <v>19</v>
      </c>
      <c r="D35" s="12">
        <v>2200</v>
      </c>
      <c r="E35" s="12">
        <v>248</v>
      </c>
      <c r="F35" s="12">
        <v>0</v>
      </c>
      <c r="G35" s="12">
        <v>6</v>
      </c>
      <c r="H35" s="12">
        <v>2</v>
      </c>
      <c r="I35" s="12">
        <v>626</v>
      </c>
      <c r="J35" s="12">
        <v>70</v>
      </c>
      <c r="K35" s="12">
        <v>2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2.8229999999999999E-9</v>
      </c>
      <c r="R35" s="12">
        <v>0</v>
      </c>
    </row>
    <row r="36" spans="1:18" x14ac:dyDescent="0.25">
      <c r="A36" s="22"/>
      <c r="B36" s="11" t="s">
        <v>34</v>
      </c>
      <c r="C36" s="12">
        <v>10</v>
      </c>
      <c r="D36" s="12">
        <v>614</v>
      </c>
      <c r="E36" s="12">
        <v>45</v>
      </c>
      <c r="F36" s="12">
        <v>0</v>
      </c>
      <c r="G36" s="12">
        <v>1</v>
      </c>
      <c r="H36" s="12">
        <v>0</v>
      </c>
      <c r="I36" s="12">
        <v>247</v>
      </c>
      <c r="J36" s="12">
        <v>47</v>
      </c>
      <c r="K36" s="12">
        <v>5</v>
      </c>
      <c r="L36" s="12">
        <v>0</v>
      </c>
      <c r="M36" s="12">
        <v>306</v>
      </c>
      <c r="N36" s="12">
        <v>0</v>
      </c>
      <c r="O36" s="12">
        <v>6</v>
      </c>
      <c r="P36" s="12">
        <v>0</v>
      </c>
      <c r="Q36" s="12">
        <v>0</v>
      </c>
      <c r="R36" s="12">
        <v>0</v>
      </c>
    </row>
    <row r="37" spans="1:18" x14ac:dyDescent="0.25">
      <c r="A37" s="22"/>
      <c r="B37" s="11" t="s">
        <v>35</v>
      </c>
      <c r="C37" s="12">
        <v>31</v>
      </c>
      <c r="D37" s="12">
        <v>3285</v>
      </c>
      <c r="E37" s="12">
        <v>144</v>
      </c>
      <c r="F37" s="12">
        <v>0</v>
      </c>
      <c r="G37" s="12">
        <v>5</v>
      </c>
      <c r="H37" s="12">
        <v>1</v>
      </c>
      <c r="I37" s="12">
        <v>446</v>
      </c>
      <c r="J37" s="12">
        <v>32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1.4976999999999999E-8</v>
      </c>
      <c r="R37" s="12">
        <v>0</v>
      </c>
    </row>
    <row r="38" spans="1:18" x14ac:dyDescent="0.25">
      <c r="A38" s="22"/>
      <c r="B38" s="11" t="s">
        <v>36</v>
      </c>
      <c r="C38" s="12">
        <v>81</v>
      </c>
      <c r="D38" s="12">
        <v>4717</v>
      </c>
      <c r="E38" s="12">
        <v>708</v>
      </c>
      <c r="F38" s="12">
        <v>0</v>
      </c>
      <c r="G38" s="12">
        <v>10</v>
      </c>
      <c r="H38" s="12">
        <v>3</v>
      </c>
      <c r="I38" s="12">
        <v>1146</v>
      </c>
      <c r="J38" s="12">
        <v>55</v>
      </c>
      <c r="K38" s="12">
        <v>4</v>
      </c>
      <c r="L38" s="12">
        <v>0</v>
      </c>
      <c r="M38" s="12">
        <v>0</v>
      </c>
      <c r="N38" s="12">
        <v>0</v>
      </c>
      <c r="O38" s="12">
        <v>9</v>
      </c>
      <c r="P38" s="12">
        <v>0</v>
      </c>
      <c r="Q38" s="12">
        <v>2.8599999999999998E-8</v>
      </c>
      <c r="R38" s="12">
        <v>0</v>
      </c>
    </row>
    <row r="39" spans="1:18" x14ac:dyDescent="0.25">
      <c r="A39" s="22"/>
      <c r="B39" s="11" t="s">
        <v>37</v>
      </c>
      <c r="C39" s="12">
        <v>24</v>
      </c>
      <c r="D39" s="12">
        <v>3896</v>
      </c>
      <c r="E39" s="12">
        <v>188</v>
      </c>
      <c r="F39" s="12">
        <v>0</v>
      </c>
      <c r="G39" s="12">
        <v>2</v>
      </c>
      <c r="H39" s="12">
        <v>0</v>
      </c>
      <c r="I39" s="12">
        <v>359</v>
      </c>
      <c r="J39" s="12">
        <v>70</v>
      </c>
      <c r="K39" s="12">
        <v>0</v>
      </c>
      <c r="L39" s="12">
        <v>0</v>
      </c>
      <c r="M39" s="12">
        <v>3991.8</v>
      </c>
      <c r="N39" s="12">
        <v>1155</v>
      </c>
      <c r="O39" s="12">
        <v>21</v>
      </c>
      <c r="P39" s="12">
        <v>0</v>
      </c>
      <c r="Q39" s="12">
        <v>9.0000000008000001</v>
      </c>
      <c r="R39" s="12">
        <v>0.50000009999999995</v>
      </c>
    </row>
    <row r="40" spans="1:18" x14ac:dyDescent="0.25">
      <c r="A40" s="22"/>
      <c r="B40" s="11" t="s">
        <v>38</v>
      </c>
      <c r="C40" s="12">
        <v>3</v>
      </c>
      <c r="D40" s="12">
        <v>4</v>
      </c>
      <c r="E40" s="12">
        <v>1</v>
      </c>
      <c r="F40" s="12">
        <v>0</v>
      </c>
      <c r="G40" s="12">
        <v>0</v>
      </c>
      <c r="H40" s="12">
        <v>0</v>
      </c>
      <c r="I40" s="12">
        <v>3</v>
      </c>
      <c r="J40" s="12">
        <v>1</v>
      </c>
      <c r="K40" s="12">
        <v>2</v>
      </c>
      <c r="L40" s="12">
        <v>0</v>
      </c>
      <c r="M40" s="12">
        <v>87.2</v>
      </c>
      <c r="N40" s="12">
        <v>10</v>
      </c>
      <c r="O40" s="12">
        <v>3</v>
      </c>
      <c r="P40" s="12">
        <v>0</v>
      </c>
      <c r="Q40" s="12">
        <v>5.0000000000000001E-9</v>
      </c>
      <c r="R40" s="12">
        <v>0</v>
      </c>
    </row>
    <row r="41" spans="1:18" x14ac:dyDescent="0.25">
      <c r="A41" s="22"/>
      <c r="B41" s="11" t="s">
        <v>39</v>
      </c>
      <c r="C41" s="12">
        <v>45</v>
      </c>
      <c r="D41" s="12">
        <v>19028</v>
      </c>
      <c r="E41" s="12">
        <v>486</v>
      </c>
      <c r="F41" s="12">
        <v>0</v>
      </c>
      <c r="G41" s="12">
        <v>0</v>
      </c>
      <c r="H41" s="12">
        <v>1</v>
      </c>
      <c r="I41" s="12">
        <v>2988</v>
      </c>
      <c r="J41" s="12">
        <v>11</v>
      </c>
      <c r="K41" s="12">
        <v>4</v>
      </c>
      <c r="L41" s="12">
        <v>0</v>
      </c>
      <c r="M41" s="12">
        <v>849.5</v>
      </c>
      <c r="N41" s="12">
        <v>627.94000000000005</v>
      </c>
      <c r="O41" s="12">
        <v>4</v>
      </c>
      <c r="P41" s="12">
        <v>0</v>
      </c>
      <c r="Q41" s="12">
        <v>3200</v>
      </c>
      <c r="R41" s="12">
        <v>1200.5999999999999</v>
      </c>
    </row>
    <row r="42" spans="1:18" x14ac:dyDescent="0.25">
      <c r="A42" s="22"/>
      <c r="B42" s="11" t="s">
        <v>40</v>
      </c>
      <c r="C42" s="12">
        <v>76</v>
      </c>
      <c r="D42" s="12">
        <v>34165</v>
      </c>
      <c r="E42" s="12">
        <v>836</v>
      </c>
      <c r="F42" s="12">
        <v>0</v>
      </c>
      <c r="G42" s="12">
        <v>0</v>
      </c>
      <c r="H42" s="12">
        <v>0</v>
      </c>
      <c r="I42" s="12">
        <v>2827</v>
      </c>
      <c r="J42" s="12">
        <v>186</v>
      </c>
      <c r="K42" s="12">
        <v>8</v>
      </c>
      <c r="L42" s="12">
        <v>0</v>
      </c>
      <c r="M42" s="12">
        <v>738.92000000000007</v>
      </c>
      <c r="N42" s="12">
        <v>544.62</v>
      </c>
      <c r="O42" s="12">
        <v>9</v>
      </c>
      <c r="P42" s="12">
        <v>0</v>
      </c>
      <c r="Q42" s="12">
        <v>5.9</v>
      </c>
      <c r="R42" s="12">
        <v>0.85</v>
      </c>
    </row>
    <row r="43" spans="1:18" x14ac:dyDescent="0.25">
      <c r="A43" s="22"/>
      <c r="B43" s="11" t="s">
        <v>41</v>
      </c>
      <c r="C43" s="12">
        <v>41</v>
      </c>
      <c r="D43" s="12">
        <v>5912</v>
      </c>
      <c r="E43" s="12">
        <v>202</v>
      </c>
      <c r="F43" s="12">
        <v>0</v>
      </c>
      <c r="G43" s="12">
        <v>3</v>
      </c>
      <c r="H43" s="12">
        <v>0</v>
      </c>
      <c r="I43" s="12">
        <v>727</v>
      </c>
      <c r="J43" s="12">
        <v>13</v>
      </c>
      <c r="K43" s="12">
        <v>2</v>
      </c>
      <c r="L43" s="12">
        <v>0</v>
      </c>
      <c r="M43" s="12">
        <v>266.27999999999997</v>
      </c>
      <c r="N43" s="12">
        <v>6.55</v>
      </c>
      <c r="O43" s="12">
        <v>6</v>
      </c>
      <c r="P43" s="12">
        <v>1</v>
      </c>
      <c r="Q43" s="12">
        <v>1.8068E-9</v>
      </c>
      <c r="R43" s="12">
        <v>0</v>
      </c>
    </row>
    <row r="44" spans="1:18" x14ac:dyDescent="0.25">
      <c r="A44" s="22"/>
      <c r="B44" s="11" t="s">
        <v>42</v>
      </c>
      <c r="C44" s="12">
        <v>35</v>
      </c>
      <c r="D44" s="12">
        <v>870</v>
      </c>
      <c r="E44" s="12">
        <v>209</v>
      </c>
      <c r="F44" s="12">
        <v>1</v>
      </c>
      <c r="G44" s="12">
        <v>13</v>
      </c>
      <c r="H44" s="12">
        <v>1</v>
      </c>
      <c r="I44" s="12">
        <v>107</v>
      </c>
      <c r="J44" s="12">
        <v>27</v>
      </c>
      <c r="K44" s="12">
        <v>0</v>
      </c>
      <c r="L44" s="12">
        <v>0</v>
      </c>
      <c r="M44" s="12">
        <v>1045.5</v>
      </c>
      <c r="N44" s="12">
        <v>122.75</v>
      </c>
      <c r="O44" s="12">
        <v>3</v>
      </c>
      <c r="P44" s="12">
        <v>2</v>
      </c>
      <c r="Q44" s="12">
        <v>2.75000000024</v>
      </c>
      <c r="R44" s="12">
        <v>6.1999999999999999E-8</v>
      </c>
    </row>
    <row r="45" spans="1:18" x14ac:dyDescent="0.25">
      <c r="A45" s="23"/>
      <c r="B45" s="11" t="s">
        <v>14</v>
      </c>
      <c r="C45" s="12">
        <v>63</v>
      </c>
      <c r="D45" s="12">
        <v>1923</v>
      </c>
      <c r="E45" s="12">
        <v>762</v>
      </c>
      <c r="F45" s="12">
        <v>0</v>
      </c>
      <c r="G45" s="12">
        <v>13</v>
      </c>
      <c r="H45" s="12">
        <v>3</v>
      </c>
      <c r="I45" s="12">
        <v>808</v>
      </c>
      <c r="J45" s="12">
        <v>169</v>
      </c>
      <c r="K45" s="12">
        <v>0</v>
      </c>
      <c r="L45" s="12">
        <v>0</v>
      </c>
      <c r="M45" s="12">
        <v>144924</v>
      </c>
      <c r="N45" s="12">
        <v>131.05000000000001</v>
      </c>
      <c r="O45" s="12">
        <v>0</v>
      </c>
      <c r="P45" s="12">
        <v>0</v>
      </c>
      <c r="Q45" s="12">
        <v>4.9999999999999993E-10</v>
      </c>
      <c r="R45" s="12">
        <v>0</v>
      </c>
    </row>
    <row r="46" spans="1:18" x14ac:dyDescent="0.25">
      <c r="A46" s="9" t="s">
        <v>43</v>
      </c>
      <c r="B46" s="10">
        <v>8</v>
      </c>
      <c r="C46" s="10">
        <v>249</v>
      </c>
      <c r="D46" s="10">
        <v>67366</v>
      </c>
      <c r="E46" s="10">
        <v>956</v>
      </c>
      <c r="F46" s="10">
        <v>1</v>
      </c>
      <c r="G46" s="10">
        <v>19</v>
      </c>
      <c r="H46" s="10">
        <v>1</v>
      </c>
      <c r="I46" s="10">
        <v>7800</v>
      </c>
      <c r="J46" s="10">
        <v>322</v>
      </c>
      <c r="K46" s="10">
        <v>16</v>
      </c>
      <c r="L46" s="10">
        <v>0</v>
      </c>
      <c r="M46" s="10">
        <v>6712.6159999999991</v>
      </c>
      <c r="N46" s="10">
        <v>2012.9209999999998</v>
      </c>
      <c r="O46" s="10">
        <v>50</v>
      </c>
      <c r="P46" s="10">
        <v>21</v>
      </c>
      <c r="Q46" s="10">
        <v>132.97000031581996</v>
      </c>
      <c r="R46" s="10">
        <v>15.260037270000002</v>
      </c>
    </row>
    <row r="47" spans="1:18" x14ac:dyDescent="0.25">
      <c r="A47" s="21" t="s">
        <v>44</v>
      </c>
      <c r="B47" s="11" t="s">
        <v>45</v>
      </c>
      <c r="C47" s="12">
        <v>21</v>
      </c>
      <c r="D47" s="12">
        <v>3489</v>
      </c>
      <c r="E47" s="12">
        <v>93</v>
      </c>
      <c r="F47" s="12">
        <v>0</v>
      </c>
      <c r="G47" s="12">
        <v>0</v>
      </c>
      <c r="H47" s="12">
        <v>0</v>
      </c>
      <c r="I47" s="12">
        <v>372</v>
      </c>
      <c r="J47" s="12">
        <v>88</v>
      </c>
      <c r="K47" s="12">
        <v>0</v>
      </c>
      <c r="L47" s="12">
        <v>0</v>
      </c>
      <c r="M47" s="12">
        <v>350.25299999999999</v>
      </c>
      <c r="N47" s="12">
        <v>224.1</v>
      </c>
      <c r="O47" s="12">
        <v>0</v>
      </c>
      <c r="P47" s="12">
        <v>3</v>
      </c>
      <c r="Q47" s="12">
        <v>0.28000000502000005</v>
      </c>
      <c r="R47" s="12">
        <v>2.5999999999999998E-5</v>
      </c>
    </row>
    <row r="48" spans="1:18" x14ac:dyDescent="0.25">
      <c r="A48" s="22"/>
      <c r="B48" s="11" t="s">
        <v>46</v>
      </c>
      <c r="C48" s="12">
        <v>17</v>
      </c>
      <c r="D48" s="12">
        <v>2041</v>
      </c>
      <c r="E48" s="12">
        <v>39</v>
      </c>
      <c r="F48" s="12">
        <v>0</v>
      </c>
      <c r="G48" s="12">
        <v>19</v>
      </c>
      <c r="H48" s="12">
        <v>0</v>
      </c>
      <c r="I48" s="12">
        <v>389</v>
      </c>
      <c r="J48" s="12">
        <v>11</v>
      </c>
      <c r="K48" s="12">
        <v>2</v>
      </c>
      <c r="L48" s="12">
        <v>0</v>
      </c>
      <c r="M48" s="12">
        <v>115.175</v>
      </c>
      <c r="N48" s="12">
        <v>17.698999999999998</v>
      </c>
      <c r="O48" s="12">
        <v>1</v>
      </c>
      <c r="P48" s="12">
        <v>0</v>
      </c>
      <c r="Q48" s="12">
        <v>2.0000000150799999</v>
      </c>
      <c r="R48" s="12">
        <v>4.0000000000000001E-8</v>
      </c>
    </row>
    <row r="49" spans="1:18" x14ac:dyDescent="0.25">
      <c r="A49" s="22"/>
      <c r="B49" s="11" t="s">
        <v>47</v>
      </c>
      <c r="C49" s="12">
        <v>18</v>
      </c>
      <c r="D49" s="12">
        <v>1623</v>
      </c>
      <c r="E49" s="12">
        <v>59</v>
      </c>
      <c r="F49" s="12">
        <v>0</v>
      </c>
      <c r="G49" s="12">
        <v>0</v>
      </c>
      <c r="H49" s="12">
        <v>0</v>
      </c>
      <c r="I49" s="12">
        <v>901</v>
      </c>
      <c r="J49" s="12">
        <v>12</v>
      </c>
      <c r="K49" s="12">
        <v>6</v>
      </c>
      <c r="L49" s="12">
        <v>0</v>
      </c>
      <c r="M49" s="12">
        <v>730.93000000000006</v>
      </c>
      <c r="N49" s="12">
        <v>77.789999999999992</v>
      </c>
      <c r="O49" s="12">
        <v>24</v>
      </c>
      <c r="P49" s="12">
        <v>2</v>
      </c>
      <c r="Q49" s="12">
        <v>8.0000000045000004</v>
      </c>
      <c r="R49" s="12">
        <v>15</v>
      </c>
    </row>
    <row r="50" spans="1:18" x14ac:dyDescent="0.25">
      <c r="A50" s="22"/>
      <c r="B50" s="11" t="s">
        <v>48</v>
      </c>
      <c r="C50" s="12">
        <v>17</v>
      </c>
      <c r="D50" s="12">
        <v>2683</v>
      </c>
      <c r="E50" s="12">
        <v>8</v>
      </c>
      <c r="F50" s="12">
        <v>0</v>
      </c>
      <c r="G50" s="12">
        <v>0</v>
      </c>
      <c r="H50" s="12">
        <v>0</v>
      </c>
      <c r="I50" s="12">
        <v>233</v>
      </c>
      <c r="J50" s="12">
        <v>6</v>
      </c>
      <c r="K50" s="12">
        <v>0</v>
      </c>
      <c r="L50" s="12">
        <v>0</v>
      </c>
      <c r="M50" s="12">
        <v>645.05200000000002</v>
      </c>
      <c r="N50" s="12">
        <v>146.27199999999999</v>
      </c>
      <c r="O50" s="12">
        <v>0</v>
      </c>
      <c r="P50" s="12">
        <v>0</v>
      </c>
      <c r="Q50" s="12">
        <v>0</v>
      </c>
      <c r="R50" s="12">
        <v>0</v>
      </c>
    </row>
    <row r="51" spans="1:18" x14ac:dyDescent="0.25">
      <c r="A51" s="22"/>
      <c r="B51" s="11" t="s">
        <v>49</v>
      </c>
      <c r="C51" s="12">
        <v>34</v>
      </c>
      <c r="D51" s="12">
        <v>10292</v>
      </c>
      <c r="E51" s="12">
        <v>19</v>
      </c>
      <c r="F51" s="12">
        <v>1</v>
      </c>
      <c r="G51" s="12">
        <v>0</v>
      </c>
      <c r="H51" s="12">
        <v>1</v>
      </c>
      <c r="I51" s="12">
        <v>1750</v>
      </c>
      <c r="J51" s="12">
        <v>1</v>
      </c>
      <c r="K51" s="12">
        <v>3</v>
      </c>
      <c r="L51" s="12">
        <v>0</v>
      </c>
      <c r="M51" s="12">
        <v>1154.723</v>
      </c>
      <c r="N51" s="12">
        <v>29</v>
      </c>
      <c r="O51" s="12">
        <v>1</v>
      </c>
      <c r="P51" s="12">
        <v>0</v>
      </c>
      <c r="Q51" s="12">
        <v>67.500000004699999</v>
      </c>
      <c r="R51" s="12">
        <v>0</v>
      </c>
    </row>
    <row r="52" spans="1:18" x14ac:dyDescent="0.25">
      <c r="A52" s="22"/>
      <c r="B52" s="11" t="s">
        <v>15</v>
      </c>
      <c r="C52" s="12">
        <v>79</v>
      </c>
      <c r="D52" s="12">
        <v>32668</v>
      </c>
      <c r="E52" s="12">
        <v>502</v>
      </c>
      <c r="F52" s="12">
        <v>0</v>
      </c>
      <c r="G52" s="12">
        <v>0</v>
      </c>
      <c r="H52" s="12">
        <v>0</v>
      </c>
      <c r="I52" s="12">
        <v>1585</v>
      </c>
      <c r="J52" s="12">
        <v>102</v>
      </c>
      <c r="K52" s="12">
        <v>0</v>
      </c>
      <c r="L52" s="12">
        <v>0</v>
      </c>
      <c r="M52" s="12">
        <v>2558.88</v>
      </c>
      <c r="N52" s="12">
        <v>1191.19</v>
      </c>
      <c r="O52" s="12">
        <v>4</v>
      </c>
      <c r="P52" s="12">
        <v>0</v>
      </c>
      <c r="Q52" s="12">
        <v>5.0900001873259999</v>
      </c>
      <c r="R52" s="12">
        <v>0.26</v>
      </c>
    </row>
    <row r="53" spans="1:18" x14ac:dyDescent="0.25">
      <c r="A53" s="22"/>
      <c r="B53" s="11" t="s">
        <v>50</v>
      </c>
      <c r="C53" s="12">
        <v>26</v>
      </c>
      <c r="D53" s="12">
        <v>4354</v>
      </c>
      <c r="E53" s="12">
        <v>177</v>
      </c>
      <c r="F53" s="12">
        <v>0</v>
      </c>
      <c r="G53" s="12">
        <v>0</v>
      </c>
      <c r="H53" s="12">
        <v>0</v>
      </c>
      <c r="I53" s="12">
        <v>736</v>
      </c>
      <c r="J53" s="12">
        <v>75</v>
      </c>
      <c r="K53" s="12">
        <v>2</v>
      </c>
      <c r="L53" s="12">
        <v>0</v>
      </c>
      <c r="M53" s="12">
        <v>887.52300000000002</v>
      </c>
      <c r="N53" s="12">
        <v>207.32999999999998</v>
      </c>
      <c r="O53" s="12">
        <v>0</v>
      </c>
      <c r="P53" s="12">
        <v>0</v>
      </c>
      <c r="Q53" s="12">
        <v>2.0000000032849998</v>
      </c>
      <c r="R53" s="12">
        <v>0</v>
      </c>
    </row>
    <row r="54" spans="1:18" x14ac:dyDescent="0.25">
      <c r="A54" s="23"/>
      <c r="B54" s="11" t="s">
        <v>51</v>
      </c>
      <c r="C54" s="12">
        <v>37</v>
      </c>
      <c r="D54" s="12">
        <v>10216</v>
      </c>
      <c r="E54" s="12">
        <v>59</v>
      </c>
      <c r="F54" s="12">
        <v>0</v>
      </c>
      <c r="G54" s="12">
        <v>0</v>
      </c>
      <c r="H54" s="12">
        <v>0</v>
      </c>
      <c r="I54" s="12">
        <v>1834</v>
      </c>
      <c r="J54" s="12">
        <v>27</v>
      </c>
      <c r="K54" s="12">
        <v>3</v>
      </c>
      <c r="L54" s="12">
        <v>0</v>
      </c>
      <c r="M54" s="12">
        <v>270.08</v>
      </c>
      <c r="N54" s="12">
        <v>119.53999999999999</v>
      </c>
      <c r="O54" s="12">
        <v>20</v>
      </c>
      <c r="P54" s="12">
        <v>16</v>
      </c>
      <c r="Q54" s="12">
        <v>48.100000095909003</v>
      </c>
      <c r="R54" s="12">
        <v>1.1229999999999999E-5</v>
      </c>
    </row>
    <row r="55" spans="1:18" x14ac:dyDescent="0.25">
      <c r="A55" s="24" t="s">
        <v>52</v>
      </c>
      <c r="B55" s="24"/>
      <c r="C55" s="24"/>
      <c r="D55" s="24"/>
      <c r="E55" s="24"/>
    </row>
    <row r="56" spans="1:18" x14ac:dyDescent="0.25">
      <c r="A56" s="15" t="s">
        <v>16</v>
      </c>
      <c r="B56" s="15"/>
      <c r="C56" s="15"/>
      <c r="D56" s="15"/>
      <c r="E56" s="15"/>
    </row>
  </sheetData>
  <mergeCells count="27">
    <mergeCell ref="A6:A8"/>
    <mergeCell ref="B6:B8"/>
    <mergeCell ref="C6:G7"/>
    <mergeCell ref="H6:Q6"/>
    <mergeCell ref="H7:I7"/>
    <mergeCell ref="J7:K7"/>
    <mergeCell ref="L7:M7"/>
    <mergeCell ref="N7:O7"/>
    <mergeCell ref="P7:Q7"/>
    <mergeCell ref="A14:E14"/>
    <mergeCell ref="A15:E15"/>
    <mergeCell ref="A19:A21"/>
    <mergeCell ref="B19:B21"/>
    <mergeCell ref="C19:C21"/>
    <mergeCell ref="D19:H20"/>
    <mergeCell ref="A56:E56"/>
    <mergeCell ref="I19:R19"/>
    <mergeCell ref="I20:J20"/>
    <mergeCell ref="K20:L20"/>
    <mergeCell ref="M20:N20"/>
    <mergeCell ref="O20:P20"/>
    <mergeCell ref="Q20:R20"/>
    <mergeCell ref="A24:A29"/>
    <mergeCell ref="A31:A33"/>
    <mergeCell ref="A35:A45"/>
    <mergeCell ref="A47:A54"/>
    <mergeCell ref="A55:E55"/>
  </mergeCells>
  <printOptions horizontalCentered="1"/>
  <pageMargins left="0" right="0" top="0.15748031496062992" bottom="0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TACNA_PROV-DIST</vt:lpstr>
      <vt:lpstr>'TACNA_PROV-DIST'!Títulos_a_imprimir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PINEDO Torres</dc:creator>
  <cp:lastModifiedBy>Rony PINEDO Torres</cp:lastModifiedBy>
  <dcterms:created xsi:type="dcterms:W3CDTF">2024-01-26T22:42:25Z</dcterms:created>
  <dcterms:modified xsi:type="dcterms:W3CDTF">2024-06-24T20:23:47Z</dcterms:modified>
</cp:coreProperties>
</file>