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13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14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6.xml" ContentType="application/vnd.openxmlformats-officedocument.drawing+xml"/>
  <Override PartName="/xl/tables/table5.xml" ContentType="application/vnd.openxmlformats-officedocument.spreadsheetml.tab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27.xml" ContentType="application/vnd.openxmlformats-officedocument.drawing+xml"/>
  <Override PartName="/xl/tables/table6.xml" ContentType="application/vnd.openxmlformats-officedocument.spreadsheetml.tabl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ownloads\Cuadros Web Regiones - PE Abril 2024\"/>
    </mc:Choice>
  </mc:AlternateContent>
  <xr:revisionPtr revIDLastSave="0" documentId="8_{DCCCB6D6-80B6-4C39-9B91-5962125E2D16}" xr6:coauthVersionLast="47" xr6:coauthVersionMax="47" xr10:uidLastSave="{00000000-0000-0000-0000-000000000000}"/>
  <bookViews>
    <workbookView xWindow="-120" yWindow="-120" windowWidth="29040" windowHeight="15720" tabRatio="745" xr2:uid="{D4F3A179-4BFF-47C7-A75B-8B24A0B4385E}"/>
  </bookViews>
  <sheets>
    <sheet name="Índice" sheetId="28" r:id="rId1"/>
    <sheet name="Cuadro 1" sheetId="2" r:id="rId2"/>
    <sheet name="Cuadro 2" sheetId="3" r:id="rId3"/>
    <sheet name="Cuadro 3" sheetId="4" r:id="rId4"/>
    <sheet name="Cuadro 4" sheetId="5" r:id="rId5"/>
    <sheet name="Cuadro 5" sheetId="6" r:id="rId6"/>
    <sheet name="Cuadro 6" sheetId="7" r:id="rId7"/>
    <sheet name="Cuadro 7" sheetId="8" r:id="rId8"/>
    <sheet name="Cuadro 8" sheetId="9" r:id="rId9"/>
    <sheet name="Cuadro 9" sheetId="10" r:id="rId10"/>
    <sheet name="Cuadro 10" sheetId="11" r:id="rId11"/>
    <sheet name="Cuadro 11" sheetId="29" r:id="rId12"/>
    <sheet name="Cuadro 12" sheetId="30" r:id="rId13"/>
    <sheet name="Cuadro 13" sheetId="31" r:id="rId14"/>
    <sheet name="Cuadro 14" sheetId="12" r:id="rId15"/>
    <sheet name="Cuadro 15" sheetId="13" r:id="rId16"/>
    <sheet name="Cuadro 16" sheetId="14" r:id="rId17"/>
    <sheet name="Cuadro 17" sheetId="15" r:id="rId18"/>
    <sheet name="Cuadro 18" sheetId="16" r:id="rId19"/>
    <sheet name="Cuadro 19" sheetId="17" r:id="rId20"/>
    <sheet name="Cuadro 20" sheetId="18" r:id="rId21"/>
    <sheet name="Cuadro 21" sheetId="19" r:id="rId22"/>
    <sheet name="Cuadro 22" sheetId="20" r:id="rId23"/>
    <sheet name="Cuadro 23" sheetId="32" r:id="rId24"/>
    <sheet name="Cuadro 24" sheetId="33" r:id="rId25"/>
    <sheet name="Cuadro 25" sheetId="34" r:id="rId26"/>
    <sheet name="Cuadro 26" sheetId="35" r:id="rId27"/>
    <sheet name="Cuadro 27" sheetId="36" r:id="rId28"/>
    <sheet name="Cuadro 28" sheetId="37" r:id="rId29"/>
  </sheets>
  <externalReferences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\A" localSheetId="13">#REF!</definedName>
    <definedName name="\A" localSheetId="23">#REF!</definedName>
    <definedName name="\A" localSheetId="26">#REF!</definedName>
    <definedName name="\A" localSheetId="28">#REF!</definedName>
    <definedName name="\A">#REF!</definedName>
    <definedName name="\C" localSheetId="13">#REF!</definedName>
    <definedName name="\C" localSheetId="23">#REF!</definedName>
    <definedName name="\C" localSheetId="26">#REF!</definedName>
    <definedName name="\C" localSheetId="28">#REF!</definedName>
    <definedName name="\C">#REF!</definedName>
    <definedName name="\e" localSheetId="13">#REF!</definedName>
    <definedName name="\e" localSheetId="23">#REF!</definedName>
    <definedName name="\e" localSheetId="26">#REF!</definedName>
    <definedName name="\e" localSheetId="28">#REF!</definedName>
    <definedName name="\e">#REF!</definedName>
    <definedName name="\S">#N/A</definedName>
    <definedName name="__123Graph_A" localSheetId="13" hidden="1">#REF!</definedName>
    <definedName name="__123Graph_A" localSheetId="23" hidden="1">#REF!</definedName>
    <definedName name="__123Graph_A" localSheetId="24" hidden="1">#REF!</definedName>
    <definedName name="__123Graph_A" localSheetId="26" hidden="1">#REF!</definedName>
    <definedName name="__123Graph_A" localSheetId="28" hidden="1">#REF!</definedName>
    <definedName name="__123Graph_A" hidden="1">#REF!</definedName>
    <definedName name="__123Graph_AGRAF" localSheetId="13" hidden="1">#REF!</definedName>
    <definedName name="__123Graph_AGRAF" localSheetId="23" hidden="1">#REF!</definedName>
    <definedName name="__123Graph_AGRAF" localSheetId="24" hidden="1">#REF!</definedName>
    <definedName name="__123Graph_AGRAF" localSheetId="26" hidden="1">#REF!</definedName>
    <definedName name="__123Graph_AGRAF" localSheetId="28" hidden="1">#REF!</definedName>
    <definedName name="__123Graph_AGRAF" hidden="1">#REF!</definedName>
    <definedName name="__123Graph_B" localSheetId="13" hidden="1">#REF!</definedName>
    <definedName name="__123Graph_B" localSheetId="23" hidden="1">#REF!</definedName>
    <definedName name="__123Graph_B" localSheetId="24" hidden="1">#REF!</definedName>
    <definedName name="__123Graph_B" localSheetId="26" hidden="1">#REF!</definedName>
    <definedName name="__123Graph_B" localSheetId="28" hidden="1">#REF!</definedName>
    <definedName name="__123Graph_B" hidden="1">#REF!</definedName>
    <definedName name="__123Graph_BGRAF" localSheetId="13" hidden="1">#REF!</definedName>
    <definedName name="__123Graph_BGRAF" localSheetId="23" hidden="1">#REF!</definedName>
    <definedName name="__123Graph_BGRAF" localSheetId="24" hidden="1">#REF!</definedName>
    <definedName name="__123Graph_BGRAF" localSheetId="26" hidden="1">#REF!</definedName>
    <definedName name="__123Graph_BGRAF" localSheetId="28" hidden="1">#REF!</definedName>
    <definedName name="__123Graph_BGRAF" hidden="1">#REF!</definedName>
    <definedName name="__123Graph_C" localSheetId="13" hidden="1">#REF!</definedName>
    <definedName name="__123Graph_C" localSheetId="23" hidden="1">#REF!</definedName>
    <definedName name="__123Graph_C" localSheetId="24" hidden="1">#REF!</definedName>
    <definedName name="__123Graph_C" localSheetId="26" hidden="1">#REF!</definedName>
    <definedName name="__123Graph_C" localSheetId="28" hidden="1">#REF!</definedName>
    <definedName name="__123Graph_C" hidden="1">#REF!</definedName>
    <definedName name="__123Graph_CGRAF" localSheetId="13" hidden="1">#REF!</definedName>
    <definedName name="__123Graph_CGRAF" localSheetId="23" hidden="1">#REF!</definedName>
    <definedName name="__123Graph_CGRAF" localSheetId="24" hidden="1">#REF!</definedName>
    <definedName name="__123Graph_CGRAF" localSheetId="26" hidden="1">#REF!</definedName>
    <definedName name="__123Graph_CGRAF" localSheetId="28" hidden="1">#REF!</definedName>
    <definedName name="__123Graph_CGRAF" hidden="1">#REF!</definedName>
    <definedName name="__123Graph_D" localSheetId="13" hidden="1">#REF!</definedName>
    <definedName name="__123Graph_D" localSheetId="23" hidden="1">#REF!</definedName>
    <definedName name="__123Graph_D" localSheetId="24" hidden="1">#REF!</definedName>
    <definedName name="__123Graph_D" localSheetId="26" hidden="1">#REF!</definedName>
    <definedName name="__123Graph_D" localSheetId="28" hidden="1">#REF!</definedName>
    <definedName name="__123Graph_D" hidden="1">#REF!</definedName>
    <definedName name="__123Graph_DGRAF" localSheetId="13" hidden="1">#REF!</definedName>
    <definedName name="__123Graph_DGRAF" localSheetId="23" hidden="1">#REF!</definedName>
    <definedName name="__123Graph_DGRAF" localSheetId="24" hidden="1">#REF!</definedName>
    <definedName name="__123Graph_DGRAF" localSheetId="26" hidden="1">#REF!</definedName>
    <definedName name="__123Graph_DGRAF" localSheetId="28" hidden="1">#REF!</definedName>
    <definedName name="__123Graph_DGRAF" hidden="1">#REF!</definedName>
    <definedName name="__123Graph_E" localSheetId="13" hidden="1">#REF!</definedName>
    <definedName name="__123Graph_E" localSheetId="23" hidden="1">#REF!</definedName>
    <definedName name="__123Graph_E" localSheetId="24" hidden="1">#REF!</definedName>
    <definedName name="__123Graph_E" localSheetId="26" hidden="1">#REF!</definedName>
    <definedName name="__123Graph_E" localSheetId="28" hidden="1">#REF!</definedName>
    <definedName name="__123Graph_E" hidden="1">#REF!</definedName>
    <definedName name="__123Graph_EGRAF" localSheetId="13" hidden="1">#REF!</definedName>
    <definedName name="__123Graph_EGRAF" localSheetId="23" hidden="1">#REF!</definedName>
    <definedName name="__123Graph_EGRAF" localSheetId="24" hidden="1">#REF!</definedName>
    <definedName name="__123Graph_EGRAF" localSheetId="26" hidden="1">#REF!</definedName>
    <definedName name="__123Graph_EGRAF" localSheetId="28" hidden="1">#REF!</definedName>
    <definedName name="__123Graph_EGRAF" hidden="1">#REF!</definedName>
    <definedName name="__123Graph_F" localSheetId="13" hidden="1">#REF!</definedName>
    <definedName name="__123Graph_F" localSheetId="23" hidden="1">#REF!</definedName>
    <definedName name="__123Graph_F" localSheetId="24" hidden="1">#REF!</definedName>
    <definedName name="__123Graph_F" localSheetId="26" hidden="1">#REF!</definedName>
    <definedName name="__123Graph_F" localSheetId="28" hidden="1">#REF!</definedName>
    <definedName name="__123Graph_F" hidden="1">#REF!</definedName>
    <definedName name="__123Graph_FGRAF" localSheetId="13" hidden="1">#REF!</definedName>
    <definedName name="__123Graph_FGRAF" localSheetId="23" hidden="1">#REF!</definedName>
    <definedName name="__123Graph_FGRAF" localSheetId="24" hidden="1">#REF!</definedName>
    <definedName name="__123Graph_FGRAF" localSheetId="26" hidden="1">#REF!</definedName>
    <definedName name="__123Graph_FGRAF" localSheetId="28" hidden="1">#REF!</definedName>
    <definedName name="__123Graph_FGRAF" hidden="1">#REF!</definedName>
    <definedName name="__123Graph_X" localSheetId="13" hidden="1">#REF!</definedName>
    <definedName name="__123Graph_X" localSheetId="23" hidden="1">#REF!</definedName>
    <definedName name="__123Graph_X" localSheetId="24" hidden="1">#REF!</definedName>
    <definedName name="__123Graph_X" localSheetId="26" hidden="1">#REF!</definedName>
    <definedName name="__123Graph_X" localSheetId="28" hidden="1">#REF!</definedName>
    <definedName name="__123Graph_X" hidden="1">#REF!</definedName>
    <definedName name="__123Graph_XGRAF" localSheetId="13" hidden="1">#REF!</definedName>
    <definedName name="__123Graph_XGRAF" localSheetId="23" hidden="1">#REF!</definedName>
    <definedName name="__123Graph_XGRAF" localSheetId="24" hidden="1">#REF!</definedName>
    <definedName name="__123Graph_XGRAF" localSheetId="26" hidden="1">#REF!</definedName>
    <definedName name="__123Graph_XGRAF" localSheetId="28" hidden="1">#REF!</definedName>
    <definedName name="__123Graph_XGRAF" hidden="1">#REF!</definedName>
    <definedName name="_1990" localSheetId="13">#REF!</definedName>
    <definedName name="_1990" localSheetId="23">#REF!</definedName>
    <definedName name="_1990" localSheetId="26">#REF!</definedName>
    <definedName name="_1990" localSheetId="28">#REF!</definedName>
    <definedName name="_1990">#REF!</definedName>
    <definedName name="_xlnm._FilterDatabase" localSheetId="12" hidden="1">'Cuadro 12'!#REF!</definedName>
    <definedName name="_xlnm._FilterDatabase" localSheetId="15" hidden="1">'Cuadro 15'!$C$6:$E$21</definedName>
    <definedName name="_xlnm._FilterDatabase" localSheetId="16" hidden="1">'Cuadro 16'!$H$5:$J$30</definedName>
    <definedName name="_xlnm._FilterDatabase" localSheetId="17" hidden="1">'Cuadro 17'!$C$5:$L$20</definedName>
    <definedName name="_xlnm._FilterDatabase" localSheetId="18" hidden="1">'Cuadro 18'!$B$5:$H$20</definedName>
    <definedName name="_xlnm._FilterDatabase" localSheetId="19" hidden="1">'Cuadro 19'!$C$5:$J$37</definedName>
    <definedName name="_Key1" hidden="1">[1]INGUTI!$A$18:$A$30</definedName>
    <definedName name="_Order1" hidden="1">255</definedName>
    <definedName name="_Sort" hidden="1">[1]INGUTI!$A$18:$M$30</definedName>
    <definedName name="A_IMPRESION_IM" localSheetId="13">#REF!</definedName>
    <definedName name="A_IMPRESION_IM" localSheetId="23">#REF!</definedName>
    <definedName name="A_IMPRESION_IM" localSheetId="26">#REF!</definedName>
    <definedName name="A_IMPRESION_IM" localSheetId="28">#REF!</definedName>
    <definedName name="A_IMPRESION_IM">#REF!</definedName>
    <definedName name="A_IMPRESIÓN_IM" localSheetId="13">[2]CYPPOLLO!#REF!</definedName>
    <definedName name="A_IMPRESIÓN_IM" localSheetId="23">[2]CYPPOLLO!#REF!</definedName>
    <definedName name="A_IMPRESIÓN_IM" localSheetId="24">[2]CYPPOLLO!#REF!</definedName>
    <definedName name="A_IMPRESIÓN_IM" localSheetId="26">[2]CYPPOLLO!#REF!</definedName>
    <definedName name="A_IMPRESIÓN_IM" localSheetId="28">[2]CYPPOLLO!#REF!</definedName>
    <definedName name="A_IMPRESIÓN_IM">[2]CYPPOLLO!#REF!</definedName>
    <definedName name="AGO" localSheetId="13">#REF!</definedName>
    <definedName name="AGO" localSheetId="23">#REF!</definedName>
    <definedName name="AGO" localSheetId="26">#REF!</definedName>
    <definedName name="AGO" localSheetId="28">#REF!</definedName>
    <definedName name="AGO">#REF!</definedName>
    <definedName name="ANUAAAAL" localSheetId="13">OFFSET(#REF!,0,0,#REF!,1)</definedName>
    <definedName name="ANUAAAAL" localSheetId="23">OFFSET(#REF!,0,0,#REF!,1)</definedName>
    <definedName name="ANUAAAAL" localSheetId="26">OFFSET(#REF!,0,0,#REF!,1)</definedName>
    <definedName name="ANUAAAAL" localSheetId="28">OFFSET(#REF!,0,0,#REF!,1)</definedName>
    <definedName name="ANUAAAAL">OFFSET(#REF!,0,0,#REF!,1)</definedName>
    <definedName name="_xlnm.Print_Area" localSheetId="1">'Cuadro 1'!$B$1:$J$38</definedName>
    <definedName name="_xlnm.Print_Area" localSheetId="10">'Cuadro 10'!$B$1:$I$33</definedName>
    <definedName name="_xlnm.Print_Area" localSheetId="11">'Cuadro 11'!$B$1:$K$24</definedName>
    <definedName name="_xlnm.Print_Area" localSheetId="12">'Cuadro 12'!$B$1:$F$23</definedName>
    <definedName name="_xlnm.Print_Area" localSheetId="13">'Cuadro 13'!$B$1:$J$24</definedName>
    <definedName name="_xlnm.Print_Area" localSheetId="14">'Cuadro 14'!$B$1:$D$31</definedName>
    <definedName name="_xlnm.Print_Area" localSheetId="15">'Cuadro 15'!$B$1:$G$35</definedName>
    <definedName name="_xlnm.Print_Area" localSheetId="16">'Cuadro 16'!$B$1:$J$36</definedName>
    <definedName name="_xlnm.Print_Area" localSheetId="17">'Cuadro 17'!$B$1:$L$37</definedName>
    <definedName name="_xlnm.Print_Area" localSheetId="18">'Cuadro 18'!$B$1:$H$34</definedName>
    <definedName name="_xlnm.Print_Area" localSheetId="19">'Cuadro 19'!$B$1:$J$37</definedName>
    <definedName name="_xlnm.Print_Area" localSheetId="2">'Cuadro 2'!$B$1:$I$35</definedName>
    <definedName name="_xlnm.Print_Area" localSheetId="20">'Cuadro 20'!$B$1:$H$34</definedName>
    <definedName name="_xlnm.Print_Area" localSheetId="21">'Cuadro 21'!$B$1:$H$35</definedName>
    <definedName name="_xlnm.Print_Area" localSheetId="22">'Cuadro 22'!$B$1:$I$34</definedName>
    <definedName name="_xlnm.Print_Area" localSheetId="23">'Cuadro 23'!$B$1:$E$32</definedName>
    <definedName name="_xlnm.Print_Area" localSheetId="25">'Cuadro 25'!$B$1:$I$24</definedName>
    <definedName name="_xlnm.Print_Area" localSheetId="26">'Cuadro 26'!$B$1:$L$23</definedName>
    <definedName name="_xlnm.Print_Area" localSheetId="27">'Cuadro 27'!$B$1:$I$41</definedName>
    <definedName name="_xlnm.Print_Area" localSheetId="28">'Cuadro 28'!#REF!</definedName>
    <definedName name="_xlnm.Print_Area" localSheetId="3">'Cuadro 3'!$B$1:$M$35</definedName>
    <definedName name="_xlnm.Print_Area" localSheetId="4">'Cuadro 4'!$B$1:$M$37</definedName>
    <definedName name="_xlnm.Print_Area" localSheetId="5">'Cuadro 5'!$B$1:$J$34</definedName>
    <definedName name="_xlnm.Print_Area" localSheetId="6">'Cuadro 6'!$B$1:$K$36</definedName>
    <definedName name="_xlnm.Print_Area" localSheetId="7">'Cuadro 7'!$B$1:$I$31</definedName>
    <definedName name="_xlnm.Print_Area" localSheetId="8">'Cuadro 8'!$B$1:$I$34</definedName>
    <definedName name="_xlnm.Print_Area" localSheetId="9">'Cuadro 9'!$B$1:$J$32</definedName>
    <definedName name="_xlnm.Print_Area" localSheetId="0">Índice!$A$1:$F$24</definedName>
    <definedName name="_xlnm.Print_Area">#REF!</definedName>
    <definedName name="arequipa">OFFSET([3]ENVME!$N$41,0,0,1,COUNTA([3]ENVME!$N$41:$AX$41))</definedName>
    <definedName name="Ciud_VarAn" localSheetId="13">#REF!</definedName>
    <definedName name="Ciud_VarAn" localSheetId="23">#REF!</definedName>
    <definedName name="Ciud_VarAn" localSheetId="26">#REF!</definedName>
    <definedName name="Ciud_VarAn" localSheetId="28">#REF!</definedName>
    <definedName name="Ciud_VarAn">#REF!</definedName>
    <definedName name="DatGrafAn" localSheetId="13">#REF!</definedName>
    <definedName name="DatGrafAn" localSheetId="23">#REF!</definedName>
    <definedName name="DatGrafAn" localSheetId="26">#REF!</definedName>
    <definedName name="DatGrafAn" localSheetId="28">#REF!</definedName>
    <definedName name="DatGrafAn">#REF!</definedName>
    <definedName name="estrucmcdo" localSheetId="23" hidden="1">{"'C-46.WK1'!$A$6:$J$21"}</definedName>
    <definedName name="estrucmcdo" localSheetId="24" hidden="1">{"'C-46.WK1'!$A$6:$J$21"}</definedName>
    <definedName name="estrucmcdo" hidden="1">{"'C-46.WK1'!$A$6:$J$21"}</definedName>
    <definedName name="eti">'[4]Cuadro a3'!$X$5:$Y$34</definedName>
    <definedName name="FEC">OFFSET([3]ENVME!$N$34,0,0,2,COUNTA([3]ENVME!$N$35:B$35))</definedName>
    <definedName name="Graph_123" localSheetId="13" hidden="1">#REF!</definedName>
    <definedName name="Graph_123" localSheetId="23" hidden="1">#REF!</definedName>
    <definedName name="Graph_123" localSheetId="24" hidden="1">#REF!</definedName>
    <definedName name="Graph_123" localSheetId="26" hidden="1">#REF!</definedName>
    <definedName name="Graph_123" localSheetId="28" hidden="1">#REF!</definedName>
    <definedName name="Graph_123" hidden="1">#REF!</definedName>
    <definedName name="HTML_CodePage" hidden="1">1252</definedName>
    <definedName name="HTML_Control" localSheetId="23" hidden="1">{"'C-46.WK1'!$A$6:$J$21"}</definedName>
    <definedName name="HTML_Control" localSheetId="24" hidden="1">{"'C-46.WK1'!$A$6:$J$21"}</definedName>
    <definedName name="HTML_Control" hidden="1">{"'C-46.WK1'!$A$6:$J$21"}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"F:\WEB\JULIO\c46.htm"</definedName>
    <definedName name="HTML_Title" hidden="1">""</definedName>
    <definedName name="Inic_Ciu" localSheetId="13">#REF!</definedName>
    <definedName name="Inic_Ciu" localSheetId="23">#REF!</definedName>
    <definedName name="Inic_Ciu" localSheetId="26">#REF!</definedName>
    <definedName name="Inic_Ciu" localSheetId="28">#REF!</definedName>
    <definedName name="Inic_Ciu">#REF!</definedName>
    <definedName name="Inic_Val" localSheetId="13">#REF!</definedName>
    <definedName name="Inic_Val" localSheetId="23">#REF!</definedName>
    <definedName name="Inic_Val" localSheetId="26">#REF!</definedName>
    <definedName name="Inic_Val" localSheetId="28">#REF!</definedName>
    <definedName name="Inic_Val">#REF!</definedName>
    <definedName name="Lima" localSheetId="13">#REF!</definedName>
    <definedName name="Lima" localSheetId="23">#REF!</definedName>
    <definedName name="Lima" localSheetId="26">#REF!</definedName>
    <definedName name="Lima" localSheetId="28">#REF!</definedName>
    <definedName name="Lima">#REF!</definedName>
    <definedName name="MES" localSheetId="13">#REF!</definedName>
    <definedName name="MES" localSheetId="23">#REF!</definedName>
    <definedName name="MES" localSheetId="26">#REF!</definedName>
    <definedName name="MES" localSheetId="28">#REF!</definedName>
    <definedName name="MES">#REF!</definedName>
    <definedName name="piura" localSheetId="13">#REF!</definedName>
    <definedName name="piura" localSheetId="23">#REF!</definedName>
    <definedName name="piura" localSheetId="26">#REF!</definedName>
    <definedName name="piura" localSheetId="28">#REF!</definedName>
    <definedName name="piura">#REF!</definedName>
    <definedName name="PORCENTAJE" localSheetId="13">OFFSET(#REF!,0,0,#REF!,1)</definedName>
    <definedName name="PORCENTAJE" localSheetId="23">OFFSET(#REF!,0,0,#REF!,1)</definedName>
    <definedName name="PORCENTAJE" localSheetId="24">OFFSET(#REF!,0,0,#REF!,1)</definedName>
    <definedName name="PORCENTAJE" localSheetId="26">OFFSET(#REF!,0,0,#REF!,1)</definedName>
    <definedName name="PORCENTAJE" localSheetId="28">OFFSET(#REF!,0,0,#REF!,1)</definedName>
    <definedName name="PORCENTAJE">OFFSET(#REF!,0,0,#REF!,1)</definedName>
    <definedName name="PORCENTAJE1">#N/A</definedName>
    <definedName name="PORCENTAJE10" localSheetId="24">OFFSET([5]NOVIEMBRE!$H$118:$H$141,0,0,[5]NOVIEMBRE!$J$117,1)</definedName>
    <definedName name="PORCENTAJE10">OFFSET([6]NOVIEMBRE!$H$118:$H$141,0,0,[6]NOVIEMBRE!$J$117,1)</definedName>
    <definedName name="PORCENTAJE11" localSheetId="24">OFFSET([5]DICIEMBRE!$H$118:$H$141,0,0,[5]DICIEMBRE!$J$117,1)</definedName>
    <definedName name="PORCENTAJE11">OFFSET([6]DICIEMBRE!$H$118:$H$141,0,0,[6]DICIEMBRE!$J$117,1)</definedName>
    <definedName name="PORCENTAJE13" localSheetId="24">OFFSET('[7]ACUM RENCC'!$AO$121:$AO$144,0,0,'[7]ACUM RENCC'!$AQ$120,1)</definedName>
    <definedName name="PORCENTAJE13">OFFSET('[8]ACUM RENCC'!$AO$121:$AO$144,0,0,'[8]ACUM RENCC'!$AQ$120,1)</definedName>
    <definedName name="PORCENTAJE2">#N/A</definedName>
    <definedName name="PORCENTAJE3" localSheetId="24">OFFSET([5]ABRIL!$H$118:$H$141,0,0,[5]ABRIL!$J$117,1)</definedName>
    <definedName name="PORCENTAJE3">OFFSET([6]ABRIL!$H$118:$H$141,0,0,[6]ABRIL!$J$117,1)</definedName>
    <definedName name="PORCENTAJE4" localSheetId="24">OFFSET([5]MAYO!$H$118:$H$141,0,0,[5]MAYO!$J$117,1)</definedName>
    <definedName name="PORCENTAJE4">OFFSET([6]MAYO!$H$118:$H$141,0,0,[6]MAYO!$J$117,1)</definedName>
    <definedName name="PORCENTAJE5" localSheetId="24">OFFSET([5]JUNIO!$H$118:$H$141,0,0,[5]JUNIO!$J$117,1)</definedName>
    <definedName name="PORCENTAJE5">OFFSET([6]JUNIO!$H$118:$H$141,0,0,[6]JUNIO!$J$117,1)</definedName>
    <definedName name="PORCENTAJE6" localSheetId="24">OFFSET([5]JULIO!$H$118:$H$141,0,0,[5]JULIO!$J$117,1)</definedName>
    <definedName name="PORCENTAJE6">OFFSET([6]JULIO!$H$118:$H$141,0,0,[6]JULIO!$J$117,1)</definedName>
    <definedName name="PORCENTAJE7" localSheetId="24">OFFSET([5]AGOSTO!$H$118:$H$141,0,0,[5]AGOSTO!$J$117,1)</definedName>
    <definedName name="PORCENTAJE7">OFFSET([6]AGOSTO!$H$118:$H$141,0,0,[6]AGOSTO!$J$117,1)</definedName>
    <definedName name="PORCENTAJE8" localSheetId="24">OFFSET([5]SETIEMBRE!$H$118:$H$141,0,0,[5]SETIEMBRE!$J$117,1)</definedName>
    <definedName name="PORCENTAJE8">OFFSET([6]SETIEMBRE!$H$118:$H$141,0,0,[6]SETIEMBRE!$J$117,1)</definedName>
    <definedName name="PORCENTAJE9" localSheetId="24">OFFSET([5]OCTUBRE!$H$118:$H$141,0,0,[5]OCTUBRE!$J$117,1)</definedName>
    <definedName name="PORCENTAJE9">OFFSET([6]OCTUBRE!$H$118:$H$141,0,0,[6]OCTUBRE!$J$117,1)</definedName>
    <definedName name="RCC10R" localSheetId="13">#REF!</definedName>
    <definedName name="RCC10R" localSheetId="23">#REF!</definedName>
    <definedName name="RCC10R" localSheetId="24">#REF!</definedName>
    <definedName name="RCC10R" localSheetId="26">#REF!</definedName>
    <definedName name="RCC10R" localSheetId="28">#REF!</definedName>
    <definedName name="RCC10R">#REF!</definedName>
    <definedName name="RCC20RE" localSheetId="13">#REF!</definedName>
    <definedName name="RCC20RE" localSheetId="23">#REF!</definedName>
    <definedName name="RCC20RE" localSheetId="24">#REF!</definedName>
    <definedName name="RCC20RE" localSheetId="26">#REF!</definedName>
    <definedName name="RCC20RE" localSheetId="28">#REF!</definedName>
    <definedName name="RCC20RE">#REF!</definedName>
    <definedName name="RCC2RN" localSheetId="13">#REF!</definedName>
    <definedName name="RCC2RN" localSheetId="23">#REF!</definedName>
    <definedName name="RCC2RN" localSheetId="24">#REF!</definedName>
    <definedName name="RCC2RN" localSheetId="26">#REF!</definedName>
    <definedName name="RCC2RN" localSheetId="28">#REF!</definedName>
    <definedName name="RCC2RN">#REF!</definedName>
    <definedName name="RCCRUCES" localSheetId="13">#REF!</definedName>
    <definedName name="RCCRUCES" localSheetId="23">#REF!</definedName>
    <definedName name="RCCRUCES" localSheetId="24">#REF!</definedName>
    <definedName name="RCCRUCES" localSheetId="26">#REF!</definedName>
    <definedName name="RCCRUCES" localSheetId="28">#REF!</definedName>
    <definedName name="RCCRUCES">#REF!</definedName>
    <definedName name="RCTC" localSheetId="13">#REF!</definedName>
    <definedName name="RCTC" localSheetId="23">#REF!</definedName>
    <definedName name="RCTC" localSheetId="24">#REF!</definedName>
    <definedName name="RCTC" localSheetId="26">#REF!</definedName>
    <definedName name="RCTC" localSheetId="28">#REF!</definedName>
    <definedName name="RCTC">#REF!</definedName>
    <definedName name="REGION" localSheetId="13">OFFSET(#REF!,0,0,#REF!,1)</definedName>
    <definedName name="REGION" localSheetId="23">OFFSET(#REF!,0,0,#REF!,1)</definedName>
    <definedName name="REGION" localSheetId="24">OFFSET(#REF!,0,0,#REF!,1)</definedName>
    <definedName name="REGION" localSheetId="26">OFFSET(#REF!,0,0,#REF!,1)</definedName>
    <definedName name="REGION" localSheetId="28">OFFSET(#REF!,0,0,#REF!,1)</definedName>
    <definedName name="REGION">OFFSET(#REF!,0,0,#REF!,1)</definedName>
    <definedName name="REGION1">#N/A</definedName>
    <definedName name="REGION10" localSheetId="24">OFFSET([5]NOVIEMBRE!$G$118:$G$141,0,0,[5]NOVIEMBRE!$J$117,1)</definedName>
    <definedName name="REGION10">OFFSET([6]NOVIEMBRE!$G$118:$G$141,0,0,[6]NOVIEMBRE!$J$117,1)</definedName>
    <definedName name="REGION11" localSheetId="24">OFFSET([5]DICIEMBRE!$G$118:$G$141,0,0,[5]DICIEMBRE!$J$117,1)</definedName>
    <definedName name="REGION11">OFFSET([6]DICIEMBRE!$G$118:$G$141,0,0,[6]DICIEMBRE!$J$117,1)</definedName>
    <definedName name="REGION13" localSheetId="24">OFFSET('[7]ACUM RENCC'!$AN$121:$AN$144,0,0,'[7]ACUM RENCC'!$AQ$120,1)</definedName>
    <definedName name="REGION13">OFFSET('[8]ACUM RENCC'!$AN$121:$AN$144,0,0,'[8]ACUM RENCC'!$AQ$120,1)</definedName>
    <definedName name="REGION2">#N/A</definedName>
    <definedName name="REGION3" localSheetId="24">OFFSET([5]ABRIL!$G$118:$G$141,0,0,[5]ABRIL!$J$117,1)</definedName>
    <definedName name="REGION3">OFFSET([6]ABRIL!$G$118:$G$141,0,0,[6]ABRIL!$J$117,1)</definedName>
    <definedName name="REGION4" localSheetId="24">OFFSET([5]MAYO!$G$118:$G$141,0,0,[5]MAYO!$J$117,1)</definedName>
    <definedName name="REGION4">OFFSET([6]MAYO!$G$118:$G$141,0,0,[6]MAYO!$J$117,1)</definedName>
    <definedName name="REGION5" localSheetId="24">OFFSET([5]JUNIO!$G$118:$G$141,0,0,[5]JUNIO!$J$117,1)</definedName>
    <definedName name="REGION5">OFFSET([6]JUNIO!$G$118:$G$141,0,0,[6]JUNIO!$J$117,1)</definedName>
    <definedName name="REGION6" localSheetId="24">OFFSET([5]JULIO!$G$118:$G$141,0,0,[5]JULIO!$J$117,1)</definedName>
    <definedName name="REGION6">OFFSET([6]JULIO!$G$118:$G$141,0,0,[6]JULIO!$J$117,1)</definedName>
    <definedName name="REGION7" localSheetId="24">OFFSET([5]AGOSTO!$G$118:$G$141,0,0,[5]AGOSTO!$J$117,1)</definedName>
    <definedName name="REGION7">OFFSET([6]AGOSTO!$G$118:$G$141,0,0,[6]AGOSTO!$J$117,1)</definedName>
    <definedName name="REGION8" localSheetId="24">OFFSET([5]SETIEMBRE!$G$118:$G$141,0,0,[5]SETIEMBRE!$J$117,1)</definedName>
    <definedName name="REGION8">OFFSET([6]SETIEMBRE!$G$118:$G$141,0,0,[6]SETIEMBRE!$J$117,1)</definedName>
    <definedName name="REGION9" localSheetId="24">OFFSET([5]OCTUBRE!$G$118:$G$141,0,0,[5]OCTUBRE!$J$117,1)</definedName>
    <definedName name="REGION9">OFFSET([6]OCTUBRE!$G$118:$G$141,0,0,[6]OCTUBRE!$J$117,1)</definedName>
    <definedName name="rttrty" localSheetId="13" hidden="1">#REF!</definedName>
    <definedName name="rttrty" localSheetId="23" hidden="1">#REF!</definedName>
    <definedName name="rttrty" localSheetId="24" hidden="1">#REF!</definedName>
    <definedName name="rttrty" localSheetId="26" hidden="1">#REF!</definedName>
    <definedName name="rttrty" localSheetId="28" hidden="1">#REF!</definedName>
    <definedName name="rttrty" hidden="1">#REF!</definedName>
    <definedName name="TABLA1" localSheetId="13">#REF!</definedName>
    <definedName name="TABLA1" localSheetId="23">#REF!</definedName>
    <definedName name="TABLA1" localSheetId="26">#REF!</definedName>
    <definedName name="TABLA1" localSheetId="28">#REF!</definedName>
    <definedName name="TABLA1">#REF!</definedName>
    <definedName name="TABLA1AA" localSheetId="13">#REF!</definedName>
    <definedName name="TABLA1AA" localSheetId="23">#REF!</definedName>
    <definedName name="TABLA1AA" localSheetId="26">#REF!</definedName>
    <definedName name="TABLA1AA" localSheetId="28">#REF!</definedName>
    <definedName name="TABLA1AA">#REF!</definedName>
    <definedName name="TABLA2" localSheetId="13">#REF!</definedName>
    <definedName name="TABLA2" localSheetId="23">#REF!</definedName>
    <definedName name="TABLA2" localSheetId="26">#REF!</definedName>
    <definedName name="TABLA2" localSheetId="28">#REF!</definedName>
    <definedName name="TABLA2">#REF!</definedName>
    <definedName name="Table">#REF!</definedName>
    <definedName name="_xlnm.Print_Titles" localSheetId="13">#REF!</definedName>
    <definedName name="_xlnm.Print_Titles" localSheetId="23">#REF!</definedName>
    <definedName name="_xlnm.Print_Titles" localSheetId="26">#REF!</definedName>
    <definedName name="_xlnm.Print_Titles" localSheetId="28">#REF!</definedName>
    <definedName name="_xlnm.Print_Titles">#REF!</definedName>
    <definedName name="tra">'[4]Cuadro a3'!$X$5:$Z$34</definedName>
    <definedName name="tytyt" localSheetId="13" hidden="1">#REF!</definedName>
    <definedName name="tytyt" localSheetId="23" hidden="1">#REF!</definedName>
    <definedName name="tytyt" localSheetId="24" hidden="1">#REF!</definedName>
    <definedName name="tytyt" localSheetId="26" hidden="1">#REF!</definedName>
    <definedName name="tytyt" localSheetId="28" hidden="1">#REF!</definedName>
    <definedName name="tytyt" hidden="1">#REF!</definedName>
    <definedName name="tytyty" localSheetId="13" hidden="1">#REF!</definedName>
    <definedName name="tytyty" localSheetId="23" hidden="1">#REF!</definedName>
    <definedName name="tytyty" localSheetId="24" hidden="1">#REF!</definedName>
    <definedName name="tytyty" localSheetId="26" hidden="1">#REF!</definedName>
    <definedName name="tytyty" localSheetId="28" hidden="1">#REF!</definedName>
    <definedName name="tytyty" hidden="1">#REF!</definedName>
    <definedName name="tytytyt" localSheetId="13" hidden="1">#REF!</definedName>
    <definedName name="tytytyt" localSheetId="23" hidden="1">#REF!</definedName>
    <definedName name="tytytyt" localSheetId="24" hidden="1">#REF!</definedName>
    <definedName name="tytytyt" localSheetId="26" hidden="1">#REF!</definedName>
    <definedName name="tytytyt" localSheetId="28" hidden="1">#REF!</definedName>
    <definedName name="tytytyt" hidden="1">#REF!</definedName>
    <definedName name="tytytytytytytytyyyyyyyyyyyyyyy" localSheetId="13" hidden="1">#REF!</definedName>
    <definedName name="tytytytytytytytyyyyyyyyyyyyyyy" localSheetId="23" hidden="1">#REF!</definedName>
    <definedName name="tytytytytytytytyyyyyyyyyyyyyyy" localSheetId="24" hidden="1">#REF!</definedName>
    <definedName name="tytytytytytytytyyyyyyyyyyyyyyy" localSheetId="26" hidden="1">#REF!</definedName>
    <definedName name="tytytytytytytytyyyyyyyyyyyyyyy" localSheetId="28" hidden="1">#REF!</definedName>
    <definedName name="tytytytytytytytyyyyyyyyyyyyyyy" hidden="1">#REF!</definedName>
    <definedName name="Val_VarAn" localSheetId="13">#REF!</definedName>
    <definedName name="Val_VarAn" localSheetId="23">#REF!</definedName>
    <definedName name="Val_VarAn" localSheetId="26">#REF!</definedName>
    <definedName name="Val_VarAn" localSheetId="28">#REF!</definedName>
    <definedName name="Val_VarAn">#REF!</definedName>
    <definedName name="yyyyyyyyyyyyyyyyyyyyyyyyyyyyyyyyyyyyyyyy" localSheetId="13" hidden="1">#REF!</definedName>
    <definedName name="yyyyyyyyyyyyyyyyyyyyyyyyyyyyyyyyyyyyyyyy" localSheetId="23" hidden="1">#REF!</definedName>
    <definedName name="yyyyyyyyyyyyyyyyyyyyyyyyyyyyyyyyyyyyyyyy" localSheetId="24" hidden="1">#REF!</definedName>
    <definedName name="yyyyyyyyyyyyyyyyyyyyyyyyyyyyyyyyyyyyyyyy" localSheetId="26" hidden="1">#REF!</definedName>
    <definedName name="yyyyyyyyyyyyyyyyyyyyyyyyyyyyyyyyyyyyyyyy" localSheetId="28" hidden="1">#REF!</definedName>
    <definedName name="yyyyyyyyyyyyyyyyyyyyyyyyyyyyyyyyyyyyyyyy" hidden="1">#REF!</definedName>
  </definedNames>
  <calcPr calcId="191029"/>
</workbook>
</file>

<file path=xl/calcChain.xml><?xml version="1.0" encoding="utf-8"?>
<calcChain xmlns="http://schemas.openxmlformats.org/spreadsheetml/2006/main">
  <c r="B37" i="35" l="1"/>
  <c r="B37" i="34"/>
  <c r="B37" i="33"/>
  <c r="K35" i="29"/>
  <c r="K36" i="29"/>
</calcChain>
</file>

<file path=xl/sharedStrings.xml><?xml version="1.0" encoding="utf-8"?>
<sst xmlns="http://schemas.openxmlformats.org/spreadsheetml/2006/main" count="874" uniqueCount="443">
  <si>
    <t>(Miles de personas)</t>
  </si>
  <si>
    <t>Años</t>
  </si>
  <si>
    <t>Población en Edad de Trabajar (PET) 1/</t>
  </si>
  <si>
    <t>Población Económicamente Activa (PEA) 2/</t>
  </si>
  <si>
    <t>Indicadores</t>
  </si>
  <si>
    <t>Total</t>
  </si>
  <si>
    <t>Ocupada 3/</t>
  </si>
  <si>
    <t>Desocupada 4/</t>
  </si>
  <si>
    <t>Tasa de actividad</t>
  </si>
  <si>
    <t>Ratio empleo / población</t>
  </si>
  <si>
    <t>Tasa de desempleo 5/</t>
  </si>
  <si>
    <t>En miles de personas</t>
  </si>
  <si>
    <t>En porcentaje</t>
  </si>
  <si>
    <r>
      <t xml:space="preserve">Notas: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</si>
  <si>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 xml:space="preserve">            La suma de las partes puede no coincidir con el total debido al redondeo de las cifras.</t>
  </si>
  <si>
    <t xml:space="preserve">1/ Se refiere a las personas de 14 a más años de edad que están aptas en cuanto a edad para el ejercicio de funciones productivas. </t>
  </si>
  <si>
    <t>2/ Se refiere a las personas en edad de trabajar que en la semana de referencia de la encuesta se encontraban trabajando, o no se encontraban trabajando pero estaban buscando trabajo activamente.</t>
  </si>
  <si>
    <t>3/ Se refiere a las personas en edad de trabajar que en la semana de referencia de la encuesta se encontraban trabajando.</t>
  </si>
  <si>
    <t>4/ Se refiere a las personas en edad de trabajar que en la semana de referencia de la encuesta no se encontraban trabajando pero estaban buscando trabajo activamente. Cifras referenciales para todos los años.</t>
  </si>
  <si>
    <t>5/ Cifras referenciales para todos los años.</t>
  </si>
  <si>
    <r>
      <t>Elaboración:</t>
    </r>
    <r>
      <rPr>
        <sz val="8"/>
        <rFont val="Arial"/>
        <family val="2"/>
      </rPr>
      <t xml:space="preserve"> MTPE - DGPE - Dirección de Investigación Socio Económico Laboral (DISEL).</t>
    </r>
  </si>
  <si>
    <t>(Porcentaje)</t>
  </si>
  <si>
    <t>Desempleo  1/</t>
  </si>
  <si>
    <t>Subempleo</t>
  </si>
  <si>
    <t>Empleo adecuado
4/</t>
  </si>
  <si>
    <t>Total  relativo</t>
  </si>
  <si>
    <t>Total  PEA (Miles de personas)</t>
  </si>
  <si>
    <t>Por horas 2/</t>
  </si>
  <si>
    <t>Por ingresos 3/</t>
  </si>
  <si>
    <t>1/ Se refiere a la PEA desocupada. Cifras referenciales para todos los años a excecpión del 2013.</t>
  </si>
  <si>
    <t>2/ Se refiere a la PEA ocupada con menos de 35 horas semanales, que desea trabajar horas adicionales y tiene disponibilidad para hacerlo. Cifras referenciales para todos los años a excepción del 2008, 2009, 2010, 2011, 2012 y 2013.</t>
  </si>
  <si>
    <t>3/ Se refiere a la PEA ocupada que no es subempleada por horas y cuyo ingreso es inferior al Ingreso Mínimo Referencial (canasta mínima de consumo familiar / promedio de perceptores de ingresos laborales por hogar).</t>
  </si>
  <si>
    <t>4/ Se refiere a la PEA ocupada que no es subempleada por horas ni subempleada por ingresos.</t>
  </si>
  <si>
    <t>Sector público 1/</t>
  </si>
  <si>
    <t>Sector privado 2/</t>
  </si>
  <si>
    <t>Independiente</t>
  </si>
  <si>
    <t>Trabajador familiar no remunerado</t>
  </si>
  <si>
    <t>Trabajador del hogar 4/</t>
  </si>
  <si>
    <t>Total relativo</t>
  </si>
  <si>
    <t>Total PEA ocupada (Miles de personas)</t>
  </si>
  <si>
    <t>De 2 a 10 trabajadores</t>
  </si>
  <si>
    <t>De 11 a 100 trabajadores 3/</t>
  </si>
  <si>
    <t>De 101 y más trabajadores 4/</t>
  </si>
  <si>
    <t>No especificado</t>
  </si>
  <si>
    <t>1/ Cifras referenciales para los años 2004 y 2005.</t>
  </si>
  <si>
    <t>2/ Incluye a los empleadores.</t>
  </si>
  <si>
    <t>3/ Cifras referenciales para todos los años a excepción del 2012 y 2014.</t>
  </si>
  <si>
    <t>4/ Cifras referenciales para todos los años.</t>
  </si>
  <si>
    <t>Profesional, técnico, gerente, administrador y funcionario 1/</t>
  </si>
  <si>
    <t>Empleado de oficina 2/</t>
  </si>
  <si>
    <t>Vendedor</t>
  </si>
  <si>
    <t>Agricultor, ganadero, pescador, minero y cantero</t>
  </si>
  <si>
    <t>Artesano y operario 3/</t>
  </si>
  <si>
    <t>Obrero, jornalero 4/</t>
  </si>
  <si>
    <t>Conductor 5/</t>
  </si>
  <si>
    <t>Trabajador de los servicios 6/</t>
  </si>
  <si>
    <t>Trabajador del hogar 7/</t>
  </si>
  <si>
    <t>PEA ocupada
(Miles de personas)</t>
  </si>
  <si>
    <t xml:space="preserve"> </t>
  </si>
  <si>
    <t xml:space="preserve">             Clasificación basada en el “Código de Ocupaciones” (Adaptación de la Clasificación Internacional Uniforme de Ocupaciones. Revisada: CIUO - 88).</t>
  </si>
  <si>
    <t xml:space="preserve">             La suma de las partes puede no coincidir con el total debido al redondeo de las cifras.</t>
  </si>
  <si>
    <t>1/ Cifras referenciales para los años 2004, 2005, 2008 y 2009.</t>
  </si>
  <si>
    <t>2/ Cifras referenciales para todos los años a excpción del 2012 y 2017.</t>
  </si>
  <si>
    <t>3/ Cifras referenciales para los años 2004, 2006 al 2009.</t>
  </si>
  <si>
    <t>4/ Cifra referencial para los años 2004 al 2007, 2009, 2011, 2014 y 2017.</t>
  </si>
  <si>
    <t>5/ Cifras referenciales para todos los años a excpción del 2014 y 2017.</t>
  </si>
  <si>
    <t>6/ Cifras referenciales para todos los años.</t>
  </si>
  <si>
    <t>Asalariado privado 1/</t>
  </si>
  <si>
    <t>Empleador 2/</t>
  </si>
  <si>
    <t>Asalariado público 3/</t>
  </si>
  <si>
    <t xml:space="preserve">1/ Comprende a los empleados y obreros privados. </t>
  </si>
  <si>
    <t>3/ Comprende a los empleados y obreros públicos. Cifras referenciales para los años 2004 y 2005.</t>
  </si>
  <si>
    <t xml:space="preserve">         </t>
  </si>
  <si>
    <t>Extractiva 1/</t>
  </si>
  <si>
    <t>Industria Manufacturera 2/</t>
  </si>
  <si>
    <t>Construcción 3/</t>
  </si>
  <si>
    <t xml:space="preserve">Comercio </t>
  </si>
  <si>
    <t xml:space="preserve">Servicios no personales </t>
  </si>
  <si>
    <t>Servicios personales 4/</t>
  </si>
  <si>
    <t>Hogares 5/</t>
  </si>
  <si>
    <t>PEA ocupada (Miles de personas)</t>
  </si>
  <si>
    <t xml:space="preserve">     Clasificación de ramas de actividad basada en el CIIU Rev. 4.</t>
  </si>
  <si>
    <t xml:space="preserve">     La suma de las partes puede no coincidir con el total debido al redondeo de las cifras.</t>
  </si>
  <si>
    <t xml:space="preserve">1/ Comprende a las ramas Agricultura, ganadería, silvicultura, pesca y minería. </t>
  </si>
  <si>
    <r>
      <t xml:space="preserve">Elaboración: </t>
    </r>
    <r>
      <rPr>
        <sz val="8"/>
        <rFont val="Arial"/>
        <family val="2"/>
      </rPr>
      <t>MTPE - DGPE - Dirección de Investigación Socio Económico Laboral (DISEL).</t>
    </r>
  </si>
  <si>
    <t>14 años 1/</t>
  </si>
  <si>
    <t>15 a 29 años</t>
  </si>
  <si>
    <t>30 a 44 años</t>
  </si>
  <si>
    <t>45 a 64 años</t>
  </si>
  <si>
    <t xml:space="preserve">65 a más años </t>
  </si>
  <si>
    <t>PEA ocupada
 (Miles de personas)</t>
  </si>
  <si>
    <t>1/ Cifras referenciales para todos los años.</t>
  </si>
  <si>
    <t xml:space="preserve">Sin nivel </t>
  </si>
  <si>
    <t>Secundaria</t>
  </si>
  <si>
    <t xml:space="preserve"> El nivel educativo considera la educación completa e incompleta.</t>
  </si>
  <si>
    <t xml:space="preserve"> La suma de las partes puede no coincidir con el total debido al redondeo de las cifras.</t>
  </si>
  <si>
    <t>Hasta 14 horas 1/</t>
  </si>
  <si>
    <t>15 a 34 horas</t>
  </si>
  <si>
    <t>35 a 47 horas</t>
  </si>
  <si>
    <t xml:space="preserve">48 horas </t>
  </si>
  <si>
    <t>49 a 59 horas</t>
  </si>
  <si>
    <t>60 a más horas</t>
  </si>
  <si>
    <t>Sin ingreso</t>
  </si>
  <si>
    <t>Menos de S/. 500</t>
  </si>
  <si>
    <t>De S/. 500 - S/. 999</t>
  </si>
  <si>
    <t>De S/. 1000 - S/. 1499 1/</t>
  </si>
  <si>
    <t>De S/. 1500 a más 2/</t>
  </si>
  <si>
    <t>2/ Cifras referenciales para los años 2004, 2005, 2006, 2007 y 2008.</t>
  </si>
  <si>
    <t>Promedio</t>
  </si>
  <si>
    <r>
      <t xml:space="preserve">Notas: 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</si>
  <si>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>Empleo adecuado 3/</t>
  </si>
  <si>
    <t xml:space="preserve">Total </t>
  </si>
  <si>
    <t>Por horas 1/</t>
  </si>
  <si>
    <t>Por ingresos 2/</t>
  </si>
  <si>
    <t>1/ Se refiere a la PEA ocupada con menos de 35 horas semanales, que desea trabajar horas adicionales y tiene disponibilidad para hacerlo. Cifras referenciales para los años 2004 al 2008, 2010 al 2011, 2013, y 2016 al 2017.</t>
  </si>
  <si>
    <t>2/ Se refiere a la PEA ocupada que no es subempleada por horas y cuyo ingreso es inferior al Ingreso Mínimo Referencial (canasta mínima de consumo familiar / promedio de perceptores de ingresos laborales por hogar).</t>
  </si>
  <si>
    <t>3/ Se refiere a la PEA ocupada que no es subempleada por horas ni subempleada por ingresos.</t>
  </si>
  <si>
    <t>Sector público</t>
  </si>
  <si>
    <t>Sector privado 1/</t>
  </si>
  <si>
    <t>2 a 10 trabajadores</t>
  </si>
  <si>
    <t>11 a 100 trabajadores 2/</t>
  </si>
  <si>
    <t>101 a más trabajadores 3/</t>
  </si>
  <si>
    <r>
      <t>1/</t>
    </r>
    <r>
      <rPr>
        <sz val="8"/>
        <rFont val="Times New Roman"/>
        <family val="1"/>
      </rPr>
      <t> </t>
    </r>
    <r>
      <rPr>
        <sz val="8"/>
        <rFont val="Arial"/>
        <family val="2"/>
      </rPr>
      <t>Incluye a los empleadores.</t>
    </r>
  </si>
  <si>
    <t>2/ Cifras referenciales para los años 2006, 2008 y 2010.</t>
  </si>
  <si>
    <t>4/ Cifras referenciales para los años 2009, 2015 y 2016.</t>
  </si>
  <si>
    <t xml:space="preserve">Profesional, técnico, gerente, administrador y funcionario </t>
  </si>
  <si>
    <t>Empleado de oficina 1/</t>
  </si>
  <si>
    <t xml:space="preserve">Vendedor </t>
  </si>
  <si>
    <t>Agricultor, ganadero, pescador, minero y cantero 3/</t>
  </si>
  <si>
    <t>Artesano y operario 2/</t>
  </si>
  <si>
    <t xml:space="preserve">Obrero, jornalero </t>
  </si>
  <si>
    <t>Conductor 3/</t>
  </si>
  <si>
    <t>Trabajador de los servicios 4/</t>
  </si>
  <si>
    <t>Trabajador del hogar 5/</t>
  </si>
  <si>
    <t>1/ Cifras referenciales para los años 2004 y 2006.</t>
  </si>
  <si>
    <t>2/ Cifra referencial para el año 2013.</t>
  </si>
  <si>
    <t>4/ Cifras referenciales para los años 2008 y 2009.</t>
  </si>
  <si>
    <t>5/ Cifras referenciales para los años 2009, 2015 y 2016.</t>
  </si>
  <si>
    <t>Asalariado público</t>
  </si>
  <si>
    <t>Trabajador del 
hogar 3/</t>
  </si>
  <si>
    <t>1/ Comprende a los empleados y obreros del sector privado.</t>
  </si>
  <si>
    <t>2/ Cifras referenciales para todos los años a excepción de los años 2005, 2007, 2009 y 2016.</t>
  </si>
  <si>
    <t>3/ Cifras referenciales para los años 2009, 2015 y 2016.</t>
  </si>
  <si>
    <t>Servicios no personales</t>
  </si>
  <si>
    <t>Hogares  5/</t>
  </si>
  <si>
    <t>4/ Cifras referenciales para los años 2007, 2008 y 2013.</t>
  </si>
  <si>
    <t>45 a 64 años 2/</t>
  </si>
  <si>
    <t>65 a más años 3/</t>
  </si>
  <si>
    <t>2/ Cifra referencial para el departametno de Madre de Dios.</t>
  </si>
  <si>
    <t>3/ Cifras referenciales para los años 2009, 2010, 2015 y 2016.</t>
  </si>
  <si>
    <t>Sin nivel 1/</t>
  </si>
  <si>
    <t>Superior no universitaria</t>
  </si>
  <si>
    <t>Se considera los ingresos totales por trabajo de la ocupación principal y secundaria del trabajador.</t>
  </si>
  <si>
    <t>1/ Cifra referencial para el 2013.</t>
  </si>
  <si>
    <t>Hasta 14 horas 
1/</t>
  </si>
  <si>
    <t>De 15 a 34 horas 2/</t>
  </si>
  <si>
    <t xml:space="preserve">De 35 a 47 horas </t>
  </si>
  <si>
    <t>48 horas 
3/</t>
  </si>
  <si>
    <t xml:space="preserve">De 49 a 59 horas </t>
  </si>
  <si>
    <t>2/ Cifra referencial para los años 2006 y 2008.</t>
  </si>
  <si>
    <t>3/ Cifra referencial para el año 2005.</t>
  </si>
  <si>
    <t>EMPLEO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</si>
  <si>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</si>
  <si>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</si>
  <si>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</si>
  <si>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</si>
  <si>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</si>
  <si>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</si>
  <si>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</si>
  <si>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</si>
  <si>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</si>
  <si>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>Cuadro 10</t>
  </si>
  <si>
    <t>INGRESOS</t>
  </si>
  <si>
    <t>Cuadro 11</t>
  </si>
  <si>
    <t>Cuadro 12</t>
  </si>
  <si>
    <t>Cuadro 13</t>
  </si>
  <si>
    <t>Cuadro 14</t>
  </si>
  <si>
    <t>Cuadro 15</t>
  </si>
  <si>
    <t>Cuadro 16</t>
  </si>
  <si>
    <t>Cuadro 17</t>
  </si>
  <si>
    <t>Cuadro 18</t>
  </si>
  <si>
    <t>Cuadro 19</t>
  </si>
  <si>
    <t>CUSCO</t>
  </si>
  <si>
    <t>Cuadro 20</t>
  </si>
  <si>
    <t>Cuadro 23</t>
  </si>
  <si>
    <t>Cuadro 21</t>
  </si>
  <si>
    <t>Cuadro 24</t>
  </si>
  <si>
    <t>Cuadro 22</t>
  </si>
  <si>
    <t>Cuadro 25</t>
  </si>
  <si>
    <t>Cuadro 26</t>
  </si>
  <si>
    <t>(Porcentaje y en miles de personas)</t>
  </si>
  <si>
    <t>Tasa de inadecuación ocupacional</t>
  </si>
  <si>
    <r>
      <rPr>
        <b/>
        <sz val="8"/>
        <color indexed="8"/>
        <rFont val="Arial"/>
        <family val="2"/>
      </rPr>
      <t xml:space="preserve">Nota: </t>
    </r>
    <r>
      <rPr>
        <sz val="8"/>
        <color indexed="8"/>
        <rFont val="Arial"/>
        <family val="2"/>
      </rPr>
      <t>Se considera la población juvenil de 15 a 29 años.</t>
    </r>
  </si>
  <si>
    <t>(Personas)</t>
  </si>
  <si>
    <t>PERÚ</t>
  </si>
  <si>
    <t>REGIÓN</t>
  </si>
  <si>
    <t>ÍNDICE DE CONTENIDO DE LA REGIÓN CUSCO</t>
  </si>
  <si>
    <t>La suma de las partes puede no coincidir con el total debido al redondeo de las cifras.</t>
  </si>
  <si>
    <t>1/ Cifras referenciales para los años 2004, 2005 y 2006.</t>
  </si>
  <si>
    <t>Mediana</t>
  </si>
  <si>
    <t>3/ Cifras referenciales para los años 2006, 2010, 2011 y 2016.</t>
  </si>
  <si>
    <t>3/ Cifras referenciales para los años 2007, 2009, 2010 y 2014.</t>
  </si>
  <si>
    <t>1.3  Distribución de la PEA ocupada por:</t>
  </si>
  <si>
    <t>Primaria 1/</t>
  </si>
  <si>
    <t>Superior no universitaria 2/</t>
  </si>
  <si>
    <t xml:space="preserve">Superior Universitaria 3/ </t>
  </si>
  <si>
    <t>1/ Se incluye la educación básica especial para el año 2017.</t>
  </si>
  <si>
    <t>2/ Cifra referencial para el año 2004.</t>
  </si>
  <si>
    <t>3/ Cifras referenciales para los años 2004 al 2006 y 2008 al 2010.</t>
  </si>
  <si>
    <t>Primaria 2/</t>
  </si>
  <si>
    <t>Superior Universitaria 3/</t>
  </si>
  <si>
    <t>3/ Cifra referencial para el 2004.</t>
  </si>
  <si>
    <t>2/ Se incluye la educación básica especial para el año 2017.</t>
  </si>
  <si>
    <r>
      <rPr>
        <b/>
        <sz val="8"/>
        <color indexed="8"/>
        <rFont val="Arial"/>
        <family val="2"/>
      </rPr>
      <t xml:space="preserve">Nota: </t>
    </r>
    <r>
      <rPr>
        <sz val="8"/>
        <color indexed="8"/>
        <rFont val="Arial"/>
        <family val="2"/>
      </rPr>
      <t>Considera a la PEA ocupada de 18 años a más con educación superior universitaria y superior no universitaria culminada. 
Se excluye a los ocupados de las fuerzas armadas y policiales.</t>
    </r>
  </si>
  <si>
    <t>PEA ocupada con inadecuación ocupacional</t>
  </si>
  <si>
    <r>
      <t xml:space="preserve">   Elaboración:</t>
    </r>
    <r>
      <rPr>
        <sz val="8"/>
        <rFont val="Arial"/>
        <family val="2"/>
      </rPr>
      <t xml:space="preserve"> MTPE - DGPE - Dirección de Investigación Socio Económico Laboral (DISEL).</t>
    </r>
  </si>
  <si>
    <t xml:space="preserve">                Se considera los ingresos totales por trabajo de la ocupación principal y secundaria del trabajador. </t>
  </si>
  <si>
    <t xml:space="preserve">    Para el cálculo de los ingresos se excluye a los Trabajadores Familiares No Remunerados y a la PEA ocupada sin ingresos.</t>
  </si>
  <si>
    <t xml:space="preserve"> Clasificación de ramas de actividad económica basada en el CIIU Rev. 4.</t>
  </si>
  <si>
    <r>
      <t>Fuente:</t>
    </r>
    <r>
      <rPr>
        <sz val="8"/>
        <rFont val="Arial"/>
        <family val="2"/>
      </rPr>
      <t xml:space="preserve"> MTPE – OGETIC – Oficina de Estadística - Planilla Electrónica.</t>
    </r>
  </si>
  <si>
    <t>Jóvenes que ni estudian ni trabajan</t>
  </si>
  <si>
    <t>Tasa de los jóvenes que ni estudian ni trabajan</t>
  </si>
  <si>
    <t>(Soles)</t>
  </si>
  <si>
    <t xml:space="preserve">               Se considera las horas normales de trabajo semanal de las ocupaciones principal y secundaria del trabajador. </t>
  </si>
  <si>
    <r>
      <rPr>
        <b/>
        <sz val="8"/>
        <rFont val="Arial Narrow"/>
        <family val="2"/>
      </rPr>
      <t>Elaboración:</t>
    </r>
    <r>
      <rPr>
        <sz val="8"/>
        <rFont val="Arial Narrow"/>
        <family val="2"/>
      </rPr>
      <t xml:space="preserve"> MTPE - DGPE - Dirección de Investigación Socio Económico Laboral (DISEL).</t>
    </r>
  </si>
  <si>
    <r>
      <rPr>
        <b/>
        <sz val="8"/>
        <color indexed="8"/>
        <rFont val="Arial Narrow"/>
        <family val="2"/>
      </rPr>
      <t>Nota:</t>
    </r>
    <r>
      <rPr>
        <sz val="8"/>
        <color indexed="8"/>
        <rFont val="Arial Narrow"/>
        <family val="2"/>
      </rPr>
      <t xml:space="preserve"> La suma de los porcentajes excede el 100% por ser respuesta múltiple.</t>
    </r>
  </si>
  <si>
    <r>
      <rPr>
        <b/>
        <sz val="8"/>
        <color indexed="8"/>
        <rFont val="Arial Narrow"/>
        <family val="2"/>
      </rPr>
      <t xml:space="preserve">Nota: </t>
    </r>
    <r>
      <rPr>
        <sz val="8"/>
        <color indexed="8"/>
        <rFont val="Arial Narrow"/>
        <family val="2"/>
      </rPr>
      <t>Clasificación de sector económico basado en el CIIU Rev. 4.</t>
    </r>
  </si>
  <si>
    <r>
      <rPr>
        <b/>
        <sz val="8"/>
        <color indexed="8"/>
        <rFont val="Arial Narrow"/>
        <family val="2"/>
      </rPr>
      <t>Notas:</t>
    </r>
    <r>
      <rPr>
        <sz val="8"/>
        <color indexed="8"/>
        <rFont val="Arial Narrow"/>
        <family val="2"/>
      </rPr>
      <t xml:space="preserve"> La suma de las partes puede no coincidir con el total debido al redondeo de las cifras.</t>
    </r>
  </si>
  <si>
    <r>
      <rPr>
        <b/>
        <sz val="8"/>
        <color indexed="8"/>
        <rFont val="Arial Narrow"/>
        <family val="2"/>
      </rPr>
      <t>Nota:</t>
    </r>
    <r>
      <rPr>
        <sz val="8"/>
        <color indexed="8"/>
        <rFont val="Arial Narrow"/>
        <family val="2"/>
      </rPr>
      <t xml:space="preserve"> La suma de las partes puede no coincidir con el total debido al redondeo de las cifras.</t>
    </r>
  </si>
  <si>
    <r>
      <rPr>
        <b/>
        <sz val="8"/>
        <color indexed="8"/>
        <rFont val="Arial"/>
        <family val="2"/>
      </rPr>
      <t>Fuente: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MTPE – OGETIC – Oficina de Estadística - Planilla Electrónica.</t>
    </r>
  </si>
  <si>
    <r>
      <rPr>
        <b/>
        <sz val="8"/>
        <rFont val="Arial"/>
        <family val="2"/>
      </rPr>
      <t xml:space="preserve">Notas:  </t>
    </r>
    <r>
      <rPr>
        <sz val="8"/>
        <rFont val="Arial"/>
        <family val="2"/>
      </rPr>
      <t>El empleo informal se calcula en base a la Metodología de la OIT. Comprende a aquellos trabajadores que laboraron en unidades productivas que no cuentan con RUC registrado en la SUNAT o aquellos que no cuentan con beneficios sociales como seguro de salud.</t>
    </r>
  </si>
  <si>
    <t>Para el cálculo de los ingresos se excluye a los Trabajadores Familiares No Remunerados y a la PEA ocupada sin ingresos.</t>
  </si>
  <si>
    <t xml:space="preserve">Se considera los ingresos totales por trabajo de la ocupación principal y secundaria del trabajador. </t>
  </si>
  <si>
    <t>Empleo informal</t>
  </si>
  <si>
    <t>Empleo formal</t>
  </si>
  <si>
    <t>Asalariados con empleo informal</t>
  </si>
  <si>
    <t>Tasa de informalidad</t>
  </si>
  <si>
    <t>Asalariados con empleo formal</t>
  </si>
  <si>
    <t>Tasa de formalidad</t>
  </si>
  <si>
    <t>1.1  Principales indicadores del mercado de trabajo</t>
  </si>
  <si>
    <t>1.2  Distribución de la PEA por nivel de empleo</t>
  </si>
  <si>
    <t>1.3.1 Estructura de mercado</t>
  </si>
  <si>
    <t>1.3.2 Grupo ocupacional</t>
  </si>
  <si>
    <t>1.3.3 Categoría ocupacional</t>
  </si>
  <si>
    <t>1.3.5 Rango de edad</t>
  </si>
  <si>
    <t>1.3.6 Nivel educativo</t>
  </si>
  <si>
    <t>1.3.7 Rango de horas semanales de trabajo</t>
  </si>
  <si>
    <t>1.3.8 Rango de ingresos</t>
  </si>
  <si>
    <t>1.4  Asalariados con empleo informal y tasa de informalidad</t>
  </si>
  <si>
    <t>1.5  Población juvenil que ni estudia ni trabaja</t>
  </si>
  <si>
    <t>1.6   Ingreso laboral mensual promedio y mediana de la PEA Ocupada</t>
  </si>
  <si>
    <t>1.7   Ingreso laboral promedio mensual de la PEA ocupada por:</t>
  </si>
  <si>
    <t>1.7.1  Nivel de empleo</t>
  </si>
  <si>
    <t>1.7.2  Estructura de mercado</t>
  </si>
  <si>
    <t>1.7.3  Grupo ocupacional</t>
  </si>
  <si>
    <t>1.7.4  Categoría ocupacional</t>
  </si>
  <si>
    <t>1.7.6  Rango de edad</t>
  </si>
  <si>
    <t>1.7.7  Nivel educativo</t>
  </si>
  <si>
    <t>1.7.8  Rango de horas semanales de trabajo</t>
  </si>
  <si>
    <t>1.8   Ingreso laboral promedio mensual de Asalariados por:</t>
  </si>
  <si>
    <t>1.8.1  Condición de informalidad</t>
  </si>
  <si>
    <t>PEA ocupada con adecuación ocupacional</t>
  </si>
  <si>
    <t>Tasa de adecuación ocupacional</t>
  </si>
  <si>
    <t>Empresas por meses</t>
  </si>
  <si>
    <t>Regiones</t>
  </si>
  <si>
    <t>Promedio de remuneraciones por meses</t>
  </si>
  <si>
    <t>Trabajadores por meses</t>
  </si>
  <si>
    <t>1.3.4 Rama de actividad económica</t>
  </si>
  <si>
    <t>1.7.5  Rama de actividad económica</t>
  </si>
  <si>
    <t>Columna1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</si>
  <si>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</si>
  <si>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</si>
  <si>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</si>
  <si>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</si>
  <si>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</si>
  <si>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</si>
  <si>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</si>
  <si>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</si>
  <si>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</si>
  <si>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2004</t>
  </si>
  <si>
    <t>2005</t>
  </si>
  <si>
    <t>2006</t>
  </si>
  <si>
    <t>2007</t>
  </si>
  <si>
    <t>2008</t>
  </si>
  <si>
    <t>2009</t>
  </si>
  <si>
    <t>2010</t>
  </si>
  <si>
    <t>Ene-20</t>
  </si>
  <si>
    <t>Feb-20</t>
  </si>
  <si>
    <t>Mar-20</t>
  </si>
  <si>
    <t>Abr-20</t>
  </si>
  <si>
    <t>May-20</t>
  </si>
  <si>
    <t>Jun-20</t>
  </si>
  <si>
    <t>Jul-20</t>
  </si>
  <si>
    <t>Ago-20</t>
  </si>
  <si>
    <t>Set-20</t>
  </si>
  <si>
    <t>Oct-20</t>
  </si>
  <si>
    <t>Nov-20</t>
  </si>
  <si>
    <t>Dic-20</t>
  </si>
  <si>
    <t>Ene-21</t>
  </si>
  <si>
    <t>Feb-21</t>
  </si>
  <si>
    <t>Mar-21</t>
  </si>
  <si>
    <t>Abr-21</t>
  </si>
  <si>
    <t/>
  </si>
  <si>
    <t>2020</t>
  </si>
  <si>
    <t>May-21</t>
  </si>
  <si>
    <r>
      <t xml:space="preserve">3.1  </t>
    </r>
    <r>
      <rPr>
        <b/>
        <sz val="11"/>
        <color indexed="56"/>
        <rFont val="Arial"/>
        <family val="2"/>
      </rPr>
      <t>Empresas que requeriran personal a contratar, según:</t>
    </r>
  </si>
  <si>
    <t>Cuadro 27</t>
  </si>
  <si>
    <r>
      <t xml:space="preserve">3.1.1  </t>
    </r>
    <r>
      <rPr>
        <sz val="11"/>
        <color indexed="56"/>
        <rFont val="Arial"/>
        <family val="2"/>
      </rPr>
      <t>Total de empresas</t>
    </r>
  </si>
  <si>
    <r>
      <t xml:space="preserve">3.1.2  </t>
    </r>
    <r>
      <rPr>
        <sz val="11"/>
        <color indexed="56"/>
        <rFont val="Arial"/>
        <family val="2"/>
      </rPr>
      <t>Razones de contratación</t>
    </r>
  </si>
  <si>
    <r>
      <t xml:space="preserve">3.2  </t>
    </r>
    <r>
      <rPr>
        <b/>
        <sz val="11"/>
        <color indexed="56"/>
        <rFont val="Arial"/>
        <family val="2"/>
      </rPr>
      <t>Personal a contratar, según:</t>
    </r>
  </si>
  <si>
    <t>Cuadro 28</t>
  </si>
  <si>
    <t>3.2.6  Remuneración de las ocupaciones mas requeridas</t>
  </si>
  <si>
    <t>Jun-21</t>
  </si>
  <si>
    <t>Jul-21</t>
  </si>
  <si>
    <t>Ago-21</t>
  </si>
  <si>
    <t>Set-21</t>
  </si>
  <si>
    <t>3/ Cifras referenciales para los años 2004 al 2011, y 2017.</t>
  </si>
  <si>
    <t>2/ Cifras referenciales para los años 2004, 2006, 2008 al 2010, 2012 y 2013.</t>
  </si>
  <si>
    <t>Oct-21</t>
  </si>
  <si>
    <t>Nov-21</t>
  </si>
  <si>
    <t>Ene-22</t>
  </si>
  <si>
    <t>Dic-21</t>
  </si>
  <si>
    <t>Feb-22</t>
  </si>
  <si>
    <t>2021</t>
  </si>
  <si>
    <t>2020 a/</t>
  </si>
  <si>
    <t>1.3.9 Inadecuación ocupacional, 2011 - 2021</t>
  </si>
  <si>
    <t>Mar-22</t>
  </si>
  <si>
    <r>
      <rPr>
        <b/>
        <sz val="8"/>
        <color indexed="8"/>
        <rFont val="Arial Narrow"/>
        <family val="2"/>
      </rPr>
      <t>Fuente:</t>
    </r>
    <r>
      <rPr>
        <sz val="8"/>
        <color indexed="8"/>
        <rFont val="Arial Narrow"/>
        <family val="2"/>
      </rPr>
      <t xml:space="preserve"> MTPE - Encuesta de Demanda Ocupacional a empresas de 20 a más trabajadores, 2021</t>
    </r>
  </si>
  <si>
    <t>CUSCO: PERSONAL A CONTRATAR, SEGÚN TIPO DE CONTRATO, 2022
(Absoluto)</t>
  </si>
  <si>
    <t>CUSCO: PERSONAL A CONTRATAR, SEGÚN PRINCIPALES SECTORES ECONÓMICOS, 2022
(Porcentaje)</t>
  </si>
  <si>
    <t>CUSCO: PERSONAL A CONTRATAR SEGÚN OCUPACIONES MÁS REQUERIDAS, 2022
(Porcentaje)</t>
  </si>
  <si>
    <t>CUSCO: PERSONAL A CONTRATAR SEGÚN GRUPO DE EDAD, 2022
(Porcentaje)</t>
  </si>
  <si>
    <t>CUSCO: PERSONAL A CONTRATAR SEGÚN NIVEL EDUCATIVO, 2022
(Porcentaje)</t>
  </si>
  <si>
    <t>CUSCO: REMUNERACIÓN PROMEDIO MENSUAL DE LAS OCUPACIONES MÁS REQUERIDAS A CONTRATAR, 2022
(Soles)</t>
  </si>
  <si>
    <t>3.2.1  Tipo de contrato</t>
  </si>
  <si>
    <t>3.2.5  Nivel educativo requerido</t>
  </si>
  <si>
    <t>3.2.2  Sectores económicos</t>
  </si>
  <si>
    <t>3.2.3  Ocupaciones más requeridas</t>
  </si>
  <si>
    <t>3.2.4  Grupo de edad</t>
  </si>
  <si>
    <t>2/ Cifras referenciales para todos los años a excepción del 2008, 2009, 2010, 2012, 2013 y 2021.</t>
  </si>
  <si>
    <t>2/ Cifras referenciales para los años 2004, 2006, 2008 al 2010, 2012, 2013, 2017, 2020 y 2021.</t>
  </si>
  <si>
    <t>4/ Cifras referenciales para los años 2004, 2007 al 2010 y 2021.</t>
  </si>
  <si>
    <t>5/ Cifras referenciales para los años 2004 al 2017, 2020 y 2021.</t>
  </si>
  <si>
    <t>1/ Cifras referenciales para los años 2004 al 2011, 2014, 2017 y 2021.</t>
  </si>
  <si>
    <t>3/ Cifras referenciales para los años 2004, 2006, 2008 y 2021.</t>
  </si>
  <si>
    <t>Abr-22</t>
  </si>
  <si>
    <t>CUSCO: EMPRESAS QUE REQUERIRÁN PERSONAL, SEGÚN RAZÓN DE CONTRATACIÓN, 2022
(Porcentaje)</t>
  </si>
  <si>
    <r>
      <t xml:space="preserve">CUSCO: EMPRESA QUE REQUERIRÁN PERSONAL A CONTRATAR, 2022
</t>
    </r>
    <r>
      <rPr>
        <sz val="12"/>
        <rFont val="Arial"/>
        <family val="2"/>
      </rPr>
      <t>(Porcentaje)</t>
    </r>
  </si>
  <si>
    <t>May-22</t>
  </si>
  <si>
    <t>Jun-22</t>
  </si>
  <si>
    <t>Jul-22</t>
  </si>
  <si>
    <t>Ago-22</t>
  </si>
  <si>
    <t>Set-22</t>
  </si>
  <si>
    <t>Oct-22</t>
  </si>
  <si>
    <t>Nov-22</t>
  </si>
  <si>
    <t>Dic-22</t>
  </si>
  <si>
    <t>Ene-23</t>
  </si>
  <si>
    <t>Feb-23</t>
  </si>
  <si>
    <t>Mar-23</t>
  </si>
  <si>
    <t>I. Resultados de la Encuesta Nacional de Hogares sobre Condiciones de Vida y Pobreza (ENAHO), 2004 - 2022</t>
  </si>
  <si>
    <t>CUSCO: PRINCIPALES INDICADORES DEL MERCADO DE TRABAJO, 2004 - 2022</t>
  </si>
  <si>
    <r>
      <t>Fuente:</t>
    </r>
    <r>
      <rPr>
        <sz val="8"/>
        <rFont val="Arial"/>
        <family val="2"/>
      </rPr>
      <t xml:space="preserve"> INEI - Encuesta Nacional de Hogares sobre Condiciones de Vida y Pobreza, 2004 - 2022.</t>
    </r>
  </si>
  <si>
    <t>CUSCO: DISTRIBUCIÓN DE LA PEA POR NIVEL DE EMPLEO, 2004 - 2022</t>
  </si>
  <si>
    <t>CUSCO: DISTRIBUCIÓN DE LA PEA OCUPADA POR ESTRUCTURA DE MERCADO, 2004 - 2022</t>
  </si>
  <si>
    <t>CUSCO: DISTRIBUCIÓN DE LA PEA OCUPADA POR GRUPO OCUPACIONAL, 2004 - 2022</t>
  </si>
  <si>
    <t>CUSCO: DISTRIBUCIÓN DE LA PEA OCUPADA POR CATEGORÍA OCUPACIONAL, 2004 - 2022</t>
  </si>
  <si>
    <t>CUSCO: DISTRIBUCIÓN DE LA PEA OCUPADA POR RAMA DE ACTIVIDAD ECONÓMICA, 2004 - 2022</t>
  </si>
  <si>
    <t>CUSCO: DISTRIBUCIÓN DE LA PEA OCUPADA POR RANGO DE EDAD, 2004 - 2022</t>
  </si>
  <si>
    <t>CUSCO: DISTRIBUCIÓN DE LA PEA OCUPADA POR NIVEL EDUCATIVO, 2004 - 2022</t>
  </si>
  <si>
    <t>CUSCO: DISTRIBUCIÓN DE LA PEA OCUPADA POR RANGO DE HORAS SEMANALES 
DE TRABAJO, 2004 - 2022</t>
  </si>
  <si>
    <t>CUSCO: DISTRIBUCIÓN DE LA PEA OCUPADA POR RANGO DE INGRESOS, 2004 - 2022</t>
  </si>
  <si>
    <t>CUSCO: PEA OCUPADA CON EDUCACIÓN SUPERIOR COMPLETA INADECUADAMENTE 
OCUPADA Y TASA DE INADECUACIÓN OCUPACIONAL, 2011 - 2022</t>
  </si>
  <si>
    <r>
      <t>Fuente:</t>
    </r>
    <r>
      <rPr>
        <sz val="8"/>
        <rFont val="Arial"/>
        <family val="2"/>
      </rPr>
      <t xml:space="preserve"> INEI - Encuesta Nacional de Hogares sobre Condiciones de Vida y Pobreza, 2011 - 2022.</t>
    </r>
  </si>
  <si>
    <t>2022</t>
  </si>
  <si>
    <t>CUSCO: PEA OCUPADA ASALARIADA CON EMPLEO INFORMAL 
Y TASA DE INFORMALIDAD, 2004 - 2022</t>
  </si>
  <si>
    <t>CUSCO: POBLACIÓN JUVENIL QUE NI ESTUDIA NI TRABAJA, 2004 - 2022</t>
  </si>
  <si>
    <t>CUSCO: INGRESO LABORAL MENSUAL PROMEDIO Y MEDIANA DE LA PEA OCUPADA, 2004 - 2022</t>
  </si>
  <si>
    <t>CUSCO: INGRESO LABORAL PROMEDIO MENSUAL DE LA PEA OCUPADA 
POR NIVEL DE EMPLEO, 2004 - 2022</t>
  </si>
  <si>
    <t>CUSCO: INGRESO LABORAL PROMEDIO MENSUAL DE LA PEA OCUPADA 
POR ESTRUCTURA DE MERCADO, 2004 - 2022</t>
  </si>
  <si>
    <t>CUSCO: INGRESO LABORAL PROMEDIO MENSUAL DE LA PEA OCUPADA POR GRUPO OCUPACIONAL, 2004 - 2022</t>
  </si>
  <si>
    <t>CUSCO: INGRESO LABORAL PROMEDIO MENSUAL DE LA PEA OCUPADA 
POR CATEGORÍA OCUPACIONAL, 2004 - 2022</t>
  </si>
  <si>
    <t>CUSCO: INGRESO LABORAL PROMEDIO MENSUAL DE LA PEA OCUPADA POR RAMA 
DE ACTIVIDAD ECONÓMICA, 2004 - 2022</t>
  </si>
  <si>
    <t>CUSCO: INGRESO LABORAL PROMEDIO MENSUAL DE LA PEA OCUPADA 
POR RANGO DE EDAD, 2004 - 2022</t>
  </si>
  <si>
    <t>CUSCO: INGRESO LABORAL PROMEDIO MENSUAL DE LA PEA OCUPADA 
POR NIVEL EDUCATIVO, 2004 - 2022</t>
  </si>
  <si>
    <t>CUSCO: INGRESO LABORAL PROMEDIO MENSUAL DE LA PEA OCUPADA 
POR RANGO DE HORAS SEMANALES DE TRABAJO, 2004 - 2022</t>
  </si>
  <si>
    <t>CUSCO: INGRESO LABORAL PROMEDIO MENSUAL DE LOS ASALARIADOS POR CONDICIÓN DE INFORMALIDAD, 2004 - 2022</t>
  </si>
  <si>
    <t>a/ Se actualizaron las cifras reales debido a que la que se mostraba era un valor interpolado.</t>
  </si>
  <si>
    <t>Abr 23</t>
  </si>
  <si>
    <t>May-23</t>
  </si>
  <si>
    <r>
      <t xml:space="preserve">CUSCO: EMPRESA QUE REQUERIRÁN PERSONAL A CONTRATAR, 2023
</t>
    </r>
    <r>
      <rPr>
        <sz val="12"/>
        <rFont val="Arial"/>
        <family val="2"/>
      </rPr>
      <t>(Porcentaje)</t>
    </r>
  </si>
  <si>
    <r>
      <t xml:space="preserve">Nota: </t>
    </r>
    <r>
      <rPr>
        <sz val="8"/>
        <color indexed="8"/>
        <rFont val="Calibri Light"/>
        <family val="2"/>
      </rPr>
      <t>Clasificación de la rama de actividad económica basado en el CIIU Rev. 4.</t>
    </r>
  </si>
  <si>
    <r>
      <t>Fuente:</t>
    </r>
    <r>
      <rPr>
        <sz val="8"/>
        <color indexed="8"/>
        <rFont val="Calibri Light"/>
        <family val="2"/>
      </rPr>
      <t xml:space="preserve"> MTPE - Encuesta de Demanda Ocupacional, 2022.</t>
    </r>
  </si>
  <si>
    <r>
      <t>Elaboración:</t>
    </r>
    <r>
      <rPr>
        <sz val="8"/>
        <color indexed="8"/>
        <rFont val="Calibri Light"/>
        <family val="2"/>
      </rPr>
      <t xml:space="preserve"> MTPE - DGPE - Dirección de Investigación Socio Económico Laboral (DISEL).</t>
    </r>
  </si>
  <si>
    <t>CUSCO: EMPRESAS QUE REQUERIRÁN PERSONAL, SEGÚN RAZÓN DE CONTRATACIÓN, 2023
(Porcentaje)</t>
  </si>
  <si>
    <r>
      <t xml:space="preserve">Nota: </t>
    </r>
    <r>
      <rPr>
        <sz val="8"/>
        <color indexed="8"/>
        <rFont val="Calibri Light"/>
        <family val="2"/>
      </rPr>
      <t>La suma de las partes puede exceder el 100% por ser respuesta múltiple.</t>
    </r>
  </si>
  <si>
    <r>
      <t>1/</t>
    </r>
    <r>
      <rPr>
        <sz val="8"/>
        <color indexed="8"/>
        <rFont val="Calibri Light"/>
        <family val="2"/>
      </rPr>
      <t xml:space="preserve"> Incluye nuevas líneas de producción o servicios.</t>
    </r>
  </si>
  <si>
    <r>
      <t xml:space="preserve">2/ </t>
    </r>
    <r>
      <rPr>
        <sz val="8"/>
        <color indexed="8"/>
        <rFont val="Calibri Light"/>
        <family val="2"/>
      </rPr>
      <t>Incluye apertura de nuevos mercados internos o externos.</t>
    </r>
  </si>
  <si>
    <r>
      <t xml:space="preserve">3/ </t>
    </r>
    <r>
      <rPr>
        <sz val="8"/>
        <color indexed="8"/>
        <rFont val="Calibri Light"/>
        <family val="2"/>
      </rPr>
      <t>Incluye capacidad instalada y/o líneas de financiamiento.</t>
    </r>
  </si>
  <si>
    <t>CUSCO: PERSONAL A CONTRATAR, SEGÚN TIPO DE CONTRATO, 2023
(Absoluto)</t>
  </si>
  <si>
    <t>CUSCO: PERSONAL A CONTRATAR, SEGÚN PRINCIPALES SECTORES ECONÓMICOS, 2023
(Porcentaje)</t>
  </si>
  <si>
    <r>
      <rPr>
        <b/>
        <sz val="8"/>
        <color indexed="8"/>
        <rFont val="Arial Narrow"/>
        <family val="2"/>
      </rPr>
      <t>Fuente:</t>
    </r>
    <r>
      <rPr>
        <sz val="8"/>
        <color indexed="8"/>
        <rFont val="Arial Narrow"/>
        <family val="2"/>
      </rPr>
      <t xml:space="preserve"> MTPE - Encuesta de Demanda Ocupacional a empresas de 20 a más trabajadores, 2022</t>
    </r>
  </si>
  <si>
    <t>CUSCO: PERSONAL A CONTRATAR SEGÚN OCUPACIONES MÁS REQUERIDAS, 2023
(Porcentaje)</t>
  </si>
  <si>
    <r>
      <t xml:space="preserve">Nota: </t>
    </r>
    <r>
      <rPr>
        <sz val="8"/>
        <color indexed="8"/>
        <rFont val="Calibri Light"/>
        <family val="2"/>
      </rPr>
      <t>Clasificación de ocupaciones a 4 dígitos, según CNO 2015, INEI.</t>
    </r>
  </si>
  <si>
    <r>
      <t>1/</t>
    </r>
    <r>
      <rPr>
        <sz val="8"/>
        <color indexed="8"/>
        <rFont val="Calibri Light"/>
        <family val="2"/>
      </rPr>
      <t xml:space="preserve"> Y de seguros.</t>
    </r>
  </si>
  <si>
    <r>
      <t>2/</t>
    </r>
    <r>
      <rPr>
        <sz val="8"/>
        <color indexed="8"/>
        <rFont val="Calibri Light"/>
        <family val="2"/>
      </rPr>
      <t xml:space="preserve"> De cultivos extensivos.</t>
    </r>
  </si>
  <si>
    <r>
      <t>3/</t>
    </r>
    <r>
      <rPr>
        <sz val="8"/>
        <color indexed="8"/>
        <rFont val="Calibri Light"/>
        <family val="2"/>
      </rPr>
      <t xml:space="preserve"> Incluye ocupaciones como ayudante de dentista, asistente del técnico de imágenes y asistente de farmacia.</t>
    </r>
  </si>
  <si>
    <t>CUSCO: PERSONAL A CONTRATAR SEGÚN RIQUISITO DE EDAD, 2023
(Porcentaje)</t>
  </si>
  <si>
    <t>CUSCO: PERSONAL A CONTRATAR SEGÚN NIVEL EDUCATIVO MÍNIMO REQUERIDO, 2023
(Porcentaje)</t>
  </si>
  <si>
    <r>
      <t xml:space="preserve">Nota: </t>
    </r>
    <r>
      <rPr>
        <sz val="8"/>
        <color indexed="8"/>
        <rFont val="Calibri Light"/>
        <family val="2"/>
      </rPr>
      <t>El nivel educativo auxiliar técnico corresponde hasta 1 año de estudio. El nivel educativo técnico corresponde de 1 a 2 años de estudios. El nivel educativo profesional técnico corresponde de 3 a 4 años de estudios.</t>
    </r>
  </si>
  <si>
    <r>
      <t xml:space="preserve">Fuente: </t>
    </r>
    <r>
      <rPr>
        <sz val="8"/>
        <color indexed="8"/>
        <rFont val="Calibri Light"/>
        <family val="2"/>
      </rPr>
      <t>MTPE - Encuesta de Demanda Ocupacional 2022.</t>
    </r>
  </si>
  <si>
    <t>CUSCO: REMUNERACIÓN PROMEDIO MENSUAL DE LAS OCUPACIONES MÁS REQUERIDAS A CONTRATAR, 2023
(Soles)</t>
  </si>
  <si>
    <t>Temporal</t>
  </si>
  <si>
    <t>Permanente</t>
  </si>
  <si>
    <r>
      <t xml:space="preserve">Nota 1: </t>
    </r>
    <r>
      <rPr>
        <sz val="8"/>
        <color indexed="8"/>
        <rFont val="Calibri Light"/>
        <family val="2"/>
      </rPr>
      <t>Clasificación de ocupaciones a 4 dígitos, según CNO 2015, INEI.</t>
    </r>
  </si>
  <si>
    <r>
      <t xml:space="preserve">Nota 2: </t>
    </r>
    <r>
      <rPr>
        <sz val="8"/>
        <color indexed="8"/>
        <rFont val="Calibri Light"/>
        <family val="2"/>
      </rPr>
      <t>El cálculo de remuneración excluye casos menores a S/ 1 025.</t>
    </r>
  </si>
  <si>
    <r>
      <t>1/</t>
    </r>
    <r>
      <rPr>
        <sz val="8"/>
        <color indexed="8"/>
        <rFont val="Calibri Light"/>
        <family val="2"/>
      </rPr>
      <t xml:space="preserve"> Y de seguros.</t>
    </r>
  </si>
  <si>
    <r>
      <t>2/</t>
    </r>
    <r>
      <rPr>
        <sz val="8"/>
        <color indexed="8"/>
        <rFont val="Calibri Light"/>
        <family val="2"/>
      </rPr>
      <t xml:space="preserve"> Incluye a quienes dan clases particulares sobre materias distintas de los idiomas, la música, las artes y la tecnología de la información, entre otras.</t>
    </r>
  </si>
  <si>
    <r>
      <t>3/</t>
    </r>
    <r>
      <rPr>
        <sz val="8"/>
        <color indexed="8"/>
        <rFont val="Calibri Light"/>
        <family val="2"/>
      </rPr>
      <t xml:space="preserve"> Y otros establecimientos</t>
    </r>
  </si>
  <si>
    <r>
      <t xml:space="preserve">Fuente: </t>
    </r>
    <r>
      <rPr>
        <sz val="8"/>
        <color indexed="8"/>
        <rFont val="Calibri Light"/>
        <family val="2"/>
      </rPr>
      <t>MTPE - Encuesta de Demanda Ocupacional 2022.</t>
    </r>
  </si>
  <si>
    <r>
      <t xml:space="preserve">Elaboración: </t>
    </r>
    <r>
      <rPr>
        <sz val="8"/>
        <color indexed="8"/>
        <rFont val="Calibri Light"/>
        <family val="2"/>
      </rPr>
      <t>MTPE - DGPE - Dirección de Investigación Socio Económico Laboral (DISEL).</t>
    </r>
  </si>
  <si>
    <t>III. Resultados obtenidos de la Encuesta de Demanda Ocupacional, 2022 - 2023</t>
  </si>
  <si>
    <t>Jun-23</t>
  </si>
  <si>
    <t>Jul-23</t>
  </si>
  <si>
    <t>Ago-23</t>
  </si>
  <si>
    <t>Set-23</t>
  </si>
  <si>
    <t>Oct-23</t>
  </si>
  <si>
    <t>Nov-23</t>
  </si>
  <si>
    <t>CUSCO: EMPRESAS REGISTRADOS EN EL SECTOR PRIVADO FORMAL, 
PERÍODO ANUAL 2012 - 2023</t>
  </si>
  <si>
    <t>CUSCO: TRABAJADORES (PUESTOS DE TRABAJO) REGISTRADOS EN EL SECTOR 
PRIVADO FORMAL, PERÍODO ANUAL 2012 - 2023</t>
  </si>
  <si>
    <t>CUSCO: REMUNERACIÓN PROMEDIO MENSUAL DE LOS TRABAJADORES REGISTRADOS 
EN EL SECTOR PRIVADO FORMAL, PERÍODO ANUAL 2012 - 2023</t>
  </si>
  <si>
    <t>Dic-23</t>
  </si>
  <si>
    <r>
      <t>2.1</t>
    </r>
    <r>
      <rPr>
        <b/>
        <sz val="7"/>
        <color indexed="56"/>
        <rFont val="Times New Roman"/>
        <family val="1"/>
      </rPr>
      <t> </t>
    </r>
    <r>
      <rPr>
        <b/>
        <sz val="11"/>
        <color indexed="56"/>
        <rFont val="Arial"/>
        <family val="2"/>
      </rPr>
      <t>Empresas registrados en el sector privado formal</t>
    </r>
  </si>
  <si>
    <r>
      <t xml:space="preserve">2.3 </t>
    </r>
    <r>
      <rPr>
        <b/>
        <sz val="11"/>
        <color indexed="56"/>
        <rFont val="Arial"/>
        <family val="2"/>
      </rPr>
      <t>Remuneración promedio mensual de trabajadores del sector 
       privado formal</t>
    </r>
  </si>
  <si>
    <r>
      <t xml:space="preserve">2.2 </t>
    </r>
    <r>
      <rPr>
        <b/>
        <sz val="11"/>
        <color indexed="56"/>
        <rFont val="Arial"/>
        <family val="2"/>
      </rPr>
      <t>Trabajadores registrados en el sector privado formal</t>
    </r>
  </si>
  <si>
    <t>Ene-24</t>
  </si>
  <si>
    <t>Feb-24</t>
  </si>
  <si>
    <t>Mar-24</t>
  </si>
  <si>
    <t>II. Resultados obtenidos de la Planilla Electrónica, 2012 - 2023 e Información mensual de Enero 2020 - Abril 2024</t>
  </si>
  <si>
    <t>CUSCO: EMPRESAS REGISTRADOS EN EL SECTOR PRIVADO FORMAL, 
PERÍODO MENSUAL ENERO 2022 - ABRIL 2024</t>
  </si>
  <si>
    <r>
      <t>Nota: </t>
    </r>
    <r>
      <rPr>
        <sz val="8"/>
        <color indexed="8"/>
        <rFont val="Arial Narrow"/>
        <family val="2"/>
      </rPr>
      <t>Fecha de corte de actualización del PLAME y T-Registro, al 30 de junio de 2024.</t>
    </r>
  </si>
  <si>
    <t>CUSCO: TRABAJADORES (PUESTOS DE TRABAJO) REGISTRADOS EN EL SECTOR PRIVADO FORMAL, 
PERÍODO MENSUAL ENERO 2022 - ABRIL 2024</t>
  </si>
  <si>
    <t>CUSCO: REMUNERACIÓN PROMEDIO MENSUAL DE LOS TRABAJADORES REGISTRADOS EN EL SECTOR PRIVADO FORMAL, 
PERÍODO MENSUAL ENERO 2022 - ABRIL 2024</t>
  </si>
  <si>
    <t>Abr-24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</si>
</sst>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7" formatCode="_ * #,##0.00_ ;_ * \-#,##0.00_ ;_ * &quot;-&quot;??_ ;_ @_ "/>
    <numFmt numFmtId="191" formatCode="_-* #,##0.00\ _€_-;\-* #,##0.00\ _€_-;_-* &quot;-&quot;??\ _€_-;_-@_-"/>
    <numFmt numFmtId="192" formatCode="_ * #,##0.0_ ;_ * \-#,##0.0_ ;_ * &quot;-&quot;??_ ;_ @_ "/>
    <numFmt numFmtId="193" formatCode="#,##0.0"/>
    <numFmt numFmtId="194" formatCode="_ * #,##0_ ;_ * \-#,##0_ ;_ * &quot;-&quot;??_ ;_ @_ "/>
    <numFmt numFmtId="195" formatCode="0.0"/>
    <numFmt numFmtId="196" formatCode="0.00000"/>
    <numFmt numFmtId="197" formatCode="#,##0.000"/>
    <numFmt numFmtId="198" formatCode="0.000"/>
    <numFmt numFmtId="199" formatCode="_(&quot;S/.&quot;\ * #,##0.00_);_(&quot;S/.&quot;\ * \(#,##0.00\);_(&quot;S/.&quot;\ * &quot;-&quot;??_);_(@_)"/>
    <numFmt numFmtId="205" formatCode="#,##0_ ;\-#,##0\ "/>
    <numFmt numFmtId="212" formatCode="_-* #,##0\ _€_-;\-* #,##0\ _€_-;_-* &quot;-&quot;??\ _€_-;_-@_-"/>
  </numFmts>
  <fonts count="5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1"/>
      <name val="Arial"/>
      <family val="2"/>
    </font>
    <font>
      <sz val="11"/>
      <name val="Times New Roman"/>
      <family val="1"/>
    </font>
    <font>
      <sz val="8"/>
      <color indexed="8"/>
      <name val="Arial Narrow"/>
      <family val="2"/>
    </font>
    <font>
      <b/>
      <sz val="11"/>
      <color indexed="56"/>
      <name val="Arial"/>
      <family val="2"/>
    </font>
    <font>
      <b/>
      <sz val="7"/>
      <color indexed="56"/>
      <name val="Times New Roman"/>
      <family val="1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sz val="11"/>
      <color indexed="56"/>
      <name val="Arial"/>
      <family val="2"/>
    </font>
    <font>
      <sz val="8"/>
      <name val="Calibri"/>
      <family val="2"/>
    </font>
    <font>
      <sz val="8"/>
      <color indexed="8"/>
      <name val="Calibri Light"/>
      <family val="2"/>
    </font>
    <font>
      <sz val="8"/>
      <color indexed="8"/>
      <name val="Calibri Light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11"/>
      <color rgb="FF000080"/>
      <name val="Arial"/>
      <family val="2"/>
    </font>
    <font>
      <b/>
      <sz val="11"/>
      <color rgb="FF000080"/>
      <name val="Arial"/>
      <family val="2"/>
    </font>
    <font>
      <b/>
      <sz val="11"/>
      <color rgb="FFFF0000"/>
      <name val="Arial"/>
      <family val="2"/>
    </font>
    <font>
      <b/>
      <sz val="10"/>
      <color rgb="FF002060"/>
      <name val="Arial"/>
      <family val="2"/>
    </font>
    <font>
      <sz val="8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sz val="8"/>
      <color theme="1"/>
      <name val="Arial Narrow"/>
      <family val="2"/>
    </font>
    <font>
      <b/>
      <sz val="14"/>
      <color rgb="FF002060"/>
      <name val="Arial"/>
      <family val="2"/>
    </font>
    <font>
      <sz val="9"/>
      <color theme="0"/>
      <name val="Arial Narrow"/>
      <family val="2"/>
    </font>
    <font>
      <b/>
      <sz val="12"/>
      <color theme="1"/>
      <name val="Arial"/>
      <family val="2"/>
    </font>
    <font>
      <b/>
      <sz val="8"/>
      <color theme="1"/>
      <name val="Arial Narrow"/>
      <family val="2"/>
    </font>
    <font>
      <b/>
      <sz val="11"/>
      <color rgb="FF002060"/>
      <name val="Arial"/>
      <family val="2"/>
    </font>
    <font>
      <sz val="11"/>
      <color rgb="FF002060"/>
      <name val="Arial"/>
      <family val="2"/>
    </font>
    <font>
      <b/>
      <sz val="8"/>
      <color theme="1"/>
      <name val="Calibri Light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6"/>
      <color rgb="FF00007D"/>
      <name val="Arial"/>
      <family val="2"/>
    </font>
    <font>
      <b/>
      <sz val="24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FE1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rgb="FF0064C8"/>
      </top>
      <bottom/>
      <diagonal/>
    </border>
    <border>
      <left/>
      <right/>
      <top/>
      <bottom style="thin">
        <color rgb="FF0064C8"/>
      </bottom>
      <diagonal/>
    </border>
    <border>
      <left/>
      <right/>
      <top style="thin">
        <color rgb="FF0064C8"/>
      </top>
      <bottom style="thin">
        <color rgb="FF0064C8"/>
      </bottom>
      <diagonal/>
    </border>
    <border>
      <left/>
      <right style="dotted">
        <color theme="8"/>
      </right>
      <top/>
      <bottom/>
      <diagonal/>
    </border>
    <border>
      <left/>
      <right style="thin">
        <color rgb="FF0064C8"/>
      </right>
      <top style="thin">
        <color rgb="FF0064C8"/>
      </top>
      <bottom style="thin">
        <color rgb="FF0064C8"/>
      </bottom>
      <diagonal/>
    </border>
    <border>
      <left/>
      <right style="thin">
        <color rgb="FF0064C8"/>
      </right>
      <top/>
      <bottom/>
      <diagonal/>
    </border>
    <border>
      <left/>
      <right style="thin">
        <color rgb="FF0064C8"/>
      </right>
      <top/>
      <bottom style="thin">
        <color rgb="FF0064C8"/>
      </bottom>
      <diagonal/>
    </border>
    <border>
      <left/>
      <right/>
      <top style="thin">
        <color rgb="FF0064C8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64C8"/>
      </bottom>
      <diagonal/>
    </border>
  </borders>
  <cellStyleXfs count="19">
    <xf numFmtId="0" fontId="0" fillId="0" borderId="0"/>
    <xf numFmtId="0" fontId="30" fillId="0" borderId="0" applyNumberFormat="0" applyFill="0" applyBorder="0" applyAlignment="0" applyProtection="0"/>
    <xf numFmtId="191" fontId="2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9" fillId="0" borderId="0"/>
  </cellStyleXfs>
  <cellXfs count="376">
    <xf numFmtId="0" fontId="0" fillId="0" borderId="0" xfId="0"/>
    <xf numFmtId="0" fontId="1" fillId="3" borderId="0" xfId="7" applyFill="1"/>
    <xf numFmtId="192" fontId="29" fillId="3" borderId="0" xfId="3" applyNumberFormat="1" applyFont="1" applyFill="1"/>
    <xf numFmtId="192" fontId="29" fillId="0" borderId="0" xfId="3" applyNumberFormat="1" applyFont="1"/>
    <xf numFmtId="0" fontId="1" fillId="0" borderId="0" xfId="7"/>
    <xf numFmtId="0" fontId="3" fillId="2" borderId="0" xfId="7" applyFont="1" applyFill="1" applyAlignment="1">
      <alignment horizontal="centerContinuous" vertical="center" wrapText="1"/>
    </xf>
    <xf numFmtId="0" fontId="2" fillId="2" borderId="0" xfId="7" applyFont="1" applyFill="1" applyAlignment="1">
      <alignment horizontal="centerContinuous" vertical="center" wrapText="1"/>
    </xf>
    <xf numFmtId="0" fontId="1" fillId="2" borderId="0" xfId="7" applyFill="1" applyBorder="1"/>
    <xf numFmtId="0" fontId="4" fillId="4" borderId="13" xfId="7" applyFont="1" applyFill="1" applyBorder="1" applyAlignment="1">
      <alignment horizontal="center" vertical="center" wrapText="1"/>
    </xf>
    <xf numFmtId="0" fontId="4" fillId="4" borderId="14" xfId="7" applyFont="1" applyFill="1" applyBorder="1" applyAlignment="1">
      <alignment horizontal="center" vertical="center" wrapText="1"/>
    </xf>
    <xf numFmtId="0" fontId="4" fillId="3" borderId="0" xfId="7" applyFont="1" applyFill="1" applyBorder="1" applyAlignment="1">
      <alignment horizontal="center" vertical="center" wrapText="1"/>
    </xf>
    <xf numFmtId="0" fontId="1" fillId="3" borderId="0" xfId="7" applyFont="1" applyFill="1" applyBorder="1" applyAlignment="1">
      <alignment horizontal="center" vertical="center" wrapText="1"/>
    </xf>
    <xf numFmtId="0" fontId="5" fillId="2" borderId="0" xfId="7" applyFont="1" applyFill="1" applyBorder="1" applyAlignment="1">
      <alignment horizontal="left" indent="1"/>
    </xf>
    <xf numFmtId="193" fontId="1" fillId="3" borderId="0" xfId="7" applyNumberFormat="1" applyFont="1" applyFill="1" applyBorder="1" applyAlignment="1">
      <alignment horizontal="right" vertical="center" indent="2"/>
    </xf>
    <xf numFmtId="3" fontId="5" fillId="2" borderId="0" xfId="7" applyNumberFormat="1" applyFont="1" applyFill="1" applyBorder="1" applyAlignment="1">
      <alignment horizontal="right" indent="1"/>
    </xf>
    <xf numFmtId="193" fontId="5" fillId="2" borderId="0" xfId="7" applyNumberFormat="1" applyFont="1" applyFill="1" applyBorder="1" applyAlignment="1">
      <alignment horizontal="right" indent="1"/>
    </xf>
    <xf numFmtId="0" fontId="1" fillId="2" borderId="0" xfId="7" applyFont="1" applyFill="1" applyBorder="1" applyAlignment="1">
      <alignment horizontal="center"/>
    </xf>
    <xf numFmtId="193" fontId="1" fillId="3" borderId="0" xfId="3" applyNumberFormat="1" applyFont="1" applyFill="1" applyBorder="1" applyAlignment="1">
      <alignment horizontal="right" vertical="center" indent="2"/>
    </xf>
    <xf numFmtId="3" fontId="1" fillId="3" borderId="0" xfId="7" applyNumberFormat="1" applyFont="1" applyFill="1" applyBorder="1" applyAlignment="1">
      <alignment horizontal="right" indent="1"/>
    </xf>
    <xf numFmtId="193" fontId="1" fillId="3" borderId="0" xfId="7" applyNumberFormat="1" applyFont="1" applyFill="1" applyBorder="1" applyAlignment="1">
      <alignment horizontal="right" indent="1"/>
    </xf>
    <xf numFmtId="0" fontId="1" fillId="2" borderId="14" xfId="7" applyFont="1" applyFill="1" applyBorder="1" applyAlignment="1">
      <alignment horizontal="left" indent="1"/>
    </xf>
    <xf numFmtId="194" fontId="1" fillId="2" borderId="14" xfId="3" applyNumberFormat="1" applyFont="1" applyFill="1" applyBorder="1" applyAlignment="1">
      <alignment horizontal="right" indent="1"/>
    </xf>
    <xf numFmtId="3" fontId="1" fillId="2" borderId="14" xfId="7" applyNumberFormat="1" applyFont="1" applyFill="1" applyBorder="1" applyAlignment="1">
      <alignment horizontal="right" indent="1"/>
    </xf>
    <xf numFmtId="195" fontId="1" fillId="2" borderId="14" xfId="7" applyNumberFormat="1" applyFont="1" applyFill="1" applyBorder="1" applyAlignment="1">
      <alignment horizontal="right" indent="3"/>
    </xf>
    <xf numFmtId="0" fontId="6" fillId="3" borderId="0" xfId="7" applyFont="1" applyFill="1" applyAlignment="1">
      <alignment horizontal="left" indent="1"/>
    </xf>
    <xf numFmtId="0" fontId="7" fillId="3" borderId="0" xfId="7" applyFont="1" applyFill="1"/>
    <xf numFmtId="0" fontId="7" fillId="3" borderId="0" xfId="14" applyFont="1" applyFill="1" applyAlignment="1">
      <alignment horizontal="left" indent="1"/>
    </xf>
    <xf numFmtId="0" fontId="7" fillId="3" borderId="0" xfId="7" applyFont="1" applyFill="1" applyBorder="1" applyAlignment="1">
      <alignment horizontal="left" indent="1"/>
    </xf>
    <xf numFmtId="0" fontId="7" fillId="3" borderId="0" xfId="7" applyFont="1" applyFill="1" applyBorder="1" applyAlignment="1"/>
    <xf numFmtId="0" fontId="6" fillId="3" borderId="0" xfId="6" applyFont="1" applyFill="1" applyAlignment="1">
      <alignment horizontal="left" indent="1"/>
    </xf>
    <xf numFmtId="0" fontId="1" fillId="3" borderId="0" xfId="7" applyFill="1" applyAlignment="1">
      <alignment horizontal="right"/>
    </xf>
    <xf numFmtId="192" fontId="1" fillId="0" borderId="0" xfId="3" applyNumberFormat="1" applyFont="1"/>
    <xf numFmtId="0" fontId="8" fillId="2" borderId="0" xfId="10" applyFill="1"/>
    <xf numFmtId="0" fontId="8" fillId="3" borderId="0" xfId="10" applyFill="1"/>
    <xf numFmtId="0" fontId="8" fillId="0" borderId="0" xfId="10"/>
    <xf numFmtId="0" fontId="8" fillId="2" borderId="0" xfId="10" applyFill="1" applyBorder="1"/>
    <xf numFmtId="0" fontId="5" fillId="4" borderId="15" xfId="10" applyFont="1" applyFill="1" applyBorder="1" applyAlignment="1">
      <alignment horizontal="center" vertical="center" wrapText="1"/>
    </xf>
    <xf numFmtId="0" fontId="5" fillId="3" borderId="13" xfId="10" applyFont="1" applyFill="1" applyBorder="1" applyAlignment="1">
      <alignment horizontal="center" vertical="center" wrapText="1"/>
    </xf>
    <xf numFmtId="0" fontId="1" fillId="2" borderId="0" xfId="10" applyFont="1" applyFill="1" applyBorder="1" applyAlignment="1">
      <alignment horizontal="center"/>
    </xf>
    <xf numFmtId="193" fontId="1" fillId="2" borderId="0" xfId="10" applyNumberFormat="1" applyFont="1" applyFill="1" applyBorder="1" applyAlignment="1">
      <alignment horizontal="right" indent="2"/>
    </xf>
    <xf numFmtId="192" fontId="1" fillId="3" borderId="0" xfId="3" applyNumberFormat="1" applyFont="1" applyFill="1"/>
    <xf numFmtId="0" fontId="8" fillId="2" borderId="14" xfId="10" applyFill="1" applyBorder="1"/>
    <xf numFmtId="193" fontId="1" fillId="3" borderId="14" xfId="10" applyNumberFormat="1" applyFont="1" applyFill="1" applyBorder="1" applyAlignment="1">
      <alignment horizontal="right" indent="1"/>
    </xf>
    <xf numFmtId="3" fontId="1" fillId="3" borderId="14" xfId="10" applyNumberFormat="1" applyFont="1" applyFill="1" applyBorder="1" applyAlignment="1">
      <alignment horizontal="right" indent="1"/>
    </xf>
    <xf numFmtId="3" fontId="8" fillId="3" borderId="14" xfId="10" applyNumberFormat="1" applyFill="1" applyBorder="1" applyAlignment="1">
      <alignment horizontal="right" indent="1"/>
    </xf>
    <xf numFmtId="0" fontId="6" fillId="3" borderId="0" xfId="10" applyFont="1" applyFill="1" applyAlignment="1">
      <alignment horizontal="left" indent="1"/>
    </xf>
    <xf numFmtId="193" fontId="31" fillId="3" borderId="0" xfId="10" applyNumberFormat="1" applyFont="1" applyFill="1" applyBorder="1" applyAlignment="1">
      <alignment horizontal="right" indent="1"/>
    </xf>
    <xf numFmtId="3" fontId="31" fillId="3" borderId="0" xfId="10" applyNumberFormat="1" applyFont="1" applyFill="1" applyBorder="1" applyAlignment="1">
      <alignment horizontal="right" indent="1"/>
    </xf>
    <xf numFmtId="0" fontId="31" fillId="3" borderId="0" xfId="10" applyFont="1" applyFill="1" applyBorder="1"/>
    <xf numFmtId="193" fontId="31" fillId="3" borderId="0" xfId="10" applyNumberFormat="1" applyFont="1" applyFill="1" applyBorder="1"/>
    <xf numFmtId="0" fontId="7" fillId="3" borderId="0" xfId="7" applyFont="1" applyFill="1" applyAlignment="1">
      <alignment horizontal="left" indent="1"/>
    </xf>
    <xf numFmtId="0" fontId="1" fillId="3" borderId="0" xfId="10" applyFont="1" applyFill="1"/>
    <xf numFmtId="0" fontId="6" fillId="3" borderId="0" xfId="10" applyFont="1" applyFill="1" applyBorder="1" applyAlignment="1">
      <alignment horizontal="left" indent="1"/>
    </xf>
    <xf numFmtId="0" fontId="7" fillId="3" borderId="0" xfId="10" applyFont="1" applyFill="1" applyAlignment="1">
      <alignment horizontal="left" indent="1"/>
    </xf>
    <xf numFmtId="0" fontId="7" fillId="3" borderId="0" xfId="10" applyFont="1" applyFill="1"/>
    <xf numFmtId="4" fontId="8" fillId="3" borderId="0" xfId="10" applyNumberFormat="1" applyFill="1"/>
    <xf numFmtId="0" fontId="8" fillId="2" borderId="0" xfId="10" applyFill="1" applyBorder="1" applyAlignment="1">
      <alignment horizontal="centerContinuous"/>
    </xf>
    <xf numFmtId="0" fontId="5" fillId="4" borderId="14" xfId="10" applyFont="1" applyFill="1" applyBorder="1" applyAlignment="1">
      <alignment horizontal="center" vertical="center" wrapText="1"/>
    </xf>
    <xf numFmtId="195" fontId="1" fillId="2" borderId="0" xfId="10" applyNumberFormat="1" applyFont="1" applyFill="1" applyBorder="1" applyAlignment="1">
      <alignment horizontal="right" vertical="center" indent="2"/>
    </xf>
    <xf numFmtId="193" fontId="8" fillId="3" borderId="14" xfId="10" applyNumberFormat="1" applyFill="1" applyBorder="1" applyAlignment="1">
      <alignment horizontal="right" indent="1"/>
    </xf>
    <xf numFmtId="193" fontId="8" fillId="2" borderId="14" xfId="10" applyNumberFormat="1" applyFill="1" applyBorder="1"/>
    <xf numFmtId="0" fontId="8" fillId="3" borderId="0" xfId="10" applyFill="1" applyBorder="1"/>
    <xf numFmtId="195" fontId="8" fillId="3" borderId="0" xfId="10" applyNumberFormat="1" applyFill="1" applyBorder="1"/>
    <xf numFmtId="3" fontId="8" fillId="3" borderId="0" xfId="10" applyNumberFormat="1" applyFill="1" applyBorder="1"/>
    <xf numFmtId="195" fontId="8" fillId="3" borderId="0" xfId="10" applyNumberFormat="1" applyFill="1"/>
    <xf numFmtId="196" fontId="8" fillId="3" borderId="0" xfId="10" applyNumberFormat="1" applyFill="1"/>
    <xf numFmtId="0" fontId="8" fillId="0" borderId="0" xfId="10" applyFill="1"/>
    <xf numFmtId="0" fontId="7" fillId="0" borderId="0" xfId="10" applyFont="1" applyFill="1" applyAlignment="1">
      <alignment horizontal="left" indent="1"/>
    </xf>
    <xf numFmtId="0" fontId="32" fillId="3" borderId="0" xfId="10" applyFont="1" applyFill="1" applyAlignment="1">
      <alignment horizontal="left" indent="1"/>
    </xf>
    <xf numFmtId="195" fontId="8" fillId="0" borderId="0" xfId="10" applyNumberFormat="1"/>
    <xf numFmtId="0" fontId="5" fillId="3" borderId="0" xfId="10" applyFont="1" applyFill="1" applyBorder="1" applyAlignment="1">
      <alignment horizontal="center" vertical="center" wrapText="1"/>
    </xf>
    <xf numFmtId="195" fontId="1" fillId="2" borderId="0" xfId="10" applyNumberFormat="1" applyFont="1" applyFill="1" applyBorder="1" applyAlignment="1">
      <alignment horizontal="right" vertical="center" indent="3"/>
    </xf>
    <xf numFmtId="195" fontId="1" fillId="2" borderId="0" xfId="10" applyNumberFormat="1" applyFont="1" applyFill="1" applyBorder="1" applyAlignment="1">
      <alignment horizontal="right" vertical="center" indent="4"/>
    </xf>
    <xf numFmtId="195" fontId="1" fillId="2" borderId="0" xfId="10" applyNumberFormat="1" applyFont="1" applyFill="1" applyBorder="1" applyAlignment="1">
      <alignment horizontal="right" vertical="center" indent="1"/>
    </xf>
    <xf numFmtId="0" fontId="1" fillId="3" borderId="14" xfId="10" applyFont="1" applyFill="1" applyBorder="1" applyAlignment="1">
      <alignment horizontal="left" indent="1"/>
    </xf>
    <xf numFmtId="195" fontId="8" fillId="3" borderId="14" xfId="10" applyNumberFormat="1" applyFill="1" applyBorder="1" applyAlignment="1">
      <alignment horizontal="right" indent="5"/>
    </xf>
    <xf numFmtId="195" fontId="8" fillId="3" borderId="14" xfId="10" applyNumberFormat="1" applyFill="1" applyBorder="1" applyAlignment="1">
      <alignment horizontal="right" indent="3"/>
    </xf>
    <xf numFmtId="195" fontId="8" fillId="3" borderId="14" xfId="10" applyNumberFormat="1" applyFill="1" applyBorder="1" applyAlignment="1">
      <alignment horizontal="right" indent="2"/>
    </xf>
    <xf numFmtId="0" fontId="7" fillId="3" borderId="0" xfId="18" applyFont="1" applyFill="1" applyAlignment="1">
      <alignment horizontal="left" vertical="center" indent="1"/>
    </xf>
    <xf numFmtId="0" fontId="7" fillId="3" borderId="0" xfId="10" applyFont="1" applyFill="1" applyAlignment="1">
      <alignment horizontal="left" vertical="center" indent="1"/>
    </xf>
    <xf numFmtId="0" fontId="5" fillId="2" borderId="0" xfId="10" applyFont="1" applyFill="1" applyBorder="1" applyAlignment="1">
      <alignment horizontal="left" indent="1"/>
    </xf>
    <xf numFmtId="195" fontId="5" fillId="2" borderId="0" xfId="10" applyNumberFormat="1" applyFont="1" applyFill="1" applyBorder="1" applyAlignment="1">
      <alignment horizontal="right" vertical="center" indent="3"/>
    </xf>
    <xf numFmtId="195" fontId="5" fillId="2" borderId="0" xfId="10" applyNumberFormat="1" applyFont="1" applyFill="1" applyBorder="1" applyAlignment="1">
      <alignment horizontal="right" vertical="center" indent="2"/>
    </xf>
    <xf numFmtId="193" fontId="5" fillId="3" borderId="0" xfId="10" applyNumberFormat="1" applyFont="1" applyFill="1" applyBorder="1" applyAlignment="1">
      <alignment horizontal="right" vertical="center" indent="2"/>
    </xf>
    <xf numFmtId="195" fontId="1" fillId="3" borderId="0" xfId="10" applyNumberFormat="1" applyFont="1" applyFill="1" applyBorder="1" applyAlignment="1">
      <alignment horizontal="right" vertical="center" indent="3"/>
    </xf>
    <xf numFmtId="195" fontId="1" fillId="3" borderId="0" xfId="10" applyNumberFormat="1" applyFont="1" applyFill="1" applyBorder="1" applyAlignment="1">
      <alignment horizontal="right" vertical="center" indent="2"/>
    </xf>
    <xf numFmtId="0" fontId="7" fillId="3" borderId="0" xfId="7" applyFont="1" applyFill="1" applyAlignment="1">
      <alignment horizontal="left" indent="3"/>
    </xf>
    <xf numFmtId="0" fontId="7" fillId="3" borderId="0" xfId="10" applyFont="1" applyFill="1" applyBorder="1" applyAlignment="1">
      <alignment horizontal="left" indent="1"/>
    </xf>
    <xf numFmtId="195" fontId="1" fillId="2" borderId="0" xfId="10" applyNumberFormat="1" applyFont="1" applyFill="1" applyBorder="1" applyAlignment="1">
      <alignment horizontal="center" vertical="center"/>
    </xf>
    <xf numFmtId="0" fontId="6" fillId="3" borderId="0" xfId="10" applyFont="1" applyFill="1" applyAlignment="1">
      <alignment horizontal="left" vertical="center" indent="1"/>
    </xf>
    <xf numFmtId="193" fontId="8" fillId="0" borderId="0" xfId="10" applyNumberFormat="1"/>
    <xf numFmtId="0" fontId="7" fillId="3" borderId="0" xfId="15" applyFont="1" applyFill="1" applyAlignment="1">
      <alignment horizontal="left" indent="4"/>
    </xf>
    <xf numFmtId="0" fontId="7" fillId="3" borderId="0" xfId="10" applyFont="1" applyFill="1" applyAlignment="1">
      <alignment horizontal="left" vertical="center" indent="4"/>
    </xf>
    <xf numFmtId="0" fontId="32" fillId="3" borderId="0" xfId="10" applyFont="1" applyFill="1" applyAlignment="1">
      <alignment horizontal="left" vertical="center" indent="1"/>
    </xf>
    <xf numFmtId="0" fontId="1" fillId="2" borderId="0" xfId="10" applyFont="1" applyFill="1" applyBorder="1" applyAlignment="1">
      <alignment horizontal="left" indent="1"/>
    </xf>
    <xf numFmtId="4" fontId="8" fillId="0" borderId="0" xfId="10" applyNumberFormat="1"/>
    <xf numFmtId="0" fontId="1" fillId="3" borderId="0" xfId="10" applyFont="1" applyFill="1" applyBorder="1" applyAlignment="1">
      <alignment horizontal="left" indent="1"/>
    </xf>
    <xf numFmtId="0" fontId="2" fillId="2" borderId="0" xfId="10" applyFont="1" applyFill="1" applyAlignment="1">
      <alignment horizontal="center" vertical="center" wrapText="1"/>
    </xf>
    <xf numFmtId="0" fontId="2" fillId="2" borderId="0" xfId="10" applyFont="1" applyFill="1" applyAlignment="1">
      <alignment horizontal="center"/>
    </xf>
    <xf numFmtId="0" fontId="5" fillId="2" borderId="0" xfId="10" applyFont="1" applyFill="1" applyBorder="1"/>
    <xf numFmtId="193" fontId="8" fillId="3" borderId="0" xfId="10" applyNumberFormat="1" applyFill="1" applyBorder="1" applyAlignment="1">
      <alignment horizontal="right" vertical="center" indent="2"/>
    </xf>
    <xf numFmtId="3" fontId="8" fillId="3" borderId="0" xfId="10" applyNumberFormat="1" applyFill="1" applyBorder="1" applyAlignment="1">
      <alignment horizontal="right" indent="1"/>
    </xf>
    <xf numFmtId="0" fontId="5" fillId="4" borderId="15" xfId="10" applyFont="1" applyFill="1" applyBorder="1" applyAlignment="1">
      <alignment horizontal="center" vertical="center"/>
    </xf>
    <xf numFmtId="1" fontId="5" fillId="3" borderId="0" xfId="10" applyNumberFormat="1" applyFont="1" applyFill="1" applyBorder="1" applyAlignment="1">
      <alignment horizontal="center" vertical="center" wrapText="1"/>
    </xf>
    <xf numFmtId="3" fontId="1" fillId="3" borderId="0" xfId="10" applyNumberFormat="1" applyFont="1" applyFill="1" applyBorder="1" applyAlignment="1">
      <alignment horizontal="center" vertical="center"/>
    </xf>
    <xf numFmtId="3" fontId="1" fillId="2" borderId="0" xfId="10" applyNumberFormat="1" applyFont="1" applyFill="1" applyBorder="1" applyAlignment="1">
      <alignment horizontal="right" vertical="center" indent="1"/>
    </xf>
    <xf numFmtId="197" fontId="8" fillId="3" borderId="0" xfId="10" applyNumberFormat="1" applyFill="1"/>
    <xf numFmtId="3" fontId="8" fillId="3" borderId="0" xfId="10" applyNumberFormat="1" applyFill="1"/>
    <xf numFmtId="1" fontId="8" fillId="3" borderId="14" xfId="10" applyNumberFormat="1" applyFill="1" applyBorder="1" applyAlignment="1">
      <alignment horizontal="right" indent="3"/>
    </xf>
    <xf numFmtId="0" fontId="6" fillId="3" borderId="0" xfId="18" applyFont="1" applyFill="1" applyAlignment="1">
      <alignment horizontal="left" indent="1"/>
    </xf>
    <xf numFmtId="0" fontId="5" fillId="3" borderId="0" xfId="10" applyFont="1" applyFill="1" applyBorder="1"/>
    <xf numFmtId="1" fontId="5" fillId="3" borderId="13" xfId="10" applyNumberFormat="1" applyFont="1" applyFill="1" applyBorder="1" applyAlignment="1">
      <alignment horizontal="center" vertical="center" wrapText="1"/>
    </xf>
    <xf numFmtId="3" fontId="1" fillId="2" borderId="0" xfId="10" applyNumberFormat="1" applyFont="1" applyFill="1" applyBorder="1" applyAlignment="1">
      <alignment horizontal="right" vertical="center" indent="2"/>
    </xf>
    <xf numFmtId="3" fontId="8" fillId="0" borderId="0" xfId="10" applyNumberFormat="1"/>
    <xf numFmtId="194" fontId="29" fillId="0" borderId="0" xfId="3" applyNumberFormat="1" applyFont="1"/>
    <xf numFmtId="193" fontId="8" fillId="3" borderId="0" xfId="10" applyNumberFormat="1" applyFill="1"/>
    <xf numFmtId="0" fontId="5" fillId="2" borderId="0" xfId="10" applyFont="1" applyFill="1"/>
    <xf numFmtId="3" fontId="1" fillId="2" borderId="0" xfId="10" applyNumberFormat="1" applyFont="1" applyFill="1" applyBorder="1" applyAlignment="1">
      <alignment horizontal="right" vertical="center" indent="3"/>
    </xf>
    <xf numFmtId="1" fontId="8" fillId="3" borderId="14" xfId="10" applyNumberFormat="1" applyFill="1" applyBorder="1" applyAlignment="1">
      <alignment horizontal="right" indent="5"/>
    </xf>
    <xf numFmtId="0" fontId="1" fillId="0" borderId="0" xfId="10" applyFont="1" applyAlignment="1">
      <alignment horizontal="center"/>
    </xf>
    <xf numFmtId="3" fontId="1" fillId="2" borderId="0" xfId="10" applyNumberFormat="1" applyFont="1" applyFill="1" applyBorder="1" applyAlignment="1">
      <alignment horizontal="right" vertical="center" indent="4"/>
    </xf>
    <xf numFmtId="0" fontId="7" fillId="3" borderId="0" xfId="10" applyFont="1" applyFill="1" applyBorder="1" applyAlignment="1">
      <alignment vertical="center"/>
    </xf>
    <xf numFmtId="0" fontId="7" fillId="3" borderId="0" xfId="18" applyFont="1" applyFill="1" applyAlignment="1">
      <alignment horizontal="left" indent="1"/>
    </xf>
    <xf numFmtId="0" fontId="8" fillId="0" borderId="0" xfId="10" applyBorder="1"/>
    <xf numFmtId="4" fontId="8" fillId="0" borderId="0" xfId="10" applyNumberFormat="1" applyBorder="1"/>
    <xf numFmtId="0" fontId="7" fillId="3" borderId="0" xfId="10" applyFont="1" applyFill="1" applyBorder="1" applyAlignment="1">
      <alignment horizontal="left" vertical="center" indent="1"/>
    </xf>
    <xf numFmtId="4" fontId="8" fillId="3" borderId="0" xfId="10" applyNumberFormat="1" applyFill="1" applyBorder="1"/>
    <xf numFmtId="0" fontId="7" fillId="3" borderId="0" xfId="10" applyFont="1" applyFill="1" applyBorder="1"/>
    <xf numFmtId="192" fontId="29" fillId="0" borderId="0" xfId="3" applyNumberFormat="1" applyFont="1" applyBorder="1"/>
    <xf numFmtId="3" fontId="1" fillId="3" borderId="0" xfId="10" applyNumberFormat="1" applyFont="1" applyFill="1" applyBorder="1" applyAlignment="1">
      <alignment horizontal="right" vertical="center" indent="3"/>
    </xf>
    <xf numFmtId="0" fontId="1" fillId="3" borderId="0" xfId="10" applyFont="1" applyFill="1" applyBorder="1"/>
    <xf numFmtId="196" fontId="8" fillId="0" borderId="0" xfId="10" applyNumberFormat="1" applyBorder="1"/>
    <xf numFmtId="198" fontId="8" fillId="0" borderId="0" xfId="10" applyNumberFormat="1" applyBorder="1"/>
    <xf numFmtId="3" fontId="1" fillId="3" borderId="0" xfId="10" applyNumberFormat="1" applyFont="1" applyFill="1" applyBorder="1" applyAlignment="1">
      <alignment horizontal="right" vertical="center" indent="4"/>
    </xf>
    <xf numFmtId="196" fontId="8" fillId="3" borderId="0" xfId="10" applyNumberFormat="1" applyFill="1" applyBorder="1"/>
    <xf numFmtId="0" fontId="0" fillId="5" borderId="0" xfId="0" applyFill="1"/>
    <xf numFmtId="0" fontId="33" fillId="5" borderId="0" xfId="0" applyFont="1" applyFill="1" applyAlignment="1">
      <alignment horizontal="left" vertical="center" indent="1"/>
    </xf>
    <xf numFmtId="0" fontId="0" fillId="3" borderId="0" xfId="0" applyFill="1"/>
    <xf numFmtId="0" fontId="0" fillId="6" borderId="0" xfId="0" applyFill="1"/>
    <xf numFmtId="0" fontId="0" fillId="3" borderId="16" xfId="0" applyFill="1" applyBorder="1"/>
    <xf numFmtId="0" fontId="0" fillId="5" borderId="16" xfId="0" applyFill="1" applyBorder="1"/>
    <xf numFmtId="0" fontId="34" fillId="3" borderId="0" xfId="0" applyFont="1" applyFill="1" applyAlignment="1">
      <alignment horizontal="justify" vertical="center"/>
    </xf>
    <xf numFmtId="0" fontId="34" fillId="5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13" fillId="6" borderId="0" xfId="0" applyFont="1" applyFill="1" applyAlignment="1">
      <alignment vertical="center"/>
    </xf>
    <xf numFmtId="0" fontId="35" fillId="6" borderId="0" xfId="0" applyFont="1" applyFill="1" applyAlignment="1">
      <alignment vertical="center"/>
    </xf>
    <xf numFmtId="0" fontId="12" fillId="6" borderId="0" xfId="0" applyFont="1" applyFill="1" applyAlignment="1">
      <alignment vertical="center"/>
    </xf>
    <xf numFmtId="0" fontId="34" fillId="6" borderId="0" xfId="0" applyFont="1" applyFill="1" applyAlignment="1">
      <alignment horizontal="justify" vertical="center"/>
    </xf>
    <xf numFmtId="0" fontId="33" fillId="6" borderId="0" xfId="0" applyFont="1" applyFill="1" applyAlignment="1">
      <alignment horizontal="justify" vertical="center"/>
    </xf>
    <xf numFmtId="0" fontId="36" fillId="6" borderId="0" xfId="0" applyFont="1" applyFill="1"/>
    <xf numFmtId="0" fontId="1" fillId="3" borderId="0" xfId="6" applyFill="1"/>
    <xf numFmtId="0" fontId="30" fillId="3" borderId="0" xfId="1" applyFill="1" applyAlignment="1">
      <alignment horizontal="center" vertical="center" wrapText="1"/>
    </xf>
    <xf numFmtId="0" fontId="37" fillId="3" borderId="0" xfId="17" applyFont="1" applyFill="1"/>
    <xf numFmtId="0" fontId="38" fillId="6" borderId="0" xfId="17" applyFont="1" applyFill="1" applyAlignment="1">
      <alignment horizontal="center"/>
    </xf>
    <xf numFmtId="0" fontId="39" fillId="3" borderId="0" xfId="17" applyFont="1" applyFill="1"/>
    <xf numFmtId="3" fontId="39" fillId="3" borderId="0" xfId="17" applyNumberFormat="1" applyFont="1" applyFill="1"/>
    <xf numFmtId="0" fontId="6" fillId="3" borderId="0" xfId="6" applyFont="1" applyFill="1" applyAlignment="1">
      <alignment horizontal="left" vertical="center"/>
    </xf>
    <xf numFmtId="196" fontId="39" fillId="3" borderId="0" xfId="17" applyNumberFormat="1" applyFont="1" applyFill="1"/>
    <xf numFmtId="0" fontId="39" fillId="3" borderId="1" xfId="17" applyFont="1" applyFill="1" applyBorder="1"/>
    <xf numFmtId="193" fontId="39" fillId="3" borderId="1" xfId="17" applyNumberFormat="1" applyFont="1" applyFill="1" applyBorder="1"/>
    <xf numFmtId="1" fontId="39" fillId="3" borderId="0" xfId="17" applyNumberFormat="1" applyFont="1" applyFill="1"/>
    <xf numFmtId="195" fontId="39" fillId="3" borderId="1" xfId="17" applyNumberFormat="1" applyFont="1" applyFill="1" applyBorder="1"/>
    <xf numFmtId="11" fontId="39" fillId="3" borderId="0" xfId="17" applyNumberFormat="1" applyFont="1" applyFill="1"/>
    <xf numFmtId="0" fontId="5" fillId="4" borderId="17" xfId="6" applyFont="1" applyFill="1" applyBorder="1" applyAlignment="1">
      <alignment horizontal="center" vertical="center" wrapText="1"/>
    </xf>
    <xf numFmtId="0" fontId="5" fillId="4" borderId="15" xfId="6" applyFont="1" applyFill="1" applyBorder="1" applyAlignment="1">
      <alignment horizontal="center" vertical="center"/>
    </xf>
    <xf numFmtId="0" fontId="5" fillId="3" borderId="18" xfId="6" applyFont="1" applyFill="1" applyBorder="1" applyAlignment="1">
      <alignment horizontal="center" vertical="center" wrapText="1"/>
    </xf>
    <xf numFmtId="1" fontId="5" fillId="3" borderId="0" xfId="6" applyNumberFormat="1" applyFont="1" applyFill="1" applyBorder="1" applyAlignment="1">
      <alignment horizontal="center" vertical="center" wrapText="1"/>
    </xf>
    <xf numFmtId="0" fontId="1" fillId="2" borderId="18" xfId="6" applyFont="1" applyFill="1" applyBorder="1" applyAlignment="1">
      <alignment horizontal="center"/>
    </xf>
    <xf numFmtId="3" fontId="1" fillId="3" borderId="0" xfId="11" applyNumberFormat="1" applyFont="1" applyFill="1" applyBorder="1" applyAlignment="1">
      <alignment horizontal="right" vertical="center" indent="5"/>
    </xf>
    <xf numFmtId="3" fontId="1" fillId="3" borderId="0" xfId="6" applyNumberFormat="1" applyFont="1" applyFill="1" applyBorder="1" applyAlignment="1">
      <alignment horizontal="right" vertical="center" indent="5"/>
    </xf>
    <xf numFmtId="3" fontId="1" fillId="2" borderId="0" xfId="6" applyNumberFormat="1" applyFont="1" applyFill="1" applyBorder="1" applyAlignment="1">
      <alignment horizontal="right" vertical="center" indent="1"/>
    </xf>
    <xf numFmtId="197" fontId="1" fillId="3" borderId="0" xfId="6" applyNumberFormat="1" applyFill="1"/>
    <xf numFmtId="3" fontId="1" fillId="3" borderId="0" xfId="6" applyNumberFormat="1" applyFill="1"/>
    <xf numFmtId="0" fontId="1" fillId="3" borderId="19" xfId="6" applyFont="1" applyFill="1" applyBorder="1" applyAlignment="1">
      <alignment horizontal="left" indent="1"/>
    </xf>
    <xf numFmtId="1" fontId="1" fillId="3" borderId="14" xfId="6" applyNumberFormat="1" applyFill="1" applyBorder="1" applyAlignment="1">
      <alignment horizontal="right" indent="3"/>
    </xf>
    <xf numFmtId="0" fontId="39" fillId="3" borderId="0" xfId="16" applyFont="1" applyFill="1"/>
    <xf numFmtId="0" fontId="40" fillId="3" borderId="0" xfId="16" applyFont="1" applyFill="1" applyAlignment="1"/>
    <xf numFmtId="195" fontId="39" fillId="3" borderId="0" xfId="16" applyNumberFormat="1" applyFont="1" applyFill="1"/>
    <xf numFmtId="0" fontId="0" fillId="3" borderId="0" xfId="0" applyFill="1" applyAlignment="1"/>
    <xf numFmtId="0" fontId="33" fillId="3" borderId="0" xfId="0" applyFont="1" applyFill="1" applyAlignment="1">
      <alignment horizontal="left" vertical="center" indent="3"/>
    </xf>
    <xf numFmtId="0" fontId="33" fillId="5" borderId="0" xfId="0" applyFont="1" applyFill="1" applyAlignment="1">
      <alignment horizontal="left" vertical="center" indent="3"/>
    </xf>
    <xf numFmtId="0" fontId="34" fillId="5" borderId="0" xfId="0" applyFont="1" applyFill="1" applyAlignment="1">
      <alignment horizontal="justify" vertical="center" wrapText="1"/>
    </xf>
    <xf numFmtId="0" fontId="30" fillId="5" borderId="0" xfId="1" applyFill="1" applyAlignment="1"/>
    <xf numFmtId="0" fontId="1" fillId="5" borderId="0" xfId="0" applyFont="1" applyFill="1" applyAlignment="1"/>
    <xf numFmtId="0" fontId="30" fillId="5" borderId="0" xfId="1" applyFill="1" applyAlignment="1">
      <alignment vertical="center"/>
    </xf>
    <xf numFmtId="0" fontId="30" fillId="3" borderId="0" xfId="1" applyFill="1" applyAlignment="1">
      <alignment vertical="center"/>
    </xf>
    <xf numFmtId="0" fontId="0" fillId="6" borderId="0" xfId="0" applyFill="1" applyAlignment="1"/>
    <xf numFmtId="0" fontId="7" fillId="3" borderId="0" xfId="10" applyFont="1" applyFill="1" applyAlignment="1">
      <alignment horizontal="left" vertical="center" indent="5"/>
    </xf>
    <xf numFmtId="0" fontId="7" fillId="3" borderId="0" xfId="10" applyFont="1" applyFill="1" applyAlignment="1">
      <alignment horizontal="left" indent="5"/>
    </xf>
    <xf numFmtId="0" fontId="1" fillId="3" borderId="0" xfId="6" applyFont="1" applyFill="1"/>
    <xf numFmtId="195" fontId="1" fillId="3" borderId="0" xfId="6" applyNumberFormat="1" applyFill="1"/>
    <xf numFmtId="11" fontId="1" fillId="3" borderId="0" xfId="6" applyNumberFormat="1" applyFill="1"/>
    <xf numFmtId="0" fontId="39" fillId="3" borderId="1" xfId="17" applyFont="1" applyFill="1" applyBorder="1" applyAlignment="1">
      <alignment wrapText="1"/>
    </xf>
    <xf numFmtId="0" fontId="7" fillId="3" borderId="0" xfId="7" applyFont="1" applyFill="1" applyAlignment="1">
      <alignment horizontal="left" indent="5"/>
    </xf>
    <xf numFmtId="0" fontId="34" fillId="5" borderId="0" xfId="0" applyFont="1" applyFill="1" applyAlignment="1">
      <alignment horizontal="left" vertical="center" indent="2"/>
    </xf>
    <xf numFmtId="0" fontId="34" fillId="3" borderId="0" xfId="0" applyFont="1" applyFill="1" applyAlignment="1">
      <alignment horizontal="left" vertical="center" indent="2"/>
    </xf>
    <xf numFmtId="0" fontId="34" fillId="5" borderId="0" xfId="0" applyFont="1" applyFill="1" applyAlignment="1">
      <alignment horizontal="left" vertical="center" wrapText="1" indent="2"/>
    </xf>
    <xf numFmtId="3" fontId="39" fillId="3" borderId="1" xfId="0" applyNumberFormat="1" applyFont="1" applyFill="1" applyBorder="1" applyAlignment="1">
      <alignment vertical="center"/>
    </xf>
    <xf numFmtId="3" fontId="39" fillId="3" borderId="0" xfId="0" applyNumberFormat="1" applyFont="1" applyFill="1" applyBorder="1" applyAlignment="1">
      <alignment vertical="center"/>
    </xf>
    <xf numFmtId="195" fontId="39" fillId="3" borderId="1" xfId="0" applyNumberFormat="1" applyFont="1" applyFill="1" applyBorder="1" applyAlignment="1">
      <alignment vertical="center"/>
    </xf>
    <xf numFmtId="0" fontId="38" fillId="6" borderId="0" xfId="17" applyFont="1" applyFill="1" applyAlignment="1">
      <alignment horizontal="right"/>
    </xf>
    <xf numFmtId="193" fontId="39" fillId="3" borderId="1" xfId="17" applyNumberFormat="1" applyFont="1" applyFill="1" applyBorder="1" applyAlignment="1">
      <alignment horizontal="right"/>
    </xf>
    <xf numFmtId="195" fontId="39" fillId="3" borderId="1" xfId="17" applyNumberFormat="1" applyFont="1" applyFill="1" applyBorder="1" applyAlignment="1">
      <alignment horizontal="right"/>
    </xf>
    <xf numFmtId="49" fontId="5" fillId="3" borderId="2" xfId="16" applyNumberFormat="1" applyFont="1" applyFill="1" applyBorder="1" applyAlignment="1">
      <alignment horizontal="left" vertical="center"/>
    </xf>
    <xf numFmtId="0" fontId="6" fillId="3" borderId="0" xfId="6" applyFont="1" applyFill="1" applyAlignment="1">
      <alignment horizontal="left" vertical="center" indent="1"/>
    </xf>
    <xf numFmtId="3" fontId="1" fillId="2" borderId="0" xfId="6" applyNumberFormat="1" applyFont="1" applyFill="1" applyBorder="1" applyAlignment="1">
      <alignment horizontal="right" vertical="center" indent="2"/>
    </xf>
    <xf numFmtId="0" fontId="6" fillId="3" borderId="0" xfId="0" applyFont="1" applyFill="1" applyAlignment="1">
      <alignment horizontal="left" indent="1"/>
    </xf>
    <xf numFmtId="0" fontId="7" fillId="3" borderId="0" xfId="0" applyFont="1" applyFill="1" applyAlignment="1">
      <alignment horizontal="left" vertical="center" indent="4"/>
    </xf>
    <xf numFmtId="0" fontId="7" fillId="3" borderId="0" xfId="0" applyFont="1" applyFill="1" applyAlignment="1">
      <alignment horizontal="left" vertical="center"/>
    </xf>
    <xf numFmtId="0" fontId="30" fillId="5" borderId="0" xfId="1" applyFill="1" applyAlignment="1">
      <alignment horizontal="left" vertical="center"/>
    </xf>
    <xf numFmtId="0" fontId="30" fillId="3" borderId="0" xfId="1" applyFill="1" applyAlignment="1">
      <alignment horizontal="left" vertical="center"/>
    </xf>
    <xf numFmtId="0" fontId="41" fillId="3" borderId="0" xfId="0" applyFont="1" applyFill="1"/>
    <xf numFmtId="0" fontId="14" fillId="3" borderId="0" xfId="0" applyFont="1" applyFill="1" applyBorder="1" applyAlignment="1">
      <alignment horizontal="left" indent="2"/>
    </xf>
    <xf numFmtId="0" fontId="20" fillId="3" borderId="0" xfId="0" applyFont="1" applyFill="1" applyAlignment="1">
      <alignment horizontal="left" indent="2"/>
    </xf>
    <xf numFmtId="0" fontId="42" fillId="0" borderId="0" xfId="0" applyFont="1" applyAlignment="1">
      <alignment horizontal="left" vertical="center" indent="2"/>
    </xf>
    <xf numFmtId="0" fontId="43" fillId="5" borderId="0" xfId="0" applyFont="1" applyFill="1" applyAlignment="1">
      <alignment horizontal="center" vertical="top"/>
    </xf>
    <xf numFmtId="0" fontId="36" fillId="5" borderId="0" xfId="0" applyFont="1" applyFill="1" applyAlignment="1"/>
    <xf numFmtId="0" fontId="36" fillId="5" borderId="0" xfId="0" applyFont="1" applyFill="1"/>
    <xf numFmtId="0" fontId="43" fillId="5" borderId="0" xfId="0" applyFont="1" applyFill="1" applyAlignment="1">
      <alignment horizontal="center" vertical="center"/>
    </xf>
    <xf numFmtId="0" fontId="41" fillId="3" borderId="1" xfId="0" applyFont="1" applyFill="1" applyBorder="1"/>
    <xf numFmtId="0" fontId="7" fillId="3" borderId="0" xfId="0" applyFont="1" applyFill="1" applyAlignment="1">
      <alignment horizontal="left" indent="1"/>
    </xf>
    <xf numFmtId="193" fontId="39" fillId="3" borderId="1" xfId="0" applyNumberFormat="1" applyFont="1" applyFill="1" applyBorder="1" applyAlignment="1">
      <alignment vertical="center"/>
    </xf>
    <xf numFmtId="0" fontId="6" fillId="3" borderId="0" xfId="11" applyFont="1" applyFill="1" applyBorder="1" applyAlignment="1">
      <alignment horizontal="left" indent="2"/>
    </xf>
    <xf numFmtId="0" fontId="37" fillId="3" borderId="0" xfId="17" applyFont="1" applyFill="1" applyAlignment="1">
      <alignment horizontal="left" indent="1"/>
    </xf>
    <xf numFmtId="0" fontId="34" fillId="5" borderId="0" xfId="0" applyFont="1" applyFill="1" applyAlignment="1">
      <alignment horizontal="left" vertical="center" indent="3"/>
    </xf>
    <xf numFmtId="0" fontId="34" fillId="3" borderId="0" xfId="0" applyFont="1" applyFill="1" applyAlignment="1">
      <alignment horizontal="left" vertical="center" indent="3"/>
    </xf>
    <xf numFmtId="0" fontId="33" fillId="3" borderId="0" xfId="0" applyFont="1" applyFill="1" applyAlignment="1">
      <alignment horizontal="left" vertical="center" indent="4"/>
    </xf>
    <xf numFmtId="0" fontId="33" fillId="5" borderId="0" xfId="0" applyFont="1" applyFill="1" applyAlignment="1">
      <alignment horizontal="left" vertical="center" indent="4"/>
    </xf>
    <xf numFmtId="0" fontId="33" fillId="3" borderId="0" xfId="0" applyFont="1" applyFill="1" applyAlignment="1">
      <alignment horizontal="left" vertical="center" wrapText="1" indent="4"/>
    </xf>
    <xf numFmtId="0" fontId="1" fillId="5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3" fontId="1" fillId="3" borderId="0" xfId="7" applyNumberFormat="1" applyFill="1" applyAlignment="1">
      <alignment horizontal="right" indent="1"/>
    </xf>
    <xf numFmtId="193" fontId="1" fillId="3" borderId="0" xfId="7" applyNumberFormat="1" applyFill="1" applyAlignment="1">
      <alignment horizontal="right" indent="1"/>
    </xf>
    <xf numFmtId="193" fontId="1" fillId="2" borderId="0" xfId="11" applyNumberFormat="1" applyFill="1" applyAlignment="1">
      <alignment horizontal="right" indent="2"/>
    </xf>
    <xf numFmtId="195" fontId="1" fillId="3" borderId="0" xfId="11" applyNumberFormat="1" applyFill="1" applyAlignment="1">
      <alignment horizontal="right" vertical="center" indent="2"/>
    </xf>
    <xf numFmtId="195" fontId="1" fillId="2" borderId="0" xfId="11" applyNumberFormat="1" applyFill="1" applyAlignment="1">
      <alignment horizontal="right" vertical="center" indent="3"/>
    </xf>
    <xf numFmtId="195" fontId="1" fillId="2" borderId="0" xfId="11" applyNumberFormat="1" applyFill="1" applyAlignment="1">
      <alignment horizontal="right" vertical="center" indent="4"/>
    </xf>
    <xf numFmtId="195" fontId="1" fillId="2" borderId="0" xfId="11" applyNumberFormat="1" applyFill="1" applyAlignment="1">
      <alignment horizontal="right" vertical="center" indent="1"/>
    </xf>
    <xf numFmtId="195" fontId="1" fillId="3" borderId="0" xfId="11" applyNumberFormat="1" applyFill="1" applyAlignment="1">
      <alignment horizontal="right" vertical="center" indent="3"/>
    </xf>
    <xf numFmtId="195" fontId="1" fillId="2" borderId="0" xfId="11" applyNumberFormat="1" applyFill="1" applyAlignment="1">
      <alignment horizontal="center" vertical="center"/>
    </xf>
    <xf numFmtId="0" fontId="44" fillId="6" borderId="0" xfId="17" applyFont="1" applyFill="1" applyBorder="1" applyAlignment="1">
      <alignment horizontal="center" wrapText="1"/>
    </xf>
    <xf numFmtId="3" fontId="1" fillId="2" borderId="0" xfId="11" applyNumberFormat="1" applyFill="1" applyAlignment="1">
      <alignment horizontal="right" vertical="center" indent="2"/>
    </xf>
    <xf numFmtId="3" fontId="1" fillId="2" borderId="0" xfId="11" applyNumberFormat="1" applyFill="1" applyAlignment="1">
      <alignment horizontal="right" vertical="center" indent="3"/>
    </xf>
    <xf numFmtId="3" fontId="1" fillId="2" borderId="0" xfId="11" applyNumberFormat="1" applyFill="1" applyAlignment="1">
      <alignment horizontal="right" vertical="center" indent="4"/>
    </xf>
    <xf numFmtId="3" fontId="1" fillId="3" borderId="0" xfId="11" applyNumberFormat="1" applyFill="1" applyAlignment="1">
      <alignment horizontal="right" vertical="center" indent="3"/>
    </xf>
    <xf numFmtId="3" fontId="1" fillId="2" borderId="0" xfId="11" applyNumberFormat="1" applyFill="1" applyAlignment="1">
      <alignment horizontal="center" vertical="center"/>
    </xf>
    <xf numFmtId="3" fontId="1" fillId="3" borderId="0" xfId="11" applyNumberFormat="1" applyFill="1" applyAlignment="1">
      <alignment horizontal="right" vertical="center" indent="4"/>
    </xf>
    <xf numFmtId="3" fontId="1" fillId="3" borderId="0" xfId="11" applyNumberFormat="1" applyFill="1" applyAlignment="1">
      <alignment horizontal="right" vertical="center" indent="5"/>
    </xf>
    <xf numFmtId="3" fontId="1" fillId="3" borderId="0" xfId="6" applyNumberFormat="1" applyFill="1" applyAlignment="1">
      <alignment horizontal="right" vertical="center" indent="5"/>
    </xf>
    <xf numFmtId="0" fontId="45" fillId="3" borderId="0" xfId="16" applyFont="1" applyFill="1" applyAlignment="1">
      <alignment vertical="center" wrapText="1"/>
    </xf>
    <xf numFmtId="0" fontId="45" fillId="3" borderId="0" xfId="16" applyFont="1" applyFill="1" applyAlignment="1"/>
    <xf numFmtId="0" fontId="37" fillId="3" borderId="0" xfId="16" applyFont="1" applyFill="1" applyAlignment="1"/>
    <xf numFmtId="0" fontId="6" fillId="0" borderId="0" xfId="6" applyFont="1" applyAlignment="1">
      <alignment vertical="center"/>
    </xf>
    <xf numFmtId="0" fontId="6" fillId="3" borderId="0" xfId="6" applyFont="1" applyFill="1" applyAlignment="1">
      <alignment vertical="center"/>
    </xf>
    <xf numFmtId="0" fontId="46" fillId="3" borderId="0" xfId="0" applyFont="1" applyFill="1" applyAlignment="1"/>
    <xf numFmtId="0" fontId="38" fillId="6" borderId="2" xfId="17" applyFont="1" applyFill="1" applyBorder="1" applyAlignment="1">
      <alignment horizontal="left" vertical="center"/>
    </xf>
    <xf numFmtId="0" fontId="38" fillId="6" borderId="2" xfId="17" applyFont="1" applyFill="1" applyBorder="1" applyAlignment="1">
      <alignment horizontal="center" vertical="center"/>
    </xf>
    <xf numFmtId="0" fontId="38" fillId="6" borderId="2" xfId="17" applyFont="1" applyFill="1" applyBorder="1" applyAlignment="1">
      <alignment horizontal="center" vertical="center" wrapText="1"/>
    </xf>
    <xf numFmtId="0" fontId="1" fillId="3" borderId="2" xfId="16" applyFont="1" applyFill="1" applyBorder="1" applyAlignment="1">
      <alignment horizontal="left" vertical="center"/>
    </xf>
    <xf numFmtId="212" fontId="1" fillId="3" borderId="2" xfId="2" applyNumberFormat="1" applyFont="1" applyFill="1" applyBorder="1" applyAlignment="1">
      <alignment horizontal="right" vertical="center"/>
    </xf>
    <xf numFmtId="212" fontId="5" fillId="3" borderId="2" xfId="2" applyNumberFormat="1" applyFont="1" applyFill="1" applyBorder="1" applyAlignment="1">
      <alignment horizontal="center" vertical="center"/>
    </xf>
    <xf numFmtId="0" fontId="45" fillId="3" borderId="0" xfId="17" applyFont="1" applyFill="1" applyAlignment="1">
      <alignment vertical="center" wrapText="1"/>
    </xf>
    <xf numFmtId="0" fontId="45" fillId="3" borderId="0" xfId="17" applyFont="1" applyFill="1" applyAlignment="1"/>
    <xf numFmtId="0" fontId="2" fillId="3" borderId="0" xfId="17" applyFont="1" applyFill="1" applyAlignment="1">
      <alignment wrapText="1"/>
    </xf>
    <xf numFmtId="0" fontId="39" fillId="3" borderId="0" xfId="17" applyFont="1" applyFill="1" applyBorder="1"/>
    <xf numFmtId="195" fontId="39" fillId="3" borderId="0" xfId="17" applyNumberFormat="1" applyFont="1" applyFill="1" applyBorder="1"/>
    <xf numFmtId="0" fontId="39" fillId="3" borderId="0" xfId="17" applyFont="1" applyFill="1" applyBorder="1" applyAlignment="1">
      <alignment wrapText="1"/>
    </xf>
    <xf numFmtId="193" fontId="39" fillId="3" borderId="0" xfId="17" applyNumberFormat="1" applyFont="1" applyFill="1" applyBorder="1" applyAlignment="1">
      <alignment horizontal="right"/>
    </xf>
    <xf numFmtId="195" fontId="39" fillId="3" borderId="0" xfId="17" applyNumberFormat="1" applyFont="1" applyFill="1" applyBorder="1" applyAlignment="1">
      <alignment horizontal="right"/>
    </xf>
    <xf numFmtId="0" fontId="38" fillId="6" borderId="3" xfId="17" applyFont="1" applyFill="1" applyBorder="1" applyAlignment="1">
      <alignment horizontal="center" vertical="center"/>
    </xf>
    <xf numFmtId="17" fontId="38" fillId="6" borderId="4" xfId="17" applyNumberFormat="1" applyFont="1" applyFill="1" applyBorder="1" applyAlignment="1">
      <alignment horizontal="center" vertical="center"/>
    </xf>
    <xf numFmtId="17" fontId="38" fillId="6" borderId="5" xfId="17" applyNumberFormat="1" applyFont="1" applyFill="1" applyBorder="1" applyAlignment="1">
      <alignment horizontal="center" vertical="center"/>
    </xf>
    <xf numFmtId="0" fontId="1" fillId="3" borderId="6" xfId="16" applyFont="1" applyFill="1" applyBorder="1" applyAlignment="1">
      <alignment horizontal="left" vertical="center"/>
    </xf>
    <xf numFmtId="3" fontId="1" fillId="3" borderId="7" xfId="0" applyNumberFormat="1" applyFont="1" applyFill="1" applyBorder="1" applyAlignment="1">
      <alignment horizontal="center" vertical="center"/>
    </xf>
    <xf numFmtId="3" fontId="1" fillId="3" borderId="8" xfId="0" applyNumberFormat="1" applyFont="1" applyFill="1" applyBorder="1" applyAlignment="1">
      <alignment horizontal="center" vertical="center"/>
    </xf>
    <xf numFmtId="0" fontId="38" fillId="6" borderId="3" xfId="17" applyFont="1" applyFill="1" applyBorder="1" applyAlignment="1">
      <alignment horizontal="left" vertical="center"/>
    </xf>
    <xf numFmtId="212" fontId="1" fillId="3" borderId="7" xfId="2" applyNumberFormat="1" applyFont="1" applyFill="1" applyBorder="1" applyAlignment="1">
      <alignment horizontal="right" vertical="center"/>
    </xf>
    <xf numFmtId="0" fontId="46" fillId="0" borderId="0" xfId="0" applyFont="1"/>
    <xf numFmtId="3" fontId="1" fillId="3" borderId="9" xfId="16" applyNumberFormat="1" applyFont="1" applyFill="1" applyBorder="1" applyAlignment="1">
      <alignment horizontal="center" vertical="center"/>
    </xf>
    <xf numFmtId="3" fontId="1" fillId="3" borderId="9" xfId="6" applyNumberFormat="1" applyFont="1" applyFill="1" applyBorder="1" applyAlignment="1">
      <alignment horizontal="center" vertical="center"/>
    </xf>
    <xf numFmtId="0" fontId="45" fillId="0" borderId="0" xfId="16" applyFont="1" applyAlignment="1">
      <alignment vertical="center" wrapText="1"/>
    </xf>
    <xf numFmtId="0" fontId="45" fillId="3" borderId="0" xfId="16" applyFont="1" applyFill="1" applyAlignment="1">
      <alignment wrapText="1"/>
    </xf>
    <xf numFmtId="0" fontId="0" fillId="3" borderId="0" xfId="0" applyFill="1" applyAlignment="1">
      <alignment horizontal="left"/>
    </xf>
    <xf numFmtId="0" fontId="47" fillId="5" borderId="0" xfId="0" applyFont="1" applyFill="1" applyAlignment="1">
      <alignment horizontal="left" vertical="center" indent="3"/>
    </xf>
    <xf numFmtId="0" fontId="48" fillId="3" borderId="0" xfId="0" applyFont="1" applyFill="1" applyAlignment="1">
      <alignment horizontal="left" vertical="center" indent="6"/>
    </xf>
    <xf numFmtId="0" fontId="48" fillId="3" borderId="0" xfId="0" applyFont="1" applyFill="1" applyAlignment="1">
      <alignment horizontal="left" vertical="center"/>
    </xf>
    <xf numFmtId="0" fontId="48" fillId="5" borderId="0" xfId="0" applyFont="1" applyFill="1" applyAlignment="1">
      <alignment horizontal="left" vertical="center" indent="6"/>
    </xf>
    <xf numFmtId="0" fontId="48" fillId="5" borderId="0" xfId="0" applyFont="1" applyFill="1" applyAlignment="1">
      <alignment horizontal="left" vertical="center"/>
    </xf>
    <xf numFmtId="0" fontId="47" fillId="3" borderId="0" xfId="0" applyFont="1" applyFill="1" applyAlignment="1">
      <alignment horizontal="left" vertical="center" indent="3"/>
    </xf>
    <xf numFmtId="0" fontId="0" fillId="6" borderId="0" xfId="0" applyFill="1" applyAlignment="1">
      <alignment horizontal="left"/>
    </xf>
    <xf numFmtId="0" fontId="45" fillId="3" borderId="0" xfId="16" applyFont="1" applyFill="1" applyAlignment="1">
      <alignment horizontal="center"/>
    </xf>
    <xf numFmtId="205" fontId="5" fillId="3" borderId="2" xfId="2" applyNumberFormat="1" applyFont="1" applyFill="1" applyBorder="1" applyAlignment="1">
      <alignment horizontal="center" vertical="center"/>
    </xf>
    <xf numFmtId="205" fontId="1" fillId="3" borderId="2" xfId="2" applyNumberFormat="1" applyFont="1" applyFill="1" applyBorder="1" applyAlignment="1">
      <alignment horizontal="center" vertical="center"/>
    </xf>
    <xf numFmtId="0" fontId="44" fillId="6" borderId="0" xfId="17" applyFont="1" applyFill="1" applyAlignment="1">
      <alignment horizontal="center" wrapText="1"/>
    </xf>
    <xf numFmtId="0" fontId="7" fillId="3" borderId="0" xfId="11" applyFont="1" applyFill="1"/>
    <xf numFmtId="0" fontId="29" fillId="3" borderId="0" xfId="12" applyFill="1"/>
    <xf numFmtId="0" fontId="42" fillId="3" borderId="0" xfId="12" applyFont="1" applyFill="1" applyAlignment="1">
      <alignment horizontal="left" indent="2"/>
    </xf>
    <xf numFmtId="0" fontId="20" fillId="3" borderId="0" xfId="12" applyFont="1" applyFill="1" applyAlignment="1">
      <alignment horizontal="left" indent="1"/>
    </xf>
    <xf numFmtId="0" fontId="42" fillId="3" borderId="0" xfId="12" applyFont="1" applyFill="1"/>
    <xf numFmtId="0" fontId="42" fillId="3" borderId="0" xfId="12" applyFont="1" applyFill="1" applyAlignment="1">
      <alignment horizontal="left" wrapText="1" indent="2"/>
    </xf>
    <xf numFmtId="0" fontId="14" fillId="3" borderId="0" xfId="12" applyFont="1" applyFill="1" applyAlignment="1">
      <alignment horizontal="left" indent="2"/>
    </xf>
    <xf numFmtId="0" fontId="20" fillId="3" borderId="0" xfId="12" applyFont="1" applyFill="1" applyAlignment="1">
      <alignment horizontal="left" indent="2"/>
    </xf>
    <xf numFmtId="0" fontId="14" fillId="3" borderId="0" xfId="12" applyFont="1" applyFill="1" applyAlignment="1">
      <alignment horizontal="left" indent="3"/>
    </xf>
    <xf numFmtId="0" fontId="20" fillId="3" borderId="0" xfId="12" applyFont="1" applyFill="1" applyAlignment="1">
      <alignment horizontal="left" indent="3"/>
    </xf>
    <xf numFmtId="0" fontId="41" fillId="3" borderId="0" xfId="12" applyFont="1" applyFill="1"/>
    <xf numFmtId="0" fontId="29" fillId="3" borderId="1" xfId="12" applyFill="1" applyBorder="1"/>
    <xf numFmtId="0" fontId="7" fillId="0" borderId="0" xfId="7" applyFont="1" applyFill="1" applyBorder="1" applyAlignment="1">
      <alignment horizontal="left" vertical="center" indent="1"/>
    </xf>
    <xf numFmtId="0" fontId="7" fillId="0" borderId="0" xfId="10" applyFont="1" applyAlignment="1">
      <alignment horizontal="left" indent="1"/>
    </xf>
    <xf numFmtId="0" fontId="6" fillId="3" borderId="0" xfId="11" applyFont="1" applyFill="1"/>
    <xf numFmtId="0" fontId="17" fillId="3" borderId="0" xfId="17" applyFont="1" applyFill="1" applyAlignment="1">
      <alignment vertical="center"/>
    </xf>
    <xf numFmtId="0" fontId="49" fillId="0" borderId="0" xfId="0" applyFont="1" applyAlignment="1">
      <alignment horizontal="left" vertical="center"/>
    </xf>
    <xf numFmtId="0" fontId="49" fillId="3" borderId="0" xfId="0" applyFont="1" applyFill="1" applyAlignment="1">
      <alignment horizontal="left" vertical="center"/>
    </xf>
    <xf numFmtId="0" fontId="49" fillId="3" borderId="0" xfId="0" applyFont="1" applyFill="1"/>
    <xf numFmtId="0" fontId="49" fillId="3" borderId="0" xfId="0" applyFont="1" applyFill="1" applyAlignment="1">
      <alignment vertical="center"/>
    </xf>
    <xf numFmtId="0" fontId="49" fillId="3" borderId="0" xfId="0" applyFont="1" applyFill="1" applyAlignment="1">
      <alignment horizontal="left" indent="1"/>
    </xf>
    <xf numFmtId="0" fontId="49" fillId="3" borderId="0" xfId="0" applyFont="1" applyFill="1" applyAlignment="1">
      <alignment horizontal="left" vertical="center" indent="1"/>
    </xf>
    <xf numFmtId="0" fontId="14" fillId="3" borderId="0" xfId="12" applyFont="1" applyFill="1" applyAlignment="1">
      <alignment horizontal="left" indent="1"/>
    </xf>
    <xf numFmtId="0" fontId="49" fillId="3" borderId="0" xfId="0" applyFont="1" applyFill="1" applyAlignment="1">
      <alignment horizontal="left" vertical="center" indent="2"/>
    </xf>
    <xf numFmtId="0" fontId="50" fillId="3" borderId="0" xfId="0" applyFont="1" applyFill="1" applyAlignment="1">
      <alignment vertical="center"/>
    </xf>
    <xf numFmtId="0" fontId="51" fillId="3" borderId="0" xfId="0" applyFont="1" applyFill="1" applyAlignment="1">
      <alignment vertical="center"/>
    </xf>
    <xf numFmtId="0" fontId="29" fillId="3" borderId="0" xfId="12" applyFill="1" applyAlignment="1">
      <alignment vertical="center"/>
    </xf>
    <xf numFmtId="0" fontId="41" fillId="3" borderId="0" xfId="0" applyFont="1" applyFill="1" applyAlignment="1">
      <alignment vertical="center"/>
    </xf>
    <xf numFmtId="205" fontId="1" fillId="3" borderId="10" xfId="2" applyNumberFormat="1" applyFont="1" applyFill="1" applyBorder="1" applyAlignment="1">
      <alignment horizontal="center" vertical="center"/>
    </xf>
    <xf numFmtId="0" fontId="38" fillId="6" borderId="7" xfId="17" applyFont="1" applyFill="1" applyBorder="1" applyAlignment="1">
      <alignment horizontal="center" vertical="center" wrapText="1"/>
    </xf>
    <xf numFmtId="205" fontId="5" fillId="3" borderId="10" xfId="2" applyNumberFormat="1" applyFont="1" applyFill="1" applyBorder="1" applyAlignment="1">
      <alignment horizontal="center" vertical="center"/>
    </xf>
    <xf numFmtId="3" fontId="1" fillId="3" borderId="7" xfId="6" applyNumberFormat="1" applyFill="1" applyBorder="1" applyAlignment="1">
      <alignment horizontal="center" vertical="center"/>
    </xf>
    <xf numFmtId="3" fontId="5" fillId="3" borderId="2" xfId="6" applyNumberFormat="1" applyFont="1" applyFill="1" applyBorder="1" applyAlignment="1">
      <alignment horizontal="center" vertical="center"/>
    </xf>
    <xf numFmtId="0" fontId="47" fillId="5" borderId="0" xfId="0" applyFont="1" applyFill="1" applyAlignment="1">
      <alignment horizontal="left" vertical="center" wrapText="1"/>
    </xf>
    <xf numFmtId="0" fontId="30" fillId="0" borderId="0" xfId="1" applyAlignment="1">
      <alignment vertical="center"/>
    </xf>
    <xf numFmtId="0" fontId="52" fillId="3" borderId="0" xfId="0" applyFont="1" applyFill="1" applyAlignment="1">
      <alignment horizontal="left" vertical="center" wrapText="1"/>
    </xf>
    <xf numFmtId="0" fontId="53" fillId="7" borderId="0" xfId="0" applyFont="1" applyFill="1" applyAlignment="1">
      <alignment horizontal="right" vertical="center" indent="16"/>
    </xf>
    <xf numFmtId="0" fontId="53" fillId="7" borderId="0" xfId="0" applyFont="1" applyFill="1" applyAlignment="1">
      <alignment horizontal="center" vertical="center"/>
    </xf>
    <xf numFmtId="0" fontId="7" fillId="3" borderId="0" xfId="7" applyFont="1" applyFill="1" applyBorder="1" applyAlignment="1">
      <alignment horizontal="left" vertical="center" wrapText="1" indent="1"/>
    </xf>
    <xf numFmtId="0" fontId="7" fillId="0" borderId="0" xfId="7" applyFont="1" applyFill="1" applyBorder="1" applyAlignment="1">
      <alignment horizontal="left" vertical="center" wrapText="1" indent="1"/>
    </xf>
    <xf numFmtId="0" fontId="2" fillId="2" borderId="0" xfId="7" applyFont="1" applyFill="1" applyAlignment="1">
      <alignment horizontal="center" vertical="center" wrapText="1"/>
    </xf>
    <xf numFmtId="0" fontId="4" fillId="4" borderId="20" xfId="7" applyFont="1" applyFill="1" applyBorder="1" applyAlignment="1">
      <alignment horizontal="center" vertical="center" wrapText="1"/>
    </xf>
    <xf numFmtId="0" fontId="4" fillId="4" borderId="21" xfId="7" applyFont="1" applyFill="1" applyBorder="1" applyAlignment="1">
      <alignment horizontal="center" vertical="center" wrapText="1"/>
    </xf>
    <xf numFmtId="0" fontId="4" fillId="4" borderId="15" xfId="7" applyFont="1" applyFill="1" applyBorder="1" applyAlignment="1">
      <alignment horizontal="center" vertical="center" wrapText="1"/>
    </xf>
    <xf numFmtId="0" fontId="1" fillId="3" borderId="1" xfId="7" applyFont="1" applyFill="1" applyBorder="1" applyAlignment="1">
      <alignment horizontal="center" vertical="center" wrapText="1"/>
    </xf>
    <xf numFmtId="0" fontId="5" fillId="4" borderId="15" xfId="10" applyFont="1" applyFill="1" applyBorder="1" applyAlignment="1">
      <alignment horizontal="center" vertical="center" wrapText="1"/>
    </xf>
    <xf numFmtId="0" fontId="7" fillId="0" borderId="0" xfId="10" applyFont="1" applyAlignment="1">
      <alignment horizontal="left" wrapText="1" indent="1"/>
    </xf>
    <xf numFmtId="0" fontId="7" fillId="3" borderId="0" xfId="7" applyFont="1" applyFill="1" applyAlignment="1">
      <alignment horizontal="left" vertical="top" wrapText="1" indent="1"/>
    </xf>
    <xf numFmtId="0" fontId="2" fillId="2" borderId="0" xfId="10" applyFont="1" applyFill="1" applyAlignment="1">
      <alignment horizontal="center" vertical="center"/>
    </xf>
    <xf numFmtId="0" fontId="2" fillId="2" borderId="0" xfId="10" applyFont="1" applyFill="1" applyAlignment="1">
      <alignment horizontal="center"/>
    </xf>
    <xf numFmtId="0" fontId="5" fillId="4" borderId="13" xfId="10" applyFont="1" applyFill="1" applyBorder="1" applyAlignment="1">
      <alignment horizontal="center" vertical="center" wrapText="1"/>
    </xf>
    <xf numFmtId="0" fontId="5" fillId="4" borderId="14" xfId="10" applyFont="1" applyFill="1" applyBorder="1" applyAlignment="1">
      <alignment horizontal="center" vertical="center" wrapText="1"/>
    </xf>
    <xf numFmtId="0" fontId="5" fillId="4" borderId="20" xfId="10" applyFont="1" applyFill="1" applyBorder="1" applyAlignment="1">
      <alignment horizontal="center" vertical="center" wrapText="1"/>
    </xf>
    <xf numFmtId="0" fontId="5" fillId="4" borderId="21" xfId="10" applyFont="1" applyFill="1" applyBorder="1" applyAlignment="1">
      <alignment horizontal="center" vertical="center" wrapText="1"/>
    </xf>
    <xf numFmtId="0" fontId="2" fillId="2" borderId="0" xfId="10" applyFont="1" applyFill="1" applyAlignment="1">
      <alignment horizontal="center" vertical="center" wrapText="1"/>
    </xf>
    <xf numFmtId="0" fontId="2" fillId="3" borderId="0" xfId="10" applyFont="1" applyFill="1" applyAlignment="1">
      <alignment horizontal="center" vertical="center" wrapText="1"/>
    </xf>
    <xf numFmtId="0" fontId="2" fillId="3" borderId="0" xfId="10" applyFont="1" applyFill="1" applyAlignment="1">
      <alignment horizontal="center"/>
    </xf>
    <xf numFmtId="0" fontId="2" fillId="3" borderId="0" xfId="17" applyFont="1" applyFill="1" applyAlignment="1">
      <alignment horizontal="center" vertical="center" wrapText="1"/>
    </xf>
    <xf numFmtId="0" fontId="45" fillId="3" borderId="0" xfId="17" applyFont="1" applyFill="1" applyAlignment="1">
      <alignment horizontal="center"/>
    </xf>
    <xf numFmtId="0" fontId="17" fillId="3" borderId="0" xfId="17" applyFont="1" applyFill="1" applyAlignment="1">
      <alignment horizontal="left" vertical="center" wrapText="1"/>
    </xf>
    <xf numFmtId="0" fontId="7" fillId="3" borderId="0" xfId="17" applyFont="1" applyFill="1" applyAlignment="1">
      <alignment horizontal="left" wrapText="1" indent="2"/>
    </xf>
    <xf numFmtId="0" fontId="2" fillId="3" borderId="0" xfId="17" applyFont="1" applyFill="1" applyAlignment="1">
      <alignment horizontal="center" wrapText="1"/>
    </xf>
    <xf numFmtId="0" fontId="7" fillId="3" borderId="0" xfId="7" applyFont="1" applyFill="1" applyAlignment="1">
      <alignment horizontal="left" vertical="center" wrapText="1" indent="1"/>
    </xf>
    <xf numFmtId="0" fontId="2" fillId="2" borderId="0" xfId="10" applyFont="1" applyFill="1" applyBorder="1" applyAlignment="1">
      <alignment horizontal="center" vertical="center" wrapText="1"/>
    </xf>
    <xf numFmtId="0" fontId="2" fillId="2" borderId="0" xfId="10" applyFont="1" applyFill="1" applyBorder="1" applyAlignment="1">
      <alignment horizontal="center"/>
    </xf>
    <xf numFmtId="0" fontId="2" fillId="2" borderId="0" xfId="10" applyFont="1" applyFill="1" applyBorder="1" applyAlignment="1">
      <alignment horizontal="center" wrapText="1"/>
    </xf>
    <xf numFmtId="199" fontId="2" fillId="2" borderId="0" xfId="5" applyFont="1" applyFill="1" applyBorder="1" applyAlignment="1">
      <alignment horizontal="center"/>
    </xf>
    <xf numFmtId="0" fontId="2" fillId="2" borderId="0" xfId="6" applyFont="1" applyFill="1" applyAlignment="1">
      <alignment horizontal="center" vertical="center" wrapText="1"/>
    </xf>
    <xf numFmtId="0" fontId="2" fillId="2" borderId="0" xfId="6" applyFont="1" applyFill="1" applyAlignment="1">
      <alignment horizontal="center"/>
    </xf>
    <xf numFmtId="0" fontId="7" fillId="3" borderId="0" xfId="17" applyFont="1" applyFill="1" applyAlignment="1">
      <alignment horizontal="left" wrapText="1" indent="1"/>
    </xf>
    <xf numFmtId="0" fontId="17" fillId="3" borderId="0" xfId="17" applyFont="1" applyFill="1" applyAlignment="1">
      <alignment horizontal="left" wrapText="1" indent="2"/>
    </xf>
    <xf numFmtId="0" fontId="45" fillId="3" borderId="0" xfId="16" applyFont="1" applyFill="1" applyAlignment="1">
      <alignment horizontal="center"/>
    </xf>
    <xf numFmtId="0" fontId="45" fillId="0" borderId="0" xfId="16" applyFont="1" applyAlignment="1">
      <alignment horizontal="center" vertical="center" wrapText="1"/>
    </xf>
    <xf numFmtId="0" fontId="45" fillId="3" borderId="0" xfId="16" applyFont="1" applyFill="1" applyAlignment="1">
      <alignment horizontal="center" vertical="center" wrapText="1"/>
    </xf>
    <xf numFmtId="0" fontId="45" fillId="3" borderId="0" xfId="16" applyFont="1" applyFill="1" applyAlignment="1">
      <alignment horizontal="center" wrapText="1"/>
    </xf>
    <xf numFmtId="193" fontId="2" fillId="4" borderId="11" xfId="7" applyNumberFormat="1" applyFont="1" applyFill="1" applyBorder="1" applyAlignment="1">
      <alignment horizontal="center" vertical="center" wrapText="1"/>
    </xf>
    <xf numFmtId="193" fontId="2" fillId="4" borderId="11" xfId="8" applyNumberFormat="1" applyFont="1" applyFill="1" applyBorder="1" applyAlignment="1">
      <alignment horizontal="center" vertical="center" wrapText="1"/>
    </xf>
    <xf numFmtId="0" fontId="49" fillId="3" borderId="0" xfId="0" applyFont="1" applyFill="1" applyAlignment="1">
      <alignment horizontal="left" wrapText="1" indent="2"/>
    </xf>
    <xf numFmtId="193" fontId="2" fillId="4" borderId="12" xfId="8" applyNumberFormat="1" applyFont="1" applyFill="1" applyBorder="1" applyAlignment="1">
      <alignment horizontal="center" vertical="center" wrapText="1"/>
    </xf>
    <xf numFmtId="193" fontId="2" fillId="4" borderId="11" xfId="8" applyNumberFormat="1" applyFont="1" applyFill="1" applyBorder="1" applyAlignment="1">
      <alignment horizontal="center" vertical="center"/>
    </xf>
    <xf numFmtId="0" fontId="42" fillId="3" borderId="0" xfId="12" applyFont="1" applyFill="1" applyAlignment="1">
      <alignment horizontal="left" wrapText="1" indent="2"/>
    </xf>
  </cellXfs>
  <cellStyles count="19">
    <cellStyle name="Hipervínculo" xfId="1" builtinId="8"/>
    <cellStyle name="Millares" xfId="2" builtinId="3"/>
    <cellStyle name="Millares 2" xfId="3" xr:uid="{07099B5C-1089-40D4-8123-707F9FAECE02}"/>
    <cellStyle name="Millares 3" xfId="4" xr:uid="{21B0B2DC-AC87-4457-A43D-0873E4C0D2FD}"/>
    <cellStyle name="Moneda 2" xfId="5" xr:uid="{D99F9CA8-84C7-4C05-AB76-9D2F0A6F2A45}"/>
    <cellStyle name="Normal" xfId="0" builtinId="0"/>
    <cellStyle name="Normal 10" xfId="6" xr:uid="{DEC21C89-397C-429A-ACB4-AC29D8B7622D}"/>
    <cellStyle name="Normal 2" xfId="7" xr:uid="{A2D1D5E3-7705-4CBB-B8B6-71697710B038}"/>
    <cellStyle name="Normal 2 2" xfId="8" xr:uid="{0F92C87B-F714-4404-98BA-5B2345A4B152}"/>
    <cellStyle name="Normal 2 2 2" xfId="9" xr:uid="{72B0F2ED-0469-4959-89D5-47207A70207A}"/>
    <cellStyle name="Normal 3" xfId="10" xr:uid="{8FD0953C-BE22-4B00-B601-AEC425E96B16}"/>
    <cellStyle name="Normal 3 2" xfId="11" xr:uid="{3CDA63C6-F80A-4CE0-849B-4D6B252C7D5C}"/>
    <cellStyle name="Normal 4" xfId="12" xr:uid="{1BFDDC2F-335F-4E96-8D4E-25B185A0EA1C}"/>
    <cellStyle name="Normal 5" xfId="13" xr:uid="{42BB4A05-8468-492C-BCEC-15A1043D16BF}"/>
    <cellStyle name="Normal 6" xfId="14" xr:uid="{4D53E4BA-7541-4A9D-9C70-A579F63AD96C}"/>
    <cellStyle name="Normal 7" xfId="15" xr:uid="{9A6CD63B-6A0C-406C-8886-450D7667010C}"/>
    <cellStyle name="Normal 8" xfId="16" xr:uid="{A78B7AEF-D40E-4679-BBE2-50804B1222B7}"/>
    <cellStyle name="Normal 9" xfId="17" xr:uid="{82583B79-1643-4814-B966-3F23CB0862CA}"/>
    <cellStyle name="Normal_triptico FEBRERO 2002" xfId="18" xr:uid="{21B7005C-C639-4E1C-A6A0-1D27C26353C4}"/>
  </cellStyles>
  <dxfs count="229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5" formatCode="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5" formatCode="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5" formatCode="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5" formatCode="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5" formatCode="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5" formatCode="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 Narrow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center" vertical="bottom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5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4.xml"/><Relationship Id="rId38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37" Type="http://schemas.openxmlformats.org/officeDocument/2006/relationships/externalLink" Target="externalLinks/externalLink8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externalLink" Target="externalLinks/externalLink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10559024949467"/>
          <c:y val="5.7516339869281043E-2"/>
          <c:w val="0.80773629589404772"/>
          <c:h val="0.7344183263856723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11'!$B$31</c:f>
              <c:strCache>
                <c:ptCount val="1"/>
                <c:pt idx="0">
                  <c:v>PEA ocupada con inadecuación ocupacional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11'!$C$30:$N$30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 a/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'Cuadro 11'!$C$31:$N$31</c:f>
              <c:numCache>
                <c:formatCode>#,##0</c:formatCode>
                <c:ptCount val="12"/>
                <c:pt idx="0">
                  <c:v>58.544336000000001</c:v>
                </c:pt>
                <c:pt idx="1">
                  <c:v>70.291809999999998</c:v>
                </c:pt>
                <c:pt idx="2">
                  <c:v>69.361009999999993</c:v>
                </c:pt>
                <c:pt idx="3">
                  <c:v>73.964130000000011</c:v>
                </c:pt>
                <c:pt idx="4">
                  <c:v>71.244039999999998</c:v>
                </c:pt>
                <c:pt idx="5">
                  <c:v>75.612560000000002</c:v>
                </c:pt>
                <c:pt idx="6">
                  <c:v>83.442709000000008</c:v>
                </c:pt>
                <c:pt idx="7">
                  <c:v>80.967638000000008</c:v>
                </c:pt>
                <c:pt idx="8">
                  <c:v>79.949508666992188</c:v>
                </c:pt>
                <c:pt idx="9">
                  <c:v>62.685954345703124</c:v>
                </c:pt>
                <c:pt idx="10">
                  <c:v>74.29092033523321</c:v>
                </c:pt>
                <c:pt idx="11">
                  <c:v>86.663173989295956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8A-4525-8A26-26AD4028A4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11'!$B$32</c:f>
              <c:strCache>
                <c:ptCount val="1"/>
                <c:pt idx="0">
                  <c:v>Tasa de inadecuación ocupacional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11'!$C$30:$N$30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 a/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'Cuadro 11'!$C$32:$N$32</c:f>
              <c:numCache>
                <c:formatCode>#,##0.0</c:formatCode>
                <c:ptCount val="12"/>
                <c:pt idx="0">
                  <c:v>54.133000000000003</c:v>
                </c:pt>
                <c:pt idx="1">
                  <c:v>54.415999999999997</c:v>
                </c:pt>
                <c:pt idx="2">
                  <c:v>55.295999999999999</c:v>
                </c:pt>
                <c:pt idx="3">
                  <c:v>58.935000000000002</c:v>
                </c:pt>
                <c:pt idx="4">
                  <c:v>61.097999999999999</c:v>
                </c:pt>
                <c:pt idx="5">
                  <c:v>60.084000000000003</c:v>
                </c:pt>
                <c:pt idx="6">
                  <c:v>65.655000000000001</c:v>
                </c:pt>
                <c:pt idx="7">
                  <c:v>61.66</c:v>
                </c:pt>
                <c:pt idx="8">
                  <c:v>59.295696258544922</c:v>
                </c:pt>
                <c:pt idx="9">
                  <c:v>64.209381103515625</c:v>
                </c:pt>
                <c:pt idx="10">
                  <c:v>63.028812408447266</c:v>
                </c:pt>
                <c:pt idx="11">
                  <c:v>64.2535400390625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D8A-4525-8A26-26AD4028A4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443928"/>
        <c:axId val="1"/>
      </c:lineChart>
      <c:catAx>
        <c:axId val="456443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3"/>
          <c:min val="3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52421693302E-2"/>
              <c:y val="0.2551626155426223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456443928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40"/>
          <c:min val="2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8.5521496601079758E-2"/>
          <c:y val="0.90074023355776178"/>
          <c:w val="0.88942322984114464"/>
          <c:h val="0.9574799345733957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673694453201622E-2"/>
          <c:y val="5.7516419546810152E-2"/>
          <c:w val="0.82356770949325386"/>
          <c:h val="0.7202123387501813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12'!$B$31</c:f>
              <c:strCache>
                <c:ptCount val="1"/>
                <c:pt idx="0">
                  <c:v>Asalariados con empleo informal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12'!$C$30:$U$30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12'!$C$31:$U$31</c:f>
              <c:numCache>
                <c:formatCode>#,##0</c:formatCode>
                <c:ptCount val="19"/>
                <c:pt idx="0">
                  <c:v>100.13975000000001</c:v>
                </c:pt>
                <c:pt idx="1">
                  <c:v>119.20403</c:v>
                </c:pt>
                <c:pt idx="2">
                  <c:v>122.61178</c:v>
                </c:pt>
                <c:pt idx="3">
                  <c:v>124.68357</c:v>
                </c:pt>
                <c:pt idx="4">
                  <c:v>132.03842</c:v>
                </c:pt>
                <c:pt idx="5">
                  <c:v>142.60574</c:v>
                </c:pt>
                <c:pt idx="6">
                  <c:v>149.22426999999999</c:v>
                </c:pt>
                <c:pt idx="7">
                  <c:v>127.98503500000001</c:v>
                </c:pt>
                <c:pt idx="8">
                  <c:v>179.72307000000001</c:v>
                </c:pt>
                <c:pt idx="9">
                  <c:v>140.88282999999998</c:v>
                </c:pt>
                <c:pt idx="10">
                  <c:v>133.00595999999999</c:v>
                </c:pt>
                <c:pt idx="11">
                  <c:v>142.87276</c:v>
                </c:pt>
                <c:pt idx="12">
                  <c:v>146.048991</c:v>
                </c:pt>
                <c:pt idx="13">
                  <c:v>153.151037</c:v>
                </c:pt>
                <c:pt idx="14">
                  <c:v>138.23500700000002</c:v>
                </c:pt>
                <c:pt idx="15">
                  <c:v>135.46665954589844</c:v>
                </c:pt>
                <c:pt idx="16">
                  <c:v>104.95554351806641</c:v>
                </c:pt>
                <c:pt idx="17">
                  <c:v>153.56108093261719</c:v>
                </c:pt>
                <c:pt idx="18">
                  <c:v>189.42542850017549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D1-446A-85D9-1230CF3A0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12'!$B$32</c:f>
              <c:strCache>
                <c:ptCount val="1"/>
                <c:pt idx="0">
                  <c:v>Tasa de informalidad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17"/>
              <c:layout>
                <c:manualLayout>
                  <c:x val="-2.1908930573010327E-2"/>
                  <c:y val="-6.70095493382476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D1-446A-85D9-1230CF3A06F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12'!$C$30:$U$30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12'!$C$32:$U$32</c:f>
              <c:numCache>
                <c:formatCode>#,##0.0</c:formatCode>
                <c:ptCount val="19"/>
                <c:pt idx="0">
                  <c:v>71.224000000000004</c:v>
                </c:pt>
                <c:pt idx="1">
                  <c:v>74.631</c:v>
                </c:pt>
                <c:pt idx="2">
                  <c:v>69.614000000000004</c:v>
                </c:pt>
                <c:pt idx="3">
                  <c:v>66.400000000000006</c:v>
                </c:pt>
                <c:pt idx="4">
                  <c:v>68.619</c:v>
                </c:pt>
                <c:pt idx="5">
                  <c:v>65.703999999999994</c:v>
                </c:pt>
                <c:pt idx="6">
                  <c:v>69.92</c:v>
                </c:pt>
                <c:pt idx="7">
                  <c:v>59.872999999999998</c:v>
                </c:pt>
                <c:pt idx="8">
                  <c:v>66.275999999999996</c:v>
                </c:pt>
                <c:pt idx="9">
                  <c:v>58.392000000000003</c:v>
                </c:pt>
                <c:pt idx="10">
                  <c:v>57.63</c:v>
                </c:pt>
                <c:pt idx="11">
                  <c:v>62.548000000000002</c:v>
                </c:pt>
                <c:pt idx="12">
                  <c:v>63.664999999999999</c:v>
                </c:pt>
                <c:pt idx="13">
                  <c:v>63.136000000000003</c:v>
                </c:pt>
                <c:pt idx="14">
                  <c:v>57.835999999999999</c:v>
                </c:pt>
                <c:pt idx="15">
                  <c:v>57.653629302978516</c:v>
                </c:pt>
                <c:pt idx="16">
                  <c:v>64.53009033203125</c:v>
                </c:pt>
                <c:pt idx="17">
                  <c:v>68.1060791015625</c:v>
                </c:pt>
                <c:pt idx="18">
                  <c:v>71.023773193359375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DD1-446A-85D9-1230CF3A0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451488"/>
        <c:axId val="1"/>
      </c:lineChart>
      <c:catAx>
        <c:axId val="456451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5"/>
          <c:min val="2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540965674353E-2"/>
              <c:y val="0.2551624132089871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456451488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40"/>
          <c:min val="10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layout>
            <c:manualLayout>
              <c:xMode val="edge"/>
              <c:yMode val="edge"/>
              <c:x val="0.95613983384109125"/>
              <c:y val="0.1757632955455036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047214563162383"/>
          <c:y val="0.90724707283929928"/>
          <c:w val="0.91027093484726573"/>
          <c:h val="0.9622319018633308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349639836418094E-2"/>
          <c:y val="5.7516339869281043E-2"/>
          <c:w val="0.86203435612126578"/>
          <c:h val="0.7344183263856723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13'!$B$31</c:f>
              <c:strCache>
                <c:ptCount val="1"/>
                <c:pt idx="0">
                  <c:v>Jóvenes que ni estudian ni trabajan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13'!$C$30:$U$30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13'!$C$31:$U$31</c:f>
              <c:numCache>
                <c:formatCode>#,##0.0</c:formatCode>
                <c:ptCount val="19"/>
                <c:pt idx="0">
                  <c:v>60.987569999999998</c:v>
                </c:pt>
                <c:pt idx="1">
                  <c:v>56.713879999999996</c:v>
                </c:pt>
                <c:pt idx="2">
                  <c:v>48.084969999999998</c:v>
                </c:pt>
                <c:pt idx="3">
                  <c:v>54.21058</c:v>
                </c:pt>
                <c:pt idx="4">
                  <c:v>47.359220000000001</c:v>
                </c:pt>
                <c:pt idx="5">
                  <c:v>51.521769999999997</c:v>
                </c:pt>
                <c:pt idx="6">
                  <c:v>51.444660000000006</c:v>
                </c:pt>
                <c:pt idx="7">
                  <c:v>46.748063000000002</c:v>
                </c:pt>
                <c:pt idx="8">
                  <c:v>46.367050000000006</c:v>
                </c:pt>
                <c:pt idx="9">
                  <c:v>53.122999999999998</c:v>
                </c:pt>
                <c:pt idx="10">
                  <c:v>60.720160000000007</c:v>
                </c:pt>
                <c:pt idx="11">
                  <c:v>48.733059999999995</c:v>
                </c:pt>
                <c:pt idx="12">
                  <c:v>59.970790000000001</c:v>
                </c:pt>
                <c:pt idx="13" formatCode="0.0">
                  <c:v>57.839824999999998</c:v>
                </c:pt>
                <c:pt idx="14" formatCode="0.0">
                  <c:v>57.839824999999998</c:v>
                </c:pt>
                <c:pt idx="15" formatCode="0.0">
                  <c:v>55.447151184082031</c:v>
                </c:pt>
                <c:pt idx="16" formatCode="0.0">
                  <c:v>69.64410400390625</c:v>
                </c:pt>
                <c:pt idx="17" formatCode="0.0">
                  <c:v>47.006649017333984</c:v>
                </c:pt>
                <c:pt idx="18" formatCode="0.0">
                  <c:v>53.045776226043699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12-47F5-9223-B83A53057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13'!$B$32</c:f>
              <c:strCache>
                <c:ptCount val="1"/>
                <c:pt idx="0">
                  <c:v>Tasa de los jóvenes que ni estudian ni trabajan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13'!$C$30:$U$30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13'!$C$32:$U$32</c:f>
              <c:numCache>
                <c:formatCode>#,##0.0</c:formatCode>
                <c:ptCount val="19"/>
                <c:pt idx="0">
                  <c:v>18.981999999999999</c:v>
                </c:pt>
                <c:pt idx="1">
                  <c:v>17.361999999999998</c:v>
                </c:pt>
                <c:pt idx="2">
                  <c:v>14.901999999999999</c:v>
                </c:pt>
                <c:pt idx="3">
                  <c:v>16.45</c:v>
                </c:pt>
                <c:pt idx="4">
                  <c:v>14.872</c:v>
                </c:pt>
                <c:pt idx="5">
                  <c:v>15.58</c:v>
                </c:pt>
                <c:pt idx="6">
                  <c:v>15.45</c:v>
                </c:pt>
                <c:pt idx="7">
                  <c:v>14.874000000000001</c:v>
                </c:pt>
                <c:pt idx="8">
                  <c:v>13.834</c:v>
                </c:pt>
                <c:pt idx="9">
                  <c:v>16.718</c:v>
                </c:pt>
                <c:pt idx="10">
                  <c:v>18.428000000000001</c:v>
                </c:pt>
                <c:pt idx="11">
                  <c:v>14.930999999999999</c:v>
                </c:pt>
                <c:pt idx="12">
                  <c:v>18.289000000000001</c:v>
                </c:pt>
                <c:pt idx="13" formatCode="0.0">
                  <c:v>17.539000000000001</c:v>
                </c:pt>
                <c:pt idx="14" formatCode="0.0">
                  <c:v>17.539000000000001</c:v>
                </c:pt>
                <c:pt idx="15" formatCode="0.0">
                  <c:v>17.95928955078125</c:v>
                </c:pt>
                <c:pt idx="16" formatCode="0.0">
                  <c:v>21.064252853393555</c:v>
                </c:pt>
                <c:pt idx="17" formatCode="0.0">
                  <c:v>14.47373104095459</c:v>
                </c:pt>
                <c:pt idx="18" formatCode="0.0">
                  <c:v>16.273717880249023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912-47F5-9223-B83A53057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452568"/>
        <c:axId val="1"/>
      </c:lineChart>
      <c:catAx>
        <c:axId val="456452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6.8215223097112861E-3"/>
              <c:y val="0.3861371510379383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456452568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86"/>
          <c:min val="3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9.1109209174940087E-2"/>
          <c:y val="0.90462304939155325"/>
          <c:w val="0.89373764692456925"/>
          <c:h val="0.9611621092817942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257325592921573E-2"/>
          <c:y val="5.1413070973783781E-2"/>
          <c:w val="0.96522762240926785"/>
          <c:h val="0.7552906698941016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DB9F-4643-A5BF-6E701E957936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B9F-4643-A5BF-6E701E957936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DB9F-4643-A5BF-6E701E957936}"/>
              </c:ext>
            </c:extLst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B9F-4643-A5BF-6E701E957936}"/>
              </c:ext>
            </c:extLst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DB9F-4643-A5BF-6E701E957936}"/>
              </c:ext>
            </c:extLst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B9F-4643-A5BF-6E701E957936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24'!$C$30:$N$30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'Cuadro 24'!$C$31:$N$31</c:f>
              <c:numCache>
                <c:formatCode>#,##0_ ;\-#,##0\ </c:formatCode>
                <c:ptCount val="12"/>
                <c:pt idx="0">
                  <c:v>5979</c:v>
                </c:pt>
                <c:pt idx="1">
                  <c:v>6365</c:v>
                </c:pt>
                <c:pt idx="2">
                  <c:v>6728</c:v>
                </c:pt>
                <c:pt idx="3">
                  <c:v>7118.166666666667</c:v>
                </c:pt>
                <c:pt idx="4">
                  <c:v>7501.25</c:v>
                </c:pt>
                <c:pt idx="5">
                  <c:v>7828.833333333333</c:v>
                </c:pt>
                <c:pt idx="6">
                  <c:v>8163.25</c:v>
                </c:pt>
                <c:pt idx="7">
                  <c:v>8547.0833333333339</c:v>
                </c:pt>
                <c:pt idx="8">
                  <c:v>7899.5</c:v>
                </c:pt>
                <c:pt idx="9">
                  <c:v>8381.1666666666661</c:v>
                </c:pt>
                <c:pt idx="10">
                  <c:v>9108.25</c:v>
                </c:pt>
                <c:pt idx="11" formatCode="#,##0">
                  <c:v>9635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B9F-4643-A5BF-6E701E957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56456888"/>
        <c:axId val="1"/>
      </c:barChart>
      <c:catAx>
        <c:axId val="456456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_ ;\-#,##0\ " sourceLinked="1"/>
        <c:majorTickMark val="out"/>
        <c:minorTickMark val="none"/>
        <c:tickLblPos val="nextTo"/>
        <c:crossAx val="456456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94467070926479E-2"/>
          <c:y val="5.1413070973783781E-2"/>
          <c:w val="0.9630382409095416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E4CD-4DF1-95E5-98C3C53450A0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4CD-4DF1-95E5-98C3C53450A0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24'!$AA$36:$BB$36</c:f>
              <c:strCache>
                <c:ptCount val="28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  <c:pt idx="24">
                  <c:v>Ene-24</c:v>
                </c:pt>
                <c:pt idx="25">
                  <c:v>Feb-24</c:v>
                </c:pt>
                <c:pt idx="26">
                  <c:v>Mar-24</c:v>
                </c:pt>
                <c:pt idx="27">
                  <c:v>Abr-24</c:v>
                </c:pt>
              </c:strCache>
            </c:strRef>
          </c:cat>
          <c:val>
            <c:numRef>
              <c:f>'Cuadro 24'!$AA$37:$BB$37</c:f>
              <c:numCache>
                <c:formatCode>#,##0</c:formatCode>
                <c:ptCount val="28"/>
                <c:pt idx="0">
                  <c:v>8518</c:v>
                </c:pt>
                <c:pt idx="1">
                  <c:v>8741</c:v>
                </c:pt>
                <c:pt idx="2">
                  <c:v>8783</c:v>
                </c:pt>
                <c:pt idx="3">
                  <c:v>8902</c:v>
                </c:pt>
                <c:pt idx="4">
                  <c:v>9043</c:v>
                </c:pt>
                <c:pt idx="5">
                  <c:v>9086</c:v>
                </c:pt>
                <c:pt idx="6">
                  <c:v>9149</c:v>
                </c:pt>
                <c:pt idx="7">
                  <c:v>9263</c:v>
                </c:pt>
                <c:pt idx="8">
                  <c:v>9318</c:v>
                </c:pt>
                <c:pt idx="9">
                  <c:v>9477</c:v>
                </c:pt>
                <c:pt idx="10">
                  <c:v>9582</c:v>
                </c:pt>
                <c:pt idx="11">
                  <c:v>9437</c:v>
                </c:pt>
                <c:pt idx="12">
                  <c:v>9314</c:v>
                </c:pt>
                <c:pt idx="13">
                  <c:v>9236</c:v>
                </c:pt>
                <c:pt idx="14">
                  <c:v>9349</c:v>
                </c:pt>
                <c:pt idx="15">
                  <c:v>9449</c:v>
                </c:pt>
                <c:pt idx="16">
                  <c:v>9538</c:v>
                </c:pt>
                <c:pt idx="17">
                  <c:v>9668</c:v>
                </c:pt>
                <c:pt idx="18">
                  <c:v>9721</c:v>
                </c:pt>
                <c:pt idx="19">
                  <c:v>9799</c:v>
                </c:pt>
                <c:pt idx="20">
                  <c:v>9839</c:v>
                </c:pt>
                <c:pt idx="21">
                  <c:v>9841</c:v>
                </c:pt>
                <c:pt idx="22">
                  <c:v>9967</c:v>
                </c:pt>
                <c:pt idx="23">
                  <c:v>9899</c:v>
                </c:pt>
                <c:pt idx="24">
                  <c:v>9815</c:v>
                </c:pt>
                <c:pt idx="25">
                  <c:v>9848</c:v>
                </c:pt>
                <c:pt idx="26">
                  <c:v>9925</c:v>
                </c:pt>
                <c:pt idx="27">
                  <c:v>10048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CD-4DF1-95E5-98C3C5345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56454368"/>
        <c:axId val="1"/>
      </c:barChart>
      <c:catAx>
        <c:axId val="456454368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564543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080423252475139E-2"/>
          <c:y val="5.1413070973783781E-2"/>
          <c:w val="0.96007577877559236"/>
          <c:h val="0.7835664514642931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5662-416A-8877-6A69E566235E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662-416A-8877-6A69E566235E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5662-416A-8877-6A69E566235E}"/>
              </c:ext>
            </c:extLst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662-416A-8877-6A69E566235E}"/>
              </c:ext>
            </c:extLst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5662-416A-8877-6A69E566235E}"/>
              </c:ext>
            </c:extLst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662-416A-8877-6A69E566235E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25'!$C$30:$N$30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'Cuadro 25'!$C$31:$N$31</c:f>
              <c:numCache>
                <c:formatCode>#,##0_ ;\-#,##0\ </c:formatCode>
                <c:ptCount val="12"/>
                <c:pt idx="0">
                  <c:v>33185</c:v>
                </c:pt>
                <c:pt idx="1">
                  <c:v>52282</c:v>
                </c:pt>
                <c:pt idx="2">
                  <c:v>56970</c:v>
                </c:pt>
                <c:pt idx="3">
                  <c:v>58943.75</c:v>
                </c:pt>
                <c:pt idx="4">
                  <c:v>62711.5</c:v>
                </c:pt>
                <c:pt idx="5">
                  <c:v>63878</c:v>
                </c:pt>
                <c:pt idx="6">
                  <c:v>66759.416666666672</c:v>
                </c:pt>
                <c:pt idx="7">
                  <c:v>69036.083333333328</c:v>
                </c:pt>
                <c:pt idx="8">
                  <c:v>58117.666666666664</c:v>
                </c:pt>
                <c:pt idx="9">
                  <c:v>63355.666666666664</c:v>
                </c:pt>
                <c:pt idx="10">
                  <c:v>72218.583333333328</c:v>
                </c:pt>
                <c:pt idx="11" formatCode="#,##0">
                  <c:v>76106.833333333328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662-416A-8877-6A69E5662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52674736"/>
        <c:axId val="1"/>
      </c:barChart>
      <c:catAx>
        <c:axId val="45267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_ ;\-#,##0\ " sourceLinked="1"/>
        <c:majorTickMark val="out"/>
        <c:minorTickMark val="none"/>
        <c:tickLblPos val="nextTo"/>
        <c:crossAx val="452674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94467070926479E-2"/>
          <c:y val="5.1413070973783781E-2"/>
          <c:w val="0.9630382409095416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FD72-4E07-8A5B-090839BD7E12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D72-4E07-8A5B-090839BD7E12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25'!$AA$36:$BB$36</c:f>
              <c:strCache>
                <c:ptCount val="28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  <c:pt idx="24">
                  <c:v>Ene-24</c:v>
                </c:pt>
                <c:pt idx="25">
                  <c:v>Feb-24</c:v>
                </c:pt>
                <c:pt idx="26">
                  <c:v>Mar-24</c:v>
                </c:pt>
                <c:pt idx="27">
                  <c:v>Abr-24</c:v>
                </c:pt>
              </c:strCache>
            </c:strRef>
          </c:cat>
          <c:val>
            <c:numRef>
              <c:f>'Cuadro 25'!$AA$37:$BB$37</c:f>
              <c:numCache>
                <c:formatCode>#,##0</c:formatCode>
                <c:ptCount val="28"/>
                <c:pt idx="0">
                  <c:v>64775</c:v>
                </c:pt>
                <c:pt idx="1">
                  <c:v>65933</c:v>
                </c:pt>
                <c:pt idx="2">
                  <c:v>68613</c:v>
                </c:pt>
                <c:pt idx="3">
                  <c:v>70381</c:v>
                </c:pt>
                <c:pt idx="4">
                  <c:v>71834</c:v>
                </c:pt>
                <c:pt idx="5">
                  <c:v>71021</c:v>
                </c:pt>
                <c:pt idx="6">
                  <c:v>72482</c:v>
                </c:pt>
                <c:pt idx="7">
                  <c:v>74075</c:v>
                </c:pt>
                <c:pt idx="8">
                  <c:v>75936</c:v>
                </c:pt>
                <c:pt idx="9">
                  <c:v>77504</c:v>
                </c:pt>
                <c:pt idx="10">
                  <c:v>77692</c:v>
                </c:pt>
                <c:pt idx="11">
                  <c:v>76377</c:v>
                </c:pt>
                <c:pt idx="12">
                  <c:v>68227</c:v>
                </c:pt>
                <c:pt idx="13">
                  <c:v>67482</c:v>
                </c:pt>
                <c:pt idx="14">
                  <c:v>72901</c:v>
                </c:pt>
                <c:pt idx="15">
                  <c:v>74934</c:v>
                </c:pt>
                <c:pt idx="16">
                  <c:v>76290</c:v>
                </c:pt>
                <c:pt idx="17">
                  <c:v>77622</c:v>
                </c:pt>
                <c:pt idx="18">
                  <c:v>77232</c:v>
                </c:pt>
                <c:pt idx="19">
                  <c:v>79366</c:v>
                </c:pt>
                <c:pt idx="20">
                  <c:v>79928</c:v>
                </c:pt>
                <c:pt idx="21">
                  <c:v>78286</c:v>
                </c:pt>
                <c:pt idx="22">
                  <c:v>81227</c:v>
                </c:pt>
                <c:pt idx="23">
                  <c:v>79787</c:v>
                </c:pt>
                <c:pt idx="24">
                  <c:v>73842</c:v>
                </c:pt>
                <c:pt idx="25">
                  <c:v>75018</c:v>
                </c:pt>
                <c:pt idx="26">
                  <c:v>79153</c:v>
                </c:pt>
                <c:pt idx="27">
                  <c:v>80293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72-4E07-8A5B-090839BD7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52671136"/>
        <c:axId val="1"/>
      </c:barChart>
      <c:catAx>
        <c:axId val="452671136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52671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662667998626027E-2"/>
          <c:y val="5.1413070973783781E-2"/>
          <c:w val="0.95767336437409156"/>
          <c:h val="0.7734089473976774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33D9-45DB-B9EA-5199DC40A5E7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3D9-45DB-B9EA-5199DC40A5E7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33D9-45DB-B9EA-5199DC40A5E7}"/>
              </c:ext>
            </c:extLst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3D9-45DB-B9EA-5199DC40A5E7}"/>
              </c:ext>
            </c:extLst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33D9-45DB-B9EA-5199DC40A5E7}"/>
              </c:ext>
            </c:extLst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3D9-45DB-B9EA-5199DC40A5E7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26'!$C$30:$N$30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'Cuadro 26'!$C$31:$N$31</c:f>
              <c:numCache>
                <c:formatCode>_-* #,##0\ _€_-;\-* #,##0\ _€_-;_-* "-"??\ _€_-;_-@_-</c:formatCode>
                <c:ptCount val="12"/>
                <c:pt idx="0">
                  <c:v>1406.0526318029645</c:v>
                </c:pt>
                <c:pt idx="1">
                  <c:v>1761.6062411355738</c:v>
                </c:pt>
                <c:pt idx="2">
                  <c:v>1811.5986617276312</c:v>
                </c:pt>
                <c:pt idx="3">
                  <c:v>1903.5762</c:v>
                </c:pt>
                <c:pt idx="4">
                  <c:v>1968.9227000000001</c:v>
                </c:pt>
                <c:pt idx="5">
                  <c:v>2019.8719000000001</c:v>
                </c:pt>
                <c:pt idx="6">
                  <c:v>2107.3359999999998</c:v>
                </c:pt>
                <c:pt idx="7">
                  <c:v>2193.8946999999998</c:v>
                </c:pt>
                <c:pt idx="8">
                  <c:v>2312.2638000000002</c:v>
                </c:pt>
                <c:pt idx="9">
                  <c:v>2337.5810999999999</c:v>
                </c:pt>
                <c:pt idx="10" formatCode="#,##0_ ;\-#,##0\ ">
                  <c:v>2444.5911999999998</c:v>
                </c:pt>
                <c:pt idx="11" formatCode="#,##0">
                  <c:v>2532.6950833333335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3D9-45DB-B9EA-5199DC40A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52672576"/>
        <c:axId val="1"/>
      </c:barChart>
      <c:catAx>
        <c:axId val="45267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_-* #,##0\ _€_-;\-* #,##0\ _€_-;_-* &quot;-&quot;??\ _€_-;_-@_-" sourceLinked="1"/>
        <c:majorTickMark val="out"/>
        <c:minorTickMark val="none"/>
        <c:tickLblPos val="nextTo"/>
        <c:crossAx val="4526725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438821378634974E-2"/>
          <c:y val="5.1413070973783781E-2"/>
          <c:w val="0.96804387951493864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824D-4644-9BF2-16E3BC00381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24D-4644-9BF2-16E3BC00381F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26'!$AA$36:$BB$36</c:f>
              <c:strCache>
                <c:ptCount val="28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  <c:pt idx="24">
                  <c:v>Ene-24</c:v>
                </c:pt>
                <c:pt idx="25">
                  <c:v>Feb-24</c:v>
                </c:pt>
                <c:pt idx="26">
                  <c:v>Mar-24</c:v>
                </c:pt>
                <c:pt idx="27">
                  <c:v>Abr-24</c:v>
                </c:pt>
              </c:strCache>
            </c:strRef>
          </c:cat>
          <c:val>
            <c:numRef>
              <c:f>'Cuadro 26'!$AA$37:$BB$37</c:f>
              <c:numCache>
                <c:formatCode>#,##0</c:formatCode>
                <c:ptCount val="28"/>
                <c:pt idx="0">
                  <c:v>2451.2190000000001</c:v>
                </c:pt>
                <c:pt idx="1">
                  <c:v>2337.4515999999999</c:v>
                </c:pt>
                <c:pt idx="2">
                  <c:v>2414.5672</c:v>
                </c:pt>
                <c:pt idx="3">
                  <c:v>2379.3629999999998</c:v>
                </c:pt>
                <c:pt idx="4">
                  <c:v>2468.6842999999999</c:v>
                </c:pt>
                <c:pt idx="5">
                  <c:v>2382.8272999999999</c:v>
                </c:pt>
                <c:pt idx="6">
                  <c:v>2474.384</c:v>
                </c:pt>
                <c:pt idx="7">
                  <c:v>2492.2631999999999</c:v>
                </c:pt>
                <c:pt idx="8">
                  <c:v>2449.7071999999998</c:v>
                </c:pt>
                <c:pt idx="9">
                  <c:v>2466.8308999999999</c:v>
                </c:pt>
                <c:pt idx="10">
                  <c:v>2485.7604999999999</c:v>
                </c:pt>
                <c:pt idx="11">
                  <c:v>2509.5146</c:v>
                </c:pt>
                <c:pt idx="12">
                  <c:v>2572.7527</c:v>
                </c:pt>
                <c:pt idx="13">
                  <c:v>2407.8314999999998</c:v>
                </c:pt>
                <c:pt idx="14">
                  <c:v>2663.0679</c:v>
                </c:pt>
                <c:pt idx="15">
                  <c:v>2490.6840000000002</c:v>
                </c:pt>
                <c:pt idx="16">
                  <c:v>2520.4632000000001</c:v>
                </c:pt>
                <c:pt idx="17">
                  <c:v>2474.7991999999999</c:v>
                </c:pt>
                <c:pt idx="18">
                  <c:v>2512.8580000000002</c:v>
                </c:pt>
                <c:pt idx="19">
                  <c:v>2567.4398999999999</c:v>
                </c:pt>
                <c:pt idx="20">
                  <c:v>2509.2545</c:v>
                </c:pt>
                <c:pt idx="21">
                  <c:v>2544.8796000000002</c:v>
                </c:pt>
                <c:pt idx="22">
                  <c:v>2548.6041</c:v>
                </c:pt>
                <c:pt idx="23">
                  <c:v>2579.7064</c:v>
                </c:pt>
                <c:pt idx="24">
                  <c:v>2671.49</c:v>
                </c:pt>
                <c:pt idx="25">
                  <c:v>2605.4740000000002</c:v>
                </c:pt>
                <c:pt idx="26">
                  <c:v>2609.2238000000002</c:v>
                </c:pt>
                <c:pt idx="27">
                  <c:v>2626.3386999999998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4D-4644-9BF2-16E3BC003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52670416"/>
        <c:axId val="1"/>
      </c:barChart>
      <c:catAx>
        <c:axId val="452670416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526704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7'!A1"/><Relationship Id="rId1" Type="http://schemas.openxmlformats.org/officeDocument/2006/relationships/chart" Target="../charts/chart1.xml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7'!A1"/><Relationship Id="rId1" Type="http://schemas.openxmlformats.org/officeDocument/2006/relationships/chart" Target="../charts/chart2.xml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7'!A1"/><Relationship Id="rId1" Type="http://schemas.openxmlformats.org/officeDocument/2006/relationships/chart" Target="../charts/chart3.xml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'Cuadro 27'!A1"/><Relationship Id="rId7" Type="http://schemas.openxmlformats.org/officeDocument/2006/relationships/hyperlink" Target="#'Cuadro 24'!A1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hyperlink" Target="#&#205;ndice!A1"/><Relationship Id="rId5" Type="http://schemas.openxmlformats.org/officeDocument/2006/relationships/hyperlink" Target="#'Cuadro 1'!A1"/><Relationship Id="rId4" Type="http://schemas.openxmlformats.org/officeDocument/2006/relationships/hyperlink" Target="#'Cuadro 14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Cuadro 27'!A1"/><Relationship Id="rId7" Type="http://schemas.openxmlformats.org/officeDocument/2006/relationships/hyperlink" Target="#'Cuadro 24'!A1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hyperlink" Target="#&#205;ndice!A1"/><Relationship Id="rId5" Type="http://schemas.openxmlformats.org/officeDocument/2006/relationships/hyperlink" Target="#'Cuadro 1'!A1"/><Relationship Id="rId4" Type="http://schemas.openxmlformats.org/officeDocument/2006/relationships/hyperlink" Target="#'Cuadro 14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Cuadro 27'!A1"/><Relationship Id="rId7" Type="http://schemas.openxmlformats.org/officeDocument/2006/relationships/hyperlink" Target="#'Cuadro 24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hyperlink" Target="#&#205;ndice!A1"/><Relationship Id="rId5" Type="http://schemas.openxmlformats.org/officeDocument/2006/relationships/hyperlink" Target="#'Cuadro 1'!A1"/><Relationship Id="rId4" Type="http://schemas.openxmlformats.org/officeDocument/2006/relationships/hyperlink" Target="#'Cuadro 14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emf"/><Relationship Id="rId3" Type="http://schemas.openxmlformats.org/officeDocument/2006/relationships/hyperlink" Target="#'Cuadro 1'!A1"/><Relationship Id="rId7" Type="http://schemas.openxmlformats.org/officeDocument/2006/relationships/image" Target="../media/image3.png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6" Type="http://schemas.openxmlformats.org/officeDocument/2006/relationships/image" Target="../media/image2.png"/><Relationship Id="rId5" Type="http://schemas.openxmlformats.org/officeDocument/2006/relationships/hyperlink" Target="#'Cuadro 27'!A1"/><Relationship Id="rId4" Type="http://schemas.openxmlformats.org/officeDocument/2006/relationships/hyperlink" Target="#&#205;ndice!A1"/><Relationship Id="rId9" Type="http://schemas.openxmlformats.org/officeDocument/2006/relationships/image" Target="../media/image5.png"/></Relationships>
</file>

<file path=xl/drawings/_rels/drawing29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3" Type="http://schemas.openxmlformats.org/officeDocument/2006/relationships/hyperlink" Target="#'Cuadro 1'!A1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emf"/><Relationship Id="rId2" Type="http://schemas.openxmlformats.org/officeDocument/2006/relationships/hyperlink" Target="#'Cuadro 14'!A1"/><Relationship Id="rId16" Type="http://schemas.openxmlformats.org/officeDocument/2006/relationships/image" Target="../media/image16.emf"/><Relationship Id="rId1" Type="http://schemas.openxmlformats.org/officeDocument/2006/relationships/hyperlink" Target="#'Cuadro 24'!A1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hyperlink" Target="#'Cuadro 27'!A1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19" Type="http://schemas.openxmlformats.org/officeDocument/2006/relationships/image" Target="../media/image19.emf"/><Relationship Id="rId4" Type="http://schemas.openxmlformats.org/officeDocument/2006/relationships/hyperlink" Target="#&#205;ndice!A1"/><Relationship Id="rId9" Type="http://schemas.openxmlformats.org/officeDocument/2006/relationships/image" Target="../media/image9.png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19050</xdr:rowOff>
    </xdr:from>
    <xdr:to>
      <xdr:col>0</xdr:col>
      <xdr:colOff>2552700</xdr:colOff>
      <xdr:row>0</xdr:row>
      <xdr:rowOff>561975</xdr:rowOff>
    </xdr:to>
    <xdr:pic>
      <xdr:nvPicPr>
        <xdr:cNvPr id="7525" name="1 Imagen">
          <a:extLst>
            <a:ext uri="{FF2B5EF4-FFF2-40B4-BE49-F238E27FC236}">
              <a16:creationId xmlns:a16="http://schemas.microsoft.com/office/drawing/2014/main" id="{239066E1-2396-AC2B-B237-ED5303D38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050"/>
          <a:ext cx="25146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18</xdr:row>
      <xdr:rowOff>78442</xdr:rowOff>
    </xdr:from>
    <xdr:to>
      <xdr:col>0</xdr:col>
      <xdr:colOff>235115</xdr:colOff>
      <xdr:row>22</xdr:row>
      <xdr:rowOff>148946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3C12A98-CF62-17F6-5F60-DD6C09A888A5}"/>
            </a:ext>
          </a:extLst>
        </xdr:cNvPr>
        <xdr:cNvSpPr/>
      </xdr:nvSpPr>
      <xdr:spPr>
        <a:xfrm rot="16200000">
          <a:off x="-234715" y="3495630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15686</xdr:rowOff>
    </xdr:from>
    <xdr:to>
      <xdr:col>0</xdr:col>
      <xdr:colOff>235113</xdr:colOff>
      <xdr:row>19</xdr:row>
      <xdr:rowOff>96243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A3F6385-DECE-18BE-BD1C-1DF4FC1549A7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131263</xdr:rowOff>
    </xdr:from>
    <xdr:to>
      <xdr:col>0</xdr:col>
      <xdr:colOff>235115</xdr:colOff>
      <xdr:row>14</xdr:row>
      <xdr:rowOff>18319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FBFB4BE-62B2-5DA8-30FF-BDCCF4A4EC82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267166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657A065-1E4E-CE47-1807-268DB9B057CE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80779</xdr:rowOff>
    </xdr:from>
    <xdr:to>
      <xdr:col>0</xdr:col>
      <xdr:colOff>235114</xdr:colOff>
      <xdr:row>8</xdr:row>
      <xdr:rowOff>35453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E8D0B67-473C-4FB2-3183-103342CC2294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19</xdr:row>
      <xdr:rowOff>134472</xdr:rowOff>
    </xdr:from>
    <xdr:to>
      <xdr:col>0</xdr:col>
      <xdr:colOff>235115</xdr:colOff>
      <xdr:row>26</xdr:row>
      <xdr:rowOff>54457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A14402-93E2-22BD-97A7-A0C4145BBF29}"/>
            </a:ext>
          </a:extLst>
        </xdr:cNvPr>
        <xdr:cNvSpPr/>
      </xdr:nvSpPr>
      <xdr:spPr>
        <a:xfrm rot="16200000">
          <a:off x="-234715" y="3495630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14</xdr:row>
      <xdr:rowOff>55841</xdr:rowOff>
    </xdr:from>
    <xdr:to>
      <xdr:col>0</xdr:col>
      <xdr:colOff>235113</xdr:colOff>
      <xdr:row>20</xdr:row>
      <xdr:rowOff>136397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3246BE1-9B93-3C4C-9DA2-C91FBE0E696A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8</xdr:row>
      <xdr:rowOff>97646</xdr:rowOff>
    </xdr:from>
    <xdr:to>
      <xdr:col>0</xdr:col>
      <xdr:colOff>235115</xdr:colOff>
      <xdr:row>15</xdr:row>
      <xdr:rowOff>74348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AB7CD89-B1E8-4381-E907-0496E1B03F50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5</xdr:row>
      <xdr:rowOff>78410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B39F998-469C-3AB0-502A-58AED3BC856D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235114</xdr:colOff>
      <xdr:row>9</xdr:row>
      <xdr:rowOff>134685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B49B950-2BB9-C1BC-1D0A-340B9F1B9AFF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18</xdr:row>
      <xdr:rowOff>112060</xdr:rowOff>
    </xdr:from>
    <xdr:to>
      <xdr:col>0</xdr:col>
      <xdr:colOff>235115</xdr:colOff>
      <xdr:row>23</xdr:row>
      <xdr:rowOff>25681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68515D-44FD-92E6-08E0-EEE35FB13DDB}"/>
            </a:ext>
          </a:extLst>
        </xdr:cNvPr>
        <xdr:cNvSpPr/>
      </xdr:nvSpPr>
      <xdr:spPr>
        <a:xfrm rot="16200000">
          <a:off x="-234715" y="3495630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39779</xdr:rowOff>
    </xdr:from>
    <xdr:to>
      <xdr:col>0</xdr:col>
      <xdr:colOff>235113</xdr:colOff>
      <xdr:row>19</xdr:row>
      <xdr:rowOff>113909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6A3EBFB-9136-75DA-C672-749A5CA37FB6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75234</xdr:rowOff>
    </xdr:from>
    <xdr:to>
      <xdr:col>0</xdr:col>
      <xdr:colOff>235115</xdr:colOff>
      <xdr:row>14</xdr:row>
      <xdr:rowOff>55116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D8E6875-6C29-DDD3-E19B-BABDD42A84D8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244754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5CB6698-1441-F787-A645-D79D65FBA43A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235114</xdr:colOff>
      <xdr:row>8</xdr:row>
      <xdr:rowOff>96374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F4CCCCB-1483-60F4-6C96-E43A3C774BC7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17</xdr:row>
      <xdr:rowOff>78442</xdr:rowOff>
    </xdr:from>
    <xdr:to>
      <xdr:col>0</xdr:col>
      <xdr:colOff>235115</xdr:colOff>
      <xdr:row>21</xdr:row>
      <xdr:rowOff>148946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53376D0-135E-491F-FC53-BD6227826103}"/>
            </a:ext>
          </a:extLst>
        </xdr:cNvPr>
        <xdr:cNvSpPr/>
      </xdr:nvSpPr>
      <xdr:spPr>
        <a:xfrm rot="16200000">
          <a:off x="-234715" y="3495630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11</xdr:row>
      <xdr:rowOff>156694</xdr:rowOff>
    </xdr:from>
    <xdr:to>
      <xdr:col>0</xdr:col>
      <xdr:colOff>235113</xdr:colOff>
      <xdr:row>18</xdr:row>
      <xdr:rowOff>96243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0672CA4-1F3F-36D1-941E-927A91D57AD4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41616</xdr:rowOff>
    </xdr:from>
    <xdr:to>
      <xdr:col>0</xdr:col>
      <xdr:colOff>235115</xdr:colOff>
      <xdr:row>13</xdr:row>
      <xdr:rowOff>18319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16568DE-3F58-A1CF-3A70-22F3ACDA8F66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8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150264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ED7591D-AB0F-37CB-6821-3935E04499BE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3</xdr:row>
      <xdr:rowOff>114397</xdr:rowOff>
    </xdr:from>
    <xdr:to>
      <xdr:col>0</xdr:col>
      <xdr:colOff>235114</xdr:colOff>
      <xdr:row>7</xdr:row>
      <xdr:rowOff>62756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00C3FC7-4EDD-65A5-96CA-3F176C2EFC4C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19</xdr:row>
      <xdr:rowOff>1122</xdr:rowOff>
    </xdr:from>
    <xdr:to>
      <xdr:col>0</xdr:col>
      <xdr:colOff>235115</xdr:colOff>
      <xdr:row>25</xdr:row>
      <xdr:rowOff>14582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1EA125-BB0B-548C-610F-7B1C9E514120}"/>
            </a:ext>
          </a:extLst>
        </xdr:cNvPr>
        <xdr:cNvSpPr/>
      </xdr:nvSpPr>
      <xdr:spPr>
        <a:xfrm rot="16200000">
          <a:off x="-234715" y="3495630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22223</xdr:rowOff>
    </xdr:from>
    <xdr:to>
      <xdr:col>0</xdr:col>
      <xdr:colOff>235113</xdr:colOff>
      <xdr:row>19</xdr:row>
      <xdr:rowOff>96353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7EA84FB-54FF-F469-E4AB-142179843F5B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73553</xdr:rowOff>
    </xdr:from>
    <xdr:to>
      <xdr:col>0</xdr:col>
      <xdr:colOff>235115</xdr:colOff>
      <xdr:row>14</xdr:row>
      <xdr:rowOff>40744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39725E2-956D-B3F6-20D3-B6C00F46BD1E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244754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F3EB177-E065-8579-E639-5942153DE916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235114</xdr:colOff>
      <xdr:row>8</xdr:row>
      <xdr:rowOff>85168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2E4D256-0333-A9F9-E874-67300C042129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19</xdr:row>
      <xdr:rowOff>57712</xdr:rowOff>
    </xdr:from>
    <xdr:to>
      <xdr:col>0</xdr:col>
      <xdr:colOff>235115</xdr:colOff>
      <xdr:row>26</xdr:row>
      <xdr:rowOff>75471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EE7594-B8DD-D1A4-143D-44570209FED7}"/>
            </a:ext>
          </a:extLst>
        </xdr:cNvPr>
        <xdr:cNvSpPr/>
      </xdr:nvSpPr>
      <xdr:spPr>
        <a:xfrm rot="16200000">
          <a:off x="-234715" y="3495630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151838</xdr:rowOff>
    </xdr:from>
    <xdr:to>
      <xdr:col>0</xdr:col>
      <xdr:colOff>235113</xdr:colOff>
      <xdr:row>21</xdr:row>
      <xdr:rowOff>408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A0312C9-2117-5E64-37A4-AE58B977F7F4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8</xdr:row>
      <xdr:rowOff>30410</xdr:rowOff>
    </xdr:from>
    <xdr:to>
      <xdr:col>0</xdr:col>
      <xdr:colOff>235115</xdr:colOff>
      <xdr:row>15</xdr:row>
      <xdr:rowOff>7113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F328063-4455-7B5F-247D-C1D7DFAB1D02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244754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A1B58E9-C37C-7A03-3E6A-FD78467C3363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235114</xdr:colOff>
      <xdr:row>9</xdr:row>
      <xdr:rowOff>51550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D96BDFA-3D67-B347-4ABB-498CA018B0DE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19</xdr:row>
      <xdr:rowOff>94504</xdr:rowOff>
    </xdr:from>
    <xdr:to>
      <xdr:col>0</xdr:col>
      <xdr:colOff>235115</xdr:colOff>
      <xdr:row>26</xdr:row>
      <xdr:rowOff>115358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7E881CE-68A0-AD7B-DED9-C5250634F4CA}"/>
            </a:ext>
          </a:extLst>
        </xdr:cNvPr>
        <xdr:cNvSpPr/>
      </xdr:nvSpPr>
      <xdr:spPr>
        <a:xfrm rot="16200000">
          <a:off x="-234715" y="3495630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14</xdr:row>
      <xdr:rowOff>28573</xdr:rowOff>
    </xdr:from>
    <xdr:to>
      <xdr:col>0</xdr:col>
      <xdr:colOff>235113</xdr:colOff>
      <xdr:row>20</xdr:row>
      <xdr:rowOff>96396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8CEAEF8-F652-D9B9-0566-36095C14BBBF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8</xdr:row>
      <xdr:rowOff>73553</xdr:rowOff>
    </xdr:from>
    <xdr:to>
      <xdr:col>0</xdr:col>
      <xdr:colOff>235115</xdr:colOff>
      <xdr:row>15</xdr:row>
      <xdr:rowOff>40744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1910D57-4401-14AD-96DA-9436E1CE74B1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150264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4532443-31AA-52CE-36BA-86CF8243FCBC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3</xdr:row>
      <xdr:rowOff>114397</xdr:rowOff>
    </xdr:from>
    <xdr:to>
      <xdr:col>0</xdr:col>
      <xdr:colOff>235114</xdr:colOff>
      <xdr:row>9</xdr:row>
      <xdr:rowOff>78828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D47775B-D9BF-3EAB-BE43-0D586255BBB5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18</xdr:row>
      <xdr:rowOff>134472</xdr:rowOff>
    </xdr:from>
    <xdr:to>
      <xdr:col>0</xdr:col>
      <xdr:colOff>235115</xdr:colOff>
      <xdr:row>25</xdr:row>
      <xdr:rowOff>54439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142E29-874F-A611-89E4-D9033FC59EA1}"/>
            </a:ext>
          </a:extLst>
        </xdr:cNvPr>
        <xdr:cNvSpPr/>
      </xdr:nvSpPr>
      <xdr:spPr>
        <a:xfrm rot="16200000">
          <a:off x="-234715" y="3495630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62191</xdr:rowOff>
    </xdr:from>
    <xdr:to>
      <xdr:col>0</xdr:col>
      <xdr:colOff>235113</xdr:colOff>
      <xdr:row>19</xdr:row>
      <xdr:rowOff>136320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11BD6D0-6AF4-5A29-D9C2-4CF63CDA78B6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97646</xdr:rowOff>
    </xdr:from>
    <xdr:to>
      <xdr:col>0</xdr:col>
      <xdr:colOff>235115</xdr:colOff>
      <xdr:row>14</xdr:row>
      <xdr:rowOff>74348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8C0661B-11C0-C9E2-4200-7491E6A6A98F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244754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EF305B1-5561-8F44-1CF4-E18E26C65548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235114</xdr:colOff>
      <xdr:row>8</xdr:row>
      <xdr:rowOff>131561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5B1E1B4-0DEC-E2ED-BC40-14A31E62B2CE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18</xdr:row>
      <xdr:rowOff>1</xdr:rowOff>
    </xdr:from>
    <xdr:to>
      <xdr:col>0</xdr:col>
      <xdr:colOff>235115</xdr:colOff>
      <xdr:row>22</xdr:row>
      <xdr:rowOff>57871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9D241A4-EE12-B7D4-51AC-48D501F09DBC}"/>
            </a:ext>
          </a:extLst>
        </xdr:cNvPr>
        <xdr:cNvSpPr/>
      </xdr:nvSpPr>
      <xdr:spPr>
        <a:xfrm rot="16200000">
          <a:off x="-234715" y="3495630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12</xdr:row>
      <xdr:rowOff>78252</xdr:rowOff>
    </xdr:from>
    <xdr:to>
      <xdr:col>0</xdr:col>
      <xdr:colOff>235113</xdr:colOff>
      <xdr:row>19</xdr:row>
      <xdr:rowOff>1886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FB902C3-E987-7C90-2A0C-360517629A82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132757</xdr:rowOff>
    </xdr:from>
    <xdr:to>
      <xdr:col>0</xdr:col>
      <xdr:colOff>235115</xdr:colOff>
      <xdr:row>13</xdr:row>
      <xdr:rowOff>96777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FEAFD5C-2710-F7CD-5076-AA1C96D19039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36736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AD56521-14F8-956B-BBF1-825C3E47FB44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114397</xdr:rowOff>
    </xdr:from>
    <xdr:to>
      <xdr:col>0</xdr:col>
      <xdr:colOff>235114</xdr:colOff>
      <xdr:row>7</xdr:row>
      <xdr:rowOff>141197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10DB535-AC11-9BE3-48D7-5F9B79E1A33D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16</xdr:row>
      <xdr:rowOff>60887</xdr:rowOff>
    </xdr:from>
    <xdr:to>
      <xdr:col>0</xdr:col>
      <xdr:colOff>235115</xdr:colOff>
      <xdr:row>20</xdr:row>
      <xdr:rowOff>3304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E0EFA6B-7D93-E830-FE8E-DCE012F0F212}"/>
            </a:ext>
          </a:extLst>
        </xdr:cNvPr>
        <xdr:cNvSpPr/>
      </xdr:nvSpPr>
      <xdr:spPr>
        <a:xfrm rot="16200000">
          <a:off x="-234715" y="3495630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11</xdr:row>
      <xdr:rowOff>163044</xdr:rowOff>
    </xdr:from>
    <xdr:to>
      <xdr:col>0</xdr:col>
      <xdr:colOff>235113</xdr:colOff>
      <xdr:row>17</xdr:row>
      <xdr:rowOff>35468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99B6B83-2D51-B6AD-DCA2-32E114C92A34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142469</xdr:rowOff>
    </xdr:from>
    <xdr:to>
      <xdr:col>0</xdr:col>
      <xdr:colOff>235115</xdr:colOff>
      <xdr:row>12</xdr:row>
      <xdr:rowOff>97080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934D256-CFA7-2388-D4E4-92438FF1697E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71819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BBEAC90-3C11-017A-4260-A457F35C12F6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136809</xdr:rowOff>
    </xdr:from>
    <xdr:to>
      <xdr:col>0</xdr:col>
      <xdr:colOff>235114</xdr:colOff>
      <xdr:row>8</xdr:row>
      <xdr:rowOff>6727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A47AAFF-FA48-35D8-E588-E867900D4B5D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85725</xdr:rowOff>
    </xdr:from>
    <xdr:to>
      <xdr:col>10</xdr:col>
      <xdr:colOff>266700</xdr:colOff>
      <xdr:row>18</xdr:row>
      <xdr:rowOff>85725</xdr:rowOff>
    </xdr:to>
    <xdr:graphicFrame macro="">
      <xdr:nvGraphicFramePr>
        <xdr:cNvPr id="2728047" name="Gráfico 1">
          <a:extLst>
            <a:ext uri="{FF2B5EF4-FFF2-40B4-BE49-F238E27FC236}">
              <a16:creationId xmlns:a16="http://schemas.microsoft.com/office/drawing/2014/main" id="{2B500550-43FE-D266-C938-FC9564516A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</xdr:colOff>
      <xdr:row>19</xdr:row>
      <xdr:rowOff>1</xdr:rowOff>
    </xdr:from>
    <xdr:to>
      <xdr:col>0</xdr:col>
      <xdr:colOff>235115</xdr:colOff>
      <xdr:row>22</xdr:row>
      <xdr:rowOff>92917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B14B43F-985A-5C26-00D1-BFCDC0235E2D}"/>
            </a:ext>
          </a:extLst>
        </xdr:cNvPr>
        <xdr:cNvSpPr/>
      </xdr:nvSpPr>
      <xdr:spPr>
        <a:xfrm rot="16200000">
          <a:off x="-234715" y="3495630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94127</xdr:rowOff>
    </xdr:from>
    <xdr:to>
      <xdr:col>0</xdr:col>
      <xdr:colOff>235113</xdr:colOff>
      <xdr:row>20</xdr:row>
      <xdr:rowOff>1885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7900608-3ED8-735C-A9BE-ABA30F1D3291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113707</xdr:rowOff>
    </xdr:from>
    <xdr:to>
      <xdr:col>0</xdr:col>
      <xdr:colOff>235115</xdr:colOff>
      <xdr:row>14</xdr:row>
      <xdr:rowOff>96808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5C4EEF7-74A8-0956-9499-AE170C2C4598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3</xdr:row>
      <xdr:rowOff>113533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AF0045D-062E-A24F-514D-6595ACC7FAC0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135128</xdr:rowOff>
    </xdr:from>
    <xdr:to>
      <xdr:col>0</xdr:col>
      <xdr:colOff>235114</xdr:colOff>
      <xdr:row>8</xdr:row>
      <xdr:rowOff>134858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A305889-2D9E-92FE-C2B8-B8F99D5E2504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3</xdr:row>
      <xdr:rowOff>85725</xdr:rowOff>
    </xdr:from>
    <xdr:to>
      <xdr:col>10</xdr:col>
      <xdr:colOff>9525</xdr:colOff>
      <xdr:row>20</xdr:row>
      <xdr:rowOff>104775</xdr:rowOff>
    </xdr:to>
    <xdr:graphicFrame macro="">
      <xdr:nvGraphicFramePr>
        <xdr:cNvPr id="2730095" name="Gráfico 1">
          <a:extLst>
            <a:ext uri="{FF2B5EF4-FFF2-40B4-BE49-F238E27FC236}">
              <a16:creationId xmlns:a16="http://schemas.microsoft.com/office/drawing/2014/main" id="{D6F53099-1665-FD11-7969-1279AEBEFE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</xdr:colOff>
      <xdr:row>18</xdr:row>
      <xdr:rowOff>94504</xdr:rowOff>
    </xdr:from>
    <xdr:to>
      <xdr:col>0</xdr:col>
      <xdr:colOff>235115</xdr:colOff>
      <xdr:row>21</xdr:row>
      <xdr:rowOff>54560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144DB3F-0F6D-1E5D-B212-2B5D2E857B2C}"/>
            </a:ext>
          </a:extLst>
        </xdr:cNvPr>
        <xdr:cNvSpPr/>
      </xdr:nvSpPr>
      <xdr:spPr>
        <a:xfrm rot="16200000">
          <a:off x="-234715" y="3495630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28573</xdr:rowOff>
    </xdr:from>
    <xdr:to>
      <xdr:col>0</xdr:col>
      <xdr:colOff>235113</xdr:colOff>
      <xdr:row>19</xdr:row>
      <xdr:rowOff>96396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D19FF4F-4C80-F99B-F9DB-EC4D6763C170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73553</xdr:rowOff>
    </xdr:from>
    <xdr:to>
      <xdr:col>0</xdr:col>
      <xdr:colOff>235115</xdr:colOff>
      <xdr:row>14</xdr:row>
      <xdr:rowOff>40744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62D153D-7707-475A-B047-BB4FB9DEF05B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3</xdr:row>
      <xdr:rowOff>54254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449D24F-25D1-21AC-F3BF-F1B04A7561B5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72748</xdr:rowOff>
    </xdr:from>
    <xdr:to>
      <xdr:col>0</xdr:col>
      <xdr:colOff>235114</xdr:colOff>
      <xdr:row>8</xdr:row>
      <xdr:rowOff>78803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424068A-01E9-E571-2E66-3216FC3EDC7B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3</xdr:row>
      <xdr:rowOff>47625</xdr:rowOff>
    </xdr:from>
    <xdr:to>
      <xdr:col>12</xdr:col>
      <xdr:colOff>533400</xdr:colOff>
      <xdr:row>19</xdr:row>
      <xdr:rowOff>152400</xdr:rowOff>
    </xdr:to>
    <xdr:graphicFrame macro="">
      <xdr:nvGraphicFramePr>
        <xdr:cNvPr id="2732143" name="Gráfico 1">
          <a:extLst>
            <a:ext uri="{FF2B5EF4-FFF2-40B4-BE49-F238E27FC236}">
              <a16:creationId xmlns:a16="http://schemas.microsoft.com/office/drawing/2014/main" id="{F6DAC470-3B91-3885-7927-C5AA64BAA4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</xdr:colOff>
      <xdr:row>20</xdr:row>
      <xdr:rowOff>33619</xdr:rowOff>
    </xdr:from>
    <xdr:to>
      <xdr:col>0</xdr:col>
      <xdr:colOff>235115</xdr:colOff>
      <xdr:row>24</xdr:row>
      <xdr:rowOff>113684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900FBDB-1E14-3A43-6589-2169C9DB157C}"/>
            </a:ext>
          </a:extLst>
        </xdr:cNvPr>
        <xdr:cNvSpPr/>
      </xdr:nvSpPr>
      <xdr:spPr>
        <a:xfrm rot="16200000">
          <a:off x="-234715" y="3495630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14</xdr:row>
      <xdr:rowOff>118220</xdr:rowOff>
    </xdr:from>
    <xdr:to>
      <xdr:col>0</xdr:col>
      <xdr:colOff>235113</xdr:colOff>
      <xdr:row>21</xdr:row>
      <xdr:rowOff>35468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CDD002A-E348-E61E-034C-EC67FE68FAFC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8</xdr:row>
      <xdr:rowOff>153675</xdr:rowOff>
    </xdr:from>
    <xdr:to>
      <xdr:col>0</xdr:col>
      <xdr:colOff>235115</xdr:colOff>
      <xdr:row>15</xdr:row>
      <xdr:rowOff>130378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27E0731-9FB7-83C2-E017-B03D14F2E814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143902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7F93EF1-91A8-560A-DA10-5726F7FAC426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3</xdr:row>
      <xdr:rowOff>114397</xdr:rowOff>
    </xdr:from>
    <xdr:to>
      <xdr:col>0</xdr:col>
      <xdr:colOff>235114</xdr:colOff>
      <xdr:row>10</xdr:row>
      <xdr:rowOff>17932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7547175-EFED-8E03-10AC-75E7CFEC1EBC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18</xdr:row>
      <xdr:rowOff>0</xdr:rowOff>
    </xdr:from>
    <xdr:to>
      <xdr:col>0</xdr:col>
      <xdr:colOff>235115</xdr:colOff>
      <xdr:row>22</xdr:row>
      <xdr:rowOff>73765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BAB16B-C175-D3C5-B005-D0936C54DC0D}"/>
            </a:ext>
          </a:extLst>
        </xdr:cNvPr>
        <xdr:cNvSpPr/>
      </xdr:nvSpPr>
      <xdr:spPr>
        <a:xfrm rot="16200000">
          <a:off x="-234715" y="3518041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12</xdr:row>
      <xdr:rowOff>65845</xdr:rowOff>
    </xdr:from>
    <xdr:to>
      <xdr:col>0</xdr:col>
      <xdr:colOff>235113</xdr:colOff>
      <xdr:row>19</xdr:row>
      <xdr:rowOff>413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E5BD66A-BDCE-AFC3-F943-5A49C4D3A6E9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123824</xdr:rowOff>
    </xdr:from>
    <xdr:to>
      <xdr:col>0</xdr:col>
      <xdr:colOff>235114</xdr:colOff>
      <xdr:row>7</xdr:row>
      <xdr:rowOff>104778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106837E-4C69-B8D1-447E-BB1028B01E12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41173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899BB96-7CE1-A48E-B3ED-09EC79CF68DA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6</xdr:row>
      <xdr:rowOff>95031</xdr:rowOff>
    </xdr:from>
    <xdr:to>
      <xdr:col>0</xdr:col>
      <xdr:colOff>235115</xdr:colOff>
      <xdr:row>13</xdr:row>
      <xdr:rowOff>78591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813DB1F-BB98-F82E-728D-C3E7AAF84D65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17</xdr:row>
      <xdr:rowOff>112059</xdr:rowOff>
    </xdr:from>
    <xdr:to>
      <xdr:col>0</xdr:col>
      <xdr:colOff>235115</xdr:colOff>
      <xdr:row>22</xdr:row>
      <xdr:rowOff>25681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6B5B4D-CB98-7B63-FC9C-1E5C28EBD830}"/>
            </a:ext>
          </a:extLst>
        </xdr:cNvPr>
        <xdr:cNvSpPr/>
      </xdr:nvSpPr>
      <xdr:spPr>
        <a:xfrm rot="16200000">
          <a:off x="-234715" y="3518041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12</xdr:row>
      <xdr:rowOff>54639</xdr:rowOff>
    </xdr:from>
    <xdr:to>
      <xdr:col>0</xdr:col>
      <xdr:colOff>235113</xdr:colOff>
      <xdr:row>18</xdr:row>
      <xdr:rowOff>112472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C4028B9-51DA-8CE4-D2FD-2A46FE15252A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56589</xdr:rowOff>
    </xdr:from>
    <xdr:to>
      <xdr:col>0</xdr:col>
      <xdr:colOff>235114</xdr:colOff>
      <xdr:row>8</xdr:row>
      <xdr:rowOff>15131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D09B163-1FFF-1326-7EE3-445351F61B06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3</xdr:row>
      <xdr:rowOff>18761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E6C7474-73B5-A3D6-4E3B-5A2363A73EF7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6</xdr:row>
      <xdr:rowOff>55063</xdr:rowOff>
    </xdr:from>
    <xdr:to>
      <xdr:col>0</xdr:col>
      <xdr:colOff>235115</xdr:colOff>
      <xdr:row>13</xdr:row>
      <xdr:rowOff>73736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93C4EC2-485D-3D20-A9A0-9B5A3FED7ADD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17</xdr:row>
      <xdr:rowOff>116915</xdr:rowOff>
    </xdr:from>
    <xdr:to>
      <xdr:col>0</xdr:col>
      <xdr:colOff>235115</xdr:colOff>
      <xdr:row>22</xdr:row>
      <xdr:rowOff>36882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4FE588-13B8-59CE-5278-85B365539E6E}"/>
            </a:ext>
          </a:extLst>
        </xdr:cNvPr>
        <xdr:cNvSpPr/>
      </xdr:nvSpPr>
      <xdr:spPr>
        <a:xfrm rot="16200000">
          <a:off x="-234715" y="3518041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12</xdr:row>
      <xdr:rowOff>19527</xdr:rowOff>
    </xdr:from>
    <xdr:to>
      <xdr:col>0</xdr:col>
      <xdr:colOff>235113</xdr:colOff>
      <xdr:row>18</xdr:row>
      <xdr:rowOff>123689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E21B5F3-EC1B-CE66-B157-B6DE68E3C88D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3</xdr:row>
      <xdr:rowOff>1680</xdr:rowOff>
    </xdr:from>
    <xdr:to>
      <xdr:col>0</xdr:col>
      <xdr:colOff>235114</xdr:colOff>
      <xdr:row>7</xdr:row>
      <xdr:rowOff>80906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92708BD-444B-D353-B076-923423F017BE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55596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68030B5-DAF6-4988-1511-02C63E1C8E4E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5</xdr:row>
      <xdr:rowOff>381715</xdr:rowOff>
    </xdr:from>
    <xdr:to>
      <xdr:col>0</xdr:col>
      <xdr:colOff>235115</xdr:colOff>
      <xdr:row>13</xdr:row>
      <xdr:rowOff>41784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BCB3BBC-A702-FB9A-23EA-DBB060868E79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17</xdr:row>
      <xdr:rowOff>22412</xdr:rowOff>
    </xdr:from>
    <xdr:to>
      <xdr:col>0</xdr:col>
      <xdr:colOff>235115</xdr:colOff>
      <xdr:row>21</xdr:row>
      <xdr:rowOff>92916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4189E1-9F25-D058-6066-1514AD04DAAB}"/>
            </a:ext>
          </a:extLst>
        </xdr:cNvPr>
        <xdr:cNvSpPr/>
      </xdr:nvSpPr>
      <xdr:spPr>
        <a:xfrm rot="16200000">
          <a:off x="-234715" y="3518041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11</xdr:row>
      <xdr:rowOff>91431</xdr:rowOff>
    </xdr:from>
    <xdr:to>
      <xdr:col>0</xdr:col>
      <xdr:colOff>235113</xdr:colOff>
      <xdr:row>18</xdr:row>
      <xdr:rowOff>35562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AA16554-8C72-B3AB-33DA-BCB7AF82CB30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3</xdr:row>
      <xdr:rowOff>135030</xdr:rowOff>
    </xdr:from>
    <xdr:to>
      <xdr:col>0</xdr:col>
      <xdr:colOff>235114</xdr:colOff>
      <xdr:row>6</xdr:row>
      <xdr:rowOff>127190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4187D22-AD0D-28DE-C075-44F90448ADD9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135709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8AFD2BE-2437-DA25-E13C-28283B5B2398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5</xdr:row>
      <xdr:rowOff>53382</xdr:rowOff>
    </xdr:from>
    <xdr:to>
      <xdr:col>0</xdr:col>
      <xdr:colOff>235115</xdr:colOff>
      <xdr:row>12</xdr:row>
      <xdr:rowOff>104178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1FE7773-80A1-ED53-913B-50B493B976CC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18</xdr:row>
      <xdr:rowOff>113553</xdr:rowOff>
    </xdr:from>
    <xdr:to>
      <xdr:col>0</xdr:col>
      <xdr:colOff>235115</xdr:colOff>
      <xdr:row>25</xdr:row>
      <xdr:rowOff>5027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8CDCAF-8851-AA6A-B2EF-89502E64F15F}"/>
            </a:ext>
          </a:extLst>
        </xdr:cNvPr>
        <xdr:cNvSpPr/>
      </xdr:nvSpPr>
      <xdr:spPr>
        <a:xfrm rot="16200000">
          <a:off x="-234715" y="3518041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16165</xdr:rowOff>
    </xdr:from>
    <xdr:to>
      <xdr:col>0</xdr:col>
      <xdr:colOff>235113</xdr:colOff>
      <xdr:row>19</xdr:row>
      <xdr:rowOff>110784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7403832-3F6C-D767-4EA4-1783DEDDB9FF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93381</xdr:rowOff>
    </xdr:from>
    <xdr:to>
      <xdr:col>0</xdr:col>
      <xdr:colOff>235114</xdr:colOff>
      <xdr:row>8</xdr:row>
      <xdr:rowOff>42443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4BB507B-5BB2-F4CA-4A47-C01C9090DCD4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2753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221CF21-08F5-9014-99B3-75DFD026D34A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32651</xdr:rowOff>
    </xdr:from>
    <xdr:to>
      <xdr:col>0</xdr:col>
      <xdr:colOff>235115</xdr:colOff>
      <xdr:row>14</xdr:row>
      <xdr:rowOff>25701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E716B30-EC5E-24D1-B72C-D59369ED3866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17</xdr:row>
      <xdr:rowOff>120090</xdr:rowOff>
    </xdr:from>
    <xdr:to>
      <xdr:col>0</xdr:col>
      <xdr:colOff>235115</xdr:colOff>
      <xdr:row>21</xdr:row>
      <xdr:rowOff>157326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DD928E-DFEC-308C-3412-CDBF5561C440}"/>
            </a:ext>
          </a:extLst>
        </xdr:cNvPr>
        <xdr:cNvSpPr/>
      </xdr:nvSpPr>
      <xdr:spPr>
        <a:xfrm rot="16200000">
          <a:off x="-234715" y="3518041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16165</xdr:rowOff>
    </xdr:from>
    <xdr:to>
      <xdr:col>0</xdr:col>
      <xdr:colOff>235113</xdr:colOff>
      <xdr:row>18</xdr:row>
      <xdr:rowOff>115742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1167420-D506-A70F-3747-52EC69F36446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117474</xdr:rowOff>
    </xdr:from>
    <xdr:to>
      <xdr:col>0</xdr:col>
      <xdr:colOff>235114</xdr:colOff>
      <xdr:row>8</xdr:row>
      <xdr:rowOff>115986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BAD5F88-A345-D771-B8EF-345B1181A659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23611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DDDA32C-7BE4-3379-3989-BD88141EC1FD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99887</xdr:rowOff>
    </xdr:from>
    <xdr:to>
      <xdr:col>0</xdr:col>
      <xdr:colOff>235115</xdr:colOff>
      <xdr:row>14</xdr:row>
      <xdr:rowOff>14548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441BBB2-DA23-92F3-7995-5BF8FD3D9A7C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18</xdr:row>
      <xdr:rowOff>80123</xdr:rowOff>
    </xdr:from>
    <xdr:to>
      <xdr:col>0</xdr:col>
      <xdr:colOff>235115</xdr:colOff>
      <xdr:row>25</xdr:row>
      <xdr:rowOff>12788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C10651-1123-B938-2F71-3EA642C5B037}"/>
            </a:ext>
          </a:extLst>
        </xdr:cNvPr>
        <xdr:cNvSpPr/>
      </xdr:nvSpPr>
      <xdr:spPr>
        <a:xfrm rot="16200000">
          <a:off x="-234715" y="3518041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12</xdr:row>
      <xdr:rowOff>155492</xdr:rowOff>
    </xdr:from>
    <xdr:to>
      <xdr:col>0</xdr:col>
      <xdr:colOff>235113</xdr:colOff>
      <xdr:row>19</xdr:row>
      <xdr:rowOff>93228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C28A92C-7A17-5D6D-5C35-832732AF2073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112618</xdr:rowOff>
    </xdr:from>
    <xdr:to>
      <xdr:col>0</xdr:col>
      <xdr:colOff>235114</xdr:colOff>
      <xdr:row>8</xdr:row>
      <xdr:rowOff>37543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C87C9CC-FBEE-4B6F-77E0-2AA0636C32BB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18761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143DEDE-DEBD-D30F-9FAB-5ABEE6ED3176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21445</xdr:rowOff>
    </xdr:from>
    <xdr:to>
      <xdr:col>0</xdr:col>
      <xdr:colOff>235115</xdr:colOff>
      <xdr:row>14</xdr:row>
      <xdr:rowOff>5006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7303274-F143-3B45-65F3-96226E954317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18</xdr:row>
      <xdr:rowOff>132977</xdr:rowOff>
    </xdr:from>
    <xdr:to>
      <xdr:col>0</xdr:col>
      <xdr:colOff>235115</xdr:colOff>
      <xdr:row>26</xdr:row>
      <xdr:rowOff>12862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B0AC9E-B79C-50B2-627B-E6EAF495F080}"/>
            </a:ext>
          </a:extLst>
        </xdr:cNvPr>
        <xdr:cNvSpPr/>
      </xdr:nvSpPr>
      <xdr:spPr>
        <a:xfrm rot="16200000">
          <a:off x="-234715" y="3518041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54639</xdr:rowOff>
    </xdr:from>
    <xdr:to>
      <xdr:col>0</xdr:col>
      <xdr:colOff>235113</xdr:colOff>
      <xdr:row>19</xdr:row>
      <xdr:rowOff>133379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6463929-FEE9-609E-B374-CF24BB5CE909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3</xdr:row>
      <xdr:rowOff>1680</xdr:rowOff>
    </xdr:from>
    <xdr:to>
      <xdr:col>0</xdr:col>
      <xdr:colOff>235114</xdr:colOff>
      <xdr:row>8</xdr:row>
      <xdr:rowOff>93836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CFCBA6D-CAEE-0877-47F5-35954582BFED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55596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F498B2F-C603-C56C-1F81-2DD6B6A70D51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77475</xdr:rowOff>
    </xdr:from>
    <xdr:to>
      <xdr:col>0</xdr:col>
      <xdr:colOff>235115</xdr:colOff>
      <xdr:row>14</xdr:row>
      <xdr:rowOff>73659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EA9EFA3-3086-E072-8CD9-D9AB5A451D8D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18</xdr:row>
      <xdr:rowOff>112059</xdr:rowOff>
    </xdr:from>
    <xdr:to>
      <xdr:col>0</xdr:col>
      <xdr:colOff>235115</xdr:colOff>
      <xdr:row>25</xdr:row>
      <xdr:rowOff>22512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599AF3-1816-EF12-D31E-642F5F65B857}"/>
            </a:ext>
          </a:extLst>
        </xdr:cNvPr>
        <xdr:cNvSpPr/>
      </xdr:nvSpPr>
      <xdr:spPr>
        <a:xfrm rot="16200000">
          <a:off x="-234715" y="3518041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21021</xdr:rowOff>
    </xdr:from>
    <xdr:to>
      <xdr:col>0</xdr:col>
      <xdr:colOff>235113</xdr:colOff>
      <xdr:row>19</xdr:row>
      <xdr:rowOff>112472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5F48996-B409-3105-377D-EB48F5BFE445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117474</xdr:rowOff>
    </xdr:from>
    <xdr:to>
      <xdr:col>0</xdr:col>
      <xdr:colOff>235114</xdr:colOff>
      <xdr:row>8</xdr:row>
      <xdr:rowOff>59982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08FE2F4-22E8-106C-D869-BB8887DC6363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23611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2C53CF9-49C5-AA78-B11C-E1DE6C793DE7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37507</xdr:rowOff>
    </xdr:from>
    <xdr:to>
      <xdr:col>0</xdr:col>
      <xdr:colOff>235115</xdr:colOff>
      <xdr:row>14</xdr:row>
      <xdr:rowOff>36938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443BF4E-4F4D-F8AD-9F37-826E8DFE5751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17</xdr:row>
      <xdr:rowOff>136152</xdr:rowOff>
    </xdr:from>
    <xdr:to>
      <xdr:col>0</xdr:col>
      <xdr:colOff>235115</xdr:colOff>
      <xdr:row>22</xdr:row>
      <xdr:rowOff>59335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B77A805-D07B-3716-6B33-8FB3D9F531C5}"/>
            </a:ext>
          </a:extLst>
        </xdr:cNvPr>
        <xdr:cNvSpPr/>
      </xdr:nvSpPr>
      <xdr:spPr>
        <a:xfrm rot="16200000">
          <a:off x="-234715" y="3518041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12</xdr:row>
      <xdr:rowOff>54639</xdr:rowOff>
    </xdr:from>
    <xdr:to>
      <xdr:col>0</xdr:col>
      <xdr:colOff>235113</xdr:colOff>
      <xdr:row>18</xdr:row>
      <xdr:rowOff>146090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34DD088-8AA5-D62C-5F3C-94D7848CD31E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1</xdr:row>
      <xdr:rowOff>538442</xdr:rowOff>
    </xdr:from>
    <xdr:to>
      <xdr:col>0</xdr:col>
      <xdr:colOff>235114</xdr:colOff>
      <xdr:row>7</xdr:row>
      <xdr:rowOff>93572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02724AF-E02D-3B74-1298-91252B911470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2</xdr:row>
      <xdr:rowOff>79659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562A85F-4E38-582F-741A-7F7EF5EE7F99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6</xdr:row>
      <xdr:rowOff>77475</xdr:rowOff>
    </xdr:from>
    <xdr:to>
      <xdr:col>0</xdr:col>
      <xdr:colOff>235115</xdr:colOff>
      <xdr:row>13</xdr:row>
      <xdr:rowOff>70524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6FB6149-96AE-5C01-84A3-E67628647DE4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104775</xdr:rowOff>
    </xdr:from>
    <xdr:to>
      <xdr:col>8</xdr:col>
      <xdr:colOff>638175</xdr:colOff>
      <xdr:row>21</xdr:row>
      <xdr:rowOff>0</xdr:rowOff>
    </xdr:to>
    <xdr:graphicFrame macro="">
      <xdr:nvGraphicFramePr>
        <xdr:cNvPr id="2596071" name="Gráfico 1">
          <a:extLst>
            <a:ext uri="{FF2B5EF4-FFF2-40B4-BE49-F238E27FC236}">
              <a16:creationId xmlns:a16="http://schemas.microsoft.com/office/drawing/2014/main" id="{A91D823C-4032-6D0F-FC4F-98BF5E76E1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76200</xdr:colOff>
      <xdr:row>2</xdr:row>
      <xdr:rowOff>76200</xdr:rowOff>
    </xdr:from>
    <xdr:to>
      <xdr:col>23</xdr:col>
      <xdr:colOff>695325</xdr:colOff>
      <xdr:row>21</xdr:row>
      <xdr:rowOff>9525</xdr:rowOff>
    </xdr:to>
    <xdr:graphicFrame macro="">
      <xdr:nvGraphicFramePr>
        <xdr:cNvPr id="2596072" name="Gráfico 16">
          <a:extLst>
            <a:ext uri="{FF2B5EF4-FFF2-40B4-BE49-F238E27FC236}">
              <a16:creationId xmlns:a16="http://schemas.microsoft.com/office/drawing/2014/main" id="{DB18791C-F3F8-A149-3846-F81E545168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20</xdr:row>
      <xdr:rowOff>95250</xdr:rowOff>
    </xdr:from>
    <xdr:to>
      <xdr:col>0</xdr:col>
      <xdr:colOff>235113</xdr:colOff>
      <xdr:row>24</xdr:row>
      <xdr:rowOff>38586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05312D7-B98B-45FA-1127-ECEC8B2DED15}"/>
            </a:ext>
          </a:extLst>
        </xdr:cNvPr>
        <xdr:cNvSpPr/>
      </xdr:nvSpPr>
      <xdr:spPr>
        <a:xfrm rot="16200000">
          <a:off x="-234717" y="3908646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7</xdr:row>
      <xdr:rowOff>119977</xdr:rowOff>
    </xdr:from>
    <xdr:to>
      <xdr:col>0</xdr:col>
      <xdr:colOff>235115</xdr:colOff>
      <xdr:row>15</xdr:row>
      <xdr:rowOff>75213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520BF67-2F59-591B-999E-3E4F0E8E008F}"/>
            </a:ext>
          </a:extLst>
        </xdr:cNvPr>
        <xdr:cNvSpPr/>
      </xdr:nvSpPr>
      <xdr:spPr>
        <a:xfrm rot="16200000">
          <a:off x="-519628" y="2086046"/>
          <a:ext cx="1267861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2</xdr:row>
      <xdr:rowOff>112939</xdr:rowOff>
    </xdr:from>
    <xdr:to>
      <xdr:col>0</xdr:col>
      <xdr:colOff>235114</xdr:colOff>
      <xdr:row>8</xdr:row>
      <xdr:rowOff>78038</xdr:rowOff>
    </xdr:to>
    <xdr:sp macro="" textlink="">
      <xdr:nvSpPr>
        <xdr:cNvPr id="7" name="Diagrama de flujo: operación manual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BB66EB9-104F-0243-E6C2-FE31114A35BE}"/>
            </a:ext>
          </a:extLst>
        </xdr:cNvPr>
        <xdr:cNvSpPr/>
      </xdr:nvSpPr>
      <xdr:spPr>
        <a:xfrm rot="16200000">
          <a:off x="-381681" y="1093335"/>
          <a:ext cx="991965" cy="22860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3</xdr:row>
      <xdr:rowOff>63300</xdr:rowOff>
    </xdr:to>
    <xdr:sp macro="" textlink="">
      <xdr:nvSpPr>
        <xdr:cNvPr id="8" name="Diagrama de flujo: operación manual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D3FE92C-086E-13C9-A79F-DF442DA607BC}"/>
            </a:ext>
          </a:extLst>
        </xdr:cNvPr>
        <xdr:cNvSpPr/>
      </xdr:nvSpPr>
      <xdr:spPr>
        <a:xfrm rot="16200000">
          <a:off x="-318761" y="318761"/>
          <a:ext cx="866121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0</xdr:colOff>
      <xdr:row>14</xdr:row>
      <xdr:rowOff>2720</xdr:rowOff>
    </xdr:from>
    <xdr:to>
      <xdr:col>0</xdr:col>
      <xdr:colOff>235113</xdr:colOff>
      <xdr:row>21</xdr:row>
      <xdr:rowOff>132978</xdr:rowOff>
    </xdr:to>
    <xdr:sp macro="" textlink="">
      <xdr:nvSpPr>
        <xdr:cNvPr id="9" name="Diagrama de flujo: operación manual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C6986EF9-1EEC-108F-C746-A60AD0484EEE}"/>
            </a:ext>
          </a:extLst>
        </xdr:cNvPr>
        <xdr:cNvSpPr/>
      </xdr:nvSpPr>
      <xdr:spPr>
        <a:xfrm rot="16200000">
          <a:off x="-523905" y="3116064"/>
          <a:ext cx="1276410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</xdr:row>
      <xdr:rowOff>123825</xdr:rowOff>
    </xdr:from>
    <xdr:to>
      <xdr:col>8</xdr:col>
      <xdr:colOff>723900</xdr:colOff>
      <xdr:row>20</xdr:row>
      <xdr:rowOff>114300</xdr:rowOff>
    </xdr:to>
    <xdr:graphicFrame macro="">
      <xdr:nvGraphicFramePr>
        <xdr:cNvPr id="2599143" name="Gráfico 1">
          <a:extLst>
            <a:ext uri="{FF2B5EF4-FFF2-40B4-BE49-F238E27FC236}">
              <a16:creationId xmlns:a16="http://schemas.microsoft.com/office/drawing/2014/main" id="{11232704-33DD-6421-E41C-CB6E0EE436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57150</xdr:colOff>
      <xdr:row>3</xdr:row>
      <xdr:rowOff>123825</xdr:rowOff>
    </xdr:from>
    <xdr:to>
      <xdr:col>23</xdr:col>
      <xdr:colOff>638175</xdr:colOff>
      <xdr:row>20</xdr:row>
      <xdr:rowOff>104775</xdr:rowOff>
    </xdr:to>
    <xdr:graphicFrame macro="">
      <xdr:nvGraphicFramePr>
        <xdr:cNvPr id="2599144" name="Gráfico 16">
          <a:extLst>
            <a:ext uri="{FF2B5EF4-FFF2-40B4-BE49-F238E27FC236}">
              <a16:creationId xmlns:a16="http://schemas.microsoft.com/office/drawing/2014/main" id="{432EFCC7-6844-CB6B-BFF3-EF86B46E46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20</xdr:row>
      <xdr:rowOff>75293</xdr:rowOff>
    </xdr:from>
    <xdr:to>
      <xdr:col>0</xdr:col>
      <xdr:colOff>235113</xdr:colOff>
      <xdr:row>24</xdr:row>
      <xdr:rowOff>112973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CD288AC-794C-4246-6170-6A38D11F4C93}"/>
            </a:ext>
          </a:extLst>
        </xdr:cNvPr>
        <xdr:cNvSpPr/>
      </xdr:nvSpPr>
      <xdr:spPr>
        <a:xfrm rot="16200000">
          <a:off x="-234717" y="3908646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7</xdr:row>
      <xdr:rowOff>96845</xdr:rowOff>
    </xdr:from>
    <xdr:to>
      <xdr:col>0</xdr:col>
      <xdr:colOff>235115</xdr:colOff>
      <xdr:row>15</xdr:row>
      <xdr:rowOff>58420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8384B7F-F33B-E2AB-B4E7-5A1868D312B6}"/>
            </a:ext>
          </a:extLst>
        </xdr:cNvPr>
        <xdr:cNvSpPr/>
      </xdr:nvSpPr>
      <xdr:spPr>
        <a:xfrm rot="16200000">
          <a:off x="-519628" y="2086046"/>
          <a:ext cx="1267861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2</xdr:row>
      <xdr:rowOff>99332</xdr:rowOff>
    </xdr:from>
    <xdr:to>
      <xdr:col>0</xdr:col>
      <xdr:colOff>235114</xdr:colOff>
      <xdr:row>8</xdr:row>
      <xdr:rowOff>70761</xdr:rowOff>
    </xdr:to>
    <xdr:sp macro="" textlink="">
      <xdr:nvSpPr>
        <xdr:cNvPr id="7" name="Diagrama de flujo: operación manual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C1D861E-60C1-852C-40CD-5A31290AE736}"/>
            </a:ext>
          </a:extLst>
        </xdr:cNvPr>
        <xdr:cNvSpPr/>
      </xdr:nvSpPr>
      <xdr:spPr>
        <a:xfrm rot="16200000">
          <a:off x="-381681" y="1093335"/>
          <a:ext cx="991965" cy="22860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3</xdr:row>
      <xdr:rowOff>52896</xdr:rowOff>
    </xdr:to>
    <xdr:sp macro="" textlink="">
      <xdr:nvSpPr>
        <xdr:cNvPr id="8" name="Diagrama de flujo: operación manual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965B2C2-C918-526A-B8F6-8EE6BFC360EA}"/>
            </a:ext>
          </a:extLst>
        </xdr:cNvPr>
        <xdr:cNvSpPr/>
      </xdr:nvSpPr>
      <xdr:spPr>
        <a:xfrm rot="16200000">
          <a:off x="-318761" y="318761"/>
          <a:ext cx="866121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0</xdr:colOff>
      <xdr:row>13</xdr:row>
      <xdr:rowOff>136523</xdr:rowOff>
    </xdr:from>
    <xdr:to>
      <xdr:col>0</xdr:col>
      <xdr:colOff>235113</xdr:colOff>
      <xdr:row>21</xdr:row>
      <xdr:rowOff>87946</xdr:rowOff>
    </xdr:to>
    <xdr:sp macro="" textlink="">
      <xdr:nvSpPr>
        <xdr:cNvPr id="9" name="Diagrama de flujo: operación manual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A1BD558-57F1-3901-F509-3A27A3C74564}"/>
            </a:ext>
          </a:extLst>
        </xdr:cNvPr>
        <xdr:cNvSpPr/>
      </xdr:nvSpPr>
      <xdr:spPr>
        <a:xfrm rot="16200000">
          <a:off x="-523905" y="3116064"/>
          <a:ext cx="1276410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</xdr:row>
      <xdr:rowOff>123825</xdr:rowOff>
    </xdr:from>
    <xdr:to>
      <xdr:col>8</xdr:col>
      <xdr:colOff>704850</xdr:colOff>
      <xdr:row>20</xdr:row>
      <xdr:rowOff>114300</xdr:rowOff>
    </xdr:to>
    <xdr:graphicFrame macro="">
      <xdr:nvGraphicFramePr>
        <xdr:cNvPr id="2602215" name="Gráfico 1">
          <a:extLst>
            <a:ext uri="{FF2B5EF4-FFF2-40B4-BE49-F238E27FC236}">
              <a16:creationId xmlns:a16="http://schemas.microsoft.com/office/drawing/2014/main" id="{F1A83D21-3830-C29E-BFD7-E96F075A36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38100</xdr:colOff>
      <xdr:row>3</xdr:row>
      <xdr:rowOff>9525</xdr:rowOff>
    </xdr:from>
    <xdr:to>
      <xdr:col>23</xdr:col>
      <xdr:colOff>723900</xdr:colOff>
      <xdr:row>20</xdr:row>
      <xdr:rowOff>104775</xdr:rowOff>
    </xdr:to>
    <xdr:graphicFrame macro="">
      <xdr:nvGraphicFramePr>
        <xdr:cNvPr id="2602216" name="Gráfico 1">
          <a:extLst>
            <a:ext uri="{FF2B5EF4-FFF2-40B4-BE49-F238E27FC236}">
              <a16:creationId xmlns:a16="http://schemas.microsoft.com/office/drawing/2014/main" id="{20063BEF-211B-8251-99B4-60534C18DD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21</xdr:row>
      <xdr:rowOff>40822</xdr:rowOff>
    </xdr:from>
    <xdr:to>
      <xdr:col>0</xdr:col>
      <xdr:colOff>235113</xdr:colOff>
      <xdr:row>25</xdr:row>
      <xdr:rowOff>75365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42A5D2F-57DA-2018-9980-9B137207DFB2}"/>
            </a:ext>
          </a:extLst>
        </xdr:cNvPr>
        <xdr:cNvSpPr/>
      </xdr:nvSpPr>
      <xdr:spPr>
        <a:xfrm rot="16200000">
          <a:off x="-234717" y="3908646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8</xdr:row>
      <xdr:rowOff>56023</xdr:rowOff>
    </xdr:from>
    <xdr:to>
      <xdr:col>0</xdr:col>
      <xdr:colOff>235115</xdr:colOff>
      <xdr:row>16</xdr:row>
      <xdr:rowOff>17598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2308CC0-7838-537C-947F-6CB7A9C35260}"/>
            </a:ext>
          </a:extLst>
        </xdr:cNvPr>
        <xdr:cNvSpPr/>
      </xdr:nvSpPr>
      <xdr:spPr>
        <a:xfrm rot="16200000">
          <a:off x="-519628" y="2086046"/>
          <a:ext cx="1267861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2</xdr:row>
      <xdr:rowOff>58510</xdr:rowOff>
    </xdr:from>
    <xdr:to>
      <xdr:col>0</xdr:col>
      <xdr:colOff>235114</xdr:colOff>
      <xdr:row>9</xdr:row>
      <xdr:rowOff>23616</xdr:rowOff>
    </xdr:to>
    <xdr:sp macro="" textlink="">
      <xdr:nvSpPr>
        <xdr:cNvPr id="7" name="Diagrama de flujo: operación manual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10D6E0E-F928-3549-5512-6B7AB4443E57}"/>
            </a:ext>
          </a:extLst>
        </xdr:cNvPr>
        <xdr:cNvSpPr/>
      </xdr:nvSpPr>
      <xdr:spPr>
        <a:xfrm rot="16200000">
          <a:off x="-381681" y="1093335"/>
          <a:ext cx="991965" cy="22860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3</xdr:row>
      <xdr:rowOff>8871</xdr:rowOff>
    </xdr:to>
    <xdr:sp macro="" textlink="">
      <xdr:nvSpPr>
        <xdr:cNvPr id="8" name="Diagrama de flujo: operación manual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756A102-0B3D-98B2-12E3-D720BCF621BF}"/>
            </a:ext>
          </a:extLst>
        </xdr:cNvPr>
        <xdr:cNvSpPr/>
      </xdr:nvSpPr>
      <xdr:spPr>
        <a:xfrm rot="16200000">
          <a:off x="-318761" y="318761"/>
          <a:ext cx="866121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0</xdr:colOff>
      <xdr:row>14</xdr:row>
      <xdr:rowOff>111577</xdr:rowOff>
    </xdr:from>
    <xdr:to>
      <xdr:col>0</xdr:col>
      <xdr:colOff>235113</xdr:colOff>
      <xdr:row>22</xdr:row>
      <xdr:rowOff>72176</xdr:rowOff>
    </xdr:to>
    <xdr:sp macro="" textlink="">
      <xdr:nvSpPr>
        <xdr:cNvPr id="9" name="Diagrama de flujo: operación manual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C12D78AB-05D8-D1B9-1615-EFA2000B18DD}"/>
            </a:ext>
          </a:extLst>
        </xdr:cNvPr>
        <xdr:cNvSpPr/>
      </xdr:nvSpPr>
      <xdr:spPr>
        <a:xfrm rot="16200000">
          <a:off x="-523905" y="3116064"/>
          <a:ext cx="1276410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178038</xdr:rowOff>
    </xdr:from>
    <xdr:to>
      <xdr:col>0</xdr:col>
      <xdr:colOff>235113</xdr:colOff>
      <xdr:row>20</xdr:row>
      <xdr:rowOff>111566</xdr:rowOff>
    </xdr:to>
    <xdr:sp macro="" textlink="">
      <xdr:nvSpPr>
        <xdr:cNvPr id="4" name="Diagrama de flujo: operación manual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980B92-E11F-C771-F474-0950CBB8641A}"/>
            </a:ext>
          </a:extLst>
        </xdr:cNvPr>
        <xdr:cNvSpPr/>
      </xdr:nvSpPr>
      <xdr:spPr>
        <a:xfrm rot="16200000">
          <a:off x="-523905" y="3116064"/>
          <a:ext cx="1276410" cy="228600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8</xdr:row>
      <xdr:rowOff>98445</xdr:rowOff>
    </xdr:from>
    <xdr:to>
      <xdr:col>0</xdr:col>
      <xdr:colOff>235115</xdr:colOff>
      <xdr:row>15</xdr:row>
      <xdr:rowOff>20168</xdr:rowOff>
    </xdr:to>
    <xdr:sp macro="" textlink="">
      <xdr:nvSpPr>
        <xdr:cNvPr id="5" name="Diagrama de flujo: operación manual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B129963-5BAC-EC21-8C43-03CA58AF3904}"/>
            </a:ext>
          </a:extLst>
        </xdr:cNvPr>
        <xdr:cNvSpPr/>
      </xdr:nvSpPr>
      <xdr:spPr>
        <a:xfrm rot="16200000">
          <a:off x="-519628" y="2086046"/>
          <a:ext cx="1267861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3</xdr:row>
      <xdr:rowOff>4562</xdr:rowOff>
    </xdr:from>
    <xdr:to>
      <xdr:col>0</xdr:col>
      <xdr:colOff>235114</xdr:colOff>
      <xdr:row>9</xdr:row>
      <xdr:rowOff>38925</xdr:rowOff>
    </xdr:to>
    <xdr:sp macro="" textlink="">
      <xdr:nvSpPr>
        <xdr:cNvPr id="6" name="Diagrama de flujo: operación manual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243DAD7-48BB-03FA-B665-0018966EA7FB}"/>
            </a:ext>
          </a:extLst>
        </xdr:cNvPr>
        <xdr:cNvSpPr/>
      </xdr:nvSpPr>
      <xdr:spPr>
        <a:xfrm rot="16200000">
          <a:off x="-381681" y="1093335"/>
          <a:ext cx="991965" cy="22860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3</xdr:row>
      <xdr:rowOff>160209</xdr:rowOff>
    </xdr:to>
    <xdr:sp macro="" textlink="">
      <xdr:nvSpPr>
        <xdr:cNvPr id="7" name="Diagrama de flujo: operación manual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5512BDA-E061-78F8-24A6-F1BBC93CE4B3}"/>
            </a:ext>
          </a:extLst>
        </xdr:cNvPr>
        <xdr:cNvSpPr/>
      </xdr:nvSpPr>
      <xdr:spPr>
        <a:xfrm rot="16200000">
          <a:off x="-318761" y="318761"/>
          <a:ext cx="866121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19</xdr:row>
      <xdr:rowOff>99173</xdr:rowOff>
    </xdr:from>
    <xdr:to>
      <xdr:col>0</xdr:col>
      <xdr:colOff>235115</xdr:colOff>
      <xdr:row>21</xdr:row>
      <xdr:rowOff>419330</xdr:rowOff>
    </xdr:to>
    <xdr:sp macro="" textlink="">
      <xdr:nvSpPr>
        <xdr:cNvPr id="8" name="Diagrama de flujo: operación manual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4C79834-B328-CC17-1234-B3DCAEEE240D}"/>
            </a:ext>
          </a:extLst>
        </xdr:cNvPr>
        <xdr:cNvSpPr/>
      </xdr:nvSpPr>
      <xdr:spPr>
        <a:xfrm rot="16200000">
          <a:off x="-234715" y="3887836"/>
          <a:ext cx="698033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 editAs="oneCell">
    <xdr:from>
      <xdr:col>1</xdr:col>
      <xdr:colOff>123825</xdr:colOff>
      <xdr:row>1</xdr:row>
      <xdr:rowOff>123825</xdr:rowOff>
    </xdr:from>
    <xdr:to>
      <xdr:col>9</xdr:col>
      <xdr:colOff>0</xdr:colOff>
      <xdr:row>18</xdr:row>
      <xdr:rowOff>28575</xdr:rowOff>
    </xdr:to>
    <xdr:pic>
      <xdr:nvPicPr>
        <xdr:cNvPr id="2605358" name="Imagen 2">
          <a:extLst>
            <a:ext uri="{FF2B5EF4-FFF2-40B4-BE49-F238E27FC236}">
              <a16:creationId xmlns:a16="http://schemas.microsoft.com/office/drawing/2014/main" id="{C1FE52C2-B6E4-2045-C5FE-F0B56FDBB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638175"/>
          <a:ext cx="5591175" cy="314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381000</xdr:colOff>
      <xdr:row>23</xdr:row>
      <xdr:rowOff>104775</xdr:rowOff>
    </xdr:from>
    <xdr:to>
      <xdr:col>9</xdr:col>
      <xdr:colOff>47625</xdr:colOff>
      <xdr:row>36</xdr:row>
      <xdr:rowOff>123825</xdr:rowOff>
    </xdr:to>
    <xdr:pic>
      <xdr:nvPicPr>
        <xdr:cNvPr id="2605359" name="Imagen 8">
          <a:extLst>
            <a:ext uri="{FF2B5EF4-FFF2-40B4-BE49-F238E27FC236}">
              <a16:creationId xmlns:a16="http://schemas.microsoft.com/office/drawing/2014/main" id="{3D1C149D-61C1-61DC-1B4F-6070176A7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5334000"/>
          <a:ext cx="5762625" cy="249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762000</xdr:colOff>
      <xdr:row>1</xdr:row>
      <xdr:rowOff>95250</xdr:rowOff>
    </xdr:from>
    <xdr:to>
      <xdr:col>17</xdr:col>
      <xdr:colOff>752475</xdr:colOff>
      <xdr:row>15</xdr:row>
      <xdr:rowOff>28575</xdr:rowOff>
    </xdr:to>
    <xdr:pic>
      <xdr:nvPicPr>
        <xdr:cNvPr id="2605360" name="Imagen 1">
          <a:extLst>
            <a:ext uri="{FF2B5EF4-FFF2-40B4-BE49-F238E27FC236}">
              <a16:creationId xmlns:a16="http://schemas.microsoft.com/office/drawing/2014/main" id="{9D0EF254-D77D-8C26-2C76-58D0ABAB1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779"/>
        <a:stretch>
          <a:fillRect/>
        </a:stretch>
      </xdr:blipFill>
      <xdr:spPr bwMode="auto">
        <a:xfrm>
          <a:off x="6858000" y="609600"/>
          <a:ext cx="6086475" cy="260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238125</xdr:colOff>
      <xdr:row>22</xdr:row>
      <xdr:rowOff>180975</xdr:rowOff>
    </xdr:from>
    <xdr:to>
      <xdr:col>17</xdr:col>
      <xdr:colOff>438150</xdr:colOff>
      <xdr:row>37</xdr:row>
      <xdr:rowOff>95250</xdr:rowOff>
    </xdr:to>
    <xdr:pic>
      <xdr:nvPicPr>
        <xdr:cNvPr id="2605361" name="Imagen 2">
          <a:extLst>
            <a:ext uri="{FF2B5EF4-FFF2-40B4-BE49-F238E27FC236}">
              <a16:creationId xmlns:a16="http://schemas.microsoft.com/office/drawing/2014/main" id="{EE768C50-11CF-93CB-8A13-26BD48F48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125" y="5219700"/>
          <a:ext cx="5534025" cy="277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75691</xdr:rowOff>
    </xdr:from>
    <xdr:to>
      <xdr:col>0</xdr:col>
      <xdr:colOff>235113</xdr:colOff>
      <xdr:row>16</xdr:row>
      <xdr:rowOff>138672</xdr:rowOff>
    </xdr:to>
    <xdr:sp macro="" textlink="">
      <xdr:nvSpPr>
        <xdr:cNvPr id="9" name="Diagrama de flujo: operación manual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8A2327-B768-53A8-EFDF-AC6CB6896015}"/>
            </a:ext>
          </a:extLst>
        </xdr:cNvPr>
        <xdr:cNvSpPr/>
      </xdr:nvSpPr>
      <xdr:spPr>
        <a:xfrm rot="16200000">
          <a:off x="-523905" y="3116064"/>
          <a:ext cx="1276410" cy="228600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2448</xdr:rowOff>
    </xdr:from>
    <xdr:to>
      <xdr:col>0</xdr:col>
      <xdr:colOff>235115</xdr:colOff>
      <xdr:row>12</xdr:row>
      <xdr:rowOff>133663</xdr:rowOff>
    </xdr:to>
    <xdr:sp macro="" textlink="">
      <xdr:nvSpPr>
        <xdr:cNvPr id="10" name="Diagrama de flujo: operación manual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09F060D-8CB3-8359-8A1F-291CD6AE8487}"/>
            </a:ext>
          </a:extLst>
        </xdr:cNvPr>
        <xdr:cNvSpPr/>
      </xdr:nvSpPr>
      <xdr:spPr>
        <a:xfrm rot="16200000">
          <a:off x="-519628" y="2086046"/>
          <a:ext cx="1267861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1</xdr:row>
      <xdr:rowOff>112885</xdr:rowOff>
    </xdr:from>
    <xdr:to>
      <xdr:col>0</xdr:col>
      <xdr:colOff>235114</xdr:colOff>
      <xdr:row>6</xdr:row>
      <xdr:rowOff>161979</xdr:rowOff>
    </xdr:to>
    <xdr:sp macro="" textlink="">
      <xdr:nvSpPr>
        <xdr:cNvPr id="11" name="Diagrama de flujo: operación manual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EF3458C-44D7-52E8-3723-0EC638BE1947}"/>
            </a:ext>
          </a:extLst>
        </xdr:cNvPr>
        <xdr:cNvSpPr/>
      </xdr:nvSpPr>
      <xdr:spPr>
        <a:xfrm rot="16200000">
          <a:off x="-381681" y="1093335"/>
          <a:ext cx="991965" cy="22860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2</xdr:row>
      <xdr:rowOff>118132</xdr:rowOff>
    </xdr:to>
    <xdr:sp macro="" textlink="">
      <xdr:nvSpPr>
        <xdr:cNvPr id="12" name="Diagrama de flujo: operación manual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905F577-FC8B-443F-7D80-B9228A1BE5E9}"/>
            </a:ext>
          </a:extLst>
        </xdr:cNvPr>
        <xdr:cNvSpPr/>
      </xdr:nvSpPr>
      <xdr:spPr>
        <a:xfrm rot="16200000">
          <a:off x="-318761" y="318761"/>
          <a:ext cx="866121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15</xdr:row>
      <xdr:rowOff>94504</xdr:rowOff>
    </xdr:from>
    <xdr:to>
      <xdr:col>0</xdr:col>
      <xdr:colOff>235115</xdr:colOff>
      <xdr:row>19</xdr:row>
      <xdr:rowOff>36921</xdr:rowOff>
    </xdr:to>
    <xdr:sp macro="" textlink="">
      <xdr:nvSpPr>
        <xdr:cNvPr id="13" name="Diagrama de flujo: operación manual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848196A-E386-75D3-C8CB-FBE3A11ACF55}"/>
            </a:ext>
          </a:extLst>
        </xdr:cNvPr>
        <xdr:cNvSpPr/>
      </xdr:nvSpPr>
      <xdr:spPr>
        <a:xfrm rot="16200000">
          <a:off x="-234715" y="3887836"/>
          <a:ext cx="698033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 editAs="oneCell">
    <xdr:from>
      <xdr:col>2</xdr:col>
      <xdr:colOff>47625</xdr:colOff>
      <xdr:row>1</xdr:row>
      <xdr:rowOff>66675</xdr:rowOff>
    </xdr:from>
    <xdr:to>
      <xdr:col>7</xdr:col>
      <xdr:colOff>400050</xdr:colOff>
      <xdr:row>14</xdr:row>
      <xdr:rowOff>123825</xdr:rowOff>
    </xdr:to>
    <xdr:pic>
      <xdr:nvPicPr>
        <xdr:cNvPr id="2606712" name="Imagen 1">
          <a:extLst>
            <a:ext uri="{FF2B5EF4-FFF2-40B4-BE49-F238E27FC236}">
              <a16:creationId xmlns:a16="http://schemas.microsoft.com/office/drawing/2014/main" id="{66090AC1-5EB9-BAC0-8027-69B7683FE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666750"/>
          <a:ext cx="4162425" cy="280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</xdr:colOff>
      <xdr:row>19</xdr:row>
      <xdr:rowOff>361950</xdr:rowOff>
    </xdr:from>
    <xdr:to>
      <xdr:col>4</xdr:col>
      <xdr:colOff>571500</xdr:colOff>
      <xdr:row>33</xdr:row>
      <xdr:rowOff>123825</xdr:rowOff>
    </xdr:to>
    <xdr:pic>
      <xdr:nvPicPr>
        <xdr:cNvPr id="2606713" name="Imagen 2">
          <a:extLst>
            <a:ext uri="{FF2B5EF4-FFF2-40B4-BE49-F238E27FC236}">
              <a16:creationId xmlns:a16="http://schemas.microsoft.com/office/drawing/2014/main" id="{2A3FC432-E027-A6AC-6E50-188921D55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181600"/>
          <a:ext cx="2790825" cy="275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171450</xdr:colOff>
      <xdr:row>19</xdr:row>
      <xdr:rowOff>390525</xdr:rowOff>
    </xdr:from>
    <xdr:to>
      <xdr:col>8</xdr:col>
      <xdr:colOff>666750</xdr:colOff>
      <xdr:row>33</xdr:row>
      <xdr:rowOff>152400</xdr:rowOff>
    </xdr:to>
    <xdr:pic>
      <xdr:nvPicPr>
        <xdr:cNvPr id="2606714" name="Imagen 3">
          <a:extLst>
            <a:ext uri="{FF2B5EF4-FFF2-40B4-BE49-F238E27FC236}">
              <a16:creationId xmlns:a16="http://schemas.microsoft.com/office/drawing/2014/main" id="{D33CBB31-BAE6-3DBC-42D7-DB6FA23C1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5210175"/>
          <a:ext cx="2781300" cy="275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40</xdr:row>
      <xdr:rowOff>19050</xdr:rowOff>
    </xdr:from>
    <xdr:to>
      <xdr:col>8</xdr:col>
      <xdr:colOff>628650</xdr:colOff>
      <xdr:row>51</xdr:row>
      <xdr:rowOff>85725</xdr:rowOff>
    </xdr:to>
    <xdr:pic>
      <xdr:nvPicPr>
        <xdr:cNvPr id="2606715" name="Imagen 28">
          <a:extLst>
            <a:ext uri="{FF2B5EF4-FFF2-40B4-BE49-F238E27FC236}">
              <a16:creationId xmlns:a16="http://schemas.microsoft.com/office/drawing/2014/main" id="{C1D34293-7B6C-2A57-8021-5CFE2F914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9601200"/>
          <a:ext cx="5857875" cy="2162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571500</xdr:colOff>
      <xdr:row>60</xdr:row>
      <xdr:rowOff>171450</xdr:rowOff>
    </xdr:from>
    <xdr:to>
      <xdr:col>7</xdr:col>
      <xdr:colOff>428625</xdr:colOff>
      <xdr:row>73</xdr:row>
      <xdr:rowOff>133350</xdr:rowOff>
    </xdr:to>
    <xdr:pic>
      <xdr:nvPicPr>
        <xdr:cNvPr id="2606716" name="Imagen 29">
          <a:extLst>
            <a:ext uri="{FF2B5EF4-FFF2-40B4-BE49-F238E27FC236}">
              <a16:creationId xmlns:a16="http://schemas.microsoft.com/office/drawing/2014/main" id="{518B043C-08D9-E5DA-A1B0-70FE0C44E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13877925"/>
          <a:ext cx="4495800" cy="243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79</xdr:row>
      <xdr:rowOff>114300</xdr:rowOff>
    </xdr:from>
    <xdr:to>
      <xdr:col>8</xdr:col>
      <xdr:colOff>247650</xdr:colOff>
      <xdr:row>92</xdr:row>
      <xdr:rowOff>9525</xdr:rowOff>
    </xdr:to>
    <xdr:pic>
      <xdr:nvPicPr>
        <xdr:cNvPr id="2606717" name="Imagen 30">
          <a:extLst>
            <a:ext uri="{FF2B5EF4-FFF2-40B4-BE49-F238E27FC236}">
              <a16:creationId xmlns:a16="http://schemas.microsoft.com/office/drawing/2014/main" id="{4584FD45-088E-EE43-5667-50A48F887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7935575"/>
          <a:ext cx="5457825" cy="284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381000</xdr:colOff>
      <xdr:row>99</xdr:row>
      <xdr:rowOff>0</xdr:rowOff>
    </xdr:from>
    <xdr:to>
      <xdr:col>8</xdr:col>
      <xdr:colOff>533400</xdr:colOff>
      <xdr:row>112</xdr:row>
      <xdr:rowOff>19050</xdr:rowOff>
    </xdr:to>
    <xdr:pic>
      <xdr:nvPicPr>
        <xdr:cNvPr id="2606718" name="Imagen 1389408">
          <a:extLst>
            <a:ext uri="{FF2B5EF4-FFF2-40B4-BE49-F238E27FC236}">
              <a16:creationId xmlns:a16="http://schemas.microsoft.com/office/drawing/2014/main" id="{4A0E5EDC-F249-BFA7-84A6-81C91DD41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2536150"/>
          <a:ext cx="5934075" cy="249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38100</xdr:colOff>
      <xdr:row>1</xdr:row>
      <xdr:rowOff>76200</xdr:rowOff>
    </xdr:from>
    <xdr:to>
      <xdr:col>16</xdr:col>
      <xdr:colOff>619125</xdr:colOff>
      <xdr:row>14</xdr:row>
      <xdr:rowOff>95250</xdr:rowOff>
    </xdr:to>
    <xdr:pic>
      <xdr:nvPicPr>
        <xdr:cNvPr id="2606719" name="Imagen 1">
          <a:extLst>
            <a:ext uri="{FF2B5EF4-FFF2-40B4-BE49-F238E27FC236}">
              <a16:creationId xmlns:a16="http://schemas.microsoft.com/office/drawing/2014/main" id="{FAE942B1-5A8A-E66B-F1EE-D0EE55B12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676275"/>
          <a:ext cx="4391025" cy="277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39</xdr:row>
      <xdr:rowOff>76200</xdr:rowOff>
    </xdr:from>
    <xdr:to>
      <xdr:col>17</xdr:col>
      <xdr:colOff>704850</xdr:colOff>
      <xdr:row>51</xdr:row>
      <xdr:rowOff>161925</xdr:rowOff>
    </xdr:to>
    <xdr:pic>
      <xdr:nvPicPr>
        <xdr:cNvPr id="2606720" name="Imagen 3">
          <a:extLst>
            <a:ext uri="{FF2B5EF4-FFF2-40B4-BE49-F238E27FC236}">
              <a16:creationId xmlns:a16="http://schemas.microsoft.com/office/drawing/2014/main" id="{4EF7B220-596B-4ED9-41BC-F3EAE0621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9467850"/>
          <a:ext cx="6038850" cy="237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457200</xdr:colOff>
      <xdr:row>60</xdr:row>
      <xdr:rowOff>114300</xdr:rowOff>
    </xdr:from>
    <xdr:to>
      <xdr:col>16</xdr:col>
      <xdr:colOff>190500</xdr:colOff>
      <xdr:row>74</xdr:row>
      <xdr:rowOff>114300</xdr:rowOff>
    </xdr:to>
    <xdr:pic>
      <xdr:nvPicPr>
        <xdr:cNvPr id="2606721" name="Imagen 4">
          <a:extLst>
            <a:ext uri="{FF2B5EF4-FFF2-40B4-BE49-F238E27FC236}">
              <a16:creationId xmlns:a16="http://schemas.microsoft.com/office/drawing/2014/main" id="{D6250AE3-2D6C-E37E-6D00-E1F80CE26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4875" y="13820775"/>
          <a:ext cx="3543300" cy="266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619125</xdr:colOff>
      <xdr:row>79</xdr:row>
      <xdr:rowOff>76200</xdr:rowOff>
    </xdr:from>
    <xdr:to>
      <xdr:col>16</xdr:col>
      <xdr:colOff>600075</xdr:colOff>
      <xdr:row>92</xdr:row>
      <xdr:rowOff>28575</xdr:rowOff>
    </xdr:to>
    <xdr:pic>
      <xdr:nvPicPr>
        <xdr:cNvPr id="2606722" name="Imagen 5">
          <a:extLst>
            <a:ext uri="{FF2B5EF4-FFF2-40B4-BE49-F238E27FC236}">
              <a16:creationId xmlns:a16="http://schemas.microsoft.com/office/drawing/2014/main" id="{2E1E68DE-101B-D91F-2D4C-0404763AB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17897475"/>
          <a:ext cx="455295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685800</xdr:colOff>
      <xdr:row>20</xdr:row>
      <xdr:rowOff>38100</xdr:rowOff>
    </xdr:from>
    <xdr:to>
      <xdr:col>14</xdr:col>
      <xdr:colOff>476250</xdr:colOff>
      <xdr:row>32</xdr:row>
      <xdr:rowOff>123825</xdr:rowOff>
    </xdr:to>
    <xdr:pic>
      <xdr:nvPicPr>
        <xdr:cNvPr id="2606723" name="Imagen 6">
          <a:extLst>
            <a:ext uri="{FF2B5EF4-FFF2-40B4-BE49-F238E27FC236}">
              <a16:creationId xmlns:a16="http://schemas.microsoft.com/office/drawing/2014/main" id="{DF10F5F6-1D1F-9D38-7DB8-E910CDD49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5372100"/>
          <a:ext cx="3600450" cy="237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657225</xdr:colOff>
      <xdr:row>19</xdr:row>
      <xdr:rowOff>352425</xdr:rowOff>
    </xdr:from>
    <xdr:to>
      <xdr:col>18</xdr:col>
      <xdr:colOff>428625</xdr:colOff>
      <xdr:row>31</xdr:row>
      <xdr:rowOff>95250</xdr:rowOff>
    </xdr:to>
    <xdr:pic>
      <xdr:nvPicPr>
        <xdr:cNvPr id="2606724" name="Imagen 7">
          <a:extLst>
            <a:ext uri="{FF2B5EF4-FFF2-40B4-BE49-F238E27FC236}">
              <a16:creationId xmlns:a16="http://schemas.microsoft.com/office/drawing/2014/main" id="{C124BA54-AB9D-9835-4666-6E82DA686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0" y="5172075"/>
          <a:ext cx="3581400" cy="235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428625</xdr:colOff>
      <xdr:row>99</xdr:row>
      <xdr:rowOff>38100</xdr:rowOff>
    </xdr:from>
    <xdr:to>
      <xdr:col>17</xdr:col>
      <xdr:colOff>209550</xdr:colOff>
      <xdr:row>111</xdr:row>
      <xdr:rowOff>142875</xdr:rowOff>
    </xdr:to>
    <xdr:pic>
      <xdr:nvPicPr>
        <xdr:cNvPr id="2606725" name="Imagen 13">
          <a:extLst>
            <a:ext uri="{FF2B5EF4-FFF2-40B4-BE49-F238E27FC236}">
              <a16:creationId xmlns:a16="http://schemas.microsoft.com/office/drawing/2014/main" id="{E889BAD9-904B-1F53-F4F3-57D84007F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22574250"/>
          <a:ext cx="5114925" cy="2390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IBRO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Archivos_Zanabria\VARIOS\Linea%20carne\2002\ENERO\colo_01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ISEL_ERM/0%20Informaci&#243;n%20Atendida%202018/0%20Estad&#237;sticas%20REGIONES%202018/Estadisticas%20de%20Planilla%20Electr&#243;nica%20-%20ENVME%20ciudad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vid%20Esparta\ANALISIS-DISEL\EDO%20Industria%202014\Producto\VERSI&#211;N%20FINAL%2001-08-2014\Informe\Gr&#225;ficos\ANEXOS%20EDO%20LAMBAYEQUE_i2107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SAULO\MTPE1\RENECOSUCC\renecosucc%202009\ESTADISTICA%20ANU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SAULO/MTPE1/RENECOSUCC/renecosucc%202009/ESTADISTICA%20ANU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Yvan%20Choque%20Avila\Configuraci&#243;n%20local\Archivos%20temporales%20de%20Internet\OLK5B\02%20-%20Febrero%20RENECOSUCC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nts%20and%20Settings/Yvan%20Choque%20Avila/Configuraci&#243;n%20local/Archivos%20temporales%20de%20Internet/OLK5B/02%20-%20Febrero%20RENECOSUCC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AREQUI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UTI"/>
      <sheetName val="x Zonales"/>
      <sheetName val="ACUM HISTORICO"/>
      <sheetName val="RESUMEN"/>
      <sheetName val="FACTOR"/>
      <sheetName val="ACUM REEXP"/>
      <sheetName val="Seg"/>
      <sheetName val="Hoja1"/>
      <sheetName val="Hoja2"/>
      <sheetName val="Hoja3"/>
      <sheetName val="#REF"/>
      <sheetName val="LIBRO2"/>
    </sheetNames>
    <sheetDataSet>
      <sheetData sheetId="0">
        <row r="18">
          <cell r="A18" t="str">
            <v xml:space="preserve">  Crudo de Palmiste</v>
          </cell>
          <cell r="B18" t="str">
            <v>--</v>
          </cell>
          <cell r="C18">
            <v>524</v>
          </cell>
          <cell r="D18">
            <v>-100</v>
          </cell>
          <cell r="E18" t="str">
            <v>--</v>
          </cell>
          <cell r="F18">
            <v>27</v>
          </cell>
          <cell r="G18">
            <v>-100</v>
          </cell>
          <cell r="H18" t="str">
            <v>--</v>
          </cell>
          <cell r="I18">
            <v>822</v>
          </cell>
          <cell r="J18">
            <v>-100</v>
          </cell>
          <cell r="K18" t="str">
            <v>--</v>
          </cell>
          <cell r="L18">
            <v>65</v>
          </cell>
          <cell r="M18">
            <v>-100</v>
          </cell>
        </row>
        <row r="19">
          <cell r="A19" t="str">
            <v xml:space="preserve">  Crudo de Algodon</v>
          </cell>
          <cell r="B19">
            <v>10291</v>
          </cell>
          <cell r="C19">
            <v>15811</v>
          </cell>
          <cell r="D19">
            <v>-34.912402757573844</v>
          </cell>
          <cell r="E19">
            <v>1985</v>
          </cell>
          <cell r="F19">
            <v>7970</v>
          </cell>
          <cell r="G19">
            <v>-75.09410288582184</v>
          </cell>
          <cell r="H19">
            <v>9682</v>
          </cell>
          <cell r="I19">
            <v>11060</v>
          </cell>
          <cell r="J19">
            <v>-12.459312839059677</v>
          </cell>
          <cell r="K19">
            <v>2236</v>
          </cell>
          <cell r="L19">
            <v>1922</v>
          </cell>
          <cell r="M19">
            <v>16.33714880332986</v>
          </cell>
        </row>
        <row r="20">
          <cell r="A20" t="str">
            <v xml:space="preserve">  Crudo de Pescado</v>
          </cell>
          <cell r="B20">
            <v>123675</v>
          </cell>
          <cell r="C20">
            <v>82645</v>
          </cell>
          <cell r="D20">
            <v>49.646076592655341</v>
          </cell>
          <cell r="E20">
            <v>13649</v>
          </cell>
          <cell r="F20">
            <v>12258</v>
          </cell>
          <cell r="G20">
            <v>11.347691303638442</v>
          </cell>
          <cell r="H20">
            <v>97534</v>
          </cell>
          <cell r="I20">
            <v>75001</v>
          </cell>
          <cell r="J20">
            <v>30.043599418674425</v>
          </cell>
          <cell r="K20">
            <v>16114</v>
          </cell>
          <cell r="L20">
            <v>11698</v>
          </cell>
          <cell r="M20">
            <v>37.750042742349123</v>
          </cell>
        </row>
        <row r="21">
          <cell r="A21" t="str">
            <v xml:space="preserve">  Crudo de Soya</v>
          </cell>
          <cell r="B21">
            <v>49851</v>
          </cell>
          <cell r="C21">
            <v>51482</v>
          </cell>
          <cell r="D21">
            <v>-3.1680975875063133</v>
          </cell>
          <cell r="E21">
            <v>6357</v>
          </cell>
          <cell r="F21">
            <v>2955</v>
          </cell>
          <cell r="G21">
            <v>115.12690355329948</v>
          </cell>
          <cell r="H21">
            <v>51043</v>
          </cell>
          <cell r="I21">
            <v>40906</v>
          </cell>
          <cell r="J21">
            <v>24.781205691096652</v>
          </cell>
          <cell r="K21">
            <v>5421</v>
          </cell>
          <cell r="L21">
            <v>4185</v>
          </cell>
          <cell r="M21">
            <v>29.534050179211469</v>
          </cell>
        </row>
        <row r="22">
          <cell r="A22" t="str">
            <v xml:space="preserve">  Crudo de Girasol</v>
          </cell>
          <cell r="B22">
            <v>1046</v>
          </cell>
          <cell r="C22">
            <v>881</v>
          </cell>
          <cell r="D22">
            <v>18.728717366628821</v>
          </cell>
          <cell r="E22" t="str">
            <v>--</v>
          </cell>
          <cell r="F22" t="str">
            <v>--</v>
          </cell>
          <cell r="G22" t="str">
            <v>--</v>
          </cell>
          <cell r="H22">
            <v>2619</v>
          </cell>
          <cell r="I22">
            <v>1299</v>
          </cell>
          <cell r="J22">
            <v>101.61662817551962</v>
          </cell>
          <cell r="K22">
            <v>340</v>
          </cell>
          <cell r="L22" t="str">
            <v>--</v>
          </cell>
          <cell r="M22" t="str">
            <v>--</v>
          </cell>
        </row>
        <row r="23">
          <cell r="A23" t="str">
            <v xml:space="preserve">  Liq. Mod. Pescado</v>
          </cell>
          <cell r="B23">
            <v>13113</v>
          </cell>
          <cell r="C23">
            <v>12336</v>
          </cell>
          <cell r="D23">
            <v>6.2986381322957197</v>
          </cell>
          <cell r="E23">
            <v>1939</v>
          </cell>
          <cell r="F23">
            <v>1285</v>
          </cell>
          <cell r="G23">
            <v>50.894941634241242</v>
          </cell>
          <cell r="H23">
            <v>14139</v>
          </cell>
          <cell r="I23">
            <v>12744</v>
          </cell>
          <cell r="J23">
            <v>10.946327683615809</v>
          </cell>
          <cell r="K23">
            <v>1835</v>
          </cell>
          <cell r="L23">
            <v>1332</v>
          </cell>
          <cell r="M23">
            <v>37.762762762762762</v>
          </cell>
        </row>
        <row r="24">
          <cell r="A24" t="str">
            <v xml:space="preserve">  Refinado de Canola</v>
          </cell>
          <cell r="B24" t="str">
            <v>--</v>
          </cell>
          <cell r="C24">
            <v>244</v>
          </cell>
          <cell r="D24">
            <v>-100</v>
          </cell>
          <cell r="E24" t="str">
            <v>--</v>
          </cell>
          <cell r="F24">
            <v>59</v>
          </cell>
          <cell r="G24">
            <v>-100</v>
          </cell>
          <cell r="H24">
            <v>86</v>
          </cell>
          <cell r="I24">
            <v>265</v>
          </cell>
          <cell r="J24">
            <v>-67.547169811320757</v>
          </cell>
          <cell r="K24" t="str">
            <v>--</v>
          </cell>
          <cell r="L24">
            <v>59</v>
          </cell>
          <cell r="M24">
            <v>-100</v>
          </cell>
        </row>
        <row r="25">
          <cell r="A25" t="str">
            <v xml:space="preserve">  Refinado de Soya</v>
          </cell>
          <cell r="B25">
            <v>501</v>
          </cell>
          <cell r="C25">
            <v>1048</v>
          </cell>
          <cell r="D25">
            <v>-52.194656488549619</v>
          </cell>
          <cell r="E25">
            <v>12</v>
          </cell>
          <cell r="F25">
            <v>32</v>
          </cell>
          <cell r="G25">
            <v>-62.5</v>
          </cell>
          <cell r="H25">
            <v>379</v>
          </cell>
          <cell r="I25">
            <v>1057</v>
          </cell>
          <cell r="J25">
            <v>-64.143803216650895</v>
          </cell>
          <cell r="K25">
            <v>30</v>
          </cell>
          <cell r="L25">
            <v>32</v>
          </cell>
          <cell r="M25">
            <v>-6.25</v>
          </cell>
        </row>
        <row r="26">
          <cell r="A26" t="str">
            <v xml:space="preserve">  Refinado Palma</v>
          </cell>
          <cell r="B26">
            <v>3575</v>
          </cell>
          <cell r="C26">
            <v>3723</v>
          </cell>
          <cell r="D26">
            <v>-3.9752887456352415</v>
          </cell>
          <cell r="E26">
            <v>366</v>
          </cell>
          <cell r="F26">
            <v>515</v>
          </cell>
          <cell r="G26">
            <v>-28.932038834951456</v>
          </cell>
          <cell r="H26">
            <v>3468</v>
          </cell>
          <cell r="I26">
            <v>4496</v>
          </cell>
          <cell r="J26">
            <v>-22.864768683274018</v>
          </cell>
          <cell r="K26">
            <v>348</v>
          </cell>
          <cell r="L26">
            <v>653</v>
          </cell>
          <cell r="M26">
            <v>-46.707503828483922</v>
          </cell>
        </row>
        <row r="27">
          <cell r="A27" t="str">
            <v xml:space="preserve">  Refinado de Pescado</v>
          </cell>
          <cell r="B27">
            <v>1374</v>
          </cell>
          <cell r="C27">
            <v>3133</v>
          </cell>
          <cell r="D27">
            <v>-56.144270667092243</v>
          </cell>
          <cell r="E27">
            <v>331</v>
          </cell>
          <cell r="F27">
            <v>250</v>
          </cell>
          <cell r="G27">
            <v>32.400000000000006</v>
          </cell>
          <cell r="H27">
            <v>1235</v>
          </cell>
          <cell r="I27">
            <v>3155</v>
          </cell>
          <cell r="J27">
            <v>-60.855784469096676</v>
          </cell>
          <cell r="K27">
            <v>125</v>
          </cell>
          <cell r="L27">
            <v>184</v>
          </cell>
          <cell r="M27">
            <v>-32.065217391304344</v>
          </cell>
        </row>
        <row r="28">
          <cell r="A28" t="str">
            <v xml:space="preserve">  Semi Refinado de Palma</v>
          </cell>
          <cell r="B28" t="str">
            <v>--</v>
          </cell>
          <cell r="C28" t="str">
            <v>--</v>
          </cell>
          <cell r="D28" t="str">
            <v>--</v>
          </cell>
          <cell r="E28" t="str">
            <v>--</v>
          </cell>
          <cell r="F28" t="str">
            <v>--</v>
          </cell>
          <cell r="G28" t="str">
            <v>--</v>
          </cell>
          <cell r="H28" t="str">
            <v>--</v>
          </cell>
          <cell r="I28" t="str">
            <v>--</v>
          </cell>
          <cell r="J28" t="str">
            <v>--</v>
          </cell>
          <cell r="K28" t="str">
            <v>--</v>
          </cell>
          <cell r="L28" t="str">
            <v>--</v>
          </cell>
          <cell r="M28" t="str">
            <v>--</v>
          </cell>
        </row>
        <row r="29">
          <cell r="A29" t="str">
            <v xml:space="preserve">  Semi Ref. Girasol</v>
          </cell>
          <cell r="B29" t="str">
            <v>--</v>
          </cell>
          <cell r="C29">
            <v>659</v>
          </cell>
          <cell r="D29">
            <v>-100</v>
          </cell>
          <cell r="E29" t="str">
            <v>--</v>
          </cell>
          <cell r="F29" t="str">
            <v>--</v>
          </cell>
          <cell r="G29" t="str">
            <v>--</v>
          </cell>
          <cell r="H29" t="str">
            <v>--</v>
          </cell>
          <cell r="I29">
            <v>341</v>
          </cell>
          <cell r="J29">
            <v>-100</v>
          </cell>
          <cell r="K29" t="str">
            <v>--</v>
          </cell>
          <cell r="L29" t="str">
            <v>--</v>
          </cell>
          <cell r="M29" t="str">
            <v>--</v>
          </cell>
        </row>
        <row r="30">
          <cell r="A30" t="str">
            <v xml:space="preserve">  Semi Ref. Pescado</v>
          </cell>
          <cell r="B30" t="str">
            <v>--</v>
          </cell>
          <cell r="C30" t="str">
            <v>--</v>
          </cell>
          <cell r="D30" t="str">
            <v>--</v>
          </cell>
          <cell r="E30" t="str">
            <v>--</v>
          </cell>
          <cell r="F30" t="str">
            <v>--</v>
          </cell>
          <cell r="G30" t="str">
            <v>--</v>
          </cell>
          <cell r="H30" t="str">
            <v>--</v>
          </cell>
          <cell r="I30" t="str">
            <v>--</v>
          </cell>
          <cell r="J30" t="str">
            <v>--</v>
          </cell>
          <cell r="K30" t="str">
            <v>--</v>
          </cell>
          <cell r="L30" t="str">
            <v>--</v>
          </cell>
          <cell r="M30" t="str">
            <v>--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YPPOLLO"/>
      <sheetName val="CDPTOPADRE"/>
      <sheetName val="CDPTOPONE"/>
      <sheetName val="CDPTOPAPOST"/>
      <sheetName val="CDPTOPOLLO"/>
      <sheetName val="PROD-POLLO"/>
      <sheetName val="PPADPON"/>
      <sheetName val="movpol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_14"/>
      <sheetName val="PLANI_13"/>
      <sheetName val="ENVME"/>
    </sheetNames>
    <sheetDataSet>
      <sheetData sheetId="0"/>
      <sheetData sheetId="1"/>
      <sheetData sheetId="2">
        <row r="34">
          <cell r="N34">
            <v>2016</v>
          </cell>
        </row>
        <row r="41">
          <cell r="N41">
            <v>2.8927088674555392</v>
          </cell>
          <cell r="O41">
            <v>1.7134868970498189</v>
          </cell>
          <cell r="P41">
            <v>1.4478355866970816</v>
          </cell>
          <cell r="Q41">
            <v>-0.45874936567237512</v>
          </cell>
          <cell r="R41">
            <v>0.74663688063591849</v>
          </cell>
          <cell r="S41">
            <v>1.0418861543995916</v>
          </cell>
          <cell r="T41">
            <v>1.6498890001377617</v>
          </cell>
          <cell r="U41">
            <v>2.5677474626411509</v>
          </cell>
          <cell r="V41">
            <v>1.9326549278834193</v>
          </cell>
          <cell r="W41">
            <v>1.5518034693201628</v>
          </cell>
          <cell r="X41">
            <v>2.1620232857966926</v>
          </cell>
          <cell r="Y41">
            <v>1.53589882656253</v>
          </cell>
          <cell r="Z41">
            <v>2.9195338478762949</v>
          </cell>
          <cell r="AA41">
            <v>2.7738128263751491</v>
          </cell>
          <cell r="AB41">
            <v>3.2693211455335529</v>
          </cell>
          <cell r="AC41">
            <v>2.6090562088392488</v>
          </cell>
          <cell r="AD41">
            <v>1.5447270698701203</v>
          </cell>
          <cell r="AE41">
            <v>1.5653438794225139</v>
          </cell>
          <cell r="AF41">
            <v>1.2015206349576886</v>
          </cell>
          <cell r="AG41">
            <v>1.1811275010082056</v>
          </cell>
          <cell r="AH41">
            <v>0.42828410139101436</v>
          </cell>
          <cell r="AI41">
            <v>0.18796242588831547</v>
          </cell>
          <cell r="AJ41">
            <v>0.45197008926372462</v>
          </cell>
          <cell r="AK41">
            <v>0.54445938089304491</v>
          </cell>
          <cell r="AL41">
            <v>0.75590118639408388</v>
          </cell>
          <cell r="AM41">
            <v>1.738213682505247</v>
          </cell>
          <cell r="AN41">
            <v>1.4183254800769873</v>
          </cell>
          <cell r="AO41">
            <v>1.9287802856757423</v>
          </cell>
          <cell r="AP41">
            <v>1.9984194937512143</v>
          </cell>
          <cell r="AQ41">
            <v>2.2401618270731802</v>
          </cell>
          <cell r="AR41">
            <v>1.5183840749248816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 a3"/>
      <sheetName val="ANEXOS EDO LAMBAYEQUE_i210714"/>
      <sheetName val="Cuadro_a3"/>
      <sheetName val="ANEXOS_EDO_LAMBAYEQUE_i210714"/>
    </sheetNames>
    <sheetDataSet>
      <sheetData sheetId="0">
        <row r="11">
          <cell r="X11" t="str">
            <v>Trabajadores</v>
          </cell>
          <cell r="Y11" t="str">
            <v>Remuneración Mínima Mensual</v>
          </cell>
          <cell r="Z11" t="str">
            <v>Remuneración Promedio Mensual</v>
          </cell>
        </row>
        <row r="13">
          <cell r="X13">
            <v>4</v>
          </cell>
          <cell r="Y13">
            <v>1980</v>
          </cell>
          <cell r="Z13">
            <v>1980</v>
          </cell>
        </row>
        <row r="14">
          <cell r="X14">
            <v>4</v>
          </cell>
          <cell r="Y14">
            <v>1980</v>
          </cell>
          <cell r="Z14">
            <v>1980</v>
          </cell>
        </row>
        <row r="16">
          <cell r="X16">
            <v>27</v>
          </cell>
          <cell r="Y16">
            <v>1200</v>
          </cell>
          <cell r="Z16">
            <v>1400</v>
          </cell>
        </row>
        <row r="17">
          <cell r="X17">
            <v>12</v>
          </cell>
          <cell r="Y17">
            <v>1300</v>
          </cell>
          <cell r="Z17">
            <v>1300</v>
          </cell>
        </row>
        <row r="18">
          <cell r="X18">
            <v>9</v>
          </cell>
          <cell r="Y18">
            <v>1600</v>
          </cell>
          <cell r="Z18">
            <v>1600</v>
          </cell>
        </row>
        <row r="19">
          <cell r="X19">
            <v>2</v>
          </cell>
          <cell r="Y19">
            <v>1500</v>
          </cell>
          <cell r="Z19">
            <v>1500</v>
          </cell>
        </row>
        <row r="20">
          <cell r="X20">
            <v>2</v>
          </cell>
          <cell r="Y20">
            <v>1200</v>
          </cell>
          <cell r="Z20">
            <v>1200</v>
          </cell>
        </row>
        <row r="21">
          <cell r="X21">
            <v>2</v>
          </cell>
          <cell r="Y21">
            <v>1200</v>
          </cell>
          <cell r="Z21">
            <v>1200</v>
          </cell>
        </row>
        <row r="28">
          <cell r="X28">
            <v>17</v>
          </cell>
          <cell r="Y28">
            <v>750</v>
          </cell>
          <cell r="Z28">
            <v>898.41899999999998</v>
          </cell>
        </row>
        <row r="29">
          <cell r="X29">
            <v>15</v>
          </cell>
          <cell r="Y29">
            <v>900</v>
          </cell>
          <cell r="Z29">
            <v>986.66700000000003</v>
          </cell>
        </row>
        <row r="30">
          <cell r="X30">
            <v>2</v>
          </cell>
          <cell r="Y30">
            <v>750</v>
          </cell>
          <cell r="Z30">
            <v>750</v>
          </cell>
        </row>
      </sheetData>
      <sheetData sheetId="1" refreshError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  <sheetName val="ACUM_RENCC"/>
    </sheetNames>
    <sheetDataSet>
      <sheetData sheetId="0"/>
      <sheetData sheetId="1" refreshError="1"/>
      <sheetData sheetId="2"/>
      <sheetData sheetId="3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4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5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6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7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8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9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0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1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2" refreshError="1"/>
      <sheetData sheetId="13" refreshError="1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  <sheetName val="ACUM_RENCC"/>
    </sheetNames>
    <sheetDataSet>
      <sheetData sheetId="0"/>
      <sheetData sheetId="1" refreshError="1"/>
      <sheetData sheetId="2"/>
      <sheetData sheetId="3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4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5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6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7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8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9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0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1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2" refreshError="1"/>
      <sheetData sheetId="13" refreshError="1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BRERO"/>
      <sheetName val="ACUM RENCC"/>
      <sheetName val="VIG"/>
      <sheetName val="ACUM_RENCC"/>
    </sheetNames>
    <sheetDataSet>
      <sheetData sheetId="0"/>
      <sheetData sheetId="1">
        <row r="120">
          <cell r="AQ120">
            <v>5</v>
          </cell>
        </row>
        <row r="121">
          <cell r="AN121" t="str">
            <v>PASCO</v>
          </cell>
          <cell r="AO121">
            <v>0.33333333333333331</v>
          </cell>
        </row>
        <row r="122">
          <cell r="AN122" t="str">
            <v>LIMA</v>
          </cell>
          <cell r="AO122">
            <v>0.29629629629629628</v>
          </cell>
        </row>
        <row r="123">
          <cell r="AN123" t="str">
            <v>PIURA</v>
          </cell>
          <cell r="AO123">
            <v>0.14814814814814814</v>
          </cell>
        </row>
        <row r="124">
          <cell r="AN124" t="str">
            <v>TUMBES</v>
          </cell>
          <cell r="AO124">
            <v>0.14814814814814814</v>
          </cell>
        </row>
        <row r="125">
          <cell r="AN125" t="str">
            <v>LA LIBERTAD</v>
          </cell>
          <cell r="AO125">
            <v>7.407407407407407E-2</v>
          </cell>
        </row>
        <row r="126">
          <cell r="AN126" t="str">
            <v>AMAZONAS</v>
          </cell>
          <cell r="AO126">
            <v>0</v>
          </cell>
        </row>
        <row r="127">
          <cell r="AN127" t="str">
            <v>ANCASH</v>
          </cell>
          <cell r="AO127">
            <v>0</v>
          </cell>
        </row>
        <row r="128">
          <cell r="AN128" t="str">
            <v>APURIMAC</v>
          </cell>
          <cell r="AO128">
            <v>0</v>
          </cell>
        </row>
        <row r="129">
          <cell r="AN129" t="str">
            <v>AREQUIPA</v>
          </cell>
          <cell r="AO129">
            <v>0</v>
          </cell>
        </row>
        <row r="130">
          <cell r="AN130" t="str">
            <v>AYACUCHO</v>
          </cell>
          <cell r="AO130">
            <v>0</v>
          </cell>
        </row>
        <row r="131">
          <cell r="AN131" t="str">
            <v xml:space="preserve">CAJAMARCA   </v>
          </cell>
          <cell r="AO131">
            <v>0</v>
          </cell>
        </row>
        <row r="132">
          <cell r="AN132" t="str">
            <v>CUSCO</v>
          </cell>
          <cell r="AO132">
            <v>0</v>
          </cell>
        </row>
        <row r="133">
          <cell r="AN133" t="str">
            <v>HUANCAVELICA</v>
          </cell>
          <cell r="AO133">
            <v>0</v>
          </cell>
        </row>
        <row r="134">
          <cell r="AN134" t="str">
            <v>HUANUCO</v>
          </cell>
          <cell r="AO134">
            <v>0</v>
          </cell>
        </row>
        <row r="135">
          <cell r="AN135" t="str">
            <v>ICA</v>
          </cell>
          <cell r="AO135">
            <v>0</v>
          </cell>
        </row>
        <row r="136">
          <cell r="AN136" t="str">
            <v>JUNIN</v>
          </cell>
          <cell r="AO136">
            <v>0</v>
          </cell>
        </row>
        <row r="137">
          <cell r="AN137" t="str">
            <v>LAMBAYEQUE</v>
          </cell>
          <cell r="AO137">
            <v>0</v>
          </cell>
        </row>
        <row r="138">
          <cell r="AN138" t="str">
            <v>LORETO</v>
          </cell>
          <cell r="AO138">
            <v>0</v>
          </cell>
        </row>
        <row r="139">
          <cell r="AN139" t="str">
            <v>MADRE DE DIOS</v>
          </cell>
          <cell r="AO139">
            <v>0</v>
          </cell>
        </row>
        <row r="140">
          <cell r="AN140" t="str">
            <v>MOQUEGUA</v>
          </cell>
          <cell r="AO140">
            <v>0</v>
          </cell>
        </row>
        <row r="141">
          <cell r="AN141" t="str">
            <v>PUNO</v>
          </cell>
          <cell r="AO141">
            <v>0</v>
          </cell>
        </row>
        <row r="142">
          <cell r="AN142" t="str">
            <v>SAN MARTIN</v>
          </cell>
          <cell r="AO142">
            <v>0</v>
          </cell>
        </row>
        <row r="143">
          <cell r="AN143" t="str">
            <v>TACNA</v>
          </cell>
          <cell r="AO143">
            <v>0</v>
          </cell>
        </row>
        <row r="144">
          <cell r="AN144" t="str">
            <v>UCAYALI</v>
          </cell>
          <cell r="AO144">
            <v>0</v>
          </cell>
        </row>
      </sheetData>
      <sheetData sheetId="2" refreshError="1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BRERO"/>
      <sheetName val="ACUM RENCC"/>
      <sheetName val="VIG"/>
      <sheetName val="ACUM_RENCC"/>
    </sheetNames>
    <sheetDataSet>
      <sheetData sheetId="0"/>
      <sheetData sheetId="1">
        <row r="120">
          <cell r="AQ120">
            <v>5</v>
          </cell>
        </row>
        <row r="121">
          <cell r="AN121" t="str">
            <v>PASCO</v>
          </cell>
          <cell r="AO121">
            <v>0.33333333333333331</v>
          </cell>
        </row>
        <row r="122">
          <cell r="AN122" t="str">
            <v>LIMA</v>
          </cell>
          <cell r="AO122">
            <v>0.29629629629629628</v>
          </cell>
        </row>
        <row r="123">
          <cell r="AN123" t="str">
            <v>PIURA</v>
          </cell>
          <cell r="AO123">
            <v>0.14814814814814814</v>
          </cell>
        </row>
        <row r="124">
          <cell r="AN124" t="str">
            <v>TUMBES</v>
          </cell>
          <cell r="AO124">
            <v>0.14814814814814814</v>
          </cell>
        </row>
        <row r="125">
          <cell r="AN125" t="str">
            <v>LA LIBERTAD</v>
          </cell>
          <cell r="AO125">
            <v>7.407407407407407E-2</v>
          </cell>
        </row>
        <row r="126">
          <cell r="AN126" t="str">
            <v>AMAZONAS</v>
          </cell>
          <cell r="AO126">
            <v>0</v>
          </cell>
        </row>
        <row r="127">
          <cell r="AN127" t="str">
            <v>ANCASH</v>
          </cell>
          <cell r="AO127">
            <v>0</v>
          </cell>
        </row>
        <row r="128">
          <cell r="AN128" t="str">
            <v>APURIMAC</v>
          </cell>
          <cell r="AO128">
            <v>0</v>
          </cell>
        </row>
        <row r="129">
          <cell r="AN129" t="str">
            <v>AREQUIPA</v>
          </cell>
          <cell r="AO129">
            <v>0</v>
          </cell>
        </row>
        <row r="130">
          <cell r="AN130" t="str">
            <v>AYACUCHO</v>
          </cell>
          <cell r="AO130">
            <v>0</v>
          </cell>
        </row>
        <row r="131">
          <cell r="AN131" t="str">
            <v xml:space="preserve">CAJAMARCA   </v>
          </cell>
          <cell r="AO131">
            <v>0</v>
          </cell>
        </row>
        <row r="132">
          <cell r="AN132" t="str">
            <v>CUSCO</v>
          </cell>
          <cell r="AO132">
            <v>0</v>
          </cell>
        </row>
        <row r="133">
          <cell r="AN133" t="str">
            <v>HUANCAVELICA</v>
          </cell>
          <cell r="AO133">
            <v>0</v>
          </cell>
        </row>
        <row r="134">
          <cell r="AN134" t="str">
            <v>HUANUCO</v>
          </cell>
          <cell r="AO134">
            <v>0</v>
          </cell>
        </row>
        <row r="135">
          <cell r="AN135" t="str">
            <v>ICA</v>
          </cell>
          <cell r="AO135">
            <v>0</v>
          </cell>
        </row>
        <row r="136">
          <cell r="AN136" t="str">
            <v>JUNIN</v>
          </cell>
          <cell r="AO136">
            <v>0</v>
          </cell>
        </row>
        <row r="137">
          <cell r="AN137" t="str">
            <v>LAMBAYEQUE</v>
          </cell>
          <cell r="AO137">
            <v>0</v>
          </cell>
        </row>
        <row r="138">
          <cell r="AN138" t="str">
            <v>LORETO</v>
          </cell>
          <cell r="AO138">
            <v>0</v>
          </cell>
        </row>
        <row r="139">
          <cell r="AN139" t="str">
            <v>MADRE DE DIOS</v>
          </cell>
          <cell r="AO139">
            <v>0</v>
          </cell>
        </row>
        <row r="140">
          <cell r="AN140" t="str">
            <v>MOQUEGUA</v>
          </cell>
          <cell r="AO140">
            <v>0</v>
          </cell>
        </row>
        <row r="141">
          <cell r="AN141" t="str">
            <v>PUNO</v>
          </cell>
          <cell r="AO141">
            <v>0</v>
          </cell>
        </row>
        <row r="142">
          <cell r="AN142" t="str">
            <v>SAN MARTIN</v>
          </cell>
          <cell r="AO142">
            <v>0</v>
          </cell>
        </row>
        <row r="143">
          <cell r="AN143" t="str">
            <v>TACNA</v>
          </cell>
          <cell r="AO143">
            <v>0</v>
          </cell>
        </row>
        <row r="144">
          <cell r="AN144" t="str">
            <v>UCAYALI</v>
          </cell>
          <cell r="AO144">
            <v>0</v>
          </cell>
        </row>
      </sheetData>
      <sheetData sheetId="2" refreshError="1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"/>
      <sheetName val="Cuadro 1"/>
      <sheetName val="Cuadro 2"/>
      <sheetName val="Cuadro 3"/>
      <sheetName val="Cuadro 4"/>
      <sheetName val="Cuadro 5"/>
      <sheetName val="Cuadro 6"/>
      <sheetName val="Cuadro 7"/>
      <sheetName val="Cuadro 8"/>
      <sheetName val="Cuadro 9"/>
      <sheetName val="Cuadro 10"/>
      <sheetName val="Cuadro 11"/>
      <sheetName val="Cuadro 12"/>
      <sheetName val="Cuadro 13"/>
      <sheetName val="Cuadro 14"/>
      <sheetName val="Cuadro 15"/>
      <sheetName val="Cuadro 16"/>
      <sheetName val="Cuadro 17"/>
      <sheetName val="Cuadro 18"/>
      <sheetName val="Cuadro 19"/>
      <sheetName val="Cuadro 20"/>
      <sheetName val="Cuadro 21"/>
      <sheetName val="Cuadro 22"/>
      <sheetName val="Cuadro 23"/>
      <sheetName val="Cuadro 24"/>
      <sheetName val="Cuadro 25"/>
      <sheetName val="Cuadro 26"/>
      <sheetName val="Cuadro 27"/>
      <sheetName val="Cuadro 2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F2C774E-01D7-4B69-91CF-1A4E1E786C8E}" name="Tabla3" displayName="Tabla3" ref="B30:N36" totalsRowShown="0" headerRowDxfId="209" headerRowCellStyle="Normal 9">
  <tableColumns count="13">
    <tableColumn id="1" xr3:uid="{00000000-0010-0000-0100-000001000000}" name="Columna1" dataDxfId="211" dataCellStyle="Normal 9"/>
    <tableColumn id="2" xr3:uid="{00000000-0010-0000-0100-000002000000}" name="2011"/>
    <tableColumn id="3" xr3:uid="{00000000-0010-0000-0100-000003000000}" name="2012"/>
    <tableColumn id="4" xr3:uid="{00000000-0010-0000-0100-000004000000}" name="2013"/>
    <tableColumn id="5" xr3:uid="{00000000-0010-0000-0100-000005000000}" name="2014"/>
    <tableColumn id="6" xr3:uid="{00000000-0010-0000-0100-000006000000}" name="2015"/>
    <tableColumn id="7" xr3:uid="{00000000-0010-0000-0100-000007000000}" name="2016"/>
    <tableColumn id="8" xr3:uid="{00000000-0010-0000-0100-000008000000}" name="2017"/>
    <tableColumn id="9" xr3:uid="{00000000-0010-0000-0100-000009000000}" name="2018"/>
    <tableColumn id="10" xr3:uid="{00000000-0010-0000-0100-00000A000000}" name="2019"/>
    <tableColumn id="12" xr3:uid="{00000000-0010-0000-0100-00000C000000}" name="2020 a/"/>
    <tableColumn id="11" xr3:uid="{00000000-0010-0000-0100-00000B000000}" name="2021"/>
    <tableColumn id="13" xr3:uid="{00000000-0010-0000-0100-00000D000000}" name="2022" dataDxfId="210" dataCellStyle="Normal 10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9D8762A-326B-46D9-8239-6A73D6353ADE}" name="Tabla4" displayName="Tabla4" ref="B30:U34" totalsRowShown="0" headerRowDxfId="205" tableBorderDxfId="204" headerRowCellStyle="Normal 9">
  <tableColumns count="20">
    <tableColumn id="1" xr3:uid="{00000000-0010-0000-0300-000001000000}" name="Columna1" dataDxfId="208" dataCellStyle="Normal 9"/>
    <tableColumn id="2" xr3:uid="{00000000-0010-0000-0300-000002000000}" name="2004"/>
    <tableColumn id="3" xr3:uid="{00000000-0010-0000-0300-000003000000}" name="2005"/>
    <tableColumn id="4" xr3:uid="{00000000-0010-0000-0300-000004000000}" name="2006"/>
    <tableColumn id="5" xr3:uid="{00000000-0010-0000-0300-000005000000}" name="2007"/>
    <tableColumn id="6" xr3:uid="{00000000-0010-0000-0300-000006000000}" name="2008"/>
    <tableColumn id="7" xr3:uid="{00000000-0010-0000-0300-000007000000}" name="2009"/>
    <tableColumn id="8" xr3:uid="{00000000-0010-0000-0300-000008000000}" name="2010"/>
    <tableColumn id="9" xr3:uid="{00000000-0010-0000-0300-000009000000}" name="2011"/>
    <tableColumn id="10" xr3:uid="{00000000-0010-0000-0300-00000A000000}" name="2012"/>
    <tableColumn id="11" xr3:uid="{00000000-0010-0000-0300-00000B000000}" name="2013"/>
    <tableColumn id="12" xr3:uid="{00000000-0010-0000-0300-00000C000000}" name="2014"/>
    <tableColumn id="13" xr3:uid="{00000000-0010-0000-0300-00000D000000}" name="2015"/>
    <tableColumn id="14" xr3:uid="{00000000-0010-0000-0300-00000E000000}" name="2016"/>
    <tableColumn id="15" xr3:uid="{00000000-0010-0000-0300-00000F000000}" name="2017"/>
    <tableColumn id="16" xr3:uid="{00000000-0010-0000-0300-000010000000}" name="2018"/>
    <tableColumn id="17" xr3:uid="{00000000-0010-0000-0300-000011000000}" name="2019"/>
    <tableColumn id="18" xr3:uid="{00000000-0010-0000-0300-000012000000}" name="2020"/>
    <tableColumn id="19" xr3:uid="{00000000-0010-0000-0300-000013000000}" name="2021" dataDxfId="207" dataCellStyle="Normal 9"/>
    <tableColumn id="20" xr3:uid="{00000000-0010-0000-0300-000014000000}" name="2022" dataDxfId="206" dataCellStyle="Normal 9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D7EC164-D9A7-4FCE-BC83-AD45341BBE16}" name="Tabla5" displayName="Tabla5" ref="B30:U32" totalsRowShown="0" headerRowDxfId="183" dataDxfId="182" tableBorderDxfId="181" headerRowCellStyle="Normal 9" dataCellStyle="Normal 9">
  <tableColumns count="20">
    <tableColumn id="1" xr3:uid="{00000000-0010-0000-0500-000001000000}" name="Columna1" dataDxfId="203" dataCellStyle="Normal 9"/>
    <tableColumn id="2" xr3:uid="{00000000-0010-0000-0500-000002000000}" name="2004" dataDxfId="202" dataCellStyle="Normal 9"/>
    <tableColumn id="3" xr3:uid="{00000000-0010-0000-0500-000003000000}" name="2005" dataDxfId="201" dataCellStyle="Normal 9"/>
    <tableColumn id="4" xr3:uid="{00000000-0010-0000-0500-000004000000}" name="2006" dataDxfId="200" dataCellStyle="Normal 9"/>
    <tableColumn id="5" xr3:uid="{00000000-0010-0000-0500-000005000000}" name="2007" dataDxfId="199" dataCellStyle="Normal 9"/>
    <tableColumn id="6" xr3:uid="{00000000-0010-0000-0500-000006000000}" name="2008" dataDxfId="198" dataCellStyle="Normal 9"/>
    <tableColumn id="7" xr3:uid="{00000000-0010-0000-0500-000007000000}" name="2009" dataDxfId="197" dataCellStyle="Normal 9"/>
    <tableColumn id="8" xr3:uid="{00000000-0010-0000-0500-000008000000}" name="2010" dataDxfId="196" dataCellStyle="Normal 9"/>
    <tableColumn id="9" xr3:uid="{00000000-0010-0000-0500-000009000000}" name="2011" dataDxfId="195" dataCellStyle="Normal 9"/>
    <tableColumn id="10" xr3:uid="{00000000-0010-0000-0500-00000A000000}" name="2012" dataDxfId="194" dataCellStyle="Normal 9"/>
    <tableColumn id="11" xr3:uid="{00000000-0010-0000-0500-00000B000000}" name="2013" dataDxfId="193" dataCellStyle="Normal 9"/>
    <tableColumn id="12" xr3:uid="{00000000-0010-0000-0500-00000C000000}" name="2014" dataDxfId="192" dataCellStyle="Normal 9"/>
    <tableColumn id="13" xr3:uid="{00000000-0010-0000-0500-00000D000000}" name="2015" dataDxfId="191" dataCellStyle="Normal 9"/>
    <tableColumn id="14" xr3:uid="{00000000-0010-0000-0500-00000E000000}" name="2016" dataDxfId="190" dataCellStyle="Normal 9"/>
    <tableColumn id="15" xr3:uid="{00000000-0010-0000-0500-00000F000000}" name="2017" dataDxfId="189" dataCellStyle="Normal 9"/>
    <tableColumn id="16" xr3:uid="{00000000-0010-0000-0500-000010000000}" name="2018" dataDxfId="188" dataCellStyle="Normal 9"/>
    <tableColumn id="17" xr3:uid="{00000000-0010-0000-0500-000011000000}" name="2019" dataDxfId="187" dataCellStyle="Normal 9"/>
    <tableColumn id="18" xr3:uid="{00000000-0010-0000-0500-000012000000}" name="2020" dataDxfId="186" dataCellStyle="Normal 9"/>
    <tableColumn id="19" xr3:uid="{00000000-0010-0000-0500-000013000000}" name="2021" dataDxfId="185" dataCellStyle="Normal 9"/>
    <tableColumn id="20" xr3:uid="{00000000-0010-0000-0500-000014000000}" name="2022" dataDxfId="184" dataCellStyle="Normal 9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1D6C11F-3D53-47F1-A002-93430986EF4E}" name="Tabla6" displayName="Tabla6" ref="B36:BB37" totalsRowShown="0" headerRowDxfId="120" dataDxfId="119" headerRowBorderDxfId="117" tableBorderDxfId="118" totalsRowBorderDxfId="116" headerRowCellStyle="Normal 9">
  <tableColumns count="53">
    <tableColumn id="1" xr3:uid="{00000000-0010-0000-0700-000001000000}" name="Regiones" dataDxfId="173" dataCellStyle="Normal 8">
      <calculatedColumnFormula>'Cuadro 26'!B31</calculatedColumnFormula>
    </tableColumn>
    <tableColumn id="2" xr3:uid="{00000000-0010-0000-0700-000002000000}" name="Ene-20" dataDxfId="172"/>
    <tableColumn id="3" xr3:uid="{00000000-0010-0000-0700-000003000000}" name="Feb-20" dataDxfId="171"/>
    <tableColumn id="4" xr3:uid="{00000000-0010-0000-0700-000004000000}" name="Mar-20" dataDxfId="170"/>
    <tableColumn id="5" xr3:uid="{00000000-0010-0000-0700-000005000000}" name="Abr-20" dataDxfId="169"/>
    <tableColumn id="6" xr3:uid="{00000000-0010-0000-0700-000006000000}" name="May-20" dataDxfId="168"/>
    <tableColumn id="7" xr3:uid="{00000000-0010-0000-0700-000007000000}" name="Jun-20" dataDxfId="167"/>
    <tableColumn id="8" xr3:uid="{00000000-0010-0000-0700-000008000000}" name="Jul-20" dataDxfId="166"/>
    <tableColumn id="9" xr3:uid="{00000000-0010-0000-0700-000009000000}" name="Ago-20" dataDxfId="165"/>
    <tableColumn id="10" xr3:uid="{00000000-0010-0000-0700-00000A000000}" name="Set-20" dataDxfId="164"/>
    <tableColumn id="11" xr3:uid="{00000000-0010-0000-0700-00000B000000}" name="Oct-20" dataDxfId="163"/>
    <tableColumn id="12" xr3:uid="{00000000-0010-0000-0700-00000C000000}" name="Nov-20" dataDxfId="162"/>
    <tableColumn id="13" xr3:uid="{00000000-0010-0000-0700-00000D000000}" name="Dic-20" dataDxfId="161"/>
    <tableColumn id="14" xr3:uid="{00000000-0010-0000-0700-00000E000000}" name="Ene-21" dataDxfId="160"/>
    <tableColumn id="15" xr3:uid="{00000000-0010-0000-0700-00000F000000}" name="Feb-21" dataDxfId="159"/>
    <tableColumn id="16" xr3:uid="{00000000-0010-0000-0700-000010000000}" name="Mar-21" dataDxfId="158"/>
    <tableColumn id="17" xr3:uid="{00000000-0010-0000-0700-000011000000}" name="Abr-21" dataDxfId="157"/>
    <tableColumn id="18" xr3:uid="{00000000-0010-0000-0700-000012000000}" name="May-21" dataDxfId="156"/>
    <tableColumn id="19" xr3:uid="{00000000-0010-0000-0700-000013000000}" name="Jun-21" dataDxfId="155"/>
    <tableColumn id="20" xr3:uid="{00000000-0010-0000-0700-000014000000}" name="Jul-21" dataDxfId="154"/>
    <tableColumn id="21" xr3:uid="{00000000-0010-0000-0700-000015000000}" name="Ago-21" dataDxfId="153"/>
    <tableColumn id="22" xr3:uid="{00000000-0010-0000-0700-000016000000}" name="Set-21" dataDxfId="152"/>
    <tableColumn id="23" xr3:uid="{00000000-0010-0000-0700-000017000000}" name="Oct-21" dataDxfId="151"/>
    <tableColumn id="24" xr3:uid="{00000000-0010-0000-0700-000018000000}" name="Nov-21" dataDxfId="150"/>
    <tableColumn id="25" xr3:uid="{00000000-0010-0000-0700-000019000000}" name="Dic-21" dataDxfId="149"/>
    <tableColumn id="26" xr3:uid="{00000000-0010-0000-0700-00001A000000}" name="Ene-22" dataDxfId="148"/>
    <tableColumn id="27" xr3:uid="{00000000-0010-0000-0700-00001B000000}" name="Feb-22" dataDxfId="147"/>
    <tableColumn id="28" xr3:uid="{00000000-0010-0000-0700-00001C000000}" name="Mar-22" dataDxfId="146"/>
    <tableColumn id="29" xr3:uid="{00000000-0010-0000-0700-00001D000000}" name="Abr-22" dataDxfId="145"/>
    <tableColumn id="30" xr3:uid="{00000000-0010-0000-0700-00001E000000}" name="May-22" dataDxfId="144"/>
    <tableColumn id="31" xr3:uid="{00000000-0010-0000-0700-00001F000000}" name="Jun-22" dataDxfId="143"/>
    <tableColumn id="32" xr3:uid="{00000000-0010-0000-0700-000020000000}" name="Jul-22" dataDxfId="142"/>
    <tableColumn id="33" xr3:uid="{00000000-0010-0000-0700-000021000000}" name="Ago-22" dataDxfId="141"/>
    <tableColumn id="34" xr3:uid="{00000000-0010-0000-0700-000022000000}" name="Set-22" dataDxfId="140"/>
    <tableColumn id="35" xr3:uid="{00000000-0010-0000-0700-000023000000}" name="Oct-22" dataDxfId="139"/>
    <tableColumn id="36" xr3:uid="{00000000-0010-0000-0700-000024000000}" name="Nov-22" dataDxfId="138"/>
    <tableColumn id="37" xr3:uid="{00000000-0010-0000-0700-000025000000}" name="Dic-22" dataDxfId="137"/>
    <tableColumn id="38" xr3:uid="{00000000-0010-0000-0700-000026000000}" name="Ene-23" dataDxfId="136"/>
    <tableColumn id="39" xr3:uid="{00000000-0010-0000-0700-000027000000}" name="Feb-23" dataDxfId="135"/>
    <tableColumn id="40" xr3:uid="{00000000-0010-0000-0700-000028000000}" name="Mar-23" dataDxfId="134"/>
    <tableColumn id="41" xr3:uid="{00000000-0010-0000-0700-000029000000}" name="Abr 23" dataDxfId="133"/>
    <tableColumn id="42" xr3:uid="{00000000-0010-0000-0700-00002A000000}" name="May-23" dataDxfId="132"/>
    <tableColumn id="43" xr3:uid="{00000000-0010-0000-0700-00002B000000}" name="Jun-23" dataDxfId="131"/>
    <tableColumn id="44" xr3:uid="{00000000-0010-0000-0700-00002C000000}" name="Jul-23" dataDxfId="130"/>
    <tableColumn id="45" xr3:uid="{00000000-0010-0000-0700-00002D000000}" name="Ago-23" dataDxfId="129"/>
    <tableColumn id="46" xr3:uid="{00000000-0010-0000-0700-00002E000000}" name="Set-23" dataDxfId="128"/>
    <tableColumn id="47" xr3:uid="{00000000-0010-0000-0700-00002F000000}" name="Oct-23" dataDxfId="127"/>
    <tableColumn id="48" xr3:uid="{00000000-0010-0000-0700-000030000000}" name="Nov-23" dataDxfId="126"/>
    <tableColumn id="49" xr3:uid="{00000000-0010-0000-0700-000031000000}" name="Dic-23" dataDxfId="125"/>
    <tableColumn id="50" xr3:uid="{00000000-0010-0000-0700-000032000000}" name="Ene-24" dataDxfId="124"/>
    <tableColumn id="51" xr3:uid="{00000000-0010-0000-0700-000033000000}" name="Feb-24" dataDxfId="123"/>
    <tableColumn id="52" xr3:uid="{00000000-0010-0000-0700-000034000000}" name="Mar-24" dataDxfId="122"/>
    <tableColumn id="53" xr3:uid="{00000000-0010-0000-0700-000035000000}" name="Abr-24" dataDxfId="121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97F2335-3A87-488B-B2AD-EAD8DB70B8E5}" name="Tabla7" displayName="Tabla7" ref="B36:BB37" totalsRowShown="0" headerRowDxfId="62" dataDxfId="61" headerRowBorderDxfId="59" tableBorderDxfId="60" totalsRowBorderDxfId="58" headerRowCellStyle="Normal 9">
  <tableColumns count="53">
    <tableColumn id="1" xr3:uid="{00000000-0010-0000-0900-000001000000}" name="Regiones" dataDxfId="115" dataCellStyle="Normal 8">
      <calculatedColumnFormula>B31</calculatedColumnFormula>
    </tableColumn>
    <tableColumn id="2" xr3:uid="{00000000-0010-0000-0900-000002000000}" name="Ene-20" dataDxfId="114" dataCellStyle="Millares"/>
    <tableColumn id="3" xr3:uid="{00000000-0010-0000-0900-000003000000}" name="Feb-20" dataDxfId="113" dataCellStyle="Millares"/>
    <tableColumn id="4" xr3:uid="{00000000-0010-0000-0900-000004000000}" name="Mar-20" dataDxfId="112" dataCellStyle="Millares"/>
    <tableColumn id="5" xr3:uid="{00000000-0010-0000-0900-000005000000}" name="Abr-20" dataDxfId="111" dataCellStyle="Millares"/>
    <tableColumn id="6" xr3:uid="{00000000-0010-0000-0900-000006000000}" name="May-20" dataDxfId="110" dataCellStyle="Millares"/>
    <tableColumn id="7" xr3:uid="{00000000-0010-0000-0900-000007000000}" name="Jun-20" dataDxfId="109" dataCellStyle="Millares"/>
    <tableColumn id="8" xr3:uid="{00000000-0010-0000-0900-000008000000}" name="Jul-20" dataDxfId="108" dataCellStyle="Millares"/>
    <tableColumn id="9" xr3:uid="{00000000-0010-0000-0900-000009000000}" name="Ago-20" dataDxfId="107" dataCellStyle="Millares"/>
    <tableColumn id="10" xr3:uid="{00000000-0010-0000-0900-00000A000000}" name="Set-20" dataDxfId="106" dataCellStyle="Millares"/>
    <tableColumn id="11" xr3:uid="{00000000-0010-0000-0900-00000B000000}" name="Oct-20" dataDxfId="105" dataCellStyle="Millares"/>
    <tableColumn id="12" xr3:uid="{00000000-0010-0000-0900-00000C000000}" name="Nov-20" dataDxfId="104" dataCellStyle="Millares"/>
    <tableColumn id="13" xr3:uid="{00000000-0010-0000-0900-00000D000000}" name="Dic-20" dataDxfId="103" dataCellStyle="Millares"/>
    <tableColumn id="14" xr3:uid="{00000000-0010-0000-0900-00000E000000}" name="Ene-21" dataDxfId="102"/>
    <tableColumn id="15" xr3:uid="{00000000-0010-0000-0900-00000F000000}" name="Feb-21" dataDxfId="101"/>
    <tableColumn id="16" xr3:uid="{00000000-0010-0000-0900-000010000000}" name="Mar-21" dataDxfId="100"/>
    <tableColumn id="17" xr3:uid="{00000000-0010-0000-0900-000011000000}" name="Abr-21" dataDxfId="99"/>
    <tableColumn id="18" xr3:uid="{00000000-0010-0000-0900-000012000000}" name="May-21" dataDxfId="98"/>
    <tableColumn id="19" xr3:uid="{00000000-0010-0000-0900-000013000000}" name="Jun-21" dataDxfId="97"/>
    <tableColumn id="20" xr3:uid="{00000000-0010-0000-0900-000014000000}" name="Jul-21" dataDxfId="96"/>
    <tableColumn id="21" xr3:uid="{00000000-0010-0000-0900-000015000000}" name="Ago-21" dataDxfId="95"/>
    <tableColumn id="22" xr3:uid="{00000000-0010-0000-0900-000016000000}" name="Set-21" dataDxfId="94"/>
    <tableColumn id="23" xr3:uid="{00000000-0010-0000-0900-000017000000}" name="Oct-21" dataDxfId="93"/>
    <tableColumn id="24" xr3:uid="{00000000-0010-0000-0900-000018000000}" name="Nov-21" dataDxfId="92"/>
    <tableColumn id="25" xr3:uid="{00000000-0010-0000-0900-000019000000}" name="Dic-21" dataDxfId="91"/>
    <tableColumn id="26" xr3:uid="{00000000-0010-0000-0900-00001A000000}" name="Ene-22" dataDxfId="90"/>
    <tableColumn id="27" xr3:uid="{00000000-0010-0000-0900-00001B000000}" name="Feb-22" dataDxfId="89"/>
    <tableColumn id="28" xr3:uid="{00000000-0010-0000-0900-00001C000000}" name="Mar-22" dataDxfId="88"/>
    <tableColumn id="29" xr3:uid="{00000000-0010-0000-0900-00001D000000}" name="Abr-22" dataDxfId="87"/>
    <tableColumn id="30" xr3:uid="{00000000-0010-0000-0900-00001E000000}" name="May-22" dataDxfId="86"/>
    <tableColumn id="31" xr3:uid="{00000000-0010-0000-0900-00001F000000}" name="Jun-22" dataDxfId="85"/>
    <tableColumn id="32" xr3:uid="{00000000-0010-0000-0900-000020000000}" name="Jul-22" dataDxfId="84"/>
    <tableColumn id="33" xr3:uid="{00000000-0010-0000-0900-000021000000}" name="Ago-22" dataDxfId="83"/>
    <tableColumn id="34" xr3:uid="{00000000-0010-0000-0900-000022000000}" name="Set-22" dataDxfId="82"/>
    <tableColumn id="35" xr3:uid="{00000000-0010-0000-0900-000023000000}" name="Oct-22" dataDxfId="81"/>
    <tableColumn id="36" xr3:uid="{00000000-0010-0000-0900-000024000000}" name="Nov-22" dataDxfId="80"/>
    <tableColumn id="37" xr3:uid="{00000000-0010-0000-0900-000025000000}" name="Dic-22" dataDxfId="79"/>
    <tableColumn id="38" xr3:uid="{00000000-0010-0000-0900-000026000000}" name="Ene-23" dataDxfId="78"/>
    <tableColumn id="39" xr3:uid="{00000000-0010-0000-0900-000027000000}" name="Feb-23" dataDxfId="77"/>
    <tableColumn id="40" xr3:uid="{00000000-0010-0000-0900-000028000000}" name="Mar-23" dataDxfId="76"/>
    <tableColumn id="41" xr3:uid="{00000000-0010-0000-0900-000029000000}" name="Abr 23" dataDxfId="75"/>
    <tableColumn id="42" xr3:uid="{00000000-0010-0000-0900-00002A000000}" name="May-23" dataDxfId="74"/>
    <tableColumn id="43" xr3:uid="{00000000-0010-0000-0900-00002B000000}" name="Jun-23" dataDxfId="73"/>
    <tableColumn id="44" xr3:uid="{00000000-0010-0000-0900-00002C000000}" name="Jul-23" dataDxfId="72"/>
    <tableColumn id="45" xr3:uid="{00000000-0010-0000-0900-00002D000000}" name="Ago-23" dataDxfId="71"/>
    <tableColumn id="46" xr3:uid="{00000000-0010-0000-0900-00002E000000}" name="Set-23" dataDxfId="70"/>
    <tableColumn id="47" xr3:uid="{00000000-0010-0000-0900-00002F000000}" name="Oct-23" dataDxfId="69"/>
    <tableColumn id="48" xr3:uid="{00000000-0010-0000-0900-000030000000}" name="Nov-23" dataDxfId="68"/>
    <tableColumn id="49" xr3:uid="{00000000-0010-0000-0900-000031000000}" name="Dic-23" dataDxfId="67"/>
    <tableColumn id="50" xr3:uid="{00000000-0010-0000-0900-000032000000}" name="Ene-24" dataDxfId="66"/>
    <tableColumn id="51" xr3:uid="{00000000-0010-0000-0900-000033000000}" name="Feb-24" dataDxfId="65"/>
    <tableColumn id="52" xr3:uid="{00000000-0010-0000-0900-000034000000}" name="Mar-24" dataDxfId="64"/>
    <tableColumn id="53" xr3:uid="{00000000-0010-0000-0900-000035000000}" name="Abr-24" dataDxfId="63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C0E339F-9907-479D-A58D-59480C85A8C0}" name="Tabla8" displayName="Tabla8" ref="B36:BB37" totalsRowShown="0" headerRowDxfId="4" dataDxfId="3" headerRowBorderDxfId="1" tableBorderDxfId="2" totalsRowBorderDxfId="0" headerRowCellStyle="Normal 9">
  <tableColumns count="53">
    <tableColumn id="1" xr3:uid="{00000000-0010-0000-0B00-000001000000}" name="Regiones" dataDxfId="57" dataCellStyle="Normal 8">
      <calculatedColumnFormula>B31</calculatedColumnFormula>
    </tableColumn>
    <tableColumn id="2" xr3:uid="{00000000-0010-0000-0B00-000002000000}" name="Ene-20" dataDxfId="56" dataCellStyle="Millares"/>
    <tableColumn id="3" xr3:uid="{00000000-0010-0000-0B00-000003000000}" name="Feb-20" dataDxfId="55" dataCellStyle="Millares"/>
    <tableColumn id="4" xr3:uid="{00000000-0010-0000-0B00-000004000000}" name="Mar-20" dataDxfId="54" dataCellStyle="Millares"/>
    <tableColumn id="5" xr3:uid="{00000000-0010-0000-0B00-000005000000}" name="Abr-20" dataDxfId="53" dataCellStyle="Millares"/>
    <tableColumn id="6" xr3:uid="{00000000-0010-0000-0B00-000006000000}" name="May-20" dataDxfId="52" dataCellStyle="Millares"/>
    <tableColumn id="7" xr3:uid="{00000000-0010-0000-0B00-000007000000}" name="Jun-20" dataDxfId="51" dataCellStyle="Millares"/>
    <tableColumn id="8" xr3:uid="{00000000-0010-0000-0B00-000008000000}" name="Jul-20" dataDxfId="50" dataCellStyle="Millares"/>
    <tableColumn id="9" xr3:uid="{00000000-0010-0000-0B00-000009000000}" name="Ago-20" dataDxfId="49" dataCellStyle="Millares"/>
    <tableColumn id="10" xr3:uid="{00000000-0010-0000-0B00-00000A000000}" name="Set-20" dataDxfId="48" dataCellStyle="Millares"/>
    <tableColumn id="11" xr3:uid="{00000000-0010-0000-0B00-00000B000000}" name="Oct-20" dataDxfId="47" dataCellStyle="Millares"/>
    <tableColumn id="12" xr3:uid="{00000000-0010-0000-0B00-00000C000000}" name="Nov-20" dataDxfId="46" dataCellStyle="Millares"/>
    <tableColumn id="13" xr3:uid="{00000000-0010-0000-0B00-00000D000000}" name="Dic-20" dataDxfId="45" dataCellStyle="Millares"/>
    <tableColumn id="14" xr3:uid="{00000000-0010-0000-0B00-00000E000000}" name="Ene-21" dataDxfId="44"/>
    <tableColumn id="15" xr3:uid="{00000000-0010-0000-0B00-00000F000000}" name="Feb-21" dataDxfId="43"/>
    <tableColumn id="16" xr3:uid="{00000000-0010-0000-0B00-000010000000}" name="Mar-21" dataDxfId="42"/>
    <tableColumn id="17" xr3:uid="{00000000-0010-0000-0B00-000011000000}" name="Abr-21" dataDxfId="41"/>
    <tableColumn id="18" xr3:uid="{00000000-0010-0000-0B00-000012000000}" name="May-21" dataDxfId="40"/>
    <tableColumn id="19" xr3:uid="{00000000-0010-0000-0B00-000013000000}" name="Jun-21" dataDxfId="39"/>
    <tableColumn id="20" xr3:uid="{00000000-0010-0000-0B00-000014000000}" name="Jul-21" dataDxfId="38"/>
    <tableColumn id="21" xr3:uid="{00000000-0010-0000-0B00-000015000000}" name="Ago-21" dataDxfId="37"/>
    <tableColumn id="22" xr3:uid="{00000000-0010-0000-0B00-000016000000}" name="Set-21" dataDxfId="36"/>
    <tableColumn id="23" xr3:uid="{00000000-0010-0000-0B00-000017000000}" name="Oct-21" dataDxfId="35"/>
    <tableColumn id="24" xr3:uid="{00000000-0010-0000-0B00-000018000000}" name="Nov-21" dataDxfId="34"/>
    <tableColumn id="25" xr3:uid="{00000000-0010-0000-0B00-000019000000}" name="Dic-21" dataDxfId="33"/>
    <tableColumn id="26" xr3:uid="{00000000-0010-0000-0B00-00001A000000}" name="Ene-22" dataDxfId="32"/>
    <tableColumn id="27" xr3:uid="{00000000-0010-0000-0B00-00001B000000}" name="Feb-22" dataDxfId="31"/>
    <tableColumn id="28" xr3:uid="{00000000-0010-0000-0B00-00001C000000}" name="Mar-22" dataDxfId="30"/>
    <tableColumn id="29" xr3:uid="{00000000-0010-0000-0B00-00001D000000}" name="Abr-22" dataDxfId="29"/>
    <tableColumn id="30" xr3:uid="{00000000-0010-0000-0B00-00001E000000}" name="May-22" dataDxfId="28"/>
    <tableColumn id="31" xr3:uid="{00000000-0010-0000-0B00-00001F000000}" name="Jun-22" dataDxfId="27"/>
    <tableColumn id="32" xr3:uid="{00000000-0010-0000-0B00-000020000000}" name="Jul-22" dataDxfId="26"/>
    <tableColumn id="33" xr3:uid="{00000000-0010-0000-0B00-000021000000}" name="Ago-22" dataDxfId="25"/>
    <tableColumn id="34" xr3:uid="{00000000-0010-0000-0B00-000022000000}" name="Set-22" dataDxfId="24"/>
    <tableColumn id="35" xr3:uid="{00000000-0010-0000-0B00-000023000000}" name="Oct-22" dataDxfId="23"/>
    <tableColumn id="36" xr3:uid="{00000000-0010-0000-0B00-000024000000}" name="Nov-22" dataDxfId="22"/>
    <tableColumn id="37" xr3:uid="{00000000-0010-0000-0B00-000025000000}" name="Dic-22" dataDxfId="21"/>
    <tableColumn id="38" xr3:uid="{00000000-0010-0000-0B00-000026000000}" name="Ene-23" dataDxfId="20"/>
    <tableColumn id="39" xr3:uid="{00000000-0010-0000-0B00-000027000000}" name="Feb-23" dataDxfId="19"/>
    <tableColumn id="40" xr3:uid="{00000000-0010-0000-0B00-000028000000}" name="Mar-23" dataDxfId="18"/>
    <tableColumn id="41" xr3:uid="{00000000-0010-0000-0B00-000029000000}" name="Abr 23" dataDxfId="17"/>
    <tableColumn id="42" xr3:uid="{00000000-0010-0000-0B00-00002A000000}" name="May-23" dataDxfId="16"/>
    <tableColumn id="43" xr3:uid="{00000000-0010-0000-0B00-00002B000000}" name="Jun-23" dataDxfId="15"/>
    <tableColumn id="44" xr3:uid="{00000000-0010-0000-0B00-00002C000000}" name="Jul-23" dataDxfId="14"/>
    <tableColumn id="45" xr3:uid="{00000000-0010-0000-0B00-00002D000000}" name="Ago-23" dataDxfId="13"/>
    <tableColumn id="46" xr3:uid="{00000000-0010-0000-0B00-00002E000000}" name="Set-23" dataDxfId="12"/>
    <tableColumn id="47" xr3:uid="{00000000-0010-0000-0B00-00002F000000}" name="Oct-23" dataDxfId="11"/>
    <tableColumn id="48" xr3:uid="{00000000-0010-0000-0B00-000030000000}" name="Nov-23" dataDxfId="10"/>
    <tableColumn id="49" xr3:uid="{00000000-0010-0000-0B00-000031000000}" name="Dic-23" dataDxfId="9"/>
    <tableColumn id="50" xr3:uid="{00000000-0010-0000-0B00-000032000000}" name="Ene-24" dataDxfId="8"/>
    <tableColumn id="51" xr3:uid="{00000000-0010-0000-0B00-000033000000}" name="Feb-24" dataDxfId="7"/>
    <tableColumn id="52" xr3:uid="{00000000-0010-0000-0B00-000034000000}" name="Mar-24" dataDxfId="6"/>
    <tableColumn id="53" xr3:uid="{00000000-0010-0000-0B00-000035000000}" name="Abr-24" dataDxfId="5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E2962-A8CE-4329-BB52-9371E5817A2A}">
  <sheetPr codeName="Hoja1">
    <tabColor rgb="FF0070C0"/>
    <pageSetUpPr fitToPage="1"/>
  </sheetPr>
  <dimension ref="A1:F63"/>
  <sheetViews>
    <sheetView tabSelected="1" zoomScale="80" zoomScaleNormal="80" zoomScaleSheetLayoutView="80" workbookViewId="0">
      <selection sqref="A1:F1"/>
    </sheetView>
  </sheetViews>
  <sheetFormatPr baseColWidth="10" defaultRowHeight="15" x14ac:dyDescent="0.25"/>
  <cols>
    <col min="1" max="1" width="78" style="138" customWidth="1"/>
    <col min="2" max="2" width="13" style="187" customWidth="1"/>
    <col min="3" max="4" width="2.7109375" style="138" customWidth="1"/>
    <col min="5" max="5" width="78" style="138" customWidth="1"/>
    <col min="6" max="6" width="13.85546875" style="187" customWidth="1"/>
    <col min="7" max="7" width="3" style="138" customWidth="1"/>
    <col min="8" max="16384" width="11.42578125" style="138"/>
  </cols>
  <sheetData>
    <row r="1" spans="1:6" ht="45" customHeight="1" x14ac:dyDescent="0.25">
      <c r="A1" s="331" t="s">
        <v>196</v>
      </c>
      <c r="B1" s="331"/>
      <c r="C1" s="331"/>
      <c r="D1" s="331"/>
      <c r="E1" s="331"/>
      <c r="F1" s="331"/>
    </row>
    <row r="2" spans="1:6" ht="8.25" customHeight="1" x14ac:dyDescent="0.25">
      <c r="A2" s="143"/>
      <c r="B2" s="179"/>
      <c r="C2" s="137"/>
      <c r="D2" s="137"/>
      <c r="E2" s="137"/>
      <c r="F2" s="179"/>
    </row>
    <row r="3" spans="1:6" ht="25.5" customHeight="1" x14ac:dyDescent="0.25">
      <c r="A3" s="330" t="s">
        <v>359</v>
      </c>
      <c r="B3" s="330"/>
      <c r="C3" s="330"/>
      <c r="D3" s="330"/>
      <c r="E3" s="330"/>
      <c r="F3" s="330"/>
    </row>
    <row r="4" spans="1:6" ht="11.25" customHeight="1" x14ac:dyDescent="0.25">
      <c r="A4" s="144"/>
      <c r="B4" s="179"/>
      <c r="C4" s="137"/>
      <c r="D4" s="137"/>
      <c r="E4" s="137"/>
      <c r="F4" s="179"/>
    </row>
    <row r="5" spans="1:6" s="150" customFormat="1" ht="21" customHeight="1" x14ac:dyDescent="0.25">
      <c r="A5" s="216" t="s">
        <v>161</v>
      </c>
      <c r="B5" s="217"/>
      <c r="C5" s="140"/>
      <c r="D5" s="218"/>
      <c r="E5" s="219" t="s">
        <v>172</v>
      </c>
      <c r="F5" s="184"/>
    </row>
    <row r="6" spans="1:6" ht="30" customHeight="1" x14ac:dyDescent="0.25">
      <c r="A6" s="195" t="s">
        <v>239</v>
      </c>
      <c r="B6" s="210" t="s">
        <v>162</v>
      </c>
      <c r="C6" s="140"/>
      <c r="D6" s="135"/>
      <c r="E6" s="182" t="s">
        <v>250</v>
      </c>
      <c r="F6" s="185" t="s">
        <v>176</v>
      </c>
    </row>
    <row r="7" spans="1:6" ht="20.100000000000001" customHeight="1" x14ac:dyDescent="0.25">
      <c r="A7" s="196" t="s">
        <v>240</v>
      </c>
      <c r="B7" s="211" t="s">
        <v>163</v>
      </c>
      <c r="C7" s="139"/>
      <c r="D7" s="137"/>
      <c r="E7" s="141" t="s">
        <v>251</v>
      </c>
      <c r="F7" s="231"/>
    </row>
    <row r="8" spans="1:6" ht="20.100000000000001" customHeight="1" x14ac:dyDescent="0.25">
      <c r="A8" s="195" t="s">
        <v>202</v>
      </c>
      <c r="B8" s="230"/>
      <c r="C8" s="140"/>
      <c r="D8" s="135"/>
      <c r="E8" s="181" t="s">
        <v>252</v>
      </c>
      <c r="F8" s="185" t="s">
        <v>177</v>
      </c>
    </row>
    <row r="9" spans="1:6" ht="20.100000000000001" customHeight="1" x14ac:dyDescent="0.25">
      <c r="A9" s="227" t="s">
        <v>241</v>
      </c>
      <c r="B9" s="211" t="s">
        <v>164</v>
      </c>
      <c r="C9" s="139"/>
      <c r="D9" s="137"/>
      <c r="E9" s="180" t="s">
        <v>253</v>
      </c>
      <c r="F9" s="186" t="s">
        <v>178</v>
      </c>
    </row>
    <row r="10" spans="1:6" ht="20.100000000000001" customHeight="1" x14ac:dyDescent="0.25">
      <c r="A10" s="228" t="s">
        <v>242</v>
      </c>
      <c r="B10" s="210" t="s">
        <v>165</v>
      </c>
      <c r="C10" s="140"/>
      <c r="D10" s="135"/>
      <c r="E10" s="181" t="s">
        <v>254</v>
      </c>
      <c r="F10" s="185" t="s">
        <v>179</v>
      </c>
    </row>
    <row r="11" spans="1:6" ht="20.100000000000001" customHeight="1" x14ac:dyDescent="0.25">
      <c r="A11" s="227" t="s">
        <v>243</v>
      </c>
      <c r="B11" s="211" t="s">
        <v>166</v>
      </c>
      <c r="C11" s="139"/>
      <c r="D11" s="137"/>
      <c r="E11" s="180" t="s">
        <v>255</v>
      </c>
      <c r="F11" s="186" t="s">
        <v>180</v>
      </c>
    </row>
    <row r="12" spans="1:6" ht="20.100000000000001" customHeight="1" x14ac:dyDescent="0.25">
      <c r="A12" s="228" t="s">
        <v>267</v>
      </c>
      <c r="B12" s="210" t="s">
        <v>167</v>
      </c>
      <c r="C12" s="140"/>
      <c r="D12" s="135"/>
      <c r="E12" s="181" t="s">
        <v>268</v>
      </c>
      <c r="F12" s="185" t="s">
        <v>181</v>
      </c>
    </row>
    <row r="13" spans="1:6" ht="20.100000000000001" customHeight="1" x14ac:dyDescent="0.25">
      <c r="A13" s="227" t="s">
        <v>244</v>
      </c>
      <c r="B13" s="211" t="s">
        <v>168</v>
      </c>
      <c r="C13" s="139"/>
      <c r="D13" s="137"/>
      <c r="E13" s="180" t="s">
        <v>256</v>
      </c>
      <c r="F13" s="186" t="s">
        <v>183</v>
      </c>
    </row>
    <row r="14" spans="1:6" ht="20.100000000000001" customHeight="1" x14ac:dyDescent="0.25">
      <c r="A14" s="228" t="s">
        <v>245</v>
      </c>
      <c r="B14" s="210" t="s">
        <v>169</v>
      </c>
      <c r="C14" s="140"/>
      <c r="D14" s="135"/>
      <c r="E14" s="181" t="s">
        <v>257</v>
      </c>
      <c r="F14" s="185" t="s">
        <v>185</v>
      </c>
    </row>
    <row r="15" spans="1:6" ht="20.100000000000001" customHeight="1" x14ac:dyDescent="0.25">
      <c r="A15" s="227" t="s">
        <v>246</v>
      </c>
      <c r="B15" s="211" t="s">
        <v>170</v>
      </c>
      <c r="C15" s="139"/>
      <c r="D15" s="137"/>
      <c r="E15" s="180" t="s">
        <v>258</v>
      </c>
      <c r="F15" s="186" t="s">
        <v>187</v>
      </c>
    </row>
    <row r="16" spans="1:6" ht="20.100000000000001" customHeight="1" x14ac:dyDescent="0.25">
      <c r="A16" s="228" t="s">
        <v>247</v>
      </c>
      <c r="B16" s="210" t="s">
        <v>171</v>
      </c>
      <c r="C16" s="140"/>
      <c r="D16" s="135"/>
      <c r="E16" s="142" t="s">
        <v>259</v>
      </c>
      <c r="F16" s="185"/>
    </row>
    <row r="17" spans="1:6" ht="19.5" customHeight="1" x14ac:dyDescent="0.25">
      <c r="A17" s="229" t="s">
        <v>325</v>
      </c>
      <c r="B17" s="211" t="s">
        <v>173</v>
      </c>
      <c r="C17" s="139"/>
      <c r="D17" s="137"/>
      <c r="E17" s="180" t="s">
        <v>260</v>
      </c>
      <c r="F17" s="186" t="s">
        <v>184</v>
      </c>
    </row>
    <row r="18" spans="1:6" ht="19.5" customHeight="1" x14ac:dyDescent="0.25">
      <c r="A18" s="197" t="s">
        <v>248</v>
      </c>
      <c r="B18" s="210" t="s">
        <v>174</v>
      </c>
      <c r="C18" s="140"/>
      <c r="D18" s="135"/>
      <c r="E18" s="136"/>
      <c r="F18" s="183"/>
    </row>
    <row r="19" spans="1:6" ht="19.5" customHeight="1" x14ac:dyDescent="0.25">
      <c r="A19" s="195" t="s">
        <v>249</v>
      </c>
      <c r="B19" s="210" t="s">
        <v>175</v>
      </c>
      <c r="C19" s="140"/>
      <c r="D19" s="135"/>
      <c r="E19" s="136"/>
      <c r="F19" s="183"/>
    </row>
    <row r="20" spans="1:6" ht="12.75" customHeight="1" x14ac:dyDescent="0.25">
      <c r="A20" s="137"/>
      <c r="B20" s="179"/>
      <c r="C20" s="137"/>
      <c r="D20" s="137"/>
      <c r="E20" s="137"/>
      <c r="F20" s="179"/>
    </row>
    <row r="21" spans="1:6" ht="20.100000000000001" customHeight="1" x14ac:dyDescent="0.25">
      <c r="A21" s="330" t="s">
        <v>437</v>
      </c>
      <c r="B21" s="330"/>
      <c r="C21" s="330"/>
      <c r="D21" s="330"/>
      <c r="E21" s="330"/>
      <c r="F21" s="330"/>
    </row>
    <row r="22" spans="1:6" ht="11.25" customHeight="1" x14ac:dyDescent="0.25">
      <c r="A22" s="137"/>
      <c r="B22" s="179"/>
      <c r="C22" s="139"/>
      <c r="D22" s="137"/>
      <c r="E22" s="137"/>
      <c r="F22" s="179"/>
    </row>
    <row r="23" spans="1:6" ht="30" x14ac:dyDescent="0.25">
      <c r="A23" s="225" t="s">
        <v>431</v>
      </c>
      <c r="B23" s="185" t="s">
        <v>186</v>
      </c>
      <c r="C23" s="140"/>
      <c r="D23" s="135"/>
      <c r="E23" s="328" t="s">
        <v>432</v>
      </c>
      <c r="F23" s="185" t="s">
        <v>189</v>
      </c>
    </row>
    <row r="24" spans="1:6" ht="26.25" customHeight="1" x14ac:dyDescent="0.25">
      <c r="A24" s="226" t="s">
        <v>433</v>
      </c>
      <c r="B24" s="329" t="s">
        <v>188</v>
      </c>
      <c r="C24" s="139"/>
      <c r="D24" s="137"/>
      <c r="E24"/>
      <c r="F24" s="179"/>
    </row>
    <row r="25" spans="1:6" ht="15" customHeight="1" x14ac:dyDescent="0.25">
      <c r="A25" s="135"/>
      <c r="B25" s="135"/>
      <c r="C25" s="140"/>
      <c r="D25" s="135"/>
      <c r="E25" s="135"/>
      <c r="F25" s="135"/>
    </row>
    <row r="26" spans="1:6" ht="15" customHeight="1" x14ac:dyDescent="0.25">
      <c r="A26" s="137"/>
      <c r="B26" s="283"/>
      <c r="C26" s="137"/>
      <c r="D26" s="137"/>
      <c r="E26" s="137"/>
      <c r="F26" s="137"/>
    </row>
    <row r="27" spans="1:6" ht="15" customHeight="1" x14ac:dyDescent="0.25">
      <c r="A27" s="330" t="s">
        <v>420</v>
      </c>
      <c r="B27" s="330"/>
      <c r="C27" s="330"/>
      <c r="D27" s="330"/>
      <c r="E27" s="330"/>
      <c r="F27" s="330"/>
    </row>
    <row r="28" spans="1:6" ht="15" customHeight="1" x14ac:dyDescent="0.25">
      <c r="A28" s="137"/>
      <c r="B28" s="283"/>
      <c r="C28" s="139"/>
      <c r="D28" s="137"/>
      <c r="E28" s="137"/>
      <c r="F28" s="137"/>
    </row>
    <row r="29" spans="1:6" ht="15" customHeight="1" x14ac:dyDescent="0.25">
      <c r="A29" s="284" t="s">
        <v>305</v>
      </c>
      <c r="B29" s="210" t="s">
        <v>306</v>
      </c>
      <c r="C29" s="140"/>
      <c r="D29" s="135"/>
      <c r="E29" s="135"/>
      <c r="F29" s="135"/>
    </row>
    <row r="30" spans="1:6" ht="15" customHeight="1" x14ac:dyDescent="0.25">
      <c r="A30" s="285" t="s">
        <v>307</v>
      </c>
      <c r="B30" s="286"/>
      <c r="C30" s="139"/>
      <c r="D30" s="137"/>
      <c r="E30" s="285" t="s">
        <v>308</v>
      </c>
      <c r="F30" s="137"/>
    </row>
    <row r="31" spans="1:6" ht="15" customHeight="1" x14ac:dyDescent="0.25">
      <c r="A31" s="287"/>
      <c r="B31" s="288"/>
      <c r="C31" s="140"/>
      <c r="D31" s="135"/>
      <c r="E31" s="135"/>
      <c r="F31" s="135"/>
    </row>
    <row r="32" spans="1:6" ht="15" customHeight="1" x14ac:dyDescent="0.25">
      <c r="A32" s="289" t="s">
        <v>309</v>
      </c>
      <c r="B32" s="211" t="s">
        <v>310</v>
      </c>
      <c r="C32" s="139"/>
      <c r="D32" s="137"/>
      <c r="E32"/>
      <c r="F32" s="137"/>
    </row>
    <row r="33" spans="1:6" ht="15" customHeight="1" x14ac:dyDescent="0.25">
      <c r="A33" s="287" t="s">
        <v>334</v>
      </c>
      <c r="B33" s="288"/>
      <c r="C33" s="140"/>
      <c r="D33" s="135"/>
      <c r="E33" s="287" t="s">
        <v>335</v>
      </c>
      <c r="F33" s="135"/>
    </row>
    <row r="34" spans="1:6" ht="15" customHeight="1" x14ac:dyDescent="0.25">
      <c r="A34" s="285" t="s">
        <v>336</v>
      </c>
      <c r="B34" s="286"/>
      <c r="C34" s="139"/>
      <c r="D34" s="137"/>
      <c r="E34" s="285" t="s">
        <v>311</v>
      </c>
      <c r="F34" s="137"/>
    </row>
    <row r="35" spans="1:6" ht="15" customHeight="1" x14ac:dyDescent="0.25">
      <c r="A35" s="287" t="s">
        <v>337</v>
      </c>
      <c r="B35" s="288"/>
      <c r="C35" s="140"/>
      <c r="D35" s="135"/>
      <c r="E35" s="287"/>
      <c r="F35" s="135"/>
    </row>
    <row r="36" spans="1:6" ht="15" customHeight="1" x14ac:dyDescent="0.25">
      <c r="A36" s="285" t="s">
        <v>338</v>
      </c>
      <c r="B36" s="286"/>
      <c r="C36" s="139"/>
      <c r="D36" s="137"/>
      <c r="E36" s="137"/>
      <c r="F36" s="137"/>
    </row>
    <row r="37" spans="1:6" ht="15" customHeight="1" x14ac:dyDescent="0.25">
      <c r="A37" s="332"/>
      <c r="B37" s="332"/>
      <c r="C37" s="332"/>
      <c r="D37" s="332"/>
      <c r="E37" s="332"/>
      <c r="F37" s="332"/>
    </row>
    <row r="38" spans="1:6" ht="15" customHeight="1" x14ac:dyDescent="0.25">
      <c r="A38" s="145"/>
      <c r="B38" s="290"/>
      <c r="F38" s="138"/>
    </row>
    <row r="39" spans="1:6" ht="15" customHeight="1" x14ac:dyDescent="0.25">
      <c r="A39" s="149"/>
    </row>
    <row r="40" spans="1:6" ht="15" customHeight="1" x14ac:dyDescent="0.25">
      <c r="A40" s="149"/>
    </row>
    <row r="41" spans="1:6" ht="15" customHeight="1" x14ac:dyDescent="0.25">
      <c r="A41" s="149"/>
    </row>
    <row r="42" spans="1:6" ht="15" customHeight="1" x14ac:dyDescent="0.25">
      <c r="A42" s="149"/>
    </row>
    <row r="43" spans="1:6" ht="15" customHeight="1" x14ac:dyDescent="0.25">
      <c r="A43" s="149"/>
    </row>
    <row r="44" spans="1:6" ht="15" customHeight="1" x14ac:dyDescent="0.25">
      <c r="A44" s="149"/>
    </row>
    <row r="45" spans="1:6" ht="15" customHeight="1" x14ac:dyDescent="0.25">
      <c r="A45" s="149"/>
    </row>
    <row r="46" spans="1:6" ht="15" customHeight="1" x14ac:dyDescent="0.25">
      <c r="A46" s="145"/>
    </row>
    <row r="47" spans="1:6" ht="15" customHeight="1" x14ac:dyDescent="0.25">
      <c r="A47" s="145"/>
    </row>
    <row r="48" spans="1:6" ht="15" customHeight="1" x14ac:dyDescent="0.25">
      <c r="A48" s="146"/>
    </row>
    <row r="49" spans="1:1" ht="15" customHeight="1" x14ac:dyDescent="0.25">
      <c r="A49" s="147"/>
    </row>
    <row r="50" spans="1:1" ht="15" customHeight="1" x14ac:dyDescent="0.25">
      <c r="A50" s="148"/>
    </row>
    <row r="51" spans="1:1" ht="15" customHeight="1" x14ac:dyDescent="0.25">
      <c r="A51" s="145"/>
    </row>
    <row r="52" spans="1:1" ht="15" customHeight="1" x14ac:dyDescent="0.25">
      <c r="A52" s="149"/>
    </row>
    <row r="53" spans="1:1" ht="15" customHeight="1" x14ac:dyDescent="0.25">
      <c r="A53" s="149"/>
    </row>
    <row r="54" spans="1:1" ht="15" customHeight="1" x14ac:dyDescent="0.25">
      <c r="A54" s="149"/>
    </row>
    <row r="55" spans="1:1" ht="15" customHeight="1" x14ac:dyDescent="0.25">
      <c r="A55" s="149"/>
    </row>
    <row r="56" spans="1:1" ht="15" customHeight="1" x14ac:dyDescent="0.25">
      <c r="A56" s="149"/>
    </row>
    <row r="57" spans="1:1" ht="15" customHeight="1" x14ac:dyDescent="0.25">
      <c r="A57" s="149"/>
    </row>
    <row r="58" spans="1:1" ht="15" customHeight="1" x14ac:dyDescent="0.25">
      <c r="A58" s="149"/>
    </row>
    <row r="59" spans="1:1" ht="15" customHeight="1" x14ac:dyDescent="0.25">
      <c r="A59" s="149"/>
    </row>
    <row r="60" spans="1:1" ht="15" customHeight="1" x14ac:dyDescent="0.25">
      <c r="A60" s="145"/>
    </row>
    <row r="61" spans="1:1" ht="15" customHeight="1" x14ac:dyDescent="0.25">
      <c r="A61" s="145"/>
    </row>
    <row r="62" spans="1:1" ht="15" customHeight="1" x14ac:dyDescent="0.25">
      <c r="A62" s="145"/>
    </row>
    <row r="63" spans="1:1" ht="15" customHeight="1" x14ac:dyDescent="0.25">
      <c r="A63" s="145"/>
    </row>
  </sheetData>
  <mergeCells count="5">
    <mergeCell ref="A21:F21"/>
    <mergeCell ref="A3:F3"/>
    <mergeCell ref="A1:F1"/>
    <mergeCell ref="A27:F27"/>
    <mergeCell ref="A37:F37"/>
  </mergeCells>
  <hyperlinks>
    <hyperlink ref="B17" location="'Cuadro 11'!A1" display="Cuadro 11" xr:uid="{FF179E2C-FF45-4855-9C44-F161B18FC374}"/>
    <hyperlink ref="B18" location="'Cuadro 12'!A1" display="Cuadro 12" xr:uid="{F91568CA-288B-4ED4-A005-66FA7A0AF0F0}"/>
    <hyperlink ref="B19" location="'Cuadro 13'!A1" display="Cuadro 13" xr:uid="{6EB05745-3687-48A9-BA6E-9CE249C03B8B}"/>
    <hyperlink ref="F17" location="'Cuadro 23'!A1" display="Cuadro 23" xr:uid="{B64C40A9-4D7E-4C9F-8598-4172D3A79391}"/>
    <hyperlink ref="B6" location="'Cuadro 1'!A1" display="Cuadro 1" xr:uid="{AFE17C34-BCFD-4E7A-B4E7-8673AD9A2404}"/>
    <hyperlink ref="B7" location="'Cuadro 2'!A1" display="Cuadro 2" xr:uid="{EA552E25-735F-4BC8-BDA2-39FC2D73C6C2}"/>
    <hyperlink ref="B11" location="'Cuadro 5'!A1" display="Cuadro 5" xr:uid="{E22C7A6F-CD7C-4AA6-BB8E-03F18859BC6E}"/>
    <hyperlink ref="B12" location="'Cuadro 6'!A1" display="Cuadro 6" xr:uid="{2C235F0D-310A-4245-A6A1-4F6242A77234}"/>
    <hyperlink ref="B16" location="'Cuadro 10'!A1" display="Cuadro 10" xr:uid="{343BD180-72E3-4072-9749-2E9AEFDF0B35}"/>
    <hyperlink ref="B9" location="'Cuadro 3'!A1" display="Cuadro 3" xr:uid="{F095AEE6-5D7F-422F-97DA-3F42897CED5F}"/>
    <hyperlink ref="B10" location="'Cuadro 4'!A1" display="Cuadro 4" xr:uid="{D371EDBC-B61F-4AC9-AAAF-40D5687341E9}"/>
    <hyperlink ref="B13" location="'Cuadro 7'!A1" display="Cuadro 7" xr:uid="{E2F93C15-087B-4793-876B-B4BEB9A83483}"/>
    <hyperlink ref="B14" location="'Cuadro 8'!A1" display="Cuadro 8" xr:uid="{05DFFB6E-2352-4E95-B23A-2E914914316E}"/>
    <hyperlink ref="B15" location="'Cuadro 9'!A1" display="Cuadro 9" xr:uid="{741C1742-5C39-479D-8B08-9E9BB1D5A21D}"/>
    <hyperlink ref="F11" location="'Cuadro 18'!A1" display="Cuadro 18" xr:uid="{D2F49543-C739-4187-BB07-4D08FD02AAE4}"/>
    <hyperlink ref="F13" location="'Cuadro 20'!A1" display="Cuadro 20" xr:uid="{58A70B54-0C71-4D91-85FF-05E4001A7A14}"/>
    <hyperlink ref="F14" location="'Cuadro 21'!A1" display="Cuadro 21" xr:uid="{9186E683-54C5-4F09-9083-45ECEE07714B}"/>
    <hyperlink ref="F15" location="'Cuadro 22'!A1" display="Cuadro 22" xr:uid="{FD17EEE7-6DEE-4577-9066-44A26A749B2E}"/>
    <hyperlink ref="F6" location="'Cuadro 14'!A1" display="Cuadro 14" xr:uid="{38E4A209-6CD1-494A-9A9A-77CA5F19BD10}"/>
    <hyperlink ref="F8" location="'Cuadro 15'!A1" display="Cuadro 15" xr:uid="{F3A11A3F-D23C-4462-AE6C-4BB3816144D1}"/>
    <hyperlink ref="F9" location="'Cuadro 16'!A1" display="Cuadro 16" xr:uid="{A09262C3-25DB-448D-894D-34427F6183BC}"/>
    <hyperlink ref="F10" location="'Cuadro 17'!A1" display="Cuadro 17" xr:uid="{850D4FF1-915A-41A0-B62F-BDBCA3635F79}"/>
    <hyperlink ref="F12" location="'Cuadro 19'!A1" display="Cuadro 19" xr:uid="{56505C92-AC43-4B4E-A830-84220A07E3BF}"/>
    <hyperlink ref="F23" location="'Cuadro 26'!A1" display="Cuadro 26" xr:uid="{2A4038B3-0745-489A-BC21-8443BEB4866E}"/>
    <hyperlink ref="B29" location="'Cuadro 27'!A1" display="Cuadro 27" xr:uid="{C0243F2B-B1BE-4998-B246-BA3AA5F6D1B8}"/>
    <hyperlink ref="B32" location="'Cuadro 28'!A1" display="Cuadro 28" xr:uid="{9FBC7B09-503E-4D81-AAA8-AAB910C48F17}"/>
    <hyperlink ref="B23" location="'Cuadro 24'!A1" display="Cuadro 24" xr:uid="{8241789E-829F-40D8-8514-E0C09DC3B9C3}"/>
    <hyperlink ref="B24" location="'Cuadro 25'!A1" display="Cuadro 25" xr:uid="{E91BA785-1B36-4FBD-BBC4-5C28617D290C}"/>
  </hyperlinks>
  <pageMargins left="0.9055118110236221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75421-018C-4832-8A09-B10F5187A178}">
  <sheetPr codeName="Hoja2">
    <tabColor theme="0" tint="-0.499984740745262"/>
    <pageSetUpPr fitToPage="1"/>
  </sheetPr>
  <dimension ref="A1:M122"/>
  <sheetViews>
    <sheetView showGridLines="0" zoomScale="85" zoomScaleNormal="85" zoomScaleSheetLayoutView="85" workbookViewId="0"/>
  </sheetViews>
  <sheetFormatPr baseColWidth="10" defaultRowHeight="15" x14ac:dyDescent="0.25"/>
  <cols>
    <col min="1" max="1" width="5.7109375" style="4" customWidth="1"/>
    <col min="2" max="2" width="9.85546875" style="4" customWidth="1"/>
    <col min="3" max="3" width="18.42578125" style="4" customWidth="1"/>
    <col min="4" max="4" width="15.7109375" style="4" customWidth="1"/>
    <col min="5" max="5" width="15" style="4" customWidth="1"/>
    <col min="6" max="6" width="15.7109375" style="4" customWidth="1"/>
    <col min="7" max="7" width="2.85546875" style="4" customWidth="1"/>
    <col min="8" max="8" width="12.7109375" style="4" customWidth="1"/>
    <col min="9" max="9" width="16.28515625" style="4" customWidth="1"/>
    <col min="10" max="10" width="15.140625" style="4" customWidth="1"/>
    <col min="11" max="11" width="11.42578125" style="3"/>
    <col min="12" max="16384" width="11.42578125" style="4"/>
  </cols>
  <sheetData>
    <row r="1" spans="1:13" s="1" customFormat="1" x14ac:dyDescent="0.25">
      <c r="K1" s="2"/>
    </row>
    <row r="2" spans="1:13" ht="27.75" customHeight="1" x14ac:dyDescent="0.25">
      <c r="A2" s="1"/>
      <c r="B2" s="335" t="s">
        <v>360</v>
      </c>
      <c r="C2" s="335"/>
      <c r="D2" s="335"/>
      <c r="E2" s="335"/>
      <c r="F2" s="335"/>
      <c r="G2" s="335"/>
      <c r="H2" s="335"/>
      <c r="I2" s="335"/>
      <c r="J2" s="335"/>
      <c r="L2" s="152"/>
    </row>
    <row r="3" spans="1:13" ht="15.75" hidden="1" x14ac:dyDescent="0.25">
      <c r="A3" s="1"/>
      <c r="B3" s="5" t="s">
        <v>0</v>
      </c>
      <c r="C3" s="6"/>
      <c r="D3" s="6"/>
      <c r="E3" s="6"/>
      <c r="F3" s="6"/>
      <c r="G3" s="6"/>
      <c r="H3" s="6"/>
      <c r="I3" s="6"/>
      <c r="J3" s="6"/>
    </row>
    <row r="4" spans="1:13" ht="5.0999999999999996" customHeight="1" x14ac:dyDescent="0.25">
      <c r="A4" s="1"/>
      <c r="B4" s="7"/>
      <c r="C4" s="7"/>
      <c r="D4" s="7"/>
      <c r="E4" s="7"/>
      <c r="F4" s="7"/>
      <c r="G4" s="7"/>
      <c r="H4" s="7"/>
      <c r="I4" s="7"/>
      <c r="J4" s="7"/>
    </row>
    <row r="5" spans="1:13" ht="24.95" customHeight="1" x14ac:dyDescent="0.25">
      <c r="A5" s="1"/>
      <c r="B5" s="336" t="s">
        <v>1</v>
      </c>
      <c r="C5" s="336" t="s">
        <v>2</v>
      </c>
      <c r="D5" s="338" t="s">
        <v>3</v>
      </c>
      <c r="E5" s="338"/>
      <c r="F5" s="338"/>
      <c r="G5" s="8"/>
      <c r="H5" s="338" t="s">
        <v>4</v>
      </c>
      <c r="I5" s="338"/>
      <c r="J5" s="338"/>
    </row>
    <row r="6" spans="1:13" ht="31.5" customHeight="1" x14ac:dyDescent="0.25">
      <c r="A6" s="1"/>
      <c r="B6" s="337"/>
      <c r="C6" s="337"/>
      <c r="D6" s="9" t="s">
        <v>5</v>
      </c>
      <c r="E6" s="9" t="s">
        <v>6</v>
      </c>
      <c r="F6" s="9" t="s">
        <v>7</v>
      </c>
      <c r="G6" s="9"/>
      <c r="H6" s="9" t="s">
        <v>8</v>
      </c>
      <c r="I6" s="9" t="s">
        <v>9</v>
      </c>
      <c r="J6" s="9" t="s">
        <v>10</v>
      </c>
    </row>
    <row r="7" spans="1:13" s="1" customFormat="1" ht="5.0999999999999996" customHeight="1" x14ac:dyDescent="0.25">
      <c r="B7" s="10"/>
      <c r="C7" s="10"/>
      <c r="D7" s="10"/>
      <c r="E7" s="10"/>
      <c r="F7" s="10"/>
      <c r="G7" s="10"/>
      <c r="H7" s="10"/>
      <c r="I7" s="10"/>
      <c r="J7" s="10"/>
      <c r="K7" s="2"/>
    </row>
    <row r="8" spans="1:13" s="1" customFormat="1" ht="21.75" customHeight="1" x14ac:dyDescent="0.25">
      <c r="B8" s="10"/>
      <c r="C8" s="339" t="s">
        <v>11</v>
      </c>
      <c r="D8" s="339"/>
      <c r="E8" s="339"/>
      <c r="F8" s="339"/>
      <c r="G8" s="11"/>
      <c r="H8" s="339" t="s">
        <v>12</v>
      </c>
      <c r="I8" s="339"/>
      <c r="J8" s="339"/>
      <c r="K8" s="2"/>
    </row>
    <row r="9" spans="1:13" ht="4.5" customHeight="1" x14ac:dyDescent="0.25">
      <c r="A9" s="1"/>
      <c r="B9" s="12"/>
      <c r="C9" s="13"/>
      <c r="D9" s="13"/>
      <c r="E9" s="13"/>
      <c r="F9" s="13"/>
      <c r="G9" s="14"/>
      <c r="H9" s="15"/>
      <c r="I9" s="15"/>
      <c r="J9" s="15"/>
    </row>
    <row r="10" spans="1:13" s="1" customFormat="1" ht="18" customHeight="1" x14ac:dyDescent="0.25">
      <c r="B10" s="16">
        <v>2004</v>
      </c>
      <c r="C10" s="17">
        <v>838.98567000000003</v>
      </c>
      <c r="D10" s="17">
        <v>658.07056999999998</v>
      </c>
      <c r="E10" s="17">
        <v>632.01738</v>
      </c>
      <c r="F10" s="17">
        <v>26.053189999999997</v>
      </c>
      <c r="G10" s="18"/>
      <c r="H10" s="19">
        <v>78.400000000000006</v>
      </c>
      <c r="I10" s="19">
        <v>75.3</v>
      </c>
      <c r="J10" s="19">
        <v>4</v>
      </c>
      <c r="K10" s="2"/>
    </row>
    <row r="11" spans="1:13" s="1" customFormat="1" ht="12.75" customHeight="1" x14ac:dyDescent="0.25">
      <c r="B11" s="16">
        <v>2005</v>
      </c>
      <c r="C11" s="17">
        <v>852.67935</v>
      </c>
      <c r="D11" s="17">
        <v>694.26662999999996</v>
      </c>
      <c r="E11" s="17">
        <v>666.72367000000008</v>
      </c>
      <c r="F11" s="17">
        <v>27.542960000000001</v>
      </c>
      <c r="G11" s="18"/>
      <c r="H11" s="19">
        <v>81.400000000000006</v>
      </c>
      <c r="I11" s="19">
        <v>78.2</v>
      </c>
      <c r="J11" s="19">
        <v>4</v>
      </c>
      <c r="K11" s="2"/>
      <c r="M11" s="4"/>
    </row>
    <row r="12" spans="1:13" s="1" customFormat="1" ht="12.75" customHeight="1" x14ac:dyDescent="0.25">
      <c r="B12" s="16">
        <v>2006</v>
      </c>
      <c r="C12" s="17">
        <v>864.65902000000006</v>
      </c>
      <c r="D12" s="17">
        <v>700.75252999999998</v>
      </c>
      <c r="E12" s="17">
        <v>677.61067000000003</v>
      </c>
      <c r="F12" s="17">
        <v>23.141860000000001</v>
      </c>
      <c r="G12" s="18"/>
      <c r="H12" s="19">
        <v>81</v>
      </c>
      <c r="I12" s="19">
        <v>78.400000000000006</v>
      </c>
      <c r="J12" s="19">
        <v>3.3</v>
      </c>
      <c r="K12" s="2"/>
      <c r="M12" s="4"/>
    </row>
    <row r="13" spans="1:13" s="1" customFormat="1" ht="12.75" customHeight="1" x14ac:dyDescent="0.25">
      <c r="B13" s="16">
        <v>2007</v>
      </c>
      <c r="C13" s="17">
        <v>875.30283999999995</v>
      </c>
      <c r="D13" s="17">
        <v>676.61514</v>
      </c>
      <c r="E13" s="17">
        <v>648.56108999999992</v>
      </c>
      <c r="F13" s="17">
        <v>28.05405</v>
      </c>
      <c r="G13" s="18"/>
      <c r="H13" s="19">
        <v>77.3</v>
      </c>
      <c r="I13" s="19">
        <v>74.099999999999994</v>
      </c>
      <c r="J13" s="19">
        <v>4.0999999999999996</v>
      </c>
      <c r="K13" s="2"/>
    </row>
    <row r="14" spans="1:13" s="1" customFormat="1" ht="12.75" customHeight="1" x14ac:dyDescent="0.25">
      <c r="B14" s="16">
        <v>2008</v>
      </c>
      <c r="C14" s="17">
        <v>885.22907999999995</v>
      </c>
      <c r="D14" s="17">
        <v>711.44971999999996</v>
      </c>
      <c r="E14" s="17">
        <v>683.71597999999994</v>
      </c>
      <c r="F14" s="17">
        <v>27.733740000000001</v>
      </c>
      <c r="G14" s="18"/>
      <c r="H14" s="19">
        <v>80.400000000000006</v>
      </c>
      <c r="I14" s="19">
        <v>77.2</v>
      </c>
      <c r="J14" s="19">
        <v>3.9</v>
      </c>
      <c r="K14" s="2"/>
    </row>
    <row r="15" spans="1:13" s="1" customFormat="1" ht="12.75" customHeight="1" x14ac:dyDescent="0.25">
      <c r="B15" s="16">
        <v>2009</v>
      </c>
      <c r="C15" s="17">
        <v>895.0596700000001</v>
      </c>
      <c r="D15" s="17">
        <v>730.77030999999999</v>
      </c>
      <c r="E15" s="17">
        <v>700.39108999999996</v>
      </c>
      <c r="F15" s="17">
        <v>30.37922</v>
      </c>
      <c r="G15" s="18"/>
      <c r="H15" s="19">
        <v>81.599999999999994</v>
      </c>
      <c r="I15" s="19">
        <v>78.3</v>
      </c>
      <c r="J15" s="19">
        <v>4.2</v>
      </c>
      <c r="K15" s="2"/>
    </row>
    <row r="16" spans="1:13" s="1" customFormat="1" ht="12.75" customHeight="1" x14ac:dyDescent="0.25">
      <c r="B16" s="16">
        <v>2010</v>
      </c>
      <c r="C16" s="17">
        <v>905.39843000000008</v>
      </c>
      <c r="D16" s="17">
        <v>711.50724000000014</v>
      </c>
      <c r="E16" s="17">
        <v>692.76718000000005</v>
      </c>
      <c r="F16" s="17">
        <v>18.74006</v>
      </c>
      <c r="G16" s="18"/>
      <c r="H16" s="19">
        <v>78.599999999999994</v>
      </c>
      <c r="I16" s="19">
        <v>76.5</v>
      </c>
      <c r="J16" s="19">
        <v>2.6</v>
      </c>
      <c r="K16" s="2"/>
    </row>
    <row r="17" spans="2:11" s="1" customFormat="1" ht="12.75" customHeight="1" x14ac:dyDescent="0.25">
      <c r="B17" s="16">
        <v>2011</v>
      </c>
      <c r="C17" s="17">
        <v>916.31500000000005</v>
      </c>
      <c r="D17" s="17">
        <v>736.04948289999993</v>
      </c>
      <c r="E17" s="17">
        <v>715.47185390000004</v>
      </c>
      <c r="F17" s="17">
        <v>20.577629000000002</v>
      </c>
      <c r="G17" s="18"/>
      <c r="H17" s="19">
        <v>80.3</v>
      </c>
      <c r="I17" s="19">
        <v>78.099999999999994</v>
      </c>
      <c r="J17" s="19">
        <v>2.8</v>
      </c>
      <c r="K17" s="2"/>
    </row>
    <row r="18" spans="2:11" s="1" customFormat="1" ht="12.75" customHeight="1" x14ac:dyDescent="0.25">
      <c r="B18" s="16">
        <v>2012</v>
      </c>
      <c r="C18" s="17">
        <v>927.39354000000003</v>
      </c>
      <c r="D18" s="17">
        <v>749.15545000000009</v>
      </c>
      <c r="E18" s="17">
        <v>734.67592000000002</v>
      </c>
      <c r="F18" s="17">
        <v>14.47953</v>
      </c>
      <c r="G18" s="18"/>
      <c r="H18" s="19">
        <v>80.8</v>
      </c>
      <c r="I18" s="19">
        <v>79.2</v>
      </c>
      <c r="J18" s="19">
        <v>1.9</v>
      </c>
      <c r="K18" s="2"/>
    </row>
    <row r="19" spans="2:11" s="1" customFormat="1" ht="12.75" customHeight="1" x14ac:dyDescent="0.25">
      <c r="B19" s="16">
        <v>2013</v>
      </c>
      <c r="C19" s="17">
        <v>938.54539</v>
      </c>
      <c r="D19" s="17">
        <v>760.46963000000005</v>
      </c>
      <c r="E19" s="17">
        <v>726.52104000000008</v>
      </c>
      <c r="F19" s="17">
        <v>33.948589999999996</v>
      </c>
      <c r="G19" s="18"/>
      <c r="H19" s="19">
        <v>81</v>
      </c>
      <c r="I19" s="19">
        <v>77.400000000000006</v>
      </c>
      <c r="J19" s="19">
        <v>4.5</v>
      </c>
      <c r="K19" s="2"/>
    </row>
    <row r="20" spans="2:11" s="1" customFormat="1" ht="12.75" customHeight="1" x14ac:dyDescent="0.25">
      <c r="B20" s="16">
        <v>2014</v>
      </c>
      <c r="C20" s="17">
        <v>949.67634999999996</v>
      </c>
      <c r="D20" s="17">
        <v>757.35419000000002</v>
      </c>
      <c r="E20" s="17">
        <v>732.90876000000003</v>
      </c>
      <c r="F20" s="17">
        <v>24.445430000000002</v>
      </c>
      <c r="G20" s="18"/>
      <c r="H20" s="19">
        <v>79.7</v>
      </c>
      <c r="I20" s="19">
        <v>77.2</v>
      </c>
      <c r="J20" s="19">
        <v>3.2</v>
      </c>
      <c r="K20" s="2"/>
    </row>
    <row r="21" spans="2:11" s="1" customFormat="1" ht="12.75" customHeight="1" x14ac:dyDescent="0.25">
      <c r="B21" s="16">
        <v>2015</v>
      </c>
      <c r="C21" s="17">
        <v>960.68448999999998</v>
      </c>
      <c r="D21" s="17">
        <v>765.91179</v>
      </c>
      <c r="E21" s="17">
        <v>752.86936000000003</v>
      </c>
      <c r="F21" s="17">
        <v>13.04243</v>
      </c>
      <c r="G21" s="18"/>
      <c r="H21" s="19">
        <v>79.7256</v>
      </c>
      <c r="I21" s="19">
        <v>78.367999999999995</v>
      </c>
      <c r="J21" s="19">
        <v>1.7029000000000001</v>
      </c>
      <c r="K21" s="2"/>
    </row>
    <row r="22" spans="2:11" s="1" customFormat="1" ht="12.75" customHeight="1" x14ac:dyDescent="0.25">
      <c r="B22" s="16">
        <v>2016</v>
      </c>
      <c r="C22" s="17">
        <v>971.63300127999992</v>
      </c>
      <c r="D22" s="17">
        <v>761.61438387999999</v>
      </c>
      <c r="E22" s="17">
        <v>736.69371392999994</v>
      </c>
      <c r="F22" s="17">
        <v>24.92066994</v>
      </c>
      <c r="G22" s="18"/>
      <c r="H22" s="19">
        <v>78.384990000000002</v>
      </c>
      <c r="I22" s="19">
        <v>75.820160000000001</v>
      </c>
      <c r="J22" s="19">
        <v>3.2720850000000001</v>
      </c>
      <c r="K22" s="2"/>
    </row>
    <row r="23" spans="2:11" s="1" customFormat="1" ht="12.75" customHeight="1" x14ac:dyDescent="0.25">
      <c r="B23" s="16">
        <v>2017</v>
      </c>
      <c r="C23" s="17">
        <v>982.56999841999993</v>
      </c>
      <c r="D23" s="17">
        <v>777.21118908999995</v>
      </c>
      <c r="E23" s="17">
        <v>755.11492541000007</v>
      </c>
      <c r="F23" s="17">
        <v>22.09626368</v>
      </c>
      <c r="G23" s="18"/>
      <c r="H23" s="19">
        <v>79.099829999999997</v>
      </c>
      <c r="I23" s="19">
        <v>76.851010000000002</v>
      </c>
      <c r="J23" s="19">
        <v>2.843019</v>
      </c>
      <c r="K23" s="2"/>
    </row>
    <row r="24" spans="2:11" s="1" customFormat="1" ht="12.75" customHeight="1" x14ac:dyDescent="0.25">
      <c r="B24" s="16">
        <v>2018</v>
      </c>
      <c r="C24" s="17">
        <v>993.43200078487394</v>
      </c>
      <c r="D24" s="17">
        <v>758.2863746595383</v>
      </c>
      <c r="E24" s="17">
        <v>736.50210078144073</v>
      </c>
      <c r="F24" s="17">
        <v>21.784273878097533</v>
      </c>
      <c r="G24" s="18"/>
      <c r="H24" s="19">
        <v>76.329971313476563</v>
      </c>
      <c r="I24" s="19">
        <v>74.13714599609375</v>
      </c>
      <c r="J24" s="19">
        <v>2.8728294372558594</v>
      </c>
      <c r="K24" s="2"/>
    </row>
    <row r="25" spans="2:11" s="1" customFormat="1" ht="12.75" customHeight="1" x14ac:dyDescent="0.25">
      <c r="B25" s="16">
        <v>2019</v>
      </c>
      <c r="C25" s="17">
        <v>1004.1319967000001</v>
      </c>
      <c r="D25" s="17">
        <v>781.78005240000005</v>
      </c>
      <c r="E25" s="17">
        <v>769.86728689999995</v>
      </c>
      <c r="F25" s="17">
        <v>11.9127654</v>
      </c>
      <c r="G25" s="232"/>
      <c r="H25" s="233">
        <v>77.856300000000005</v>
      </c>
      <c r="I25" s="233">
        <v>76.669899999999998</v>
      </c>
      <c r="J25" s="233">
        <v>1.5238</v>
      </c>
      <c r="K25" s="2"/>
    </row>
    <row r="26" spans="2:11" s="1" customFormat="1" ht="12.75" customHeight="1" x14ac:dyDescent="0.25">
      <c r="B26" s="16">
        <v>2020</v>
      </c>
      <c r="C26" s="17">
        <v>1014.8610229492188</v>
      </c>
      <c r="D26" s="17">
        <v>754.65106201171875</v>
      </c>
      <c r="E26" s="17">
        <v>726.9764404296875</v>
      </c>
      <c r="F26" s="17">
        <v>27.674613952636719</v>
      </c>
      <c r="G26" s="232" t="s">
        <v>302</v>
      </c>
      <c r="H26" s="233">
        <v>74.360038757324219</v>
      </c>
      <c r="I26" s="233">
        <v>71.633102416992188</v>
      </c>
      <c r="J26" s="233">
        <v>3.6672067642211914</v>
      </c>
      <c r="K26" s="2"/>
    </row>
    <row r="27" spans="2:11" s="1" customFormat="1" ht="12.75" customHeight="1" x14ac:dyDescent="0.25">
      <c r="B27" s="16">
        <v>2021</v>
      </c>
      <c r="C27" s="17">
        <v>1025.5600015966743</v>
      </c>
      <c r="D27" s="17">
        <v>822.06422103230659</v>
      </c>
      <c r="E27" s="17">
        <v>792.29481363211573</v>
      </c>
      <c r="F27" s="17">
        <v>29.769407400190829</v>
      </c>
      <c r="G27" s="232" t="s">
        <v>302</v>
      </c>
      <c r="H27" s="233">
        <v>80.1575927734375</v>
      </c>
      <c r="I27" s="233">
        <v>77.254844665527344</v>
      </c>
      <c r="J27" s="233">
        <v>3.6212995052337646</v>
      </c>
      <c r="K27" s="2"/>
    </row>
    <row r="28" spans="2:11" s="1" customFormat="1" ht="12.75" customHeight="1" x14ac:dyDescent="0.25">
      <c r="B28" s="16">
        <v>2022</v>
      </c>
      <c r="C28" s="17">
        <v>1036.2599977209568</v>
      </c>
      <c r="D28" s="17">
        <v>813.64672470426558</v>
      </c>
      <c r="E28" s="17">
        <v>793.99901151895529</v>
      </c>
      <c r="F28" s="17">
        <v>19.647713185310362</v>
      </c>
      <c r="G28" s="232"/>
      <c r="H28" s="233">
        <v>78.517623901367188</v>
      </c>
      <c r="I28" s="233">
        <v>76.621604919433594</v>
      </c>
      <c r="J28" s="233">
        <v>2.4147720336914063</v>
      </c>
      <c r="K28" s="2"/>
    </row>
    <row r="29" spans="2:11" s="1" customFormat="1" ht="6" customHeight="1" x14ac:dyDescent="0.25">
      <c r="B29" s="20"/>
      <c r="C29" s="21"/>
      <c r="D29" s="22"/>
      <c r="E29" s="22"/>
      <c r="F29" s="22"/>
      <c r="G29" s="22"/>
      <c r="H29" s="23"/>
      <c r="I29" s="23"/>
      <c r="J29" s="23"/>
      <c r="K29" s="2"/>
    </row>
    <row r="30" spans="2:11" s="1" customFormat="1" ht="14.25" customHeight="1" x14ac:dyDescent="0.25">
      <c r="B30" s="24" t="s">
        <v>13</v>
      </c>
      <c r="C30" s="25"/>
      <c r="D30" s="25"/>
      <c r="E30" s="25"/>
      <c r="F30" s="25"/>
      <c r="G30" s="25"/>
      <c r="H30" s="25"/>
      <c r="I30" s="25"/>
      <c r="J30" s="25"/>
      <c r="K30" s="2"/>
    </row>
    <row r="31" spans="2:11" s="1" customFormat="1" ht="11.25" customHeight="1" x14ac:dyDescent="0.25">
      <c r="B31" s="26" t="s">
        <v>14</v>
      </c>
      <c r="C31" s="25"/>
      <c r="D31" s="25"/>
      <c r="E31" s="25"/>
      <c r="F31" s="25"/>
      <c r="G31" s="25"/>
      <c r="H31" s="25"/>
      <c r="I31" s="25"/>
      <c r="J31" s="25"/>
      <c r="K31" s="2"/>
    </row>
    <row r="32" spans="2:11" s="1" customFormat="1" ht="12.75" customHeight="1" x14ac:dyDescent="0.25">
      <c r="B32" s="27" t="s">
        <v>15</v>
      </c>
      <c r="C32" s="28"/>
      <c r="D32" s="28"/>
      <c r="E32" s="28"/>
      <c r="F32" s="28"/>
      <c r="G32" s="28"/>
      <c r="H32" s="28"/>
      <c r="I32" s="28"/>
      <c r="J32" s="28"/>
      <c r="K32" s="2"/>
    </row>
    <row r="33" spans="2:13" s="1" customFormat="1" ht="22.5" customHeight="1" x14ac:dyDescent="0.25">
      <c r="B33" s="333" t="s">
        <v>16</v>
      </c>
      <c r="C33" s="333"/>
      <c r="D33" s="333"/>
      <c r="E33" s="333"/>
      <c r="F33" s="333"/>
      <c r="G33" s="333"/>
      <c r="H33" s="333"/>
      <c r="I33" s="333"/>
      <c r="J33" s="333"/>
      <c r="K33" s="2"/>
    </row>
    <row r="34" spans="2:13" s="1" customFormat="1" x14ac:dyDescent="0.25">
      <c r="B34" s="27" t="s">
        <v>17</v>
      </c>
      <c r="C34" s="28"/>
      <c r="D34" s="28"/>
      <c r="E34" s="28"/>
      <c r="F34" s="28"/>
      <c r="G34" s="28"/>
      <c r="H34" s="28"/>
      <c r="I34" s="28"/>
      <c r="J34" s="28"/>
      <c r="K34" s="2"/>
    </row>
    <row r="35" spans="2:13" s="1" customFormat="1" ht="22.5" customHeight="1" x14ac:dyDescent="0.25">
      <c r="B35" s="334" t="s">
        <v>18</v>
      </c>
      <c r="C35" s="334"/>
      <c r="D35" s="334"/>
      <c r="E35" s="334"/>
      <c r="F35" s="334"/>
      <c r="G35" s="334"/>
      <c r="H35" s="334"/>
      <c r="I35" s="334"/>
      <c r="J35" s="334"/>
      <c r="K35" s="2"/>
    </row>
    <row r="36" spans="2:13" s="1" customFormat="1" ht="14.45" customHeight="1" x14ac:dyDescent="0.25">
      <c r="B36" s="307" t="s">
        <v>19</v>
      </c>
      <c r="C36" s="307"/>
      <c r="D36" s="307"/>
      <c r="E36" s="307"/>
      <c r="F36" s="307"/>
      <c r="G36" s="307"/>
      <c r="H36" s="307"/>
      <c r="I36" s="307"/>
      <c r="J36" s="307"/>
      <c r="K36" s="2"/>
    </row>
    <row r="37" spans="2:13" s="1" customFormat="1" ht="13.5" customHeight="1" x14ac:dyDescent="0.25">
      <c r="B37" s="109" t="s">
        <v>361</v>
      </c>
      <c r="K37" s="2"/>
    </row>
    <row r="38" spans="2:13" s="1" customFormat="1" x14ac:dyDescent="0.25">
      <c r="B38" s="29" t="s">
        <v>20</v>
      </c>
      <c r="K38" s="2"/>
    </row>
    <row r="39" spans="2:13" s="1" customFormat="1" x14ac:dyDescent="0.25">
      <c r="C39" s="30"/>
      <c r="D39" s="30"/>
      <c r="E39" s="30"/>
      <c r="F39" s="30"/>
      <c r="K39" s="2"/>
    </row>
    <row r="40" spans="2:13" x14ac:dyDescent="0.25">
      <c r="B40" s="31"/>
      <c r="C40" s="3"/>
      <c r="E40" s="3"/>
      <c r="K40" s="4"/>
      <c r="M40" s="1"/>
    </row>
    <row r="41" spans="2:13" x14ac:dyDescent="0.25">
      <c r="I41" s="3"/>
      <c r="K41" s="4"/>
    </row>
    <row r="42" spans="2:13" x14ac:dyDescent="0.25">
      <c r="D42" s="3"/>
      <c r="K42" s="4"/>
      <c r="L42" s="1"/>
    </row>
    <row r="43" spans="2:13" x14ac:dyDescent="0.25">
      <c r="D43" s="3"/>
      <c r="K43" s="4"/>
    </row>
    <row r="44" spans="2:13" x14ac:dyDescent="0.25">
      <c r="B44" s="1"/>
      <c r="D44" s="3"/>
      <c r="K44" s="4"/>
    </row>
    <row r="45" spans="2:13" x14ac:dyDescent="0.25">
      <c r="B45" s="1"/>
      <c r="D45" s="3"/>
      <c r="K45" s="4"/>
    </row>
    <row r="46" spans="2:13" x14ac:dyDescent="0.25">
      <c r="D46" s="3"/>
      <c r="K46" s="4"/>
    </row>
    <row r="47" spans="2:13" x14ac:dyDescent="0.25">
      <c r="D47" s="3"/>
      <c r="K47" s="4"/>
    </row>
    <row r="48" spans="2:13" x14ac:dyDescent="0.25">
      <c r="D48" s="3"/>
      <c r="K48" s="4"/>
    </row>
    <row r="49" spans="4:11" x14ac:dyDescent="0.25">
      <c r="D49" s="3"/>
      <c r="K49" s="4"/>
    </row>
    <row r="50" spans="4:11" x14ac:dyDescent="0.25">
      <c r="D50" s="3"/>
      <c r="K50" s="4"/>
    </row>
    <row r="51" spans="4:11" x14ac:dyDescent="0.25">
      <c r="D51" s="3"/>
      <c r="K51" s="4"/>
    </row>
    <row r="52" spans="4:11" x14ac:dyDescent="0.25">
      <c r="D52" s="3"/>
      <c r="K52" s="4"/>
    </row>
    <row r="53" spans="4:11" x14ac:dyDescent="0.25">
      <c r="I53" s="3"/>
      <c r="K53" s="4"/>
    </row>
    <row r="54" spans="4:11" x14ac:dyDescent="0.25">
      <c r="I54" s="3"/>
      <c r="K54" s="4"/>
    </row>
    <row r="55" spans="4:11" x14ac:dyDescent="0.25">
      <c r="I55" s="3"/>
      <c r="K55" s="4"/>
    </row>
    <row r="56" spans="4:11" x14ac:dyDescent="0.25">
      <c r="I56" s="3"/>
      <c r="K56" s="4"/>
    </row>
    <row r="57" spans="4:11" x14ac:dyDescent="0.25">
      <c r="I57" s="3"/>
      <c r="K57" s="4"/>
    </row>
    <row r="58" spans="4:11" x14ac:dyDescent="0.25">
      <c r="I58" s="3"/>
      <c r="K58" s="4"/>
    </row>
    <row r="59" spans="4:11" x14ac:dyDescent="0.25">
      <c r="I59" s="3"/>
      <c r="K59" s="4"/>
    </row>
    <row r="60" spans="4:11" x14ac:dyDescent="0.25">
      <c r="I60" s="3"/>
      <c r="K60" s="4"/>
    </row>
    <row r="61" spans="4:11" x14ac:dyDescent="0.25">
      <c r="I61" s="3"/>
      <c r="K61" s="4"/>
    </row>
    <row r="62" spans="4:11" x14ac:dyDescent="0.25">
      <c r="I62" s="3"/>
      <c r="K62" s="4"/>
    </row>
    <row r="63" spans="4:11" x14ac:dyDescent="0.25">
      <c r="I63" s="3"/>
      <c r="K63" s="4"/>
    </row>
    <row r="64" spans="4:11" x14ac:dyDescent="0.25">
      <c r="I64" s="3"/>
      <c r="K64" s="4"/>
    </row>
    <row r="65" spans="9:11" x14ac:dyDescent="0.25">
      <c r="I65" s="3"/>
      <c r="K65" s="4"/>
    </row>
    <row r="66" spans="9:11" x14ac:dyDescent="0.25">
      <c r="I66" s="3"/>
      <c r="K66" s="4"/>
    </row>
    <row r="67" spans="9:11" x14ac:dyDescent="0.25">
      <c r="I67" s="3"/>
      <c r="K67" s="4"/>
    </row>
    <row r="68" spans="9:11" x14ac:dyDescent="0.25">
      <c r="I68" s="3"/>
      <c r="K68" s="4"/>
    </row>
    <row r="69" spans="9:11" x14ac:dyDescent="0.25">
      <c r="I69" s="3"/>
      <c r="K69" s="4"/>
    </row>
    <row r="70" spans="9:11" x14ac:dyDescent="0.25">
      <c r="I70" s="3"/>
      <c r="K70" s="4"/>
    </row>
    <row r="71" spans="9:11" x14ac:dyDescent="0.25">
      <c r="I71" s="3"/>
      <c r="K71" s="4"/>
    </row>
    <row r="72" spans="9:11" x14ac:dyDescent="0.25">
      <c r="I72" s="3"/>
      <c r="K72" s="4"/>
    </row>
    <row r="73" spans="9:11" x14ac:dyDescent="0.25">
      <c r="I73" s="3"/>
      <c r="K73" s="4"/>
    </row>
    <row r="74" spans="9:11" x14ac:dyDescent="0.25">
      <c r="I74" s="3"/>
      <c r="K74" s="4"/>
    </row>
    <row r="75" spans="9:11" x14ac:dyDescent="0.25">
      <c r="I75" s="3"/>
      <c r="K75" s="4"/>
    </row>
    <row r="76" spans="9:11" x14ac:dyDescent="0.25">
      <c r="I76" s="3"/>
      <c r="K76" s="4"/>
    </row>
    <row r="77" spans="9:11" x14ac:dyDescent="0.25">
      <c r="I77" s="3"/>
      <c r="K77" s="4"/>
    </row>
    <row r="78" spans="9:11" x14ac:dyDescent="0.25">
      <c r="I78" s="3"/>
      <c r="K78" s="4"/>
    </row>
    <row r="79" spans="9:11" x14ac:dyDescent="0.25">
      <c r="I79" s="3"/>
      <c r="K79" s="4"/>
    </row>
    <row r="80" spans="9:11" x14ac:dyDescent="0.25">
      <c r="I80" s="3"/>
      <c r="K80" s="4"/>
    </row>
    <row r="81" spans="9:11" x14ac:dyDescent="0.25">
      <c r="I81" s="3"/>
      <c r="K81" s="4"/>
    </row>
    <row r="82" spans="9:11" x14ac:dyDescent="0.25">
      <c r="I82" s="3"/>
      <c r="K82" s="4"/>
    </row>
    <row r="83" spans="9:11" x14ac:dyDescent="0.25">
      <c r="I83" s="3"/>
      <c r="K83" s="4"/>
    </row>
    <row r="84" spans="9:11" x14ac:dyDescent="0.25">
      <c r="I84" s="3"/>
      <c r="K84" s="4"/>
    </row>
    <row r="85" spans="9:11" x14ac:dyDescent="0.25">
      <c r="I85" s="3"/>
      <c r="K85" s="4"/>
    </row>
    <row r="86" spans="9:11" x14ac:dyDescent="0.25">
      <c r="I86" s="3"/>
      <c r="K86" s="4"/>
    </row>
    <row r="87" spans="9:11" x14ac:dyDescent="0.25">
      <c r="I87" s="3"/>
      <c r="K87" s="4"/>
    </row>
    <row r="88" spans="9:11" x14ac:dyDescent="0.25">
      <c r="I88" s="3"/>
      <c r="K88" s="4"/>
    </row>
    <row r="89" spans="9:11" x14ac:dyDescent="0.25">
      <c r="J89" s="3"/>
      <c r="K89" s="4"/>
    </row>
    <row r="90" spans="9:11" x14ac:dyDescent="0.25">
      <c r="J90" s="3"/>
      <c r="K90" s="4"/>
    </row>
    <row r="91" spans="9:11" x14ac:dyDescent="0.25">
      <c r="J91" s="3"/>
      <c r="K91" s="4"/>
    </row>
    <row r="92" spans="9:11" x14ac:dyDescent="0.25">
      <c r="J92" s="3"/>
      <c r="K92" s="4"/>
    </row>
    <row r="93" spans="9:11" x14ac:dyDescent="0.25">
      <c r="J93" s="3"/>
      <c r="K93" s="4"/>
    </row>
    <row r="94" spans="9:11" x14ac:dyDescent="0.25">
      <c r="J94" s="3"/>
      <c r="K94" s="4"/>
    </row>
    <row r="95" spans="9:11" x14ac:dyDescent="0.25">
      <c r="J95" s="3"/>
      <c r="K95" s="4"/>
    </row>
    <row r="96" spans="9:11" x14ac:dyDescent="0.25">
      <c r="J96" s="3"/>
      <c r="K96" s="4"/>
    </row>
    <row r="97" spans="10:11" x14ac:dyDescent="0.25">
      <c r="J97" s="3"/>
      <c r="K97" s="4"/>
    </row>
    <row r="98" spans="10:11" x14ac:dyDescent="0.25">
      <c r="J98" s="3"/>
      <c r="K98" s="4"/>
    </row>
    <row r="99" spans="10:11" x14ac:dyDescent="0.25">
      <c r="J99" s="3"/>
      <c r="K99" s="4"/>
    </row>
    <row r="100" spans="10:11" x14ac:dyDescent="0.25">
      <c r="J100" s="3"/>
      <c r="K100" s="4"/>
    </row>
    <row r="101" spans="10:11" x14ac:dyDescent="0.25">
      <c r="J101" s="3"/>
      <c r="K101" s="4"/>
    </row>
    <row r="102" spans="10:11" x14ac:dyDescent="0.25">
      <c r="J102" s="3"/>
      <c r="K102" s="4"/>
    </row>
    <row r="103" spans="10:11" x14ac:dyDescent="0.25">
      <c r="J103" s="3"/>
      <c r="K103" s="4"/>
    </row>
    <row r="104" spans="10:11" x14ac:dyDescent="0.25">
      <c r="J104" s="3"/>
      <c r="K104" s="4"/>
    </row>
    <row r="105" spans="10:11" x14ac:dyDescent="0.25">
      <c r="J105" s="3"/>
      <c r="K105" s="4"/>
    </row>
    <row r="106" spans="10:11" x14ac:dyDescent="0.25">
      <c r="J106" s="3"/>
      <c r="K106" s="4"/>
    </row>
    <row r="107" spans="10:11" x14ac:dyDescent="0.25">
      <c r="J107" s="3"/>
      <c r="K107" s="4"/>
    </row>
    <row r="108" spans="10:11" x14ac:dyDescent="0.25">
      <c r="J108" s="3"/>
      <c r="K108" s="4"/>
    </row>
    <row r="109" spans="10:11" x14ac:dyDescent="0.25">
      <c r="J109" s="3"/>
      <c r="K109" s="4"/>
    </row>
    <row r="110" spans="10:11" x14ac:dyDescent="0.25">
      <c r="J110" s="3"/>
      <c r="K110" s="4"/>
    </row>
    <row r="111" spans="10:11" x14ac:dyDescent="0.25">
      <c r="J111" s="3"/>
      <c r="K111" s="4"/>
    </row>
    <row r="112" spans="10:11" x14ac:dyDescent="0.25">
      <c r="J112" s="3"/>
      <c r="K112" s="4"/>
    </row>
    <row r="113" spans="10:11" x14ac:dyDescent="0.25">
      <c r="J113" s="3"/>
      <c r="K113" s="4"/>
    </row>
    <row r="114" spans="10:11" x14ac:dyDescent="0.25">
      <c r="J114" s="3"/>
      <c r="K114" s="4"/>
    </row>
    <row r="115" spans="10:11" x14ac:dyDescent="0.25">
      <c r="J115" s="3"/>
      <c r="K115" s="4"/>
    </row>
    <row r="116" spans="10:11" x14ac:dyDescent="0.25">
      <c r="J116" s="3"/>
      <c r="K116" s="4"/>
    </row>
    <row r="117" spans="10:11" x14ac:dyDescent="0.25">
      <c r="J117" s="3"/>
      <c r="K117" s="4"/>
    </row>
    <row r="118" spans="10:11" x14ac:dyDescent="0.25">
      <c r="J118" s="3"/>
      <c r="K118" s="4"/>
    </row>
    <row r="119" spans="10:11" x14ac:dyDescent="0.25">
      <c r="J119" s="3"/>
      <c r="K119" s="4"/>
    </row>
    <row r="120" spans="10:11" x14ac:dyDescent="0.25">
      <c r="J120" s="3"/>
      <c r="K120" s="4"/>
    </row>
    <row r="121" spans="10:11" x14ac:dyDescent="0.25">
      <c r="J121" s="3"/>
      <c r="K121" s="4"/>
    </row>
    <row r="122" spans="10:11" x14ac:dyDescent="0.25">
      <c r="J122" s="3"/>
      <c r="K122" s="4"/>
    </row>
  </sheetData>
  <mergeCells count="9">
    <mergeCell ref="B33:J33"/>
    <mergeCell ref="B35:J35"/>
    <mergeCell ref="B2:J2"/>
    <mergeCell ref="B5:B6"/>
    <mergeCell ref="C5:C6"/>
    <mergeCell ref="D5:F5"/>
    <mergeCell ref="H5:J5"/>
    <mergeCell ref="C8:F8"/>
    <mergeCell ref="H8:J8"/>
  </mergeCells>
  <conditionalFormatting sqref="C40">
    <cfRule type="cellIs" dxfId="228" priority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E231C-4B0B-4D63-B900-CC4C9A500FE5}">
  <sheetPr codeName="Hoja3">
    <tabColor theme="0" tint="-0.499984740745262"/>
    <pageSetUpPr fitToPage="1"/>
  </sheetPr>
  <dimension ref="A1:L64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4" customWidth="1"/>
    <col min="2" max="2" width="14.85546875" style="34" customWidth="1"/>
    <col min="3" max="8" width="11.7109375" style="34" customWidth="1"/>
    <col min="9" max="9" width="12.28515625" style="34" customWidth="1"/>
    <col min="10" max="10" width="11.42578125" style="33"/>
    <col min="11" max="16384" width="11.42578125" style="34"/>
  </cols>
  <sheetData>
    <row r="1" spans="1:12" x14ac:dyDescent="0.2">
      <c r="A1" s="32"/>
      <c r="B1" s="32"/>
      <c r="C1" s="32"/>
      <c r="D1" s="32"/>
      <c r="E1" s="32"/>
      <c r="F1" s="32"/>
      <c r="G1" s="32"/>
      <c r="H1" s="32"/>
      <c r="I1" s="32"/>
    </row>
    <row r="2" spans="1:12" ht="15.75" x14ac:dyDescent="0.2">
      <c r="A2" s="32"/>
      <c r="B2" s="343" t="s">
        <v>362</v>
      </c>
      <c r="C2" s="343"/>
      <c r="D2" s="343"/>
      <c r="E2" s="343"/>
      <c r="F2" s="343"/>
      <c r="G2" s="343"/>
      <c r="H2" s="343"/>
      <c r="I2" s="343"/>
      <c r="L2" s="152"/>
    </row>
    <row r="3" spans="1:12" ht="15.75" customHeight="1" x14ac:dyDescent="0.2">
      <c r="A3" s="32"/>
      <c r="B3" s="343" t="s">
        <v>21</v>
      </c>
      <c r="C3" s="343"/>
      <c r="D3" s="343"/>
      <c r="E3" s="343"/>
      <c r="F3" s="343"/>
      <c r="G3" s="343"/>
      <c r="H3" s="343"/>
      <c r="I3" s="343"/>
    </row>
    <row r="4" spans="1:12" ht="5.0999999999999996" customHeight="1" x14ac:dyDescent="0.2">
      <c r="A4" s="32"/>
      <c r="B4" s="35"/>
      <c r="C4" s="35"/>
      <c r="D4" s="35"/>
      <c r="E4" s="35"/>
      <c r="F4" s="35"/>
      <c r="G4" s="35"/>
      <c r="H4" s="35"/>
      <c r="I4" s="35"/>
    </row>
    <row r="5" spans="1:12" ht="12.75" customHeight="1" x14ac:dyDescent="0.2">
      <c r="A5" s="32"/>
      <c r="B5" s="340" t="s">
        <v>1</v>
      </c>
      <c r="C5" s="340" t="s">
        <v>22</v>
      </c>
      <c r="D5" s="340" t="s">
        <v>23</v>
      </c>
      <c r="E5" s="340"/>
      <c r="F5" s="340"/>
      <c r="G5" s="340" t="s">
        <v>24</v>
      </c>
      <c r="H5" s="340" t="s">
        <v>25</v>
      </c>
      <c r="I5" s="340" t="s">
        <v>26</v>
      </c>
    </row>
    <row r="6" spans="1:12" ht="32.25" customHeight="1" x14ac:dyDescent="0.2">
      <c r="A6" s="32"/>
      <c r="B6" s="340"/>
      <c r="C6" s="340"/>
      <c r="D6" s="36" t="s">
        <v>5</v>
      </c>
      <c r="E6" s="36" t="s">
        <v>27</v>
      </c>
      <c r="F6" s="36" t="s">
        <v>28</v>
      </c>
      <c r="G6" s="340"/>
      <c r="H6" s="340"/>
      <c r="I6" s="340"/>
    </row>
    <row r="7" spans="1:12" s="33" customFormat="1" ht="5.0999999999999996" customHeight="1" x14ac:dyDescent="0.2">
      <c r="B7" s="37"/>
      <c r="C7" s="37"/>
      <c r="D7" s="37"/>
      <c r="E7" s="37"/>
      <c r="F7" s="37"/>
      <c r="G7" s="37"/>
      <c r="H7" s="37"/>
      <c r="I7" s="37"/>
    </row>
    <row r="8" spans="1:12" ht="12.75" customHeight="1" x14ac:dyDescent="0.2">
      <c r="A8" s="32"/>
      <c r="B8" s="38">
        <v>2004</v>
      </c>
      <c r="C8" s="39">
        <v>4</v>
      </c>
      <c r="D8" s="39">
        <v>85.1</v>
      </c>
      <c r="E8" s="39">
        <v>4.0999999999999996</v>
      </c>
      <c r="F8" s="39">
        <v>81</v>
      </c>
      <c r="G8" s="39">
        <v>11</v>
      </c>
      <c r="H8" s="39">
        <v>100</v>
      </c>
      <c r="I8" s="39">
        <v>658.1</v>
      </c>
      <c r="J8" s="40"/>
    </row>
    <row r="9" spans="1:12" ht="12.75" customHeight="1" x14ac:dyDescent="0.2">
      <c r="A9" s="32"/>
      <c r="B9" s="38">
        <v>2005</v>
      </c>
      <c r="C9" s="39">
        <v>4</v>
      </c>
      <c r="D9" s="39">
        <v>82.5</v>
      </c>
      <c r="E9" s="39">
        <v>5.0999999999999996</v>
      </c>
      <c r="F9" s="39">
        <v>77.400000000000006</v>
      </c>
      <c r="G9" s="39">
        <v>13.5</v>
      </c>
      <c r="H9" s="39">
        <v>100</v>
      </c>
      <c r="I9" s="39">
        <v>694.3</v>
      </c>
      <c r="J9" s="40"/>
    </row>
    <row r="10" spans="1:12" ht="12.75" customHeight="1" x14ac:dyDescent="0.2">
      <c r="A10" s="32"/>
      <c r="B10" s="38">
        <v>2006</v>
      </c>
      <c r="C10" s="39">
        <v>3.3</v>
      </c>
      <c r="D10" s="39">
        <v>80.400000000000006</v>
      </c>
      <c r="E10" s="39">
        <v>4.0999999999999996</v>
      </c>
      <c r="F10" s="39">
        <v>76.2</v>
      </c>
      <c r="G10" s="39">
        <v>16.3</v>
      </c>
      <c r="H10" s="39">
        <v>100</v>
      </c>
      <c r="I10" s="39">
        <v>700.8</v>
      </c>
      <c r="J10" s="40"/>
    </row>
    <row r="11" spans="1:12" ht="12.75" customHeight="1" x14ac:dyDescent="0.2">
      <c r="A11" s="32"/>
      <c r="B11" s="38">
        <v>2007</v>
      </c>
      <c r="C11" s="39">
        <v>4.0999999999999996</v>
      </c>
      <c r="D11" s="39">
        <v>72.3</v>
      </c>
      <c r="E11" s="39">
        <v>4.3</v>
      </c>
      <c r="F11" s="39">
        <v>68</v>
      </c>
      <c r="G11" s="39">
        <v>23.5</v>
      </c>
      <c r="H11" s="39">
        <v>100</v>
      </c>
      <c r="I11" s="39">
        <v>676.6</v>
      </c>
      <c r="J11" s="40"/>
    </row>
    <row r="12" spans="1:12" ht="12.75" customHeight="1" x14ac:dyDescent="0.2">
      <c r="A12" s="32"/>
      <c r="B12" s="38">
        <v>2008</v>
      </c>
      <c r="C12" s="39">
        <v>3.9</v>
      </c>
      <c r="D12" s="39">
        <v>71.599999999999994</v>
      </c>
      <c r="E12" s="39">
        <v>5.6</v>
      </c>
      <c r="F12" s="39">
        <v>66</v>
      </c>
      <c r="G12" s="39">
        <v>24.5</v>
      </c>
      <c r="H12" s="39">
        <v>100</v>
      </c>
      <c r="I12" s="39">
        <v>711.4</v>
      </c>
      <c r="J12" s="40"/>
    </row>
    <row r="13" spans="1:12" ht="12.75" customHeight="1" x14ac:dyDescent="0.2">
      <c r="A13" s="32"/>
      <c r="B13" s="38">
        <v>2009</v>
      </c>
      <c r="C13" s="39">
        <v>4.2</v>
      </c>
      <c r="D13" s="39">
        <v>64.2</v>
      </c>
      <c r="E13" s="39">
        <v>7.4</v>
      </c>
      <c r="F13" s="39">
        <v>56.9</v>
      </c>
      <c r="G13" s="39">
        <v>31.6</v>
      </c>
      <c r="H13" s="39">
        <v>100</v>
      </c>
      <c r="I13" s="39">
        <v>730.8</v>
      </c>
      <c r="J13" s="40"/>
    </row>
    <row r="14" spans="1:12" ht="12.75" customHeight="1" x14ac:dyDescent="0.2">
      <c r="A14" s="32"/>
      <c r="B14" s="38">
        <v>2010</v>
      </c>
      <c r="C14" s="39">
        <v>2.6</v>
      </c>
      <c r="D14" s="39">
        <v>65</v>
      </c>
      <c r="E14" s="39">
        <v>5.4</v>
      </c>
      <c r="F14" s="39">
        <v>59.6</v>
      </c>
      <c r="G14" s="39">
        <v>32.4</v>
      </c>
      <c r="H14" s="39">
        <v>100</v>
      </c>
      <c r="I14" s="39">
        <v>711.5</v>
      </c>
      <c r="J14" s="40"/>
    </row>
    <row r="15" spans="1:12" ht="12.75" customHeight="1" x14ac:dyDescent="0.2">
      <c r="A15" s="32"/>
      <c r="B15" s="38">
        <v>2011</v>
      </c>
      <c r="C15" s="39">
        <v>2.8</v>
      </c>
      <c r="D15" s="39">
        <v>60.3</v>
      </c>
      <c r="E15" s="39">
        <v>5.2</v>
      </c>
      <c r="F15" s="39">
        <v>55.1</v>
      </c>
      <c r="G15" s="39">
        <v>36.9</v>
      </c>
      <c r="H15" s="39">
        <v>100</v>
      </c>
      <c r="I15" s="39">
        <v>736</v>
      </c>
      <c r="J15" s="40"/>
    </row>
    <row r="16" spans="1:12" ht="12.75" customHeight="1" x14ac:dyDescent="0.2">
      <c r="A16" s="32"/>
      <c r="B16" s="38">
        <v>2012</v>
      </c>
      <c r="C16" s="39">
        <v>1.9</v>
      </c>
      <c r="D16" s="39">
        <v>52.9</v>
      </c>
      <c r="E16" s="39">
        <v>5.7</v>
      </c>
      <c r="F16" s="39">
        <v>47.2</v>
      </c>
      <c r="G16" s="39">
        <v>45.2</v>
      </c>
      <c r="H16" s="39">
        <v>100</v>
      </c>
      <c r="I16" s="39">
        <v>749.2</v>
      </c>
      <c r="J16" s="40"/>
    </row>
    <row r="17" spans="1:10" ht="12.75" customHeight="1" x14ac:dyDescent="0.2">
      <c r="A17" s="32"/>
      <c r="B17" s="38">
        <v>2013</v>
      </c>
      <c r="C17" s="39">
        <v>4.5</v>
      </c>
      <c r="D17" s="39">
        <v>51.1</v>
      </c>
      <c r="E17" s="39">
        <v>4.2</v>
      </c>
      <c r="F17" s="39">
        <v>46.8</v>
      </c>
      <c r="G17" s="39">
        <v>44.5</v>
      </c>
      <c r="H17" s="39">
        <v>100</v>
      </c>
      <c r="I17" s="39">
        <v>760.5</v>
      </c>
      <c r="J17" s="40"/>
    </row>
    <row r="18" spans="1:10" ht="12.75" customHeight="1" x14ac:dyDescent="0.2">
      <c r="A18" s="32"/>
      <c r="B18" s="38">
        <v>2014</v>
      </c>
      <c r="C18" s="39">
        <v>3.2</v>
      </c>
      <c r="D18" s="39">
        <v>54.7</v>
      </c>
      <c r="E18" s="39">
        <v>3.2</v>
      </c>
      <c r="F18" s="39">
        <v>51.4</v>
      </c>
      <c r="G18" s="39">
        <v>42.1</v>
      </c>
      <c r="H18" s="39">
        <v>100</v>
      </c>
      <c r="I18" s="39">
        <v>757.4</v>
      </c>
      <c r="J18" s="40"/>
    </row>
    <row r="19" spans="1:10" ht="12.75" customHeight="1" x14ac:dyDescent="0.2">
      <c r="A19" s="32"/>
      <c r="B19" s="38">
        <v>2015</v>
      </c>
      <c r="C19" s="39">
        <v>1.7029000000000001</v>
      </c>
      <c r="D19" s="39">
        <v>55.737400000000001</v>
      </c>
      <c r="E19" s="39">
        <v>3.4931999999999999</v>
      </c>
      <c r="F19" s="39">
        <v>52.244199999999999</v>
      </c>
      <c r="G19" s="39">
        <v>42.559800000000003</v>
      </c>
      <c r="H19" s="39">
        <v>100</v>
      </c>
      <c r="I19" s="39">
        <v>765.91179</v>
      </c>
      <c r="J19" s="40"/>
    </row>
    <row r="20" spans="1:10" ht="12.75" customHeight="1" x14ac:dyDescent="0.2">
      <c r="A20" s="32"/>
      <c r="B20" s="38">
        <v>2016</v>
      </c>
      <c r="C20" s="39">
        <v>3.2720799999999999</v>
      </c>
      <c r="D20" s="39">
        <v>54.298900000000003</v>
      </c>
      <c r="E20" s="39">
        <v>2.6755900000000001</v>
      </c>
      <c r="F20" s="39">
        <v>51.623309999999996</v>
      </c>
      <c r="G20" s="39">
        <v>42.429020000000001</v>
      </c>
      <c r="H20" s="39">
        <v>100</v>
      </c>
      <c r="I20" s="39">
        <v>761.61438387999999</v>
      </c>
      <c r="J20" s="40"/>
    </row>
    <row r="21" spans="1:10" ht="12.75" customHeight="1" x14ac:dyDescent="0.2">
      <c r="A21" s="32"/>
      <c r="B21" s="38">
        <v>2017</v>
      </c>
      <c r="C21" s="39">
        <v>2.8430200000000001</v>
      </c>
      <c r="D21" s="39">
        <v>55.901310000000002</v>
      </c>
      <c r="E21" s="39">
        <v>1.5011099999999999</v>
      </c>
      <c r="F21" s="39">
        <v>54.400199999999998</v>
      </c>
      <c r="G21" s="39">
        <v>41.255670000000002</v>
      </c>
      <c r="H21" s="39">
        <v>100</v>
      </c>
      <c r="I21" s="39">
        <v>777.21118908999995</v>
      </c>
      <c r="J21" s="40"/>
    </row>
    <row r="22" spans="1:10" ht="12.75" customHeight="1" x14ac:dyDescent="0.2">
      <c r="A22" s="32"/>
      <c r="B22" s="38">
        <v>2018</v>
      </c>
      <c r="C22" s="39">
        <v>2.87283</v>
      </c>
      <c r="D22" s="39">
        <v>54.095309999999998</v>
      </c>
      <c r="E22" s="39">
        <v>0.72321000000000002</v>
      </c>
      <c r="F22" s="39">
        <v>53.37209</v>
      </c>
      <c r="G22" s="39">
        <v>43.031860000000002</v>
      </c>
      <c r="H22" s="39">
        <v>100</v>
      </c>
      <c r="I22" s="39">
        <v>758.28637465999998</v>
      </c>
      <c r="J22" s="40"/>
    </row>
    <row r="23" spans="1:10" ht="12.75" customHeight="1" x14ac:dyDescent="0.2">
      <c r="A23" s="32"/>
      <c r="B23" s="38">
        <v>2019</v>
      </c>
      <c r="C23" s="234">
        <v>1.5238</v>
      </c>
      <c r="D23" s="234">
        <v>52.8</v>
      </c>
      <c r="E23" s="234">
        <v>1.3</v>
      </c>
      <c r="F23" s="234">
        <v>51.5</v>
      </c>
      <c r="G23" s="234">
        <v>45.7</v>
      </c>
      <c r="H23" s="234">
        <v>100</v>
      </c>
      <c r="I23" s="234">
        <v>781.78005240000005</v>
      </c>
      <c r="J23" s="40"/>
    </row>
    <row r="24" spans="1:10" ht="12.75" customHeight="1" x14ac:dyDescent="0.2">
      <c r="A24" s="32"/>
      <c r="B24" s="38">
        <v>2020</v>
      </c>
      <c r="C24" s="234">
        <v>3.6672067642211914</v>
      </c>
      <c r="D24" s="234">
        <v>66.599999999999994</v>
      </c>
      <c r="E24" s="234">
        <v>2.9769988059997559</v>
      </c>
      <c r="F24" s="234">
        <v>63.6</v>
      </c>
      <c r="G24" s="234">
        <v>29.8</v>
      </c>
      <c r="H24" s="234">
        <v>100</v>
      </c>
      <c r="I24" s="234">
        <v>754.65106201171875</v>
      </c>
      <c r="J24" s="40"/>
    </row>
    <row r="25" spans="1:10" ht="12.75" customHeight="1" x14ac:dyDescent="0.2">
      <c r="A25" s="32"/>
      <c r="B25" s="38">
        <v>2021</v>
      </c>
      <c r="C25" s="234">
        <v>3.6212995052337646</v>
      </c>
      <c r="D25" s="234">
        <v>58.407730102539063</v>
      </c>
      <c r="E25" s="234">
        <v>2.9313530921936035</v>
      </c>
      <c r="F25" s="234">
        <v>55.47637939453125</v>
      </c>
      <c r="G25" s="234">
        <v>37.970970153808594</v>
      </c>
      <c r="H25" s="234">
        <v>100</v>
      </c>
      <c r="I25" s="234">
        <v>822.064208984375</v>
      </c>
      <c r="J25" s="40"/>
    </row>
    <row r="26" spans="1:10" ht="12.75" customHeight="1" x14ac:dyDescent="0.2">
      <c r="A26" s="32"/>
      <c r="B26" s="38">
        <v>2022</v>
      </c>
      <c r="C26" s="234">
        <v>2.4147720336914063</v>
      </c>
      <c r="D26" s="234">
        <v>54.900699615478516</v>
      </c>
      <c r="E26" s="234">
        <v>2.0252695083618164</v>
      </c>
      <c r="F26" s="234">
        <v>52.875431060791016</v>
      </c>
      <c r="G26" s="234">
        <v>42.684528350830078</v>
      </c>
      <c r="H26" s="234">
        <v>100</v>
      </c>
      <c r="I26" s="234">
        <v>813.64672470426558</v>
      </c>
      <c r="J26" s="40"/>
    </row>
    <row r="27" spans="1:10" ht="6" customHeight="1" x14ac:dyDescent="0.2">
      <c r="A27" s="32"/>
      <c r="B27" s="41"/>
      <c r="C27" s="42"/>
      <c r="D27" s="43"/>
      <c r="E27" s="43"/>
      <c r="F27" s="44"/>
      <c r="G27" s="44"/>
      <c r="H27" s="44"/>
      <c r="I27" s="44"/>
      <c r="J27" s="40"/>
    </row>
    <row r="28" spans="1:10" s="33" customFormat="1" x14ac:dyDescent="0.2">
      <c r="B28" s="45" t="s">
        <v>13</v>
      </c>
      <c r="C28" s="46"/>
      <c r="D28" s="47"/>
      <c r="E28" s="48"/>
      <c r="F28" s="48"/>
      <c r="G28" s="48"/>
      <c r="H28" s="49"/>
      <c r="I28" s="48"/>
    </row>
    <row r="29" spans="1:10" s="33" customFormat="1" x14ac:dyDescent="0.2">
      <c r="B29" s="26" t="s">
        <v>14</v>
      </c>
      <c r="C29" s="46"/>
      <c r="D29" s="47"/>
      <c r="E29" s="48"/>
      <c r="F29" s="48"/>
      <c r="G29" s="48"/>
      <c r="H29" s="49"/>
      <c r="I29" s="48"/>
    </row>
    <row r="30" spans="1:10" s="33" customFormat="1" ht="12.6" customHeight="1" x14ac:dyDescent="0.2">
      <c r="B30" s="308" t="s">
        <v>29</v>
      </c>
      <c r="C30" s="308"/>
      <c r="D30" s="308"/>
      <c r="E30" s="308"/>
      <c r="F30" s="308"/>
      <c r="G30" s="308"/>
      <c r="H30" s="308"/>
      <c r="I30" s="308"/>
    </row>
    <row r="31" spans="1:10" s="33" customFormat="1" ht="24.75" customHeight="1" x14ac:dyDescent="0.2">
      <c r="B31" s="341" t="s">
        <v>30</v>
      </c>
      <c r="C31" s="341"/>
      <c r="D31" s="341"/>
      <c r="E31" s="341"/>
      <c r="F31" s="341"/>
      <c r="G31" s="341"/>
      <c r="H31" s="341"/>
      <c r="I31" s="341"/>
    </row>
    <row r="32" spans="1:10" s="33" customFormat="1" ht="21.75" customHeight="1" x14ac:dyDescent="0.2">
      <c r="B32" s="342" t="s">
        <v>31</v>
      </c>
      <c r="C32" s="342"/>
      <c r="D32" s="342"/>
      <c r="E32" s="342"/>
      <c r="F32" s="342"/>
      <c r="G32" s="342"/>
      <c r="H32" s="342"/>
      <c r="I32" s="342"/>
    </row>
    <row r="33" spans="2:10" s="33" customFormat="1" x14ac:dyDescent="0.2">
      <c r="B33" s="50" t="s">
        <v>32</v>
      </c>
      <c r="C33" s="51"/>
      <c r="D33" s="51"/>
      <c r="E33" s="51"/>
      <c r="F33" s="51"/>
      <c r="G33" s="51"/>
      <c r="H33" s="51"/>
      <c r="I33" s="51"/>
    </row>
    <row r="34" spans="2:10" s="33" customFormat="1" x14ac:dyDescent="0.2">
      <c r="B34" s="109" t="s">
        <v>361</v>
      </c>
      <c r="C34" s="53"/>
      <c r="D34" s="53"/>
      <c r="E34" s="53"/>
      <c r="F34" s="53"/>
      <c r="G34" s="53"/>
      <c r="H34" s="53"/>
      <c r="I34" s="54"/>
    </row>
    <row r="35" spans="2:10" s="33" customFormat="1" x14ac:dyDescent="0.2">
      <c r="B35" s="29" t="s">
        <v>20</v>
      </c>
      <c r="C35" s="51"/>
      <c r="D35" s="51"/>
      <c r="E35" s="51"/>
      <c r="F35" s="51"/>
      <c r="G35" s="51"/>
      <c r="H35" s="51"/>
      <c r="I35" s="51"/>
    </row>
    <row r="36" spans="2:10" s="33" customFormat="1" x14ac:dyDescent="0.2">
      <c r="C36" s="55"/>
      <c r="E36" s="55"/>
      <c r="F36" s="55"/>
      <c r="G36" s="55"/>
      <c r="H36" s="55"/>
      <c r="I36" s="55"/>
    </row>
    <row r="38" spans="2:10" x14ac:dyDescent="0.2">
      <c r="J38" s="34"/>
    </row>
    <row r="39" spans="2:10" x14ac:dyDescent="0.2">
      <c r="B39" s="33"/>
    </row>
    <row r="40" spans="2:10" x14ac:dyDescent="0.2">
      <c r="B40" s="33"/>
      <c r="C40" s="33"/>
      <c r="D40" s="33"/>
      <c r="E40" s="33"/>
    </row>
    <row r="41" spans="2:10" x14ac:dyDescent="0.2">
      <c r="B41" s="33"/>
      <c r="D41" s="33"/>
      <c r="F41" s="33"/>
    </row>
    <row r="42" spans="2:10" x14ac:dyDescent="0.2">
      <c r="B42" s="33"/>
      <c r="C42" s="33"/>
      <c r="D42" s="33"/>
      <c r="E42" s="33"/>
      <c r="F42" s="33"/>
    </row>
    <row r="43" spans="2:10" x14ac:dyDescent="0.2">
      <c r="B43" s="33"/>
      <c r="C43" s="33"/>
      <c r="D43" s="33"/>
      <c r="E43" s="33"/>
      <c r="F43" s="33"/>
    </row>
    <row r="44" spans="2:10" x14ac:dyDescent="0.2">
      <c r="J44" s="34"/>
    </row>
    <row r="45" spans="2:10" x14ac:dyDescent="0.2">
      <c r="J45" s="34"/>
    </row>
    <row r="46" spans="2:10" x14ac:dyDescent="0.2">
      <c r="J46" s="34"/>
    </row>
    <row r="47" spans="2:10" x14ac:dyDescent="0.2">
      <c r="J47" s="34"/>
    </row>
    <row r="48" spans="2:10" x14ac:dyDescent="0.2">
      <c r="J48" s="34"/>
    </row>
    <row r="49" spans="10:10" x14ac:dyDescent="0.2">
      <c r="J49" s="34"/>
    </row>
    <row r="50" spans="10:10" x14ac:dyDescent="0.2">
      <c r="J50" s="34"/>
    </row>
    <row r="51" spans="10:10" x14ac:dyDescent="0.2">
      <c r="J51" s="34"/>
    </row>
    <row r="52" spans="10:10" x14ac:dyDescent="0.2">
      <c r="J52" s="34"/>
    </row>
    <row r="53" spans="10:10" x14ac:dyDescent="0.2">
      <c r="J53" s="34"/>
    </row>
    <row r="54" spans="10:10" x14ac:dyDescent="0.2">
      <c r="J54" s="34"/>
    </row>
    <row r="55" spans="10:10" x14ac:dyDescent="0.2">
      <c r="J55" s="34"/>
    </row>
    <row r="56" spans="10:10" x14ac:dyDescent="0.2">
      <c r="J56" s="34"/>
    </row>
    <row r="57" spans="10:10" x14ac:dyDescent="0.2">
      <c r="J57" s="34"/>
    </row>
    <row r="58" spans="10:10" x14ac:dyDescent="0.2">
      <c r="J58" s="34"/>
    </row>
    <row r="59" spans="10:10" x14ac:dyDescent="0.2">
      <c r="J59" s="34"/>
    </row>
    <row r="60" spans="10:10" x14ac:dyDescent="0.2">
      <c r="J60" s="34"/>
    </row>
    <row r="61" spans="10:10" x14ac:dyDescent="0.2">
      <c r="J61" s="34"/>
    </row>
    <row r="62" spans="10:10" x14ac:dyDescent="0.2">
      <c r="J62" s="34"/>
    </row>
    <row r="63" spans="10:10" x14ac:dyDescent="0.2">
      <c r="J63" s="34"/>
    </row>
    <row r="64" spans="10:10" x14ac:dyDescent="0.2">
      <c r="J64" s="34"/>
    </row>
  </sheetData>
  <mergeCells count="10">
    <mergeCell ref="I5:I6"/>
    <mergeCell ref="B31:I31"/>
    <mergeCell ref="B32:I32"/>
    <mergeCell ref="B2:I2"/>
    <mergeCell ref="B3:I3"/>
    <mergeCell ref="B5:B6"/>
    <mergeCell ref="C5:C6"/>
    <mergeCell ref="D5:F5"/>
    <mergeCell ref="G5:G6"/>
    <mergeCell ref="H5:H6"/>
  </mergeCells>
  <conditionalFormatting sqref="F40:F42">
    <cfRule type="cellIs" dxfId="227" priority="1" stopIfTrue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4504D-CACF-464C-BFFD-A1E2906C5CF7}">
  <sheetPr codeName="Hoja4">
    <tabColor theme="0" tint="-0.499984740745262"/>
    <pageSetUpPr fitToPage="1"/>
  </sheetPr>
  <dimension ref="A1:T79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4" customWidth="1"/>
    <col min="2" max="2" width="16.7109375" style="34" customWidth="1"/>
    <col min="3" max="3" width="12.28515625" style="34" customWidth="1"/>
    <col min="4" max="4" width="10.85546875" style="34" customWidth="1"/>
    <col min="5" max="5" width="12.85546875" style="34" customWidth="1"/>
    <col min="6" max="8" width="14.7109375" style="34" customWidth="1"/>
    <col min="9" max="9" width="14.28515625" style="34" customWidth="1"/>
    <col min="10" max="10" width="14.7109375" style="34" customWidth="1"/>
    <col min="11" max="11" width="14" style="34" customWidth="1"/>
    <col min="12" max="12" width="10.5703125" style="34" customWidth="1"/>
    <col min="13" max="13" width="11.85546875" style="34" customWidth="1"/>
    <col min="14" max="14" width="11.42578125" style="34"/>
    <col min="15" max="15" width="9.28515625" style="34" customWidth="1"/>
    <col min="16" max="16384" width="11.42578125" style="34"/>
  </cols>
  <sheetData>
    <row r="1" spans="1:15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5" ht="15.75" x14ac:dyDescent="0.2">
      <c r="A2" s="32"/>
      <c r="B2" s="343" t="s">
        <v>363</v>
      </c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O2" s="152"/>
    </row>
    <row r="3" spans="1:15" ht="15.75" x14ac:dyDescent="0.25">
      <c r="A3" s="32"/>
      <c r="B3" s="344" t="s">
        <v>21</v>
      </c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</row>
    <row r="4" spans="1:15" ht="5.0999999999999996" customHeight="1" x14ac:dyDescent="0.2">
      <c r="A4" s="32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</row>
    <row r="5" spans="1:15" ht="26.25" customHeight="1" x14ac:dyDescent="0.2">
      <c r="A5" s="32"/>
      <c r="B5" s="340" t="s">
        <v>1</v>
      </c>
      <c r="C5" s="345" t="s">
        <v>33</v>
      </c>
      <c r="D5" s="340" t="s">
        <v>34</v>
      </c>
      <c r="E5" s="340"/>
      <c r="F5" s="340"/>
      <c r="G5" s="340"/>
      <c r="H5" s="340"/>
      <c r="I5" s="345" t="s">
        <v>35</v>
      </c>
      <c r="J5" s="345" t="s">
        <v>36</v>
      </c>
      <c r="K5" s="345" t="s">
        <v>37</v>
      </c>
      <c r="L5" s="347" t="s">
        <v>38</v>
      </c>
      <c r="M5" s="347" t="s">
        <v>39</v>
      </c>
    </row>
    <row r="6" spans="1:15" ht="32.25" customHeight="1" x14ac:dyDescent="0.2">
      <c r="A6" s="32"/>
      <c r="B6" s="340"/>
      <c r="C6" s="346"/>
      <c r="D6" s="57" t="s">
        <v>5</v>
      </c>
      <c r="E6" s="57" t="s">
        <v>40</v>
      </c>
      <c r="F6" s="57" t="s">
        <v>41</v>
      </c>
      <c r="G6" s="57" t="s">
        <v>42</v>
      </c>
      <c r="H6" s="57" t="s">
        <v>43</v>
      </c>
      <c r="I6" s="346"/>
      <c r="J6" s="346"/>
      <c r="K6" s="346"/>
      <c r="L6" s="348"/>
      <c r="M6" s="348"/>
    </row>
    <row r="7" spans="1:15" ht="5.0999999999999996" customHeight="1" x14ac:dyDescent="0.2">
      <c r="A7" s="32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</row>
    <row r="8" spans="1:15" s="33" customFormat="1" ht="12.75" customHeight="1" x14ac:dyDescent="0.2">
      <c r="A8" s="32"/>
      <c r="B8" s="38">
        <v>2004</v>
      </c>
      <c r="C8" s="58">
        <v>6.0750000000000002</v>
      </c>
      <c r="D8" s="58">
        <v>19.827000000000002</v>
      </c>
      <c r="E8" s="58">
        <v>13.631</v>
      </c>
      <c r="F8" s="58">
        <v>4.3029999999999999</v>
      </c>
      <c r="G8" s="58">
        <v>1.893</v>
      </c>
      <c r="H8" s="58">
        <v>0</v>
      </c>
      <c r="I8" s="58">
        <v>41.494</v>
      </c>
      <c r="J8" s="58">
        <v>30.56</v>
      </c>
      <c r="K8" s="58">
        <v>2.044</v>
      </c>
      <c r="L8" s="58">
        <v>100</v>
      </c>
      <c r="M8" s="58">
        <v>632</v>
      </c>
    </row>
    <row r="9" spans="1:15" s="33" customFormat="1" x14ac:dyDescent="0.2">
      <c r="A9" s="32"/>
      <c r="B9" s="38">
        <v>2005</v>
      </c>
      <c r="C9" s="58">
        <v>6.55</v>
      </c>
      <c r="D9" s="58">
        <v>21.066000000000003</v>
      </c>
      <c r="E9" s="58">
        <v>14.743</v>
      </c>
      <c r="F9" s="58">
        <v>3.9329999999999998</v>
      </c>
      <c r="G9" s="58">
        <v>2.39</v>
      </c>
      <c r="H9" s="58">
        <v>0</v>
      </c>
      <c r="I9" s="58">
        <v>42.475000000000001</v>
      </c>
      <c r="J9" s="58">
        <v>28.109000000000002</v>
      </c>
      <c r="K9" s="58">
        <v>1.8</v>
      </c>
      <c r="L9" s="58">
        <v>100</v>
      </c>
      <c r="M9" s="58">
        <v>666.7</v>
      </c>
    </row>
    <row r="10" spans="1:15" s="33" customFormat="1" x14ac:dyDescent="0.2">
      <c r="A10" s="32"/>
      <c r="B10" s="38">
        <v>2006</v>
      </c>
      <c r="C10" s="58">
        <v>8.1829999999999998</v>
      </c>
      <c r="D10" s="58">
        <v>21.3</v>
      </c>
      <c r="E10" s="58">
        <v>14.484999999999999</v>
      </c>
      <c r="F10" s="58">
        <v>4.9109999999999996</v>
      </c>
      <c r="G10" s="58">
        <v>1.9039999999999999</v>
      </c>
      <c r="H10" s="58">
        <v>0</v>
      </c>
      <c r="I10" s="58">
        <v>39.368000000000002</v>
      </c>
      <c r="J10" s="58">
        <v>28.506</v>
      </c>
      <c r="K10" s="58">
        <v>2.6429999999999998</v>
      </c>
      <c r="L10" s="58">
        <v>100</v>
      </c>
      <c r="M10" s="58">
        <v>677.6</v>
      </c>
    </row>
    <row r="11" spans="1:15" s="33" customFormat="1" x14ac:dyDescent="0.2">
      <c r="A11" s="32"/>
      <c r="B11" s="38">
        <v>2007</v>
      </c>
      <c r="C11" s="58">
        <v>9.9309999999999992</v>
      </c>
      <c r="D11" s="58">
        <v>24.484999999999999</v>
      </c>
      <c r="E11" s="58">
        <v>17.209</v>
      </c>
      <c r="F11" s="58">
        <v>4.7370000000000001</v>
      </c>
      <c r="G11" s="58">
        <v>2.5390000000000001</v>
      </c>
      <c r="H11" s="58">
        <v>0</v>
      </c>
      <c r="I11" s="58">
        <v>38.613999999999997</v>
      </c>
      <c r="J11" s="58">
        <v>25.120999999999999</v>
      </c>
      <c r="K11" s="58">
        <v>1.849</v>
      </c>
      <c r="L11" s="58">
        <v>100</v>
      </c>
      <c r="M11" s="58">
        <v>648.6</v>
      </c>
    </row>
    <row r="12" spans="1:15" s="33" customFormat="1" x14ac:dyDescent="0.2">
      <c r="A12" s="32"/>
      <c r="B12" s="38">
        <v>2008</v>
      </c>
      <c r="C12" s="58">
        <v>11.204000000000001</v>
      </c>
      <c r="D12" s="58">
        <v>21.68</v>
      </c>
      <c r="E12" s="58">
        <v>14.117000000000001</v>
      </c>
      <c r="F12" s="58">
        <v>5.0750000000000002</v>
      </c>
      <c r="G12" s="58">
        <v>2.488</v>
      </c>
      <c r="H12" s="58">
        <v>0</v>
      </c>
      <c r="I12" s="58">
        <v>39.548999999999999</v>
      </c>
      <c r="J12" s="58">
        <v>26.152999999999999</v>
      </c>
      <c r="K12" s="58">
        <v>1.413</v>
      </c>
      <c r="L12" s="58">
        <v>100</v>
      </c>
      <c r="M12" s="58">
        <v>683.7</v>
      </c>
    </row>
    <row r="13" spans="1:15" s="33" customFormat="1" x14ac:dyDescent="0.2">
      <c r="A13" s="32"/>
      <c r="B13" s="38">
        <v>2009</v>
      </c>
      <c r="C13" s="58">
        <v>11.397</v>
      </c>
      <c r="D13" s="58">
        <v>25.560000000000002</v>
      </c>
      <c r="E13" s="58">
        <v>17.631</v>
      </c>
      <c r="F13" s="58">
        <v>4.9290000000000003</v>
      </c>
      <c r="G13" s="58">
        <v>3</v>
      </c>
      <c r="H13" s="58">
        <v>0</v>
      </c>
      <c r="I13" s="58">
        <v>36.432000000000002</v>
      </c>
      <c r="J13" s="58">
        <v>25.126999999999999</v>
      </c>
      <c r="K13" s="58">
        <v>1.484</v>
      </c>
      <c r="L13" s="58">
        <v>100</v>
      </c>
      <c r="M13" s="58">
        <v>700.4</v>
      </c>
    </row>
    <row r="14" spans="1:15" s="33" customFormat="1" x14ac:dyDescent="0.2">
      <c r="A14" s="32"/>
      <c r="B14" s="38">
        <v>2010</v>
      </c>
      <c r="C14" s="58">
        <v>10.843</v>
      </c>
      <c r="D14" s="58">
        <v>25.477</v>
      </c>
      <c r="E14" s="58">
        <v>18.620999999999999</v>
      </c>
      <c r="F14" s="58">
        <v>4.2140000000000004</v>
      </c>
      <c r="G14" s="58">
        <v>2.6419999999999999</v>
      </c>
      <c r="H14" s="58">
        <v>0</v>
      </c>
      <c r="I14" s="58">
        <v>40.18</v>
      </c>
      <c r="J14" s="58">
        <v>22.716999999999999</v>
      </c>
      <c r="K14" s="58">
        <v>0.78300000000000003</v>
      </c>
      <c r="L14" s="58">
        <v>100</v>
      </c>
      <c r="M14" s="58">
        <v>692.8</v>
      </c>
    </row>
    <row r="15" spans="1:15" s="33" customFormat="1" x14ac:dyDescent="0.2">
      <c r="A15" s="32"/>
      <c r="B15" s="38">
        <v>2011</v>
      </c>
      <c r="C15" s="58">
        <v>11.03</v>
      </c>
      <c r="D15" s="58">
        <v>23.271000000000001</v>
      </c>
      <c r="E15" s="58">
        <v>14.497999999999999</v>
      </c>
      <c r="F15" s="58">
        <v>4.6260000000000003</v>
      </c>
      <c r="G15" s="58">
        <v>4.1470000000000002</v>
      </c>
      <c r="H15" s="58">
        <v>0</v>
      </c>
      <c r="I15" s="58">
        <v>41.725000000000001</v>
      </c>
      <c r="J15" s="58">
        <v>23.114999999999998</v>
      </c>
      <c r="K15" s="58">
        <v>0.85799999999999998</v>
      </c>
      <c r="L15" s="58">
        <v>100</v>
      </c>
      <c r="M15" s="58">
        <v>715.5</v>
      </c>
    </row>
    <row r="16" spans="1:15" s="33" customFormat="1" x14ac:dyDescent="0.2">
      <c r="A16" s="32"/>
      <c r="B16" s="38">
        <v>2012</v>
      </c>
      <c r="C16" s="58">
        <v>13.83</v>
      </c>
      <c r="D16" s="58">
        <v>27.841000000000001</v>
      </c>
      <c r="E16" s="58">
        <v>18.015000000000001</v>
      </c>
      <c r="F16" s="58">
        <v>6.0910000000000002</v>
      </c>
      <c r="G16" s="58">
        <v>3.7349999999999999</v>
      </c>
      <c r="H16" s="58">
        <v>0</v>
      </c>
      <c r="I16" s="58">
        <v>38.311999999999998</v>
      </c>
      <c r="J16" s="58">
        <v>19.215</v>
      </c>
      <c r="K16" s="58">
        <v>0.80300000000000005</v>
      </c>
      <c r="L16" s="58">
        <v>100</v>
      </c>
      <c r="M16" s="58">
        <v>734.7</v>
      </c>
    </row>
    <row r="17" spans="1:13" s="33" customFormat="1" x14ac:dyDescent="0.2">
      <c r="A17" s="32"/>
      <c r="B17" s="38">
        <v>2013</v>
      </c>
      <c r="C17" s="58">
        <v>12.238</v>
      </c>
      <c r="D17" s="58">
        <v>27.05</v>
      </c>
      <c r="E17" s="58">
        <v>17.306000000000001</v>
      </c>
      <c r="F17" s="58">
        <v>6.14</v>
      </c>
      <c r="G17" s="58">
        <v>3.6040000000000001</v>
      </c>
      <c r="H17" s="58">
        <v>0</v>
      </c>
      <c r="I17" s="58">
        <v>39.741</v>
      </c>
      <c r="J17" s="58">
        <v>19.818000000000001</v>
      </c>
      <c r="K17" s="58">
        <v>1.153</v>
      </c>
      <c r="L17" s="58">
        <v>100</v>
      </c>
      <c r="M17" s="58">
        <v>726.5</v>
      </c>
    </row>
    <row r="18" spans="1:13" s="33" customFormat="1" x14ac:dyDescent="0.2">
      <c r="A18" s="32"/>
      <c r="B18" s="38">
        <v>2014</v>
      </c>
      <c r="C18" s="58">
        <v>10.159000000000001</v>
      </c>
      <c r="D18" s="58">
        <v>26.327999999999999</v>
      </c>
      <c r="E18" s="58">
        <v>15.366</v>
      </c>
      <c r="F18" s="58">
        <v>6.4710000000000001</v>
      </c>
      <c r="G18" s="58">
        <v>4.4909999999999997</v>
      </c>
      <c r="H18" s="58">
        <v>0</v>
      </c>
      <c r="I18" s="58">
        <v>41.127000000000002</v>
      </c>
      <c r="J18" s="58">
        <v>21.581</v>
      </c>
      <c r="K18" s="58">
        <v>0.80500000000000005</v>
      </c>
      <c r="L18" s="58">
        <v>100</v>
      </c>
      <c r="M18" s="58">
        <v>732.9</v>
      </c>
    </row>
    <row r="19" spans="1:13" s="33" customFormat="1" x14ac:dyDescent="0.2">
      <c r="A19" s="32"/>
      <c r="B19" s="38">
        <v>2015</v>
      </c>
      <c r="C19" s="58">
        <v>11.025</v>
      </c>
      <c r="D19" s="58">
        <v>22.459</v>
      </c>
      <c r="E19" s="58">
        <v>14.443</v>
      </c>
      <c r="F19" s="58">
        <v>4.766</v>
      </c>
      <c r="G19" s="58">
        <v>3.25</v>
      </c>
      <c r="H19" s="58">
        <v>0</v>
      </c>
      <c r="I19" s="58">
        <v>44.238</v>
      </c>
      <c r="J19" s="58">
        <v>21.375</v>
      </c>
      <c r="K19" s="58">
        <v>0.90200000000000002</v>
      </c>
      <c r="L19" s="58">
        <v>100</v>
      </c>
      <c r="M19" s="58">
        <v>752.86936000000003</v>
      </c>
    </row>
    <row r="20" spans="1:13" s="33" customFormat="1" x14ac:dyDescent="0.2">
      <c r="A20" s="32"/>
      <c r="B20" s="38">
        <v>2016</v>
      </c>
      <c r="C20" s="58">
        <v>11.122</v>
      </c>
      <c r="D20" s="58">
        <v>24.832000000000001</v>
      </c>
      <c r="E20" s="58">
        <v>17.670000000000002</v>
      </c>
      <c r="F20" s="58">
        <v>3.8279999999999998</v>
      </c>
      <c r="G20" s="58">
        <v>3.3340000000000001</v>
      </c>
      <c r="H20" s="58">
        <v>0</v>
      </c>
      <c r="I20" s="58">
        <v>43.728000000000002</v>
      </c>
      <c r="J20" s="58">
        <v>19.916</v>
      </c>
      <c r="K20" s="58">
        <v>0.40200000000000002</v>
      </c>
      <c r="L20" s="58">
        <v>100</v>
      </c>
      <c r="M20" s="58">
        <v>736.69371392999994</v>
      </c>
    </row>
    <row r="21" spans="1:13" s="33" customFormat="1" x14ac:dyDescent="0.2">
      <c r="A21" s="32"/>
      <c r="B21" s="38">
        <v>2017</v>
      </c>
      <c r="C21" s="58">
        <v>10.124000000000001</v>
      </c>
      <c r="D21" s="58">
        <v>24.895999999999997</v>
      </c>
      <c r="E21" s="58">
        <v>17.341999999999999</v>
      </c>
      <c r="F21" s="58">
        <v>3.5579999999999998</v>
      </c>
      <c r="G21" s="58">
        <v>3.996</v>
      </c>
      <c r="H21" s="58">
        <v>0</v>
      </c>
      <c r="I21" s="58">
        <v>46.165999999999997</v>
      </c>
      <c r="J21" s="58">
        <v>18.05</v>
      </c>
      <c r="K21" s="58">
        <v>0.76400000000000001</v>
      </c>
      <c r="L21" s="58">
        <v>100</v>
      </c>
      <c r="M21" s="58">
        <v>755.11492541000007</v>
      </c>
    </row>
    <row r="22" spans="1:13" s="33" customFormat="1" x14ac:dyDescent="0.2">
      <c r="A22" s="32"/>
      <c r="B22" s="38">
        <v>2018</v>
      </c>
      <c r="C22" s="58">
        <v>10.044047355651855</v>
      </c>
      <c r="D22" s="58">
        <v>24.945013046264648</v>
      </c>
      <c r="E22" s="58">
        <v>16.451637268066406</v>
      </c>
      <c r="F22" s="58">
        <v>3.9655640125274658</v>
      </c>
      <c r="G22" s="58">
        <v>4.5278120040893555</v>
      </c>
      <c r="H22" s="58">
        <v>0</v>
      </c>
      <c r="I22" s="58">
        <v>44.832511901855469</v>
      </c>
      <c r="J22" s="58">
        <v>19.475181579589844</v>
      </c>
      <c r="K22" s="58">
        <v>0.70324563980102539</v>
      </c>
      <c r="L22" s="58">
        <v>100</v>
      </c>
      <c r="M22" s="58">
        <v>736.50210078144073</v>
      </c>
    </row>
    <row r="23" spans="1:13" s="33" customFormat="1" x14ac:dyDescent="0.2">
      <c r="A23" s="32"/>
      <c r="B23" s="38">
        <v>2019</v>
      </c>
      <c r="C23" s="235">
        <v>9.4192999999999998</v>
      </c>
      <c r="D23" s="235">
        <v>23.5609</v>
      </c>
      <c r="E23" s="235">
        <v>14.4346</v>
      </c>
      <c r="F23" s="235">
        <v>3.9319999999999999</v>
      </c>
      <c r="G23" s="235">
        <v>5.1208</v>
      </c>
      <c r="H23" s="235">
        <v>7.3400000000000007E-2</v>
      </c>
      <c r="I23" s="235">
        <v>42.796100000000003</v>
      </c>
      <c r="J23" s="235">
        <v>23.302700000000002</v>
      </c>
      <c r="K23" s="235">
        <v>0.92100000000000004</v>
      </c>
      <c r="L23" s="235">
        <v>100</v>
      </c>
      <c r="M23" s="235">
        <v>769.86728689999995</v>
      </c>
    </row>
    <row r="24" spans="1:13" s="33" customFormat="1" x14ac:dyDescent="0.2">
      <c r="A24" s="32"/>
      <c r="B24" s="38">
        <v>2020</v>
      </c>
      <c r="C24" s="235">
        <v>6.9904513359069824</v>
      </c>
      <c r="D24" s="235">
        <v>16.391464233398438</v>
      </c>
      <c r="E24" s="235">
        <v>11.348672866821289</v>
      </c>
      <c r="F24" s="235">
        <v>2.1717207431793213</v>
      </c>
      <c r="G24" s="235">
        <v>2.8710708618164063</v>
      </c>
      <c r="H24" s="235">
        <v>0</v>
      </c>
      <c r="I24" s="235">
        <v>45.9547119140625</v>
      </c>
      <c r="J24" s="235">
        <v>30.141685485839844</v>
      </c>
      <c r="K24" s="235">
        <v>0.52168542146682739</v>
      </c>
      <c r="L24" s="235">
        <v>100</v>
      </c>
      <c r="M24" s="235">
        <v>726.9764404296875</v>
      </c>
    </row>
    <row r="25" spans="1:13" s="33" customFormat="1" x14ac:dyDescent="0.2">
      <c r="A25" s="32"/>
      <c r="B25" s="38">
        <v>2021</v>
      </c>
      <c r="C25" s="235">
        <v>8.7478580474853516</v>
      </c>
      <c r="D25" s="235">
        <v>21.210794448852539</v>
      </c>
      <c r="E25" s="235">
        <v>15.020251274108887</v>
      </c>
      <c r="F25" s="235">
        <v>3.5028104782104492</v>
      </c>
      <c r="G25" s="235">
        <v>2.6608955860137939</v>
      </c>
      <c r="H25" s="235">
        <v>2.6837043464183807E-2</v>
      </c>
      <c r="I25" s="235">
        <v>45.935459136962891</v>
      </c>
      <c r="J25" s="235">
        <v>23.113433837890625</v>
      </c>
      <c r="K25" s="235">
        <v>0.99245446920394897</v>
      </c>
      <c r="L25" s="235">
        <v>100</v>
      </c>
      <c r="M25" s="235">
        <v>792.2947998046875</v>
      </c>
    </row>
    <row r="26" spans="1:13" s="33" customFormat="1" x14ac:dyDescent="0.2">
      <c r="A26" s="32"/>
      <c r="B26" s="38">
        <v>2022</v>
      </c>
      <c r="C26" s="235">
        <v>9.4086332321166992</v>
      </c>
      <c r="D26" s="235">
        <v>25.33287239074707</v>
      </c>
      <c r="E26" s="235">
        <v>18.765518188476563</v>
      </c>
      <c r="F26" s="235">
        <v>3.9008419513702393</v>
      </c>
      <c r="G26" s="235">
        <v>2.6665115356445313</v>
      </c>
      <c r="H26" s="235">
        <v>0</v>
      </c>
      <c r="I26" s="235">
        <v>43.762664794921875</v>
      </c>
      <c r="J26" s="235">
        <v>20.770330429077148</v>
      </c>
      <c r="K26" s="235">
        <v>0.72550147771835327</v>
      </c>
      <c r="L26" s="235">
        <v>100</v>
      </c>
      <c r="M26" s="235">
        <v>793.99901151895529</v>
      </c>
    </row>
    <row r="27" spans="1:13" s="33" customFormat="1" ht="6" customHeight="1" x14ac:dyDescent="0.2">
      <c r="A27" s="32"/>
      <c r="B27" s="41"/>
      <c r="C27" s="59"/>
      <c r="D27" s="44"/>
      <c r="E27" s="44"/>
      <c r="F27" s="44"/>
      <c r="G27" s="44"/>
      <c r="H27" s="44"/>
      <c r="I27" s="44"/>
      <c r="J27" s="44"/>
      <c r="K27" s="44"/>
      <c r="L27" s="60"/>
      <c r="M27" s="41"/>
    </row>
    <row r="28" spans="1:13" s="33" customFormat="1" ht="18.75" customHeight="1" x14ac:dyDescent="0.2">
      <c r="B28" s="45" t="s">
        <v>13</v>
      </c>
      <c r="C28" s="61"/>
      <c r="D28" s="62"/>
      <c r="E28" s="61"/>
      <c r="F28" s="61"/>
      <c r="G28" s="61"/>
      <c r="H28" s="61"/>
      <c r="I28" s="61"/>
      <c r="J28" s="61"/>
      <c r="K28" s="61"/>
      <c r="L28" s="61"/>
      <c r="M28" s="63"/>
    </row>
    <row r="29" spans="1:13" s="33" customFormat="1" x14ac:dyDescent="0.2">
      <c r="B29" s="26" t="s">
        <v>14</v>
      </c>
      <c r="C29" s="61"/>
      <c r="D29" s="62"/>
      <c r="E29" s="61"/>
      <c r="F29" s="61"/>
      <c r="G29" s="61"/>
      <c r="H29" s="61"/>
      <c r="I29" s="61"/>
      <c r="J29" s="61"/>
      <c r="K29" s="61"/>
      <c r="L29" s="61"/>
      <c r="M29" s="63"/>
    </row>
    <row r="30" spans="1:13" s="33" customFormat="1" x14ac:dyDescent="0.2">
      <c r="B30" s="53" t="s">
        <v>44</v>
      </c>
      <c r="C30" s="64"/>
      <c r="D30" s="65"/>
      <c r="E30" s="65"/>
      <c r="F30" s="65"/>
      <c r="G30" s="65"/>
      <c r="H30" s="65"/>
      <c r="I30" s="65"/>
      <c r="J30" s="65"/>
      <c r="K30" s="65"/>
      <c r="L30" s="65"/>
      <c r="M30" s="65"/>
    </row>
    <row r="31" spans="1:13" s="33" customFormat="1" x14ac:dyDescent="0.2">
      <c r="B31" s="53" t="s">
        <v>45</v>
      </c>
      <c r="C31" s="61"/>
      <c r="D31" s="62"/>
      <c r="E31" s="61"/>
      <c r="F31" s="61"/>
      <c r="G31" s="61"/>
      <c r="H31" s="61"/>
      <c r="I31" s="61"/>
      <c r="J31" s="61"/>
      <c r="K31" s="61"/>
      <c r="L31" s="61"/>
      <c r="M31" s="63"/>
    </row>
    <row r="32" spans="1:13" s="66" customFormat="1" x14ac:dyDescent="0.2">
      <c r="B32" s="67" t="s">
        <v>46</v>
      </c>
    </row>
    <row r="33" spans="2:20" s="66" customFormat="1" x14ac:dyDescent="0.2">
      <c r="B33" s="67" t="s">
        <v>47</v>
      </c>
    </row>
    <row r="34" spans="2:20" s="66" customFormat="1" x14ac:dyDescent="0.2">
      <c r="B34" s="109" t="s">
        <v>361</v>
      </c>
    </row>
    <row r="35" spans="2:20" s="33" customFormat="1" x14ac:dyDescent="0.2">
      <c r="B35" s="29" t="s">
        <v>20</v>
      </c>
    </row>
    <row r="36" spans="2:20" s="33" customFormat="1" x14ac:dyDescent="0.2">
      <c r="B36" s="68"/>
      <c r="C36" s="55"/>
    </row>
    <row r="37" spans="2:20" s="33" customFormat="1" x14ac:dyDescent="0.2"/>
    <row r="38" spans="2:20" s="33" customFormat="1" ht="15" x14ac:dyDescent="0.25">
      <c r="B38" s="3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P38" s="2"/>
      <c r="Q38" s="2"/>
      <c r="R38" s="2"/>
      <c r="S38" s="2"/>
    </row>
    <row r="39" spans="2:20" s="33" customFormat="1" ht="15" x14ac:dyDescent="0.25">
      <c r="B39" s="3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2:20" s="33" customFormat="1" ht="15" x14ac:dyDescent="0.25">
      <c r="B40" s="3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2:20" s="33" customFormat="1" ht="15" x14ac:dyDescent="0.25">
      <c r="B41" s="34"/>
      <c r="C41" s="34"/>
      <c r="D41" s="34"/>
      <c r="E41" s="34"/>
      <c r="F41" s="34"/>
      <c r="G41" s="34"/>
      <c r="H41" s="34"/>
      <c r="I41" s="34"/>
      <c r="J41" s="34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2:20" s="33" customFormat="1" ht="15" x14ac:dyDescent="0.25">
      <c r="B42" s="3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2:20" s="33" customFormat="1" ht="15" x14ac:dyDescent="0.25">
      <c r="B43" s="3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2:20" s="33" customFormat="1" ht="15" x14ac:dyDescent="0.25">
      <c r="B44" s="3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2:20" ht="15" x14ac:dyDescent="0.25"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2:20" ht="15" x14ac:dyDescent="0.25"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2:20" ht="15" x14ac:dyDescent="0.25"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2:20" ht="12.75" customHeight="1" x14ac:dyDescent="0.2"/>
    <row r="49" spans="2:13" ht="15" x14ac:dyDescent="0.25"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1" spans="2:13" s="33" customFormat="1" x14ac:dyDescent="0.2">
      <c r="B51" s="34"/>
    </row>
    <row r="58" spans="2:13" x14ac:dyDescent="0.2">
      <c r="C58" s="69"/>
      <c r="E58" s="69"/>
      <c r="F58" s="69"/>
      <c r="G58" s="69"/>
      <c r="H58" s="69"/>
      <c r="J58" s="69"/>
      <c r="K58" s="69"/>
      <c r="M58" s="69"/>
    </row>
    <row r="59" spans="2:13" x14ac:dyDescent="0.2">
      <c r="M59" s="69"/>
    </row>
    <row r="60" spans="2:13" x14ac:dyDescent="0.2">
      <c r="M60" s="69"/>
    </row>
    <row r="61" spans="2:13" x14ac:dyDescent="0.2">
      <c r="M61" s="69"/>
    </row>
    <row r="62" spans="2:13" x14ac:dyDescent="0.2">
      <c r="M62" s="69"/>
    </row>
    <row r="63" spans="2:13" x14ac:dyDescent="0.2">
      <c r="M63" s="69"/>
    </row>
    <row r="64" spans="2:13" x14ac:dyDescent="0.2">
      <c r="M64" s="69"/>
    </row>
    <row r="65" spans="13:13" x14ac:dyDescent="0.2">
      <c r="M65" s="69"/>
    </row>
    <row r="66" spans="13:13" x14ac:dyDescent="0.2">
      <c r="M66" s="69"/>
    </row>
    <row r="68" spans="13:13" ht="12.75" customHeight="1" x14ac:dyDescent="0.2"/>
    <row r="79" spans="13:13" ht="12.75" customHeight="1" x14ac:dyDescent="0.2"/>
  </sheetData>
  <mergeCells count="10">
    <mergeCell ref="B2:M2"/>
    <mergeCell ref="B3:M3"/>
    <mergeCell ref="B5:B6"/>
    <mergeCell ref="C5:C6"/>
    <mergeCell ref="D5:H5"/>
    <mergeCell ref="I5:I6"/>
    <mergeCell ref="J5:J6"/>
    <mergeCell ref="K5:K6"/>
    <mergeCell ref="L5:L6"/>
    <mergeCell ref="M5:M6"/>
  </mergeCells>
  <conditionalFormatting sqref="L39:L44 E39:E40 E42:E47">
    <cfRule type="expression" dxfId="226" priority="2">
      <formula>#REF!&gt;13</formula>
    </cfRule>
  </conditionalFormatting>
  <conditionalFormatting sqref="F39:H40 F42:H47">
    <cfRule type="expression" dxfId="225" priority="3">
      <formula>#REF!&gt;13</formula>
    </cfRule>
  </conditionalFormatting>
  <conditionalFormatting sqref="J39:K40 J42:K44 K41">
    <cfRule type="expression" dxfId="224" priority="4">
      <formula>#REF!&gt;13</formula>
    </cfRule>
  </conditionalFormatting>
  <conditionalFormatting sqref="C38:M40 C42:M47 K41:M41 C49:M49">
    <cfRule type="cellIs" dxfId="223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1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91D99-C543-44AC-87B3-D6CB2D4C5F90}">
  <sheetPr codeName="Hoja5">
    <tabColor theme="0" tint="-0.499984740745262"/>
    <pageSetUpPr fitToPage="1"/>
  </sheetPr>
  <dimension ref="A1:O43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4" customWidth="1"/>
    <col min="2" max="2" width="10.7109375" style="34" customWidth="1"/>
    <col min="3" max="3" width="16.85546875" style="34" customWidth="1"/>
    <col min="4" max="4" width="11.42578125" style="34" customWidth="1"/>
    <col min="5" max="5" width="12.85546875" style="34" customWidth="1"/>
    <col min="6" max="6" width="19.42578125" style="34" customWidth="1"/>
    <col min="7" max="7" width="11.28515625" style="34" customWidth="1"/>
    <col min="8" max="8" width="11" style="34" customWidth="1"/>
    <col min="9" max="9" width="11.28515625" style="34" customWidth="1"/>
    <col min="10" max="10" width="13.140625" style="34" customWidth="1"/>
    <col min="11" max="12" width="11.42578125" style="34" customWidth="1"/>
    <col min="13" max="13" width="12.140625" style="34" customWidth="1"/>
    <col min="14" max="16384" width="11.42578125" style="34"/>
  </cols>
  <sheetData>
    <row r="1" spans="1:15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5" ht="15.75" x14ac:dyDescent="0.2">
      <c r="A2" s="32"/>
      <c r="B2" s="349" t="s">
        <v>364</v>
      </c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O2" s="152"/>
    </row>
    <row r="3" spans="1:15" ht="15.75" x14ac:dyDescent="0.25">
      <c r="A3" s="32"/>
      <c r="B3" s="344" t="s">
        <v>21</v>
      </c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</row>
    <row r="4" spans="1:15" x14ac:dyDescent="0.2">
      <c r="A4" s="32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</row>
    <row r="5" spans="1:15" ht="51" x14ac:dyDescent="0.2">
      <c r="A5" s="32"/>
      <c r="B5" s="36" t="s">
        <v>1</v>
      </c>
      <c r="C5" s="36" t="s">
        <v>48</v>
      </c>
      <c r="D5" s="36" t="s">
        <v>49</v>
      </c>
      <c r="E5" s="36" t="s">
        <v>50</v>
      </c>
      <c r="F5" s="36" t="s">
        <v>51</v>
      </c>
      <c r="G5" s="36" t="s">
        <v>52</v>
      </c>
      <c r="H5" s="36" t="s">
        <v>53</v>
      </c>
      <c r="I5" s="36" t="s">
        <v>54</v>
      </c>
      <c r="J5" s="36" t="s">
        <v>55</v>
      </c>
      <c r="K5" s="36" t="s">
        <v>56</v>
      </c>
      <c r="L5" s="36" t="s">
        <v>38</v>
      </c>
      <c r="M5" s="36" t="s">
        <v>57</v>
      </c>
    </row>
    <row r="6" spans="1:15" s="33" customFormat="1" ht="6.75" customHeight="1" x14ac:dyDescent="0.2"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</row>
    <row r="7" spans="1:15" ht="12.75" customHeight="1" x14ac:dyDescent="0.2">
      <c r="A7" s="32"/>
      <c r="B7" s="38">
        <v>2004</v>
      </c>
      <c r="C7" s="71">
        <v>7.8470000000000004</v>
      </c>
      <c r="D7" s="58">
        <v>2.202</v>
      </c>
      <c r="E7" s="58">
        <v>14.065</v>
      </c>
      <c r="F7" s="72">
        <v>51.003</v>
      </c>
      <c r="G7" s="73">
        <v>6.9119999999999999</v>
      </c>
      <c r="H7" s="58">
        <v>3.2029999999999998</v>
      </c>
      <c r="I7" s="58">
        <v>2.7130000000000001</v>
      </c>
      <c r="J7" s="58">
        <v>10.010999999999999</v>
      </c>
      <c r="K7" s="58">
        <v>2.044</v>
      </c>
      <c r="L7" s="58">
        <v>100</v>
      </c>
      <c r="M7" s="58">
        <v>632</v>
      </c>
    </row>
    <row r="8" spans="1:15" ht="12.75" customHeight="1" x14ac:dyDescent="0.2">
      <c r="A8" s="32"/>
      <c r="B8" s="38">
        <v>2005</v>
      </c>
      <c r="C8" s="71">
        <v>8.9540000000000006</v>
      </c>
      <c r="D8" s="58">
        <v>2.2919999999999998</v>
      </c>
      <c r="E8" s="58">
        <v>13.864000000000001</v>
      </c>
      <c r="F8" s="72">
        <v>51.27</v>
      </c>
      <c r="G8" s="73">
        <v>7.46</v>
      </c>
      <c r="H8" s="58">
        <v>3.4039999999999999</v>
      </c>
      <c r="I8" s="58">
        <v>2.843</v>
      </c>
      <c r="J8" s="58">
        <v>8.1110000000000007</v>
      </c>
      <c r="K8" s="58">
        <v>1.8</v>
      </c>
      <c r="L8" s="58">
        <v>100</v>
      </c>
      <c r="M8" s="58">
        <v>666.7</v>
      </c>
    </row>
    <row r="9" spans="1:15" ht="12.75" customHeight="1" x14ac:dyDescent="0.2">
      <c r="A9" s="32"/>
      <c r="B9" s="38">
        <v>2006</v>
      </c>
      <c r="C9" s="71">
        <v>9.9600000000000009</v>
      </c>
      <c r="D9" s="58">
        <v>2.9750000000000001</v>
      </c>
      <c r="E9" s="58">
        <v>11.859</v>
      </c>
      <c r="F9" s="72">
        <v>51.110999999999997</v>
      </c>
      <c r="G9" s="73">
        <v>6.8040000000000003</v>
      </c>
      <c r="H9" s="58">
        <v>2.9020000000000001</v>
      </c>
      <c r="I9" s="58">
        <v>2.6070000000000002</v>
      </c>
      <c r="J9" s="58">
        <v>9.14</v>
      </c>
      <c r="K9" s="58">
        <v>2.6429999999999998</v>
      </c>
      <c r="L9" s="58">
        <v>100</v>
      </c>
      <c r="M9" s="58">
        <v>677.6</v>
      </c>
    </row>
    <row r="10" spans="1:15" ht="12.75" customHeight="1" x14ac:dyDescent="0.2">
      <c r="A10" s="32"/>
      <c r="B10" s="38">
        <v>2007</v>
      </c>
      <c r="C10" s="71">
        <v>10.484</v>
      </c>
      <c r="D10" s="58">
        <v>2.9140000000000001</v>
      </c>
      <c r="E10" s="58">
        <v>14.378</v>
      </c>
      <c r="F10" s="72">
        <v>47.658000000000001</v>
      </c>
      <c r="G10" s="73">
        <v>7.6840000000000002</v>
      </c>
      <c r="H10" s="58">
        <v>4.6769999999999996</v>
      </c>
      <c r="I10" s="58">
        <v>4.0819999999999999</v>
      </c>
      <c r="J10" s="58">
        <v>6.2750000000000004</v>
      </c>
      <c r="K10" s="58">
        <v>1.849</v>
      </c>
      <c r="L10" s="58">
        <v>100</v>
      </c>
      <c r="M10" s="58">
        <v>648.6</v>
      </c>
    </row>
    <row r="11" spans="1:15" ht="12.75" customHeight="1" x14ac:dyDescent="0.2">
      <c r="A11" s="32"/>
      <c r="B11" s="38">
        <v>2008</v>
      </c>
      <c r="C11" s="71">
        <v>9.2720000000000002</v>
      </c>
      <c r="D11" s="58">
        <v>3.8559999999999999</v>
      </c>
      <c r="E11" s="58">
        <v>14.76</v>
      </c>
      <c r="F11" s="72">
        <v>46.853000000000002</v>
      </c>
      <c r="G11" s="73">
        <v>8.1519999999999992</v>
      </c>
      <c r="H11" s="58">
        <v>5.6619999999999999</v>
      </c>
      <c r="I11" s="58">
        <v>3.133</v>
      </c>
      <c r="J11" s="58">
        <v>6.899</v>
      </c>
      <c r="K11" s="58">
        <v>1.413</v>
      </c>
      <c r="L11" s="58">
        <v>100</v>
      </c>
      <c r="M11" s="58">
        <v>683.7</v>
      </c>
    </row>
    <row r="12" spans="1:15" ht="12.75" customHeight="1" x14ac:dyDescent="0.2">
      <c r="A12" s="32"/>
      <c r="B12" s="38">
        <v>2009</v>
      </c>
      <c r="C12" s="71">
        <v>8.9879999999999995</v>
      </c>
      <c r="D12" s="58">
        <v>5.1369999999999996</v>
      </c>
      <c r="E12" s="58">
        <v>14.818</v>
      </c>
      <c r="F12" s="72">
        <v>44.764000000000003</v>
      </c>
      <c r="G12" s="73">
        <v>7.7320000000000002</v>
      </c>
      <c r="H12" s="58">
        <v>4.4569999999999999</v>
      </c>
      <c r="I12" s="58">
        <v>3.7669999999999999</v>
      </c>
      <c r="J12" s="58">
        <v>8.8520000000000003</v>
      </c>
      <c r="K12" s="58">
        <v>1.484</v>
      </c>
      <c r="L12" s="58">
        <v>100</v>
      </c>
      <c r="M12" s="58">
        <v>700.4</v>
      </c>
    </row>
    <row r="13" spans="1:15" ht="12.75" customHeight="1" x14ac:dyDescent="0.2">
      <c r="A13" s="32"/>
      <c r="B13" s="38">
        <v>2010</v>
      </c>
      <c r="C13" s="71">
        <v>9.8829999999999991</v>
      </c>
      <c r="D13" s="58">
        <v>4</v>
      </c>
      <c r="E13" s="58">
        <v>14.785</v>
      </c>
      <c r="F13" s="72">
        <v>43.219000000000001</v>
      </c>
      <c r="G13" s="73">
        <v>8.5709999999999997</v>
      </c>
      <c r="H13" s="58">
        <v>6.5940000000000003</v>
      </c>
      <c r="I13" s="58">
        <v>3.7930000000000001</v>
      </c>
      <c r="J13" s="58">
        <v>8.3710000000000004</v>
      </c>
      <c r="K13" s="58">
        <v>0.78300000000000003</v>
      </c>
      <c r="L13" s="58">
        <v>100</v>
      </c>
      <c r="M13" s="58">
        <v>692.8</v>
      </c>
    </row>
    <row r="14" spans="1:15" ht="12.75" customHeight="1" x14ac:dyDescent="0.2">
      <c r="A14" s="32"/>
      <c r="B14" s="38">
        <v>2011</v>
      </c>
      <c r="C14" s="71">
        <v>9.952</v>
      </c>
      <c r="D14" s="58">
        <v>4.9489999999999998</v>
      </c>
      <c r="E14" s="58">
        <v>16.242999999999999</v>
      </c>
      <c r="F14" s="72">
        <v>41.848999999999997</v>
      </c>
      <c r="G14" s="73">
        <v>9.3119999999999994</v>
      </c>
      <c r="H14" s="58">
        <v>3.4889999999999999</v>
      </c>
      <c r="I14" s="58">
        <v>3.282</v>
      </c>
      <c r="J14" s="58">
        <v>10.066000000000001</v>
      </c>
      <c r="K14" s="58">
        <v>0.85799999999999998</v>
      </c>
      <c r="L14" s="58">
        <v>100</v>
      </c>
      <c r="M14" s="58">
        <v>715.5</v>
      </c>
    </row>
    <row r="15" spans="1:15" ht="12.75" customHeight="1" x14ac:dyDescent="0.2">
      <c r="A15" s="32"/>
      <c r="B15" s="38">
        <v>2012</v>
      </c>
      <c r="C15" s="71">
        <v>10.93</v>
      </c>
      <c r="D15" s="58">
        <v>5.9329999999999998</v>
      </c>
      <c r="E15" s="58">
        <v>15.234999999999999</v>
      </c>
      <c r="F15" s="72">
        <v>37.685000000000002</v>
      </c>
      <c r="G15" s="73">
        <v>8.3889999999999993</v>
      </c>
      <c r="H15" s="58">
        <v>6.5659999999999998</v>
      </c>
      <c r="I15" s="58">
        <v>4.1929999999999996</v>
      </c>
      <c r="J15" s="58">
        <v>10.266</v>
      </c>
      <c r="K15" s="58">
        <v>0.80300000000000005</v>
      </c>
      <c r="L15" s="58">
        <v>100</v>
      </c>
      <c r="M15" s="58">
        <v>734.7</v>
      </c>
    </row>
    <row r="16" spans="1:15" ht="12.75" customHeight="1" x14ac:dyDescent="0.2">
      <c r="A16" s="32"/>
      <c r="B16" s="38">
        <v>2013</v>
      </c>
      <c r="C16" s="71">
        <v>11.000999999999999</v>
      </c>
      <c r="D16" s="58">
        <v>6.1230000000000002</v>
      </c>
      <c r="E16" s="58">
        <v>13.661</v>
      </c>
      <c r="F16" s="72">
        <v>39.515999999999998</v>
      </c>
      <c r="G16" s="73">
        <v>10.167</v>
      </c>
      <c r="H16" s="58">
        <v>5.1970000000000001</v>
      </c>
      <c r="I16" s="58">
        <v>3.7269999999999999</v>
      </c>
      <c r="J16" s="58">
        <v>9.4540000000000006</v>
      </c>
      <c r="K16" s="58">
        <v>1.153</v>
      </c>
      <c r="L16" s="58">
        <v>100</v>
      </c>
      <c r="M16" s="58">
        <v>726.5</v>
      </c>
    </row>
    <row r="17" spans="1:13" ht="12.75" customHeight="1" x14ac:dyDescent="0.2">
      <c r="A17" s="32"/>
      <c r="B17" s="38">
        <v>2014</v>
      </c>
      <c r="C17" s="71">
        <v>9.5570000000000004</v>
      </c>
      <c r="D17" s="58">
        <v>6.468</v>
      </c>
      <c r="E17" s="58">
        <v>14.446999999999999</v>
      </c>
      <c r="F17" s="72">
        <v>41.085000000000001</v>
      </c>
      <c r="G17" s="73">
        <v>9.3539999999999992</v>
      </c>
      <c r="H17" s="58">
        <v>3.992</v>
      </c>
      <c r="I17" s="58">
        <v>5.1859999999999999</v>
      </c>
      <c r="J17" s="58">
        <v>9.1050000000000004</v>
      </c>
      <c r="K17" s="58">
        <v>0.80500000000000005</v>
      </c>
      <c r="L17" s="58">
        <v>100</v>
      </c>
      <c r="M17" s="58">
        <v>732.9</v>
      </c>
    </row>
    <row r="18" spans="1:13" ht="12.75" customHeight="1" x14ac:dyDescent="0.2">
      <c r="A18" s="32"/>
      <c r="B18" s="38">
        <v>2015</v>
      </c>
      <c r="C18" s="71">
        <v>8.9550000000000001</v>
      </c>
      <c r="D18" s="58">
        <v>5.0060000000000002</v>
      </c>
      <c r="E18" s="58">
        <v>15.321999999999999</v>
      </c>
      <c r="F18" s="72">
        <v>42.292000000000002</v>
      </c>
      <c r="G18" s="73">
        <v>8.0169999999999995</v>
      </c>
      <c r="H18" s="58">
        <v>5.3070000000000004</v>
      </c>
      <c r="I18" s="58">
        <v>4.6859999999999999</v>
      </c>
      <c r="J18" s="58">
        <v>9.5120000000000005</v>
      </c>
      <c r="K18" s="58">
        <v>0.90200000000000002</v>
      </c>
      <c r="L18" s="58">
        <v>100</v>
      </c>
      <c r="M18" s="58">
        <v>752.86936000000003</v>
      </c>
    </row>
    <row r="19" spans="1:13" ht="12.75" customHeight="1" x14ac:dyDescent="0.2">
      <c r="A19" s="32"/>
      <c r="B19" s="38">
        <v>2016</v>
      </c>
      <c r="C19" s="71">
        <v>9.6440000000000001</v>
      </c>
      <c r="D19" s="58">
        <v>5.5410000000000004</v>
      </c>
      <c r="E19" s="58">
        <v>14.574</v>
      </c>
      <c r="F19" s="72">
        <v>42.563000000000002</v>
      </c>
      <c r="G19" s="73">
        <v>8.3409999999999993</v>
      </c>
      <c r="H19" s="58">
        <v>4.7930000000000001</v>
      </c>
      <c r="I19" s="58">
        <v>4.4189999999999996</v>
      </c>
      <c r="J19" s="58">
        <v>9.7230000000000008</v>
      </c>
      <c r="K19" s="58">
        <v>0.40200000000000002</v>
      </c>
      <c r="L19" s="58">
        <v>100</v>
      </c>
      <c r="M19" s="58">
        <v>736.69371392999994</v>
      </c>
    </row>
    <row r="20" spans="1:13" ht="12.75" customHeight="1" x14ac:dyDescent="0.2">
      <c r="A20" s="32"/>
      <c r="B20" s="38">
        <v>2017</v>
      </c>
      <c r="C20" s="71">
        <v>8.7140000000000004</v>
      </c>
      <c r="D20" s="58">
        <v>5.7539999999999996</v>
      </c>
      <c r="E20" s="58">
        <v>14.462999999999999</v>
      </c>
      <c r="F20" s="72">
        <v>41.517000000000003</v>
      </c>
      <c r="G20" s="73">
        <v>8.4239999999999995</v>
      </c>
      <c r="H20" s="58">
        <v>5.3529999999999998</v>
      </c>
      <c r="I20" s="58">
        <v>4.0190000000000001</v>
      </c>
      <c r="J20" s="58">
        <v>10.992000000000001</v>
      </c>
      <c r="K20" s="58">
        <v>0.76400000000000001</v>
      </c>
      <c r="L20" s="58">
        <v>100</v>
      </c>
      <c r="M20" s="58">
        <v>755.11492541000007</v>
      </c>
    </row>
    <row r="21" spans="1:13" ht="12.75" customHeight="1" x14ac:dyDescent="0.2">
      <c r="A21" s="32"/>
      <c r="B21" s="38">
        <v>2018</v>
      </c>
      <c r="C21" s="71">
        <v>10.252313613891602</v>
      </c>
      <c r="D21" s="58">
        <v>7.1145920753479004</v>
      </c>
      <c r="E21" s="58">
        <v>14.352968215942383</v>
      </c>
      <c r="F21" s="72">
        <v>42.705734252929688</v>
      </c>
      <c r="G21" s="73">
        <v>6.6555538177490234</v>
      </c>
      <c r="H21" s="58">
        <v>4.3510355949401855</v>
      </c>
      <c r="I21" s="58">
        <v>3.6479990482330322</v>
      </c>
      <c r="J21" s="58">
        <v>10.216559410095215</v>
      </c>
      <c r="K21" s="58">
        <v>0.70324563980102539</v>
      </c>
      <c r="L21" s="58">
        <v>100</v>
      </c>
      <c r="M21" s="58">
        <v>736.50210078144073</v>
      </c>
    </row>
    <row r="22" spans="1:13" ht="12.75" customHeight="1" x14ac:dyDescent="0.2">
      <c r="A22" s="32"/>
      <c r="B22" s="38">
        <v>2019</v>
      </c>
      <c r="C22" s="236">
        <v>9.4423999999999992</v>
      </c>
      <c r="D22" s="235">
        <v>5.0465999999999998</v>
      </c>
      <c r="E22" s="235">
        <v>12.9152</v>
      </c>
      <c r="F22" s="237">
        <v>43.375799999999998</v>
      </c>
      <c r="G22" s="238">
        <v>6.9825999999999997</v>
      </c>
      <c r="H22" s="235">
        <v>4.1997999999999998</v>
      </c>
      <c r="I22" s="235">
        <v>4.6052</v>
      </c>
      <c r="J22" s="235">
        <v>12.5115</v>
      </c>
      <c r="K22" s="235">
        <v>0.92100000000000004</v>
      </c>
      <c r="L22" s="235">
        <v>100</v>
      </c>
      <c r="M22" s="235">
        <v>769.86728689999995</v>
      </c>
    </row>
    <row r="23" spans="1:13" ht="12.75" customHeight="1" x14ac:dyDescent="0.2">
      <c r="A23" s="32"/>
      <c r="B23" s="38">
        <v>2020</v>
      </c>
      <c r="C23" s="236">
        <v>6.2415480613708496</v>
      </c>
      <c r="D23" s="235">
        <v>2.5284287929534912</v>
      </c>
      <c r="E23" s="235">
        <v>12.051166534423828</v>
      </c>
      <c r="F23" s="237">
        <v>58.366851806640625</v>
      </c>
      <c r="G23" s="238">
        <v>4.6049380302429199</v>
      </c>
      <c r="H23" s="235">
        <v>4.346808910369873</v>
      </c>
      <c r="I23" s="235">
        <v>2.6973991394042969</v>
      </c>
      <c r="J23" s="235">
        <v>8.64117431640625</v>
      </c>
      <c r="K23" s="235">
        <v>0.52168542146682739</v>
      </c>
      <c r="L23" s="235">
        <v>100</v>
      </c>
      <c r="M23" s="235">
        <v>726.9764404296875</v>
      </c>
    </row>
    <row r="24" spans="1:13" ht="12.75" customHeight="1" x14ac:dyDescent="0.2">
      <c r="A24" s="32"/>
      <c r="B24" s="38">
        <v>2021</v>
      </c>
      <c r="C24" s="236">
        <v>7.4084906578063965</v>
      </c>
      <c r="D24" s="235">
        <v>2.533245325088501</v>
      </c>
      <c r="E24" s="235">
        <v>14.463188171386719</v>
      </c>
      <c r="F24" s="237">
        <v>47.324291229248047</v>
      </c>
      <c r="G24" s="238">
        <v>8.0130691528320313</v>
      </c>
      <c r="H24" s="235">
        <v>6.8663921356201172</v>
      </c>
      <c r="I24" s="235">
        <v>3.5817248821258545</v>
      </c>
      <c r="J24" s="235">
        <v>8.8171453475952148</v>
      </c>
      <c r="K24" s="235">
        <v>0.99245446920394897</v>
      </c>
      <c r="L24" s="235">
        <v>100</v>
      </c>
      <c r="M24" s="235">
        <v>792.2947998046875</v>
      </c>
    </row>
    <row r="25" spans="1:13" ht="12.75" customHeight="1" x14ac:dyDescent="0.2">
      <c r="A25" s="32"/>
      <c r="B25" s="38">
        <v>2022</v>
      </c>
      <c r="C25" s="236">
        <v>9.0173349380493164</v>
      </c>
      <c r="D25" s="235">
        <v>3.1907029151916504</v>
      </c>
      <c r="E25" s="235">
        <v>15.940267562866211</v>
      </c>
      <c r="F25" s="237">
        <v>43.390090942382813</v>
      </c>
      <c r="G25" s="238">
        <v>6.9156875610351563</v>
      </c>
      <c r="H25" s="235">
        <v>5.5736098289489746</v>
      </c>
      <c r="I25" s="235">
        <v>4.8665485382080078</v>
      </c>
      <c r="J25" s="235">
        <v>10.380257606506348</v>
      </c>
      <c r="K25" s="235">
        <v>0.72550147771835327</v>
      </c>
      <c r="L25" s="235">
        <v>100</v>
      </c>
      <c r="M25" s="235">
        <v>793.99901151895529</v>
      </c>
    </row>
    <row r="26" spans="1:13" s="33" customFormat="1" ht="4.5" customHeight="1" x14ac:dyDescent="0.2">
      <c r="B26" s="74"/>
      <c r="C26" s="75"/>
      <c r="D26" s="76" t="s">
        <v>58</v>
      </c>
      <c r="E26" s="76" t="s">
        <v>58</v>
      </c>
      <c r="F26" s="75" t="s">
        <v>58</v>
      </c>
      <c r="G26" s="77" t="s">
        <v>58</v>
      </c>
      <c r="H26" s="76" t="s">
        <v>58</v>
      </c>
      <c r="I26" s="76" t="s">
        <v>58</v>
      </c>
      <c r="J26" s="76" t="s">
        <v>58</v>
      </c>
      <c r="K26" s="76" t="s">
        <v>58</v>
      </c>
      <c r="L26" s="76" t="s">
        <v>58</v>
      </c>
      <c r="M26" s="76" t="s">
        <v>58</v>
      </c>
    </row>
    <row r="27" spans="1:13" s="33" customFormat="1" x14ac:dyDescent="0.2">
      <c r="B27" s="45" t="s">
        <v>13</v>
      </c>
      <c r="C27" s="61"/>
    </row>
    <row r="28" spans="1:13" s="33" customFormat="1" x14ac:dyDescent="0.2">
      <c r="B28" s="78" t="s">
        <v>59</v>
      </c>
    </row>
    <row r="29" spans="1:13" s="33" customFormat="1" x14ac:dyDescent="0.2">
      <c r="B29" s="79" t="s">
        <v>60</v>
      </c>
    </row>
    <row r="30" spans="1:13" s="33" customFormat="1" x14ac:dyDescent="0.2">
      <c r="B30" s="53" t="s">
        <v>61</v>
      </c>
    </row>
    <row r="31" spans="1:13" s="33" customFormat="1" x14ac:dyDescent="0.2">
      <c r="B31" s="53" t="s">
        <v>62</v>
      </c>
    </row>
    <row r="32" spans="1:13" s="33" customFormat="1" x14ac:dyDescent="0.2">
      <c r="B32" s="53" t="s">
        <v>63</v>
      </c>
    </row>
    <row r="33" spans="2:15" s="33" customFormat="1" x14ac:dyDescent="0.2">
      <c r="B33" s="53" t="s">
        <v>64</v>
      </c>
    </row>
    <row r="34" spans="2:15" s="33" customFormat="1" x14ac:dyDescent="0.2">
      <c r="B34" s="53" t="s">
        <v>65</v>
      </c>
    </row>
    <row r="35" spans="2:15" s="33" customFormat="1" x14ac:dyDescent="0.2">
      <c r="B35" s="53" t="s">
        <v>66</v>
      </c>
    </row>
    <row r="36" spans="2:15" s="33" customFormat="1" x14ac:dyDescent="0.2">
      <c r="B36" s="109" t="s">
        <v>361</v>
      </c>
      <c r="F36" s="64"/>
    </row>
    <row r="37" spans="2:15" s="33" customFormat="1" x14ac:dyDescent="0.2">
      <c r="B37" s="29" t="s">
        <v>20</v>
      </c>
    </row>
    <row r="38" spans="2:15" s="33" customFormat="1" x14ac:dyDescent="0.2">
      <c r="C38" s="55"/>
    </row>
    <row r="39" spans="2:15" s="33" customFormat="1" ht="10.5" customHeight="1" x14ac:dyDescent="0.2">
      <c r="B39" s="34"/>
      <c r="C39" s="34"/>
      <c r="D39" s="34"/>
      <c r="E39" s="34"/>
      <c r="F39" s="34"/>
      <c r="G39" s="34"/>
      <c r="H39" s="34"/>
      <c r="I39" s="34"/>
      <c r="J39" s="34"/>
      <c r="K39" s="34"/>
    </row>
    <row r="40" spans="2:15" s="33" customFormat="1" ht="15" x14ac:dyDescent="0.25"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"/>
      <c r="M40" s="34"/>
      <c r="N40" s="34"/>
      <c r="O40" s="34"/>
    </row>
    <row r="42" spans="2:15" s="33" customFormat="1" ht="15" x14ac:dyDescent="0.25"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2"/>
    </row>
    <row r="43" spans="2:15" ht="15" x14ac:dyDescent="0.25">
      <c r="L43" s="3"/>
    </row>
  </sheetData>
  <mergeCells count="2">
    <mergeCell ref="B2:M2"/>
    <mergeCell ref="B3:M3"/>
  </mergeCells>
  <conditionalFormatting sqref="L40 L42:L43">
    <cfRule type="cellIs" dxfId="222" priority="1" operator="greaterThan">
      <formula>13</formula>
    </cfRule>
  </conditionalFormatting>
  <pageMargins left="0.7" right="0.7" top="0.75" bottom="0.75" header="0.3" footer="0.3"/>
  <pageSetup scale="79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2A51B-4B71-4326-8EF0-80C2FB0DD8FF}">
  <sheetPr codeName="Hoja6">
    <tabColor theme="0" tint="-0.499984740745262"/>
  </sheetPr>
  <dimension ref="A1:Q62"/>
  <sheetViews>
    <sheetView zoomScale="85" zoomScaleNormal="85" zoomScaleSheetLayoutView="85" workbookViewId="0"/>
  </sheetViews>
  <sheetFormatPr baseColWidth="10" defaultRowHeight="12.75" x14ac:dyDescent="0.2"/>
  <cols>
    <col min="1" max="1" width="5.7109375" style="33" customWidth="1"/>
    <col min="2" max="2" width="12.7109375" style="33" customWidth="1"/>
    <col min="3" max="8" width="14.7109375" style="33" customWidth="1"/>
    <col min="9" max="9" width="12.140625" style="33" customWidth="1"/>
    <col min="10" max="10" width="15.7109375" style="33" customWidth="1"/>
    <col min="11" max="11" width="3.85546875" style="33" customWidth="1"/>
    <col min="12" max="16384" width="11.42578125" style="33"/>
  </cols>
  <sheetData>
    <row r="1" spans="1:17" x14ac:dyDescent="0.2">
      <c r="A1" s="32"/>
      <c r="B1" s="32"/>
      <c r="C1" s="32"/>
      <c r="D1" s="32"/>
      <c r="E1" s="32"/>
      <c r="F1" s="32"/>
      <c r="G1" s="32"/>
      <c r="H1" s="32"/>
      <c r="I1" s="32"/>
      <c r="J1" s="32"/>
    </row>
    <row r="2" spans="1:17" ht="15.75" x14ac:dyDescent="0.2">
      <c r="A2" s="32"/>
      <c r="B2" s="349" t="s">
        <v>365</v>
      </c>
      <c r="C2" s="349"/>
      <c r="D2" s="349"/>
      <c r="E2" s="349"/>
      <c r="F2" s="349"/>
      <c r="G2" s="349"/>
      <c r="H2" s="349"/>
      <c r="I2" s="349"/>
      <c r="J2" s="349"/>
      <c r="M2" s="152"/>
    </row>
    <row r="3" spans="1:17" ht="15.75" x14ac:dyDescent="0.25">
      <c r="A3" s="32"/>
      <c r="B3" s="344" t="s">
        <v>21</v>
      </c>
      <c r="C3" s="344"/>
      <c r="D3" s="344"/>
      <c r="E3" s="344"/>
      <c r="F3" s="344"/>
      <c r="G3" s="344"/>
      <c r="H3" s="344"/>
      <c r="I3" s="344"/>
      <c r="J3" s="344"/>
    </row>
    <row r="4" spans="1:17" ht="5.0999999999999996" customHeight="1" x14ac:dyDescent="0.2">
      <c r="A4" s="32"/>
      <c r="B4" s="35"/>
      <c r="C4" s="35"/>
      <c r="D4" s="35"/>
      <c r="E4" s="35"/>
      <c r="F4" s="35"/>
      <c r="G4" s="35"/>
      <c r="H4" s="35"/>
      <c r="I4" s="35"/>
      <c r="J4" s="35"/>
    </row>
    <row r="5" spans="1:17" ht="41.25" customHeight="1" x14ac:dyDescent="0.2">
      <c r="A5" s="32"/>
      <c r="B5" s="36" t="s">
        <v>1</v>
      </c>
      <c r="C5" s="36" t="s">
        <v>67</v>
      </c>
      <c r="D5" s="36" t="s">
        <v>35</v>
      </c>
      <c r="E5" s="36" t="s">
        <v>68</v>
      </c>
      <c r="F5" s="36" t="s">
        <v>69</v>
      </c>
      <c r="G5" s="36" t="s">
        <v>36</v>
      </c>
      <c r="H5" s="36" t="s">
        <v>37</v>
      </c>
      <c r="I5" s="36" t="s">
        <v>38</v>
      </c>
      <c r="J5" s="36" t="s">
        <v>57</v>
      </c>
    </row>
    <row r="6" spans="1:17" ht="5.0999999999999996" customHeight="1" x14ac:dyDescent="0.2">
      <c r="A6" s="32"/>
      <c r="B6" s="80"/>
      <c r="C6" s="81"/>
      <c r="D6" s="81"/>
      <c r="E6" s="81"/>
      <c r="F6" s="81"/>
      <c r="G6" s="81"/>
      <c r="H6" s="81"/>
      <c r="I6" s="82"/>
      <c r="J6" s="83"/>
      <c r="M6" s="64"/>
      <c r="N6" s="64"/>
      <c r="O6" s="64"/>
      <c r="P6" s="64"/>
      <c r="Q6" s="64"/>
    </row>
    <row r="7" spans="1:17" ht="18.75" customHeight="1" x14ac:dyDescent="0.2">
      <c r="A7" s="32"/>
      <c r="B7" s="38">
        <v>2004</v>
      </c>
      <c r="C7" s="71">
        <v>16.2</v>
      </c>
      <c r="D7" s="71">
        <v>41.5</v>
      </c>
      <c r="E7" s="71">
        <v>3.7</v>
      </c>
      <c r="F7" s="71">
        <v>6.1</v>
      </c>
      <c r="G7" s="71">
        <v>30.6</v>
      </c>
      <c r="H7" s="71">
        <v>2</v>
      </c>
      <c r="I7" s="71">
        <v>100</v>
      </c>
      <c r="J7" s="71">
        <v>632</v>
      </c>
      <c r="M7" s="64"/>
      <c r="N7" s="64"/>
      <c r="O7" s="64"/>
      <c r="P7" s="64"/>
      <c r="Q7" s="64"/>
    </row>
    <row r="8" spans="1:17" x14ac:dyDescent="0.2">
      <c r="A8" s="32"/>
      <c r="B8" s="38">
        <v>2005</v>
      </c>
      <c r="C8" s="71">
        <v>17.399999999999999</v>
      </c>
      <c r="D8" s="71">
        <v>42.5</v>
      </c>
      <c r="E8" s="71">
        <v>3.7</v>
      </c>
      <c r="F8" s="71">
        <v>6.6</v>
      </c>
      <c r="G8" s="71">
        <v>28.1</v>
      </c>
      <c r="H8" s="71">
        <v>1.8</v>
      </c>
      <c r="I8" s="71">
        <v>100</v>
      </c>
      <c r="J8" s="71">
        <v>666.7</v>
      </c>
      <c r="M8" s="64"/>
      <c r="N8" s="64"/>
      <c r="O8" s="64"/>
      <c r="P8" s="64"/>
      <c r="Q8" s="64"/>
    </row>
    <row r="9" spans="1:17" x14ac:dyDescent="0.2">
      <c r="A9" s="32"/>
      <c r="B9" s="38">
        <v>2006</v>
      </c>
      <c r="C9" s="71">
        <v>17.8</v>
      </c>
      <c r="D9" s="71">
        <v>39.4</v>
      </c>
      <c r="E9" s="71">
        <v>3.5</v>
      </c>
      <c r="F9" s="71">
        <v>8.1999999999999993</v>
      </c>
      <c r="G9" s="71">
        <v>28.5</v>
      </c>
      <c r="H9" s="71">
        <v>2.6</v>
      </c>
      <c r="I9" s="71">
        <v>100</v>
      </c>
      <c r="J9" s="71">
        <v>677.6</v>
      </c>
      <c r="M9" s="64"/>
      <c r="N9" s="64"/>
      <c r="O9" s="64"/>
      <c r="P9" s="64"/>
      <c r="Q9" s="64"/>
    </row>
    <row r="10" spans="1:17" x14ac:dyDescent="0.2">
      <c r="A10" s="32"/>
      <c r="B10" s="38">
        <v>2007</v>
      </c>
      <c r="C10" s="71">
        <v>19</v>
      </c>
      <c r="D10" s="71">
        <v>38.6</v>
      </c>
      <c r="E10" s="71">
        <v>5.5</v>
      </c>
      <c r="F10" s="71">
        <v>9.9</v>
      </c>
      <c r="G10" s="71">
        <v>25.1</v>
      </c>
      <c r="H10" s="71">
        <v>1.8</v>
      </c>
      <c r="I10" s="71">
        <v>100</v>
      </c>
      <c r="J10" s="71">
        <v>648.6</v>
      </c>
      <c r="M10" s="64"/>
      <c r="N10" s="64"/>
      <c r="O10" s="64"/>
      <c r="P10" s="64"/>
      <c r="Q10" s="64"/>
    </row>
    <row r="11" spans="1:17" x14ac:dyDescent="0.2">
      <c r="A11" s="32"/>
      <c r="B11" s="38">
        <v>2008</v>
      </c>
      <c r="C11" s="71">
        <v>16.899999999999999</v>
      </c>
      <c r="D11" s="71">
        <v>39.5</v>
      </c>
      <c r="E11" s="71">
        <v>4.7</v>
      </c>
      <c r="F11" s="71">
        <v>11.2</v>
      </c>
      <c r="G11" s="71">
        <v>26.2</v>
      </c>
      <c r="H11" s="71">
        <v>1.4</v>
      </c>
      <c r="I11" s="71">
        <v>100</v>
      </c>
      <c r="J11" s="71">
        <v>683.7</v>
      </c>
      <c r="M11" s="64"/>
      <c r="N11" s="64"/>
      <c r="O11" s="64"/>
      <c r="P11" s="64"/>
      <c r="Q11" s="64"/>
    </row>
    <row r="12" spans="1:17" x14ac:dyDescent="0.2">
      <c r="A12" s="32"/>
      <c r="B12" s="38">
        <v>2009</v>
      </c>
      <c r="C12" s="71">
        <v>19.600000000000001</v>
      </c>
      <c r="D12" s="71">
        <v>36.4</v>
      </c>
      <c r="E12" s="71">
        <v>6</v>
      </c>
      <c r="F12" s="71">
        <v>11.4</v>
      </c>
      <c r="G12" s="71">
        <v>25.1</v>
      </c>
      <c r="H12" s="71">
        <v>1.5</v>
      </c>
      <c r="I12" s="71">
        <v>100</v>
      </c>
      <c r="J12" s="71">
        <v>700.4</v>
      </c>
      <c r="M12" s="64"/>
      <c r="N12" s="64"/>
      <c r="O12" s="64"/>
      <c r="P12" s="64"/>
      <c r="Q12" s="64"/>
    </row>
    <row r="13" spans="1:17" x14ac:dyDescent="0.2">
      <c r="A13" s="32"/>
      <c r="B13" s="38">
        <v>2010</v>
      </c>
      <c r="C13" s="71">
        <v>20</v>
      </c>
      <c r="D13" s="71">
        <v>40.200000000000003</v>
      </c>
      <c r="E13" s="71">
        <v>5.5</v>
      </c>
      <c r="F13" s="71">
        <v>10.8</v>
      </c>
      <c r="G13" s="71">
        <v>22.7</v>
      </c>
      <c r="H13" s="71">
        <v>0.8</v>
      </c>
      <c r="I13" s="71">
        <v>100</v>
      </c>
      <c r="J13" s="71">
        <v>692.8</v>
      </c>
      <c r="M13" s="64"/>
      <c r="N13" s="64"/>
      <c r="O13" s="64"/>
      <c r="P13" s="64"/>
      <c r="Q13" s="64"/>
    </row>
    <row r="14" spans="1:17" x14ac:dyDescent="0.2">
      <c r="A14" s="32"/>
      <c r="B14" s="38">
        <v>2011</v>
      </c>
      <c r="C14" s="71">
        <v>18.8</v>
      </c>
      <c r="D14" s="71">
        <v>41.7</v>
      </c>
      <c r="E14" s="71">
        <v>4.4000000000000004</v>
      </c>
      <c r="F14" s="71">
        <v>11</v>
      </c>
      <c r="G14" s="71">
        <v>23.1</v>
      </c>
      <c r="H14" s="71">
        <v>0.9</v>
      </c>
      <c r="I14" s="71">
        <v>100</v>
      </c>
      <c r="J14" s="71">
        <v>715.5</v>
      </c>
      <c r="M14" s="64"/>
      <c r="N14" s="64"/>
      <c r="O14" s="64"/>
      <c r="P14" s="64"/>
      <c r="Q14" s="64"/>
    </row>
    <row r="15" spans="1:17" x14ac:dyDescent="0.2">
      <c r="A15" s="32"/>
      <c r="B15" s="38">
        <v>2012</v>
      </c>
      <c r="C15" s="71">
        <v>23.1</v>
      </c>
      <c r="D15" s="71">
        <v>38.299999999999997</v>
      </c>
      <c r="E15" s="71">
        <v>4.8</v>
      </c>
      <c r="F15" s="71">
        <v>13.8</v>
      </c>
      <c r="G15" s="71">
        <v>19.2</v>
      </c>
      <c r="H15" s="71">
        <v>0.8</v>
      </c>
      <c r="I15" s="71">
        <v>100</v>
      </c>
      <c r="J15" s="71">
        <v>734.7</v>
      </c>
      <c r="M15" s="64"/>
      <c r="N15" s="64"/>
      <c r="O15" s="64"/>
      <c r="P15" s="64"/>
      <c r="Q15" s="64"/>
    </row>
    <row r="16" spans="1:17" x14ac:dyDescent="0.2">
      <c r="A16" s="32"/>
      <c r="B16" s="38">
        <v>2013</v>
      </c>
      <c r="C16" s="71">
        <v>21</v>
      </c>
      <c r="D16" s="71">
        <v>39.700000000000003</v>
      </c>
      <c r="E16" s="71">
        <v>6.1</v>
      </c>
      <c r="F16" s="71">
        <v>12.2</v>
      </c>
      <c r="G16" s="71">
        <v>19.8</v>
      </c>
      <c r="H16" s="71">
        <v>1.2</v>
      </c>
      <c r="I16" s="71">
        <v>100</v>
      </c>
      <c r="J16" s="71">
        <v>726.5</v>
      </c>
      <c r="M16" s="64"/>
      <c r="N16" s="64"/>
      <c r="O16" s="64"/>
      <c r="P16" s="64"/>
      <c r="Q16" s="64"/>
    </row>
    <row r="17" spans="1:17" x14ac:dyDescent="0.2">
      <c r="A17" s="32"/>
      <c r="B17" s="38">
        <v>2014</v>
      </c>
      <c r="C17" s="71">
        <v>21.3</v>
      </c>
      <c r="D17" s="71">
        <v>41.1</v>
      </c>
      <c r="E17" s="71">
        <v>5</v>
      </c>
      <c r="F17" s="71">
        <v>10.199999999999999</v>
      </c>
      <c r="G17" s="71">
        <v>21.6</v>
      </c>
      <c r="H17" s="71">
        <v>0.8</v>
      </c>
      <c r="I17" s="71">
        <v>100</v>
      </c>
      <c r="J17" s="71">
        <v>732.9</v>
      </c>
      <c r="M17" s="64"/>
      <c r="N17" s="64"/>
      <c r="O17" s="64"/>
      <c r="P17" s="64"/>
      <c r="Q17" s="64"/>
    </row>
    <row r="18" spans="1:17" x14ac:dyDescent="0.2">
      <c r="A18" s="32"/>
      <c r="B18" s="38">
        <v>2015</v>
      </c>
      <c r="C18" s="71">
        <v>19.315200000000001</v>
      </c>
      <c r="D18" s="71">
        <v>44.238500000000002</v>
      </c>
      <c r="E18" s="71">
        <v>3.1440000000000001</v>
      </c>
      <c r="F18" s="71">
        <v>11.0251</v>
      </c>
      <c r="G18" s="71">
        <v>21.3749</v>
      </c>
      <c r="H18" s="71">
        <v>0.90239999999999998</v>
      </c>
      <c r="I18" s="71">
        <v>100</v>
      </c>
      <c r="J18" s="71">
        <v>752.86936000000003</v>
      </c>
      <c r="M18" s="64"/>
      <c r="N18" s="64"/>
      <c r="O18" s="64"/>
      <c r="P18" s="64"/>
      <c r="Q18" s="64"/>
    </row>
    <row r="19" spans="1:17" x14ac:dyDescent="0.2">
      <c r="A19" s="32"/>
      <c r="B19" s="38">
        <v>2016</v>
      </c>
      <c r="C19" s="71">
        <v>20.017569999999999</v>
      </c>
      <c r="D19" s="71">
        <v>43.727809999999998</v>
      </c>
      <c r="E19" s="71">
        <v>4.8145600000000002</v>
      </c>
      <c r="F19" s="71">
        <v>11.121650000000001</v>
      </c>
      <c r="G19" s="71">
        <v>19.916440000000001</v>
      </c>
      <c r="H19" s="71">
        <v>0.40198</v>
      </c>
      <c r="I19" s="71">
        <v>100</v>
      </c>
      <c r="J19" s="71">
        <v>736.69371392999994</v>
      </c>
      <c r="M19" s="64"/>
      <c r="N19" s="64"/>
      <c r="O19" s="64"/>
      <c r="P19" s="64"/>
      <c r="Q19" s="64"/>
    </row>
    <row r="20" spans="1:17" x14ac:dyDescent="0.2">
      <c r="A20" s="32"/>
      <c r="B20" s="38">
        <v>2017</v>
      </c>
      <c r="C20" s="71">
        <v>22</v>
      </c>
      <c r="D20" s="71">
        <v>46.17</v>
      </c>
      <c r="E20" s="71">
        <v>2.9</v>
      </c>
      <c r="F20" s="71">
        <v>10.119999999999999</v>
      </c>
      <c r="G20" s="71">
        <v>18.05</v>
      </c>
      <c r="H20" s="71">
        <v>0.76</v>
      </c>
      <c r="I20" s="71">
        <v>100</v>
      </c>
      <c r="J20" s="71">
        <v>755.11492541000007</v>
      </c>
      <c r="M20" s="64"/>
      <c r="N20" s="64"/>
      <c r="O20" s="64"/>
      <c r="P20" s="64"/>
      <c r="Q20" s="64"/>
    </row>
    <row r="21" spans="1:17" x14ac:dyDescent="0.2">
      <c r="A21" s="32"/>
      <c r="B21" s="38">
        <v>2018</v>
      </c>
      <c r="C21" s="71">
        <v>22.408479690551758</v>
      </c>
      <c r="D21" s="71">
        <v>44.832511901855469</v>
      </c>
      <c r="E21" s="71">
        <v>2.5365340709686279</v>
      </c>
      <c r="F21" s="71">
        <v>10.044047355651855</v>
      </c>
      <c r="G21" s="71">
        <v>19.475181579589844</v>
      </c>
      <c r="H21" s="71">
        <v>0.70324563980102539</v>
      </c>
      <c r="I21" s="71">
        <v>100</v>
      </c>
      <c r="J21" s="71">
        <v>736.50210078144073</v>
      </c>
      <c r="M21" s="64"/>
      <c r="N21" s="64"/>
      <c r="O21" s="64"/>
      <c r="P21" s="64"/>
      <c r="Q21" s="64"/>
    </row>
    <row r="22" spans="1:17" x14ac:dyDescent="0.2">
      <c r="A22" s="32"/>
      <c r="B22" s="38">
        <v>2019</v>
      </c>
      <c r="C22" s="236">
        <v>21.101099999999999</v>
      </c>
      <c r="D22" s="236">
        <v>42.796100000000003</v>
      </c>
      <c r="E22" s="236">
        <v>2.4598</v>
      </c>
      <c r="F22" s="236">
        <v>9.4192999999999998</v>
      </c>
      <c r="G22" s="236">
        <v>23.302700000000002</v>
      </c>
      <c r="H22" s="236">
        <v>0.92100000000000004</v>
      </c>
      <c r="I22" s="236">
        <v>100</v>
      </c>
      <c r="J22" s="236">
        <v>769.86728689999995</v>
      </c>
      <c r="M22" s="64"/>
      <c r="N22" s="64"/>
      <c r="O22" s="64"/>
      <c r="P22" s="64"/>
      <c r="Q22" s="64"/>
    </row>
    <row r="23" spans="1:17" x14ac:dyDescent="0.2">
      <c r="A23" s="32"/>
      <c r="B23" s="38">
        <v>2020</v>
      </c>
      <c r="C23" s="236">
        <v>15.382473945617676</v>
      </c>
      <c r="D23" s="236">
        <v>45.9547119140625</v>
      </c>
      <c r="E23" s="236">
        <v>1.0089899301528931</v>
      </c>
      <c r="F23" s="236">
        <v>6.9904513359069824</v>
      </c>
      <c r="G23" s="236">
        <v>30.141685485839844</v>
      </c>
      <c r="H23" s="236">
        <v>0.52168542146682739</v>
      </c>
      <c r="I23" s="236">
        <v>100</v>
      </c>
      <c r="J23" s="236">
        <v>726.9764404296875</v>
      </c>
      <c r="M23" s="64"/>
      <c r="N23" s="64"/>
      <c r="O23" s="64"/>
      <c r="P23" s="64"/>
      <c r="Q23" s="64"/>
    </row>
    <row r="24" spans="1:17" x14ac:dyDescent="0.2">
      <c r="A24" s="32"/>
      <c r="B24" s="38">
        <v>2021</v>
      </c>
      <c r="C24" s="236">
        <v>19.710411071777344</v>
      </c>
      <c r="D24" s="236">
        <v>45.935459136962891</v>
      </c>
      <c r="E24" s="236">
        <v>1.5003824234008789</v>
      </c>
      <c r="F24" s="236">
        <v>8.7478580474853516</v>
      </c>
      <c r="G24" s="236">
        <v>23.113433837890625</v>
      </c>
      <c r="H24" s="236">
        <v>0.99245446920394897</v>
      </c>
      <c r="I24" s="236">
        <v>100</v>
      </c>
      <c r="J24" s="236">
        <v>792.2947998046875</v>
      </c>
      <c r="M24" s="64"/>
      <c r="N24" s="64"/>
      <c r="O24" s="64"/>
      <c r="P24" s="64"/>
      <c r="Q24" s="64"/>
    </row>
    <row r="25" spans="1:17" x14ac:dyDescent="0.2">
      <c r="A25" s="32"/>
      <c r="B25" s="38">
        <v>2022</v>
      </c>
      <c r="C25" s="236">
        <v>24.181718826293945</v>
      </c>
      <c r="D25" s="236">
        <v>43.762664794921875</v>
      </c>
      <c r="E25" s="236">
        <v>1.1511526107788086</v>
      </c>
      <c r="F25" s="236">
        <v>9.4086332321166992</v>
      </c>
      <c r="G25" s="236">
        <v>20.770330429077148</v>
      </c>
      <c r="H25" s="236">
        <v>0.72550147771835327</v>
      </c>
      <c r="I25" s="236">
        <v>100</v>
      </c>
      <c r="J25" s="236">
        <v>793.99901151895529</v>
      </c>
      <c r="M25" s="64"/>
      <c r="N25" s="64"/>
      <c r="O25" s="64"/>
      <c r="P25" s="64"/>
      <c r="Q25" s="64"/>
    </row>
    <row r="26" spans="1:17" s="61" customFormat="1" ht="6" customHeight="1" x14ac:dyDescent="0.2">
      <c r="A26" s="35"/>
      <c r="B26" s="74"/>
      <c r="C26" s="75"/>
      <c r="D26" s="76"/>
      <c r="E26" s="76"/>
      <c r="F26" s="76"/>
      <c r="G26" s="76"/>
      <c r="H26" s="76"/>
      <c r="I26" s="76"/>
      <c r="J26" s="44"/>
      <c r="M26" s="33"/>
      <c r="N26" s="33"/>
    </row>
    <row r="27" spans="1:17" ht="17.25" customHeight="1" x14ac:dyDescent="0.2">
      <c r="B27" s="45" t="s">
        <v>13</v>
      </c>
      <c r="C27" s="61"/>
      <c r="D27" s="61"/>
      <c r="E27" s="61"/>
      <c r="F27" s="61"/>
      <c r="G27" s="61"/>
      <c r="H27" s="61"/>
      <c r="I27" s="61"/>
      <c r="J27" s="63"/>
    </row>
    <row r="28" spans="1:17" x14ac:dyDescent="0.2">
      <c r="B28" s="79" t="s">
        <v>60</v>
      </c>
      <c r="M28" s="61"/>
      <c r="N28" s="61"/>
    </row>
    <row r="29" spans="1:17" x14ac:dyDescent="0.2">
      <c r="B29" s="53" t="s">
        <v>70</v>
      </c>
    </row>
    <row r="30" spans="1:17" x14ac:dyDescent="0.2">
      <c r="B30" s="53" t="s">
        <v>339</v>
      </c>
    </row>
    <row r="31" spans="1:17" x14ac:dyDescent="0.2">
      <c r="B31" s="53" t="s">
        <v>71</v>
      </c>
    </row>
    <row r="32" spans="1:17" x14ac:dyDescent="0.2">
      <c r="B32" s="53" t="s">
        <v>47</v>
      </c>
    </row>
    <row r="33" spans="2:10" x14ac:dyDescent="0.2">
      <c r="B33" s="109" t="s">
        <v>361</v>
      </c>
    </row>
    <row r="34" spans="2:10" x14ac:dyDescent="0.2">
      <c r="B34" s="29" t="s">
        <v>20</v>
      </c>
    </row>
    <row r="35" spans="2:10" x14ac:dyDescent="0.2">
      <c r="B35" s="68"/>
    </row>
    <row r="36" spans="2:10" ht="15" x14ac:dyDescent="0.25">
      <c r="B36" s="2"/>
      <c r="C36" s="2"/>
      <c r="D36" s="2"/>
      <c r="E36" s="2"/>
      <c r="F36" s="2"/>
      <c r="G36" s="2"/>
      <c r="H36" s="2"/>
    </row>
    <row r="37" spans="2:10" ht="15" x14ac:dyDescent="0.25">
      <c r="B37" s="2"/>
      <c r="C37" s="2"/>
      <c r="D37" s="2"/>
      <c r="E37" s="2"/>
      <c r="F37" s="2"/>
      <c r="G37" s="2"/>
      <c r="H37" s="2"/>
      <c r="I37" s="55"/>
      <c r="J37" s="55" t="s">
        <v>72</v>
      </c>
    </row>
    <row r="38" spans="2:10" ht="15" x14ac:dyDescent="0.25">
      <c r="B38" s="2"/>
      <c r="C38" s="2"/>
      <c r="D38" s="2"/>
      <c r="E38" s="2"/>
      <c r="F38" s="2"/>
      <c r="G38" s="2"/>
      <c r="H38" s="2"/>
      <c r="I38" s="55"/>
      <c r="J38" s="55" t="s">
        <v>72</v>
      </c>
    </row>
    <row r="39" spans="2:10" ht="15" x14ac:dyDescent="0.25">
      <c r="B39" s="2"/>
      <c r="C39" s="2"/>
      <c r="D39" s="2"/>
      <c r="E39" s="2"/>
      <c r="F39" s="2"/>
      <c r="G39" s="2"/>
      <c r="H39" s="2"/>
      <c r="I39" s="55"/>
      <c r="J39" s="55" t="s">
        <v>72</v>
      </c>
    </row>
    <row r="40" spans="2:10" ht="15" x14ac:dyDescent="0.25">
      <c r="B40" s="2"/>
      <c r="C40" s="2"/>
      <c r="D40" s="2"/>
      <c r="E40" s="2"/>
      <c r="F40" s="2"/>
      <c r="G40" s="2"/>
      <c r="H40" s="2"/>
      <c r="J40" s="33" t="s">
        <v>72</v>
      </c>
    </row>
    <row r="41" spans="2:10" ht="15" x14ac:dyDescent="0.25">
      <c r="B41" s="2"/>
      <c r="C41" s="2"/>
      <c r="D41" s="2"/>
      <c r="E41" s="2"/>
      <c r="F41" s="2"/>
      <c r="G41" s="2"/>
      <c r="H41" s="2"/>
      <c r="J41" s="33" t="s">
        <v>72</v>
      </c>
    </row>
    <row r="42" spans="2:10" ht="13.5" customHeight="1" x14ac:dyDescent="0.25">
      <c r="B42" s="2"/>
      <c r="C42" s="2"/>
      <c r="D42" s="2"/>
      <c r="E42" s="2"/>
      <c r="F42" s="2"/>
      <c r="G42" s="2"/>
      <c r="H42" s="2"/>
      <c r="J42" s="33" t="s">
        <v>72</v>
      </c>
    </row>
    <row r="43" spans="2:10" ht="15" x14ac:dyDescent="0.25">
      <c r="B43" s="2"/>
      <c r="C43" s="2"/>
      <c r="D43" s="2"/>
      <c r="E43" s="2"/>
      <c r="F43" s="2"/>
      <c r="G43" s="2"/>
      <c r="H43" s="2"/>
      <c r="J43" s="33" t="s">
        <v>72</v>
      </c>
    </row>
    <row r="44" spans="2:10" ht="15" x14ac:dyDescent="0.25">
      <c r="B44" s="2"/>
      <c r="C44" s="2"/>
      <c r="D44" s="2"/>
      <c r="E44" s="2"/>
      <c r="F44" s="2"/>
      <c r="G44" s="2"/>
      <c r="H44" s="2"/>
      <c r="J44" s="33" t="s">
        <v>72</v>
      </c>
    </row>
    <row r="45" spans="2:10" ht="15" x14ac:dyDescent="0.25">
      <c r="B45" s="2"/>
      <c r="C45" s="2"/>
      <c r="D45" s="2"/>
      <c r="E45" s="2"/>
      <c r="F45" s="2"/>
      <c r="G45" s="2"/>
      <c r="H45" s="2"/>
      <c r="J45" s="33" t="s">
        <v>72</v>
      </c>
    </row>
    <row r="46" spans="2:10" ht="15" x14ac:dyDescent="0.25">
      <c r="B46" s="2"/>
      <c r="C46" s="2"/>
      <c r="D46" s="2"/>
      <c r="E46" s="2"/>
      <c r="F46" s="2"/>
      <c r="G46" s="2"/>
      <c r="H46" s="2"/>
      <c r="I46" s="55"/>
      <c r="J46" s="55" t="s">
        <v>72</v>
      </c>
    </row>
    <row r="47" spans="2:10" ht="15" x14ac:dyDescent="0.25">
      <c r="B47" s="2"/>
      <c r="C47" s="2"/>
      <c r="D47" s="2"/>
      <c r="E47" s="2"/>
      <c r="F47" s="2"/>
      <c r="G47" s="2"/>
      <c r="H47" s="2"/>
      <c r="I47" s="55"/>
      <c r="J47" s="55" t="s">
        <v>72</v>
      </c>
    </row>
    <row r="48" spans="2:10" ht="15" x14ac:dyDescent="0.25">
      <c r="B48" s="2"/>
      <c r="C48" s="2"/>
      <c r="D48" s="2"/>
      <c r="E48" s="2"/>
      <c r="F48" s="2"/>
      <c r="G48" s="2"/>
      <c r="H48" s="2"/>
      <c r="I48" s="55"/>
      <c r="J48" s="55" t="s">
        <v>72</v>
      </c>
    </row>
    <row r="49" spans="2:10" ht="15" x14ac:dyDescent="0.25">
      <c r="B49" s="2"/>
      <c r="C49" s="2"/>
      <c r="D49" s="2"/>
      <c r="E49" s="2"/>
      <c r="F49" s="2"/>
      <c r="G49" s="2"/>
      <c r="H49" s="2"/>
      <c r="J49" s="33" t="s">
        <v>72</v>
      </c>
    </row>
    <row r="50" spans="2:10" ht="15" x14ac:dyDescent="0.25">
      <c r="C50" s="2"/>
      <c r="D50" s="2"/>
      <c r="E50" s="2"/>
      <c r="F50" s="2"/>
      <c r="G50" s="2"/>
      <c r="H50" s="2"/>
      <c r="J50" s="33" t="s">
        <v>72</v>
      </c>
    </row>
    <row r="51" spans="2:10" ht="15" x14ac:dyDescent="0.25">
      <c r="C51" s="2"/>
      <c r="D51" s="2"/>
      <c r="E51" s="2"/>
      <c r="F51" s="2"/>
      <c r="G51" s="2"/>
      <c r="H51" s="2"/>
      <c r="J51" s="33" t="s">
        <v>72</v>
      </c>
    </row>
    <row r="52" spans="2:10" ht="15" x14ac:dyDescent="0.25">
      <c r="C52" s="2"/>
      <c r="D52" s="2"/>
      <c r="E52" s="2"/>
      <c r="F52" s="2"/>
      <c r="G52" s="2"/>
      <c r="H52" s="2"/>
      <c r="J52" s="33" t="s">
        <v>72</v>
      </c>
    </row>
    <row r="53" spans="2:10" ht="15" x14ac:dyDescent="0.25">
      <c r="C53" s="2"/>
      <c r="D53" s="2"/>
      <c r="E53" s="2"/>
      <c r="F53" s="2"/>
      <c r="G53" s="2"/>
      <c r="H53" s="2"/>
      <c r="J53" s="33" t="s">
        <v>72</v>
      </c>
    </row>
    <row r="54" spans="2:10" ht="15" x14ac:dyDescent="0.25">
      <c r="C54" s="2"/>
      <c r="D54" s="2"/>
      <c r="E54" s="2"/>
      <c r="F54" s="2"/>
      <c r="G54" s="2"/>
      <c r="H54" s="2"/>
      <c r="J54" s="33" t="s">
        <v>72</v>
      </c>
    </row>
    <row r="55" spans="2:10" ht="15" x14ac:dyDescent="0.25">
      <c r="C55" s="2"/>
      <c r="D55" s="2"/>
      <c r="E55" s="2"/>
      <c r="F55" s="2"/>
      <c r="G55" s="2"/>
      <c r="H55" s="2"/>
      <c r="J55" s="33" t="s">
        <v>72</v>
      </c>
    </row>
    <row r="56" spans="2:10" ht="15" x14ac:dyDescent="0.25">
      <c r="C56" s="2"/>
      <c r="D56" s="2"/>
      <c r="E56" s="2"/>
      <c r="F56" s="2"/>
      <c r="G56" s="2"/>
      <c r="H56" s="2"/>
      <c r="J56" s="33" t="s">
        <v>72</v>
      </c>
    </row>
    <row r="57" spans="2:10" ht="15" x14ac:dyDescent="0.25">
      <c r="C57" s="2"/>
      <c r="D57" s="2"/>
      <c r="E57" s="2"/>
      <c r="F57" s="2"/>
      <c r="G57" s="2"/>
      <c r="H57" s="2"/>
      <c r="J57" s="33" t="s">
        <v>72</v>
      </c>
    </row>
    <row r="58" spans="2:10" ht="15" x14ac:dyDescent="0.25">
      <c r="C58" s="2"/>
      <c r="D58" s="2"/>
      <c r="E58" s="2"/>
      <c r="F58" s="2"/>
      <c r="G58" s="2"/>
      <c r="H58" s="2"/>
      <c r="J58" s="33" t="s">
        <v>72</v>
      </c>
    </row>
    <row r="59" spans="2:10" ht="15" x14ac:dyDescent="0.25">
      <c r="C59" s="2"/>
      <c r="D59" s="2"/>
      <c r="E59" s="2"/>
      <c r="F59" s="2"/>
      <c r="G59" s="2"/>
      <c r="H59" s="2"/>
      <c r="J59" s="33" t="s">
        <v>72</v>
      </c>
    </row>
    <row r="60" spans="2:10" ht="15" x14ac:dyDescent="0.25">
      <c r="C60" s="2"/>
      <c r="D60" s="2"/>
      <c r="E60" s="2"/>
      <c r="F60" s="2"/>
      <c r="G60" s="2"/>
      <c r="H60" s="2"/>
      <c r="J60" s="33" t="s">
        <v>72</v>
      </c>
    </row>
    <row r="61" spans="2:10" ht="15" x14ac:dyDescent="0.25">
      <c r="C61" s="2"/>
      <c r="D61" s="2"/>
      <c r="E61" s="2"/>
      <c r="F61" s="2"/>
      <c r="G61" s="2"/>
      <c r="H61" s="2"/>
      <c r="J61" s="33" t="s">
        <v>72</v>
      </c>
    </row>
    <row r="62" spans="2:10" ht="15" x14ac:dyDescent="0.25">
      <c r="C62" s="2"/>
      <c r="D62" s="2"/>
      <c r="E62" s="2"/>
      <c r="F62" s="2"/>
      <c r="G62" s="2"/>
      <c r="H62" s="2"/>
      <c r="J62" s="33" t="s">
        <v>72</v>
      </c>
    </row>
  </sheetData>
  <mergeCells count="2">
    <mergeCell ref="B2:J2"/>
    <mergeCell ref="B3:J3"/>
  </mergeCells>
  <conditionalFormatting sqref="C46:H54">
    <cfRule type="cellIs" dxfId="221" priority="4" operator="greaterThan">
      <formula>13</formula>
    </cfRule>
  </conditionalFormatting>
  <conditionalFormatting sqref="C37:H62">
    <cfRule type="cellIs" dxfId="220" priority="3" operator="greaterThan">
      <formula>13</formula>
    </cfRule>
  </conditionalFormatting>
  <conditionalFormatting sqref="B45">
    <cfRule type="cellIs" dxfId="219" priority="2" operator="greaterThan">
      <formula>13</formula>
    </cfRule>
  </conditionalFormatting>
  <conditionalFormatting sqref="B36:B49">
    <cfRule type="cellIs" dxfId="218" priority="1" operator="greaterThan">
      <formula>13</formula>
    </cfRule>
  </conditionalFormatting>
  <pageMargins left="0.7" right="0.7" top="0.75" bottom="0.75" header="0.3" footer="0.3"/>
  <pageSetup scale="8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D8936-D224-491D-9194-E366F736133E}">
  <sheetPr codeName="Hoja7">
    <tabColor theme="0" tint="-0.499984740745262"/>
    <pageSetUpPr fitToPage="1"/>
  </sheetPr>
  <dimension ref="B2:P36"/>
  <sheetViews>
    <sheetView zoomScale="85" zoomScaleNormal="85" zoomScaleSheetLayoutView="85" workbookViewId="0"/>
  </sheetViews>
  <sheetFormatPr baseColWidth="10" defaultRowHeight="12.75" x14ac:dyDescent="0.2"/>
  <cols>
    <col min="1" max="1" width="5.7109375" style="33" customWidth="1"/>
    <col min="2" max="2" width="14" style="33" customWidth="1"/>
    <col min="3" max="9" width="14.7109375" style="33" customWidth="1"/>
    <col min="10" max="10" width="11.7109375" style="33" customWidth="1"/>
    <col min="11" max="11" width="15.7109375" style="33" customWidth="1"/>
    <col min="12" max="16384" width="11.42578125" style="33"/>
  </cols>
  <sheetData>
    <row r="2" spans="2:13" ht="15.75" x14ac:dyDescent="0.2">
      <c r="B2" s="350" t="s">
        <v>366</v>
      </c>
      <c r="C2" s="350"/>
      <c r="D2" s="350"/>
      <c r="E2" s="350"/>
      <c r="F2" s="350"/>
      <c r="G2" s="350"/>
      <c r="H2" s="350"/>
      <c r="I2" s="350"/>
      <c r="J2" s="350"/>
      <c r="K2" s="350"/>
      <c r="M2" s="152"/>
    </row>
    <row r="3" spans="2:13" ht="15.75" x14ac:dyDescent="0.25">
      <c r="B3" s="351" t="s">
        <v>21</v>
      </c>
      <c r="C3" s="351"/>
      <c r="D3" s="351"/>
      <c r="E3" s="351"/>
      <c r="F3" s="351"/>
      <c r="G3" s="351"/>
      <c r="H3" s="351"/>
      <c r="I3" s="351"/>
      <c r="J3" s="351"/>
      <c r="K3" s="351"/>
    </row>
    <row r="4" spans="2:13" ht="5.0999999999999996" customHeight="1" x14ac:dyDescent="0.2">
      <c r="B4" s="61"/>
      <c r="C4" s="61"/>
      <c r="D4" s="61"/>
      <c r="E4" s="61"/>
      <c r="F4" s="61"/>
      <c r="G4" s="61"/>
      <c r="H4" s="61"/>
      <c r="I4" s="61"/>
      <c r="J4" s="61"/>
      <c r="K4" s="61"/>
    </row>
    <row r="5" spans="2:13" ht="38.25" customHeight="1" x14ac:dyDescent="0.2">
      <c r="B5" s="36" t="s">
        <v>1</v>
      </c>
      <c r="C5" s="36" t="s">
        <v>73</v>
      </c>
      <c r="D5" s="36" t="s">
        <v>74</v>
      </c>
      <c r="E5" s="36" t="s">
        <v>75</v>
      </c>
      <c r="F5" s="36" t="s">
        <v>76</v>
      </c>
      <c r="G5" s="36" t="s">
        <v>77</v>
      </c>
      <c r="H5" s="36" t="s">
        <v>78</v>
      </c>
      <c r="I5" s="36" t="s">
        <v>79</v>
      </c>
      <c r="J5" s="36" t="s">
        <v>38</v>
      </c>
      <c r="K5" s="36" t="s">
        <v>80</v>
      </c>
    </row>
    <row r="6" spans="2:13" ht="5.0999999999999996" customHeight="1" x14ac:dyDescent="0.2">
      <c r="B6" s="70"/>
      <c r="C6" s="70"/>
      <c r="D6" s="70"/>
      <c r="E6" s="70"/>
      <c r="F6" s="70"/>
      <c r="G6" s="70"/>
      <c r="H6" s="70"/>
      <c r="I6" s="70"/>
      <c r="J6" s="70"/>
      <c r="K6" s="70"/>
    </row>
    <row r="7" spans="2:13" ht="12.75" customHeight="1" x14ac:dyDescent="0.2">
      <c r="B7" s="38">
        <v>2004</v>
      </c>
      <c r="C7" s="84">
        <v>51.057000000000002</v>
      </c>
      <c r="D7" s="84">
        <v>6.5519999999999996</v>
      </c>
      <c r="E7" s="84">
        <v>2.6259999999999999</v>
      </c>
      <c r="F7" s="84">
        <v>14.521000000000001</v>
      </c>
      <c r="G7" s="84">
        <v>16.146999999999998</v>
      </c>
      <c r="H7" s="84">
        <v>6.875</v>
      </c>
      <c r="I7" s="84">
        <v>2.2229999999999999</v>
      </c>
      <c r="J7" s="85">
        <v>100</v>
      </c>
      <c r="K7" s="85">
        <v>632017.38</v>
      </c>
    </row>
    <row r="8" spans="2:13" ht="12.75" customHeight="1" x14ac:dyDescent="0.2">
      <c r="B8" s="38">
        <v>2005</v>
      </c>
      <c r="C8" s="84">
        <v>51.314999999999998</v>
      </c>
      <c r="D8" s="84">
        <v>6.7320000000000002</v>
      </c>
      <c r="E8" s="84">
        <v>2.9529999999999998</v>
      </c>
      <c r="F8" s="84">
        <v>13.786</v>
      </c>
      <c r="G8" s="84">
        <v>16.983000000000001</v>
      </c>
      <c r="H8" s="84">
        <v>6.4320000000000004</v>
      </c>
      <c r="I8" s="84">
        <v>1.8</v>
      </c>
      <c r="J8" s="85">
        <v>100</v>
      </c>
      <c r="K8" s="85">
        <v>666723.67000000004</v>
      </c>
    </row>
    <row r="9" spans="2:13" ht="12.75" customHeight="1" x14ac:dyDescent="0.2">
      <c r="B9" s="38">
        <v>2006</v>
      </c>
      <c r="C9" s="84">
        <v>51.247</v>
      </c>
      <c r="D9" s="84">
        <v>6.8490000000000002</v>
      </c>
      <c r="E9" s="84">
        <v>2.7210000000000001</v>
      </c>
      <c r="F9" s="84">
        <v>12.682</v>
      </c>
      <c r="G9" s="84">
        <v>17.725999999999999</v>
      </c>
      <c r="H9" s="84">
        <v>6.0789999999999997</v>
      </c>
      <c r="I9" s="84">
        <v>2.6970000000000001</v>
      </c>
      <c r="J9" s="85">
        <v>100</v>
      </c>
      <c r="K9" s="85">
        <v>677610.67</v>
      </c>
    </row>
    <row r="10" spans="2:13" ht="12.75" customHeight="1" x14ac:dyDescent="0.2">
      <c r="B10" s="38">
        <v>2007</v>
      </c>
      <c r="C10" s="84">
        <v>48.048000000000002</v>
      </c>
      <c r="D10" s="84">
        <v>6.6849999999999996</v>
      </c>
      <c r="E10" s="84">
        <v>4.0490000000000004</v>
      </c>
      <c r="F10" s="84">
        <v>15.331</v>
      </c>
      <c r="G10" s="84">
        <v>19.727</v>
      </c>
      <c r="H10" s="84">
        <v>4.3099999999999996</v>
      </c>
      <c r="I10" s="84">
        <v>1.849</v>
      </c>
      <c r="J10" s="85">
        <v>100</v>
      </c>
      <c r="K10" s="85">
        <v>648.56108999999992</v>
      </c>
    </row>
    <row r="11" spans="2:13" ht="12.75" customHeight="1" x14ac:dyDescent="0.2">
      <c r="B11" s="38">
        <v>2008</v>
      </c>
      <c r="C11" s="84">
        <v>46.939</v>
      </c>
      <c r="D11" s="84">
        <v>7.0179999999999998</v>
      </c>
      <c r="E11" s="84">
        <v>3.3879999999999999</v>
      </c>
      <c r="F11" s="84">
        <v>14.737</v>
      </c>
      <c r="G11" s="84">
        <v>20.773</v>
      </c>
      <c r="H11" s="84">
        <v>5.62</v>
      </c>
      <c r="I11" s="84">
        <v>1.526</v>
      </c>
      <c r="J11" s="85">
        <v>100</v>
      </c>
      <c r="K11" s="85">
        <v>683.71597999999994</v>
      </c>
    </row>
    <row r="12" spans="2:13" ht="12.75" customHeight="1" x14ac:dyDescent="0.2">
      <c r="B12" s="38">
        <v>2009</v>
      </c>
      <c r="C12" s="84">
        <v>45.2</v>
      </c>
      <c r="D12" s="84">
        <v>6.47</v>
      </c>
      <c r="E12" s="84">
        <v>3.1869999999999998</v>
      </c>
      <c r="F12" s="84">
        <v>15.896000000000001</v>
      </c>
      <c r="G12" s="84">
        <v>21.513999999999999</v>
      </c>
      <c r="H12" s="84">
        <v>6.2489999999999997</v>
      </c>
      <c r="I12" s="84">
        <v>1.484</v>
      </c>
      <c r="J12" s="85">
        <v>100</v>
      </c>
      <c r="K12" s="85">
        <v>700.39108999999996</v>
      </c>
    </row>
    <row r="13" spans="2:13" ht="12.75" customHeight="1" x14ac:dyDescent="0.2">
      <c r="B13" s="38">
        <v>2010</v>
      </c>
      <c r="C13" s="84">
        <v>43.597999999999999</v>
      </c>
      <c r="D13" s="84">
        <v>6.8890000000000002</v>
      </c>
      <c r="E13" s="84">
        <v>4.1379999999999999</v>
      </c>
      <c r="F13" s="84">
        <v>15.635</v>
      </c>
      <c r="G13" s="84">
        <v>22.561</v>
      </c>
      <c r="H13" s="84">
        <v>6.3959999999999999</v>
      </c>
      <c r="I13" s="84">
        <v>0.78300000000000003</v>
      </c>
      <c r="J13" s="85">
        <v>100</v>
      </c>
      <c r="K13" s="85">
        <v>692.76718000000005</v>
      </c>
    </row>
    <row r="14" spans="2:13" ht="12.75" customHeight="1" x14ac:dyDescent="0.2">
      <c r="B14" s="38">
        <v>2011</v>
      </c>
      <c r="C14" s="84">
        <v>42.442</v>
      </c>
      <c r="D14" s="84">
        <v>6.7930000000000001</v>
      </c>
      <c r="E14" s="84">
        <v>3.956</v>
      </c>
      <c r="F14" s="84">
        <v>16.891999999999999</v>
      </c>
      <c r="G14" s="84">
        <v>22.481999999999999</v>
      </c>
      <c r="H14" s="84">
        <v>6.577</v>
      </c>
      <c r="I14" s="84">
        <v>0.85799999999999998</v>
      </c>
      <c r="J14" s="85">
        <v>100</v>
      </c>
      <c r="K14" s="85">
        <v>715.47185400000001</v>
      </c>
    </row>
    <row r="15" spans="2:13" ht="12.75" customHeight="1" x14ac:dyDescent="0.2">
      <c r="B15" s="38">
        <v>2012</v>
      </c>
      <c r="C15" s="84">
        <v>38.209000000000003</v>
      </c>
      <c r="D15" s="84">
        <v>6.2210000000000001</v>
      </c>
      <c r="E15" s="84">
        <v>5.0999999999999996</v>
      </c>
      <c r="F15" s="84">
        <v>16.751000000000001</v>
      </c>
      <c r="G15" s="84">
        <v>25.277000000000001</v>
      </c>
      <c r="H15" s="84">
        <v>7.6379999999999999</v>
      </c>
      <c r="I15" s="84">
        <v>0.80300000000000005</v>
      </c>
      <c r="J15" s="85">
        <v>100</v>
      </c>
      <c r="K15" s="85">
        <v>734.67592000000002</v>
      </c>
    </row>
    <row r="16" spans="2:13" ht="12.75" customHeight="1" x14ac:dyDescent="0.2">
      <c r="B16" s="38">
        <v>2013</v>
      </c>
      <c r="C16" s="84">
        <v>39.673000000000002</v>
      </c>
      <c r="D16" s="84">
        <v>7.633</v>
      </c>
      <c r="E16" s="84">
        <v>4.8449999999999998</v>
      </c>
      <c r="F16" s="84">
        <v>14.907</v>
      </c>
      <c r="G16" s="84">
        <v>23.471</v>
      </c>
      <c r="H16" s="84">
        <v>8.3179999999999996</v>
      </c>
      <c r="I16" s="84">
        <v>1.153</v>
      </c>
      <c r="J16" s="85">
        <v>100</v>
      </c>
      <c r="K16" s="85">
        <v>726.52104000000008</v>
      </c>
    </row>
    <row r="17" spans="2:16" ht="12.75" customHeight="1" x14ac:dyDescent="0.2">
      <c r="B17" s="38">
        <v>2014</v>
      </c>
      <c r="C17" s="84">
        <v>40.948999999999998</v>
      </c>
      <c r="D17" s="84">
        <v>7.681</v>
      </c>
      <c r="E17" s="84">
        <v>4.2089999999999996</v>
      </c>
      <c r="F17" s="84">
        <v>15.443</v>
      </c>
      <c r="G17" s="84">
        <v>23.425999999999998</v>
      </c>
      <c r="H17" s="84">
        <v>7.4859999999999998</v>
      </c>
      <c r="I17" s="84">
        <v>0.80500000000000005</v>
      </c>
      <c r="J17" s="85">
        <v>100</v>
      </c>
      <c r="K17" s="85">
        <v>732.90876000000003</v>
      </c>
    </row>
    <row r="18" spans="2:16" ht="12.75" customHeight="1" x14ac:dyDescent="0.2">
      <c r="B18" s="38">
        <v>2015</v>
      </c>
      <c r="C18" s="84">
        <v>43.003999999999998</v>
      </c>
      <c r="D18" s="84">
        <v>6.3239999999999998</v>
      </c>
      <c r="E18" s="84">
        <v>4.6109999999999998</v>
      </c>
      <c r="F18" s="84">
        <v>16.169</v>
      </c>
      <c r="G18" s="84">
        <v>21.276</v>
      </c>
      <c r="H18" s="84">
        <v>7.7130000000000001</v>
      </c>
      <c r="I18" s="84">
        <v>0.90200000000000002</v>
      </c>
      <c r="J18" s="85">
        <v>100</v>
      </c>
      <c r="K18" s="85">
        <v>752.86936000000003</v>
      </c>
    </row>
    <row r="19" spans="2:16" ht="12.75" customHeight="1" x14ac:dyDescent="0.2">
      <c r="B19" s="38">
        <v>2016</v>
      </c>
      <c r="C19" s="84">
        <v>42.520299999999999</v>
      </c>
      <c r="D19" s="84">
        <v>6.97424</v>
      </c>
      <c r="E19" s="84">
        <v>5.1068199999999999</v>
      </c>
      <c r="F19" s="84">
        <v>15.80664</v>
      </c>
      <c r="G19" s="84">
        <v>21.88916</v>
      </c>
      <c r="H19" s="84">
        <v>7.3008600000000001</v>
      </c>
      <c r="I19" s="84">
        <v>0.40198</v>
      </c>
      <c r="J19" s="85">
        <v>100</v>
      </c>
      <c r="K19" s="85">
        <v>736.69371392999994</v>
      </c>
    </row>
    <row r="20" spans="2:16" ht="12.75" customHeight="1" x14ac:dyDescent="0.2">
      <c r="B20" s="38">
        <v>2017</v>
      </c>
      <c r="C20" s="84">
        <v>42.06514</v>
      </c>
      <c r="D20" s="84">
        <v>7.4304899999999998</v>
      </c>
      <c r="E20" s="84">
        <v>5.0495599999999996</v>
      </c>
      <c r="F20" s="84">
        <v>15.50332</v>
      </c>
      <c r="G20" s="84">
        <v>21.434660000000001</v>
      </c>
      <c r="H20" s="84">
        <v>7.7531499999999998</v>
      </c>
      <c r="I20" s="84">
        <v>0.76368000000000003</v>
      </c>
      <c r="J20" s="85">
        <v>100</v>
      </c>
      <c r="K20" s="85">
        <v>755.11492541000007</v>
      </c>
    </row>
    <row r="21" spans="2:16" x14ac:dyDescent="0.2">
      <c r="B21" s="38">
        <v>2018</v>
      </c>
      <c r="C21" s="84">
        <v>43.577541351318359</v>
      </c>
      <c r="D21" s="84">
        <v>5.2207379341125488</v>
      </c>
      <c r="E21" s="84">
        <v>3.8797781467437744</v>
      </c>
      <c r="F21" s="84">
        <v>16.204256057739258</v>
      </c>
      <c r="G21" s="84">
        <v>21.557113647460938</v>
      </c>
      <c r="H21" s="84">
        <v>8.8573274612426758</v>
      </c>
      <c r="I21" s="84">
        <v>0.70324563980102539</v>
      </c>
      <c r="J21" s="85">
        <v>100</v>
      </c>
      <c r="K21" s="85">
        <v>736.50210078144073</v>
      </c>
    </row>
    <row r="22" spans="2:16" x14ac:dyDescent="0.2">
      <c r="B22" s="38">
        <v>2019</v>
      </c>
      <c r="C22" s="239">
        <v>43.554499999999997</v>
      </c>
      <c r="D22" s="239">
        <v>5.7397999999999998</v>
      </c>
      <c r="E22" s="239">
        <v>4.9908000000000001</v>
      </c>
      <c r="F22" s="239">
        <v>13.4483</v>
      </c>
      <c r="G22" s="239">
        <v>21.557600000000001</v>
      </c>
      <c r="H22" s="239">
        <v>9.7880000000000003</v>
      </c>
      <c r="I22" s="239">
        <v>0.92100000000000004</v>
      </c>
      <c r="J22" s="235">
        <v>100</v>
      </c>
      <c r="K22" s="235">
        <v>769.86728689999995</v>
      </c>
      <c r="P22" s="51"/>
    </row>
    <row r="23" spans="2:16" x14ac:dyDescent="0.2">
      <c r="B23" s="38">
        <v>2020</v>
      </c>
      <c r="C23" s="239">
        <v>58.496883392333984</v>
      </c>
      <c r="D23" s="239">
        <v>3.5174376964569092</v>
      </c>
      <c r="E23" s="239">
        <v>3.6447904109954834</v>
      </c>
      <c r="F23" s="239">
        <v>12.741538047790527</v>
      </c>
      <c r="G23" s="239">
        <v>13.989314079284668</v>
      </c>
      <c r="H23" s="239">
        <v>7.0540814399719238</v>
      </c>
      <c r="I23" s="239">
        <v>0.55595690011978149</v>
      </c>
      <c r="J23" s="235">
        <v>100</v>
      </c>
      <c r="K23" s="235">
        <v>726.9764404296875</v>
      </c>
    </row>
    <row r="24" spans="2:16" x14ac:dyDescent="0.2">
      <c r="B24" s="38">
        <v>2021</v>
      </c>
      <c r="C24" s="239">
        <v>47.512741088867188</v>
      </c>
      <c r="D24" s="239">
        <v>3.4650020599365234</v>
      </c>
      <c r="E24" s="239">
        <v>7.8888845443725586</v>
      </c>
      <c r="F24" s="239">
        <v>16.383258819580078</v>
      </c>
      <c r="G24" s="239">
        <v>17.751407623291016</v>
      </c>
      <c r="H24" s="239">
        <v>6.0062522888183594</v>
      </c>
      <c r="I24" s="239">
        <v>0.99245446920394897</v>
      </c>
      <c r="J24" s="235">
        <v>100</v>
      </c>
      <c r="K24" s="235">
        <v>792.2947998046875</v>
      </c>
    </row>
    <row r="25" spans="2:16" x14ac:dyDescent="0.2">
      <c r="B25" s="38">
        <v>2022</v>
      </c>
      <c r="C25" s="239">
        <v>43.824161529541016</v>
      </c>
      <c r="D25" s="239">
        <v>4.9253969192504883</v>
      </c>
      <c r="E25" s="239">
        <v>5.2736854553222656</v>
      </c>
      <c r="F25" s="239">
        <v>17.121015548706055</v>
      </c>
      <c r="G25" s="239">
        <v>19.807273864746094</v>
      </c>
      <c r="H25" s="239">
        <v>8.3229656219482422</v>
      </c>
      <c r="I25" s="239">
        <v>0.72550147771835327</v>
      </c>
      <c r="J25" s="235">
        <v>100</v>
      </c>
      <c r="K25" s="235">
        <v>793.99901151895529</v>
      </c>
    </row>
    <row r="26" spans="2:16" ht="6" customHeight="1" x14ac:dyDescent="0.2">
      <c r="B26" s="74"/>
      <c r="C26" s="75"/>
      <c r="D26" s="76"/>
      <c r="E26" s="76"/>
      <c r="F26" s="76"/>
      <c r="G26" s="76"/>
      <c r="H26" s="76"/>
      <c r="I26" s="76"/>
      <c r="J26" s="76"/>
      <c r="K26" s="44"/>
    </row>
    <row r="27" spans="2:16" x14ac:dyDescent="0.2">
      <c r="B27" s="45" t="s">
        <v>13</v>
      </c>
      <c r="C27" s="61"/>
      <c r="D27" s="61"/>
      <c r="E27" s="61"/>
      <c r="F27" s="61"/>
      <c r="G27" s="61"/>
      <c r="H27" s="61"/>
      <c r="I27" s="61"/>
      <c r="J27" s="61"/>
      <c r="K27" s="63"/>
    </row>
    <row r="28" spans="2:16" x14ac:dyDescent="0.2">
      <c r="B28" s="86" t="s">
        <v>81</v>
      </c>
    </row>
    <row r="29" spans="2:16" x14ac:dyDescent="0.2">
      <c r="B29" s="86" t="s">
        <v>82</v>
      </c>
    </row>
    <row r="30" spans="2:16" x14ac:dyDescent="0.2">
      <c r="B30" s="87" t="s">
        <v>83</v>
      </c>
      <c r="C30" s="53"/>
    </row>
    <row r="31" spans="2:16" x14ac:dyDescent="0.2">
      <c r="B31" s="87" t="s">
        <v>340</v>
      </c>
      <c r="C31" s="53"/>
    </row>
    <row r="32" spans="2:16" x14ac:dyDescent="0.2">
      <c r="B32" s="87" t="s">
        <v>316</v>
      </c>
      <c r="C32" s="53"/>
    </row>
    <row r="33" spans="2:3" x14ac:dyDescent="0.2">
      <c r="B33" s="87" t="s">
        <v>341</v>
      </c>
      <c r="C33" s="53"/>
    </row>
    <row r="34" spans="2:3" x14ac:dyDescent="0.2">
      <c r="B34" s="87" t="s">
        <v>342</v>
      </c>
      <c r="C34" s="53"/>
    </row>
    <row r="35" spans="2:3" x14ac:dyDescent="0.2">
      <c r="B35" s="52" t="s">
        <v>361</v>
      </c>
      <c r="C35" s="53"/>
    </row>
    <row r="36" spans="2:3" x14ac:dyDescent="0.2">
      <c r="B36" s="45" t="s">
        <v>84</v>
      </c>
    </row>
  </sheetData>
  <mergeCells count="2">
    <mergeCell ref="B2:K2"/>
    <mergeCell ref="B3:K3"/>
  </mergeCells>
  <printOptions horizontalCentered="1"/>
  <pageMargins left="0.70866141732283472" right="0.70866141732283472" top="0.74803149606299213" bottom="0.74803149606299213" header="0.31496062992125984" footer="0.31496062992125984"/>
  <pageSetup scale="1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00A93-E19A-4E50-8D41-91DA9637DA11}">
  <sheetPr codeName="Hoja8">
    <tabColor theme="0" tint="-0.499984740745262"/>
    <pageSetUpPr fitToPage="1"/>
  </sheetPr>
  <dimension ref="A1:K31"/>
  <sheetViews>
    <sheetView showGridLines="0" zoomScale="85" zoomScaleNormal="85" zoomScaleSheetLayoutView="100" workbookViewId="0"/>
  </sheetViews>
  <sheetFormatPr baseColWidth="10" defaultRowHeight="12.75" x14ac:dyDescent="0.2"/>
  <cols>
    <col min="1" max="1" width="5.7109375" style="34" customWidth="1"/>
    <col min="2" max="2" width="11.5703125" style="34" customWidth="1"/>
    <col min="3" max="8" width="11.42578125" style="34"/>
    <col min="9" max="9" width="19.42578125" style="34" customWidth="1"/>
    <col min="10" max="16384" width="11.42578125" style="34"/>
  </cols>
  <sheetData>
    <row r="1" spans="1:11" x14ac:dyDescent="0.2">
      <c r="A1" s="32"/>
      <c r="B1" s="32"/>
      <c r="C1" s="32"/>
      <c r="D1" s="32"/>
      <c r="E1" s="32"/>
      <c r="F1" s="32"/>
      <c r="G1" s="32"/>
      <c r="H1" s="32"/>
      <c r="I1" s="32"/>
    </row>
    <row r="2" spans="1:11" ht="15.75" x14ac:dyDescent="0.2">
      <c r="A2" s="32"/>
      <c r="B2" s="349" t="s">
        <v>367</v>
      </c>
      <c r="C2" s="349"/>
      <c r="D2" s="349"/>
      <c r="E2" s="349"/>
      <c r="F2" s="349"/>
      <c r="G2" s="349"/>
      <c r="H2" s="349"/>
      <c r="I2" s="349"/>
      <c r="K2" s="152"/>
    </row>
    <row r="3" spans="1:11" ht="15.75" x14ac:dyDescent="0.25">
      <c r="A3" s="32"/>
      <c r="B3" s="344" t="s">
        <v>21</v>
      </c>
      <c r="C3" s="344"/>
      <c r="D3" s="344"/>
      <c r="E3" s="344"/>
      <c r="F3" s="344"/>
      <c r="G3" s="344"/>
      <c r="H3" s="344"/>
      <c r="I3" s="344"/>
    </row>
    <row r="4" spans="1:11" x14ac:dyDescent="0.2">
      <c r="A4" s="32"/>
      <c r="B4" s="35"/>
      <c r="C4" s="35"/>
      <c r="D4" s="35"/>
      <c r="E4" s="35"/>
      <c r="F4" s="35"/>
      <c r="G4" s="35"/>
      <c r="H4" s="35"/>
      <c r="I4" s="35"/>
    </row>
    <row r="5" spans="1:11" ht="25.5" x14ac:dyDescent="0.2">
      <c r="A5" s="32"/>
      <c r="B5" s="36" t="s">
        <v>1</v>
      </c>
      <c r="C5" s="36" t="s">
        <v>85</v>
      </c>
      <c r="D5" s="36" t="s">
        <v>86</v>
      </c>
      <c r="E5" s="36" t="s">
        <v>87</v>
      </c>
      <c r="F5" s="36" t="s">
        <v>88</v>
      </c>
      <c r="G5" s="36" t="s">
        <v>89</v>
      </c>
      <c r="H5" s="36" t="s">
        <v>38</v>
      </c>
      <c r="I5" s="36" t="s">
        <v>90</v>
      </c>
    </row>
    <row r="6" spans="1:11" ht="6" customHeight="1" x14ac:dyDescent="0.2">
      <c r="A6" s="32"/>
      <c r="B6" s="70"/>
      <c r="C6" s="70"/>
      <c r="D6" s="70"/>
      <c r="E6" s="70"/>
      <c r="F6" s="70"/>
      <c r="G6" s="70"/>
      <c r="H6" s="70"/>
      <c r="I6" s="70"/>
    </row>
    <row r="7" spans="1:11" x14ac:dyDescent="0.2">
      <c r="A7" s="32"/>
      <c r="B7" s="38">
        <v>2004</v>
      </c>
      <c r="C7" s="58">
        <v>2.9</v>
      </c>
      <c r="D7" s="58">
        <v>33.5</v>
      </c>
      <c r="E7" s="58">
        <v>34.4</v>
      </c>
      <c r="F7" s="58">
        <v>22.9</v>
      </c>
      <c r="G7" s="58">
        <v>6.3</v>
      </c>
      <c r="H7" s="58">
        <v>100</v>
      </c>
      <c r="I7" s="88">
        <v>632</v>
      </c>
    </row>
    <row r="8" spans="1:11" x14ac:dyDescent="0.2">
      <c r="A8" s="32"/>
      <c r="B8" s="38">
        <v>2005</v>
      </c>
      <c r="C8" s="58">
        <v>2.7</v>
      </c>
      <c r="D8" s="58">
        <v>33.6</v>
      </c>
      <c r="E8" s="58">
        <v>34.200000000000003</v>
      </c>
      <c r="F8" s="58">
        <v>23.5</v>
      </c>
      <c r="G8" s="58">
        <v>6</v>
      </c>
      <c r="H8" s="58">
        <v>100</v>
      </c>
      <c r="I8" s="88">
        <v>666.7</v>
      </c>
    </row>
    <row r="9" spans="1:11" x14ac:dyDescent="0.2">
      <c r="A9" s="32"/>
      <c r="B9" s="38">
        <v>2006</v>
      </c>
      <c r="C9" s="58">
        <v>3.5</v>
      </c>
      <c r="D9" s="58">
        <v>33.200000000000003</v>
      </c>
      <c r="E9" s="58">
        <v>33</v>
      </c>
      <c r="F9" s="58">
        <v>23.8</v>
      </c>
      <c r="G9" s="58">
        <v>6.5</v>
      </c>
      <c r="H9" s="58">
        <v>100</v>
      </c>
      <c r="I9" s="88">
        <v>677.6</v>
      </c>
    </row>
    <row r="10" spans="1:11" x14ac:dyDescent="0.2">
      <c r="A10" s="32"/>
      <c r="B10" s="38">
        <v>2007</v>
      </c>
      <c r="C10" s="58">
        <v>2.5</v>
      </c>
      <c r="D10" s="58">
        <v>31.2</v>
      </c>
      <c r="E10" s="58">
        <v>35.9</v>
      </c>
      <c r="F10" s="58">
        <v>24.5</v>
      </c>
      <c r="G10" s="58">
        <v>5.9</v>
      </c>
      <c r="H10" s="58">
        <v>100</v>
      </c>
      <c r="I10" s="88">
        <v>648.6</v>
      </c>
    </row>
    <row r="11" spans="1:11" x14ac:dyDescent="0.2">
      <c r="A11" s="32"/>
      <c r="B11" s="38">
        <v>2008</v>
      </c>
      <c r="C11" s="58">
        <v>3.6</v>
      </c>
      <c r="D11" s="58">
        <v>30.7</v>
      </c>
      <c r="E11" s="58">
        <v>34.700000000000003</v>
      </c>
      <c r="F11" s="58">
        <v>24.4</v>
      </c>
      <c r="G11" s="58">
        <v>6.6</v>
      </c>
      <c r="H11" s="58">
        <v>100</v>
      </c>
      <c r="I11" s="88">
        <v>683.7</v>
      </c>
    </row>
    <row r="12" spans="1:11" x14ac:dyDescent="0.2">
      <c r="A12" s="32"/>
      <c r="B12" s="38">
        <v>2009</v>
      </c>
      <c r="C12" s="58">
        <v>3.2</v>
      </c>
      <c r="D12" s="58">
        <v>31.3</v>
      </c>
      <c r="E12" s="58">
        <v>33.700000000000003</v>
      </c>
      <c r="F12" s="58">
        <v>25.2</v>
      </c>
      <c r="G12" s="58">
        <v>6.5</v>
      </c>
      <c r="H12" s="58">
        <v>100</v>
      </c>
      <c r="I12" s="88">
        <v>700.4</v>
      </c>
    </row>
    <row r="13" spans="1:11" x14ac:dyDescent="0.2">
      <c r="A13" s="32"/>
      <c r="B13" s="38">
        <v>2010</v>
      </c>
      <c r="C13" s="58">
        <v>2.2000000000000002</v>
      </c>
      <c r="D13" s="58">
        <v>30.8</v>
      </c>
      <c r="E13" s="58">
        <v>34.299999999999997</v>
      </c>
      <c r="F13" s="58">
        <v>25.7</v>
      </c>
      <c r="G13" s="58">
        <v>7</v>
      </c>
      <c r="H13" s="58">
        <v>100</v>
      </c>
      <c r="I13" s="88">
        <v>692.8</v>
      </c>
    </row>
    <row r="14" spans="1:11" x14ac:dyDescent="0.2">
      <c r="A14" s="32"/>
      <c r="B14" s="38">
        <v>2011</v>
      </c>
      <c r="C14" s="58">
        <v>2.5</v>
      </c>
      <c r="D14" s="58">
        <v>27.4</v>
      </c>
      <c r="E14" s="58">
        <v>37</v>
      </c>
      <c r="F14" s="58">
        <v>26.1</v>
      </c>
      <c r="G14" s="58">
        <v>7</v>
      </c>
      <c r="H14" s="58">
        <v>100</v>
      </c>
      <c r="I14" s="88">
        <v>715.5</v>
      </c>
    </row>
    <row r="15" spans="1:11" x14ac:dyDescent="0.2">
      <c r="A15" s="32"/>
      <c r="B15" s="38">
        <v>2012</v>
      </c>
      <c r="C15" s="58">
        <v>1.9</v>
      </c>
      <c r="D15" s="58">
        <v>30.2</v>
      </c>
      <c r="E15" s="58">
        <v>35.1</v>
      </c>
      <c r="F15" s="58">
        <v>25.8</v>
      </c>
      <c r="G15" s="58">
        <v>6.9</v>
      </c>
      <c r="H15" s="58">
        <v>100</v>
      </c>
      <c r="I15" s="88">
        <v>734.7</v>
      </c>
    </row>
    <row r="16" spans="1:11" x14ac:dyDescent="0.2">
      <c r="A16" s="32"/>
      <c r="B16" s="38">
        <v>2013</v>
      </c>
      <c r="C16" s="58">
        <v>2</v>
      </c>
      <c r="D16" s="58">
        <v>27</v>
      </c>
      <c r="E16" s="58">
        <v>37.1</v>
      </c>
      <c r="F16" s="58">
        <v>26.4</v>
      </c>
      <c r="G16" s="58">
        <v>7.5</v>
      </c>
      <c r="H16" s="58">
        <v>100</v>
      </c>
      <c r="I16" s="88">
        <v>726.5</v>
      </c>
    </row>
    <row r="17" spans="1:9" x14ac:dyDescent="0.2">
      <c r="A17" s="32"/>
      <c r="B17" s="38">
        <v>2014</v>
      </c>
      <c r="C17" s="58">
        <v>1.8</v>
      </c>
      <c r="D17" s="58">
        <v>27.8</v>
      </c>
      <c r="E17" s="58">
        <v>35.700000000000003</v>
      </c>
      <c r="F17" s="58">
        <v>27.1</v>
      </c>
      <c r="G17" s="58">
        <v>7.6</v>
      </c>
      <c r="H17" s="58">
        <v>100</v>
      </c>
      <c r="I17" s="88">
        <v>732.9</v>
      </c>
    </row>
    <row r="18" spans="1:9" x14ac:dyDescent="0.2">
      <c r="A18" s="32"/>
      <c r="B18" s="38">
        <v>2015</v>
      </c>
      <c r="C18" s="58">
        <v>1.6285000000000001</v>
      </c>
      <c r="D18" s="58">
        <v>27.6249</v>
      </c>
      <c r="E18" s="58">
        <v>34.936700000000002</v>
      </c>
      <c r="F18" s="58">
        <v>28.229199999999999</v>
      </c>
      <c r="G18" s="58">
        <v>7.5807000000000002</v>
      </c>
      <c r="H18" s="58">
        <v>100</v>
      </c>
      <c r="I18" s="88">
        <v>752.86936000000003</v>
      </c>
    </row>
    <row r="19" spans="1:9" x14ac:dyDescent="0.2">
      <c r="A19" s="32"/>
      <c r="B19" s="38">
        <v>2016</v>
      </c>
      <c r="C19" s="58">
        <v>1.1950799999999999</v>
      </c>
      <c r="D19" s="58">
        <v>24.79796</v>
      </c>
      <c r="E19" s="58">
        <v>36.893949999999997</v>
      </c>
      <c r="F19" s="58">
        <v>28.90889</v>
      </c>
      <c r="G19" s="58">
        <v>8.20411</v>
      </c>
      <c r="H19" s="58">
        <v>100</v>
      </c>
      <c r="I19" s="88">
        <v>736.69371392999994</v>
      </c>
    </row>
    <row r="20" spans="1:9" x14ac:dyDescent="0.2">
      <c r="A20" s="32"/>
      <c r="B20" s="38">
        <v>2017</v>
      </c>
      <c r="C20" s="58">
        <v>1.3652200000000001</v>
      </c>
      <c r="D20" s="58">
        <v>24.126370000000001</v>
      </c>
      <c r="E20" s="58">
        <v>36.5702</v>
      </c>
      <c r="F20" s="58">
        <v>29.384270000000001</v>
      </c>
      <c r="G20" s="58">
        <v>8.5539400000000008</v>
      </c>
      <c r="H20" s="58">
        <v>100</v>
      </c>
      <c r="I20" s="88">
        <v>755.11492541000007</v>
      </c>
    </row>
    <row r="21" spans="1:9" x14ac:dyDescent="0.2">
      <c r="A21" s="32"/>
      <c r="B21" s="38">
        <v>2018</v>
      </c>
      <c r="C21" s="58">
        <v>1.2701290845870972</v>
      </c>
      <c r="D21" s="58">
        <v>23.255832672119141</v>
      </c>
      <c r="E21" s="58">
        <v>37.395389556884766</v>
      </c>
      <c r="F21" s="58">
        <v>29.538309097290039</v>
      </c>
      <c r="G21" s="58">
        <v>8.540339469909668</v>
      </c>
      <c r="H21" s="58">
        <v>100</v>
      </c>
      <c r="I21" s="88">
        <v>736.50210078144073</v>
      </c>
    </row>
    <row r="22" spans="1:9" x14ac:dyDescent="0.2">
      <c r="A22" s="32"/>
      <c r="B22" s="38">
        <v>2019</v>
      </c>
      <c r="C22" s="235">
        <v>2.0107183456420898</v>
      </c>
      <c r="D22" s="235">
        <v>22.680051803588867</v>
      </c>
      <c r="E22" s="235">
        <v>37.138294219970703</v>
      </c>
      <c r="F22" s="235">
        <v>29.930656433105469</v>
      </c>
      <c r="G22" s="235">
        <v>8.2402801513671875</v>
      </c>
      <c r="H22" s="235">
        <v>100</v>
      </c>
      <c r="I22" s="240">
        <v>769.86728689999995</v>
      </c>
    </row>
    <row r="23" spans="1:9" x14ac:dyDescent="0.2">
      <c r="A23" s="32"/>
      <c r="B23" s="38">
        <v>2020</v>
      </c>
      <c r="C23" s="235">
        <v>1.7769176959991455</v>
      </c>
      <c r="D23" s="235">
        <v>25.208871841430664</v>
      </c>
      <c r="E23" s="235">
        <v>34.083652496337891</v>
      </c>
      <c r="F23" s="235">
        <v>29.764322280883789</v>
      </c>
      <c r="G23" s="235">
        <v>9.1662359237670898</v>
      </c>
      <c r="H23" s="235">
        <v>100</v>
      </c>
      <c r="I23" s="240">
        <v>726.9764404296875</v>
      </c>
    </row>
    <row r="24" spans="1:9" x14ac:dyDescent="0.2">
      <c r="A24" s="32"/>
      <c r="B24" s="38">
        <v>2021</v>
      </c>
      <c r="C24" s="235">
        <v>1.7083257436752319</v>
      </c>
      <c r="D24" s="235">
        <v>25.658889770507813</v>
      </c>
      <c r="E24" s="235">
        <v>34.273578643798828</v>
      </c>
      <c r="F24" s="235">
        <v>29.949960708618164</v>
      </c>
      <c r="G24" s="235">
        <v>8.4092426300048828</v>
      </c>
      <c r="H24" s="235">
        <v>100</v>
      </c>
      <c r="I24" s="240">
        <v>792.2947998046875</v>
      </c>
    </row>
    <row r="25" spans="1:9" x14ac:dyDescent="0.2">
      <c r="A25" s="32"/>
      <c r="B25" s="38">
        <v>2022</v>
      </c>
      <c r="C25" s="235">
        <v>0.90315848588943481</v>
      </c>
      <c r="D25" s="235">
        <v>23.61334228515625</v>
      </c>
      <c r="E25" s="235">
        <v>35.553291320800781</v>
      </c>
      <c r="F25" s="235">
        <v>30.767242431640625</v>
      </c>
      <c r="G25" s="235">
        <v>9.1629638671875</v>
      </c>
      <c r="H25" s="235">
        <v>100</v>
      </c>
      <c r="I25" s="240">
        <v>793.99901151895529</v>
      </c>
    </row>
    <row r="26" spans="1:9" ht="4.5" customHeight="1" x14ac:dyDescent="0.2">
      <c r="A26" s="32"/>
      <c r="B26" s="74"/>
      <c r="C26" s="75"/>
      <c r="D26" s="76"/>
      <c r="E26" s="76"/>
      <c r="F26" s="76"/>
      <c r="G26" s="76"/>
      <c r="H26" s="76"/>
      <c r="I26" s="76"/>
    </row>
    <row r="27" spans="1:9" x14ac:dyDescent="0.2">
      <c r="A27" s="33"/>
      <c r="B27" s="45" t="s">
        <v>13</v>
      </c>
      <c r="C27" s="45"/>
      <c r="D27" s="33"/>
      <c r="E27" s="33"/>
      <c r="F27" s="33"/>
      <c r="G27" s="33"/>
      <c r="H27" s="33"/>
      <c r="I27" s="33"/>
    </row>
    <row r="28" spans="1:9" x14ac:dyDescent="0.2">
      <c r="A28" s="33"/>
      <c r="B28" s="79" t="s">
        <v>60</v>
      </c>
      <c r="C28" s="45"/>
      <c r="D28" s="33"/>
      <c r="E28" s="33"/>
      <c r="F28" s="33"/>
      <c r="G28" s="33"/>
      <c r="H28" s="33"/>
      <c r="I28" s="33"/>
    </row>
    <row r="29" spans="1:9" x14ac:dyDescent="0.2">
      <c r="A29" s="33"/>
      <c r="B29" s="53" t="s">
        <v>91</v>
      </c>
      <c r="C29" s="33"/>
      <c r="D29" s="33"/>
      <c r="E29" s="33"/>
      <c r="F29" s="33"/>
      <c r="G29" s="33"/>
      <c r="H29" s="33"/>
      <c r="I29" s="33"/>
    </row>
    <row r="30" spans="1:9" x14ac:dyDescent="0.2">
      <c r="A30" s="33"/>
      <c r="B30" s="109" t="s">
        <v>361</v>
      </c>
      <c r="C30" s="33"/>
      <c r="D30" s="33"/>
      <c r="E30" s="33"/>
      <c r="F30" s="33"/>
      <c r="G30" s="33"/>
      <c r="H30" s="33"/>
      <c r="I30" s="33"/>
    </row>
    <row r="31" spans="1:9" x14ac:dyDescent="0.2">
      <c r="A31" s="33"/>
      <c r="B31" s="89" t="s">
        <v>84</v>
      </c>
      <c r="C31" s="33"/>
      <c r="D31" s="55"/>
      <c r="E31" s="33"/>
      <c r="F31" s="33"/>
      <c r="G31" s="33"/>
      <c r="H31" s="33"/>
      <c r="I31" s="33"/>
    </row>
  </sheetData>
  <mergeCells count="2">
    <mergeCell ref="B2:I2"/>
    <mergeCell ref="B3:I3"/>
  </mergeCells>
  <conditionalFormatting sqref="C66:G91">
    <cfRule type="cellIs" dxfId="217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1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DB3D3-8727-4632-BC1F-758B4B3B10EE}">
  <sheetPr codeName="Hoja9">
    <tabColor theme="0" tint="-0.499984740745262"/>
    <pageSetUpPr fitToPage="1"/>
  </sheetPr>
  <dimension ref="A1:K68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4" customWidth="1"/>
    <col min="2" max="2" width="21.42578125" style="34" customWidth="1"/>
    <col min="3" max="5" width="13.7109375" style="34" customWidth="1"/>
    <col min="6" max="6" width="15.85546875" style="34" customWidth="1"/>
    <col min="7" max="7" width="15.42578125" style="34" customWidth="1"/>
    <col min="8" max="8" width="11" style="34" customWidth="1"/>
    <col min="9" max="9" width="15.7109375" style="34" customWidth="1"/>
    <col min="10" max="16384" width="11.42578125" style="34"/>
  </cols>
  <sheetData>
    <row r="1" spans="1:11" x14ac:dyDescent="0.2">
      <c r="A1" s="32"/>
      <c r="B1" s="32"/>
      <c r="C1" s="32"/>
      <c r="D1" s="32"/>
      <c r="E1" s="32"/>
      <c r="F1" s="32"/>
      <c r="G1" s="32"/>
      <c r="H1" s="32"/>
      <c r="I1" s="32"/>
    </row>
    <row r="2" spans="1:11" ht="15.75" x14ac:dyDescent="0.2">
      <c r="A2" s="32"/>
      <c r="B2" s="349" t="s">
        <v>368</v>
      </c>
      <c r="C2" s="349"/>
      <c r="D2" s="349"/>
      <c r="E2" s="349"/>
      <c r="F2" s="349"/>
      <c r="G2" s="349"/>
      <c r="H2" s="349"/>
      <c r="I2" s="349"/>
      <c r="K2" s="152"/>
    </row>
    <row r="3" spans="1:11" ht="15.75" x14ac:dyDescent="0.25">
      <c r="A3" s="32"/>
      <c r="B3" s="344" t="s">
        <v>21</v>
      </c>
      <c r="C3" s="344"/>
      <c r="D3" s="344"/>
      <c r="E3" s="344"/>
      <c r="F3" s="344"/>
      <c r="G3" s="344"/>
      <c r="H3" s="344"/>
      <c r="I3" s="344"/>
    </row>
    <row r="4" spans="1:11" ht="5.0999999999999996" customHeight="1" x14ac:dyDescent="0.2">
      <c r="A4" s="32"/>
      <c r="B4" s="35"/>
      <c r="C4" s="35"/>
      <c r="D4" s="35"/>
      <c r="E4" s="35"/>
      <c r="F4" s="35"/>
      <c r="G4" s="35"/>
      <c r="H4" s="35"/>
      <c r="I4" s="35"/>
    </row>
    <row r="5" spans="1:11" ht="45" customHeight="1" x14ac:dyDescent="0.2">
      <c r="A5" s="32"/>
      <c r="B5" s="36" t="s">
        <v>1</v>
      </c>
      <c r="C5" s="36" t="s">
        <v>92</v>
      </c>
      <c r="D5" s="36" t="s">
        <v>203</v>
      </c>
      <c r="E5" s="36" t="s">
        <v>93</v>
      </c>
      <c r="F5" s="36" t="s">
        <v>204</v>
      </c>
      <c r="G5" s="36" t="s">
        <v>205</v>
      </c>
      <c r="H5" s="36" t="s">
        <v>38</v>
      </c>
      <c r="I5" s="36" t="s">
        <v>57</v>
      </c>
    </row>
    <row r="6" spans="1:11" ht="5.0999999999999996" customHeight="1" x14ac:dyDescent="0.2">
      <c r="A6" s="32"/>
      <c r="B6" s="70"/>
      <c r="C6" s="70"/>
      <c r="D6" s="70"/>
      <c r="E6" s="70"/>
      <c r="F6" s="70"/>
      <c r="G6" s="70"/>
      <c r="H6" s="70"/>
      <c r="I6" s="70"/>
    </row>
    <row r="7" spans="1:11" ht="12.75" customHeight="1" x14ac:dyDescent="0.2">
      <c r="A7" s="32"/>
      <c r="B7" s="38">
        <v>2004</v>
      </c>
      <c r="C7" s="71">
        <v>13.667</v>
      </c>
      <c r="D7" s="71">
        <v>34.838999999999999</v>
      </c>
      <c r="E7" s="71">
        <v>36.624000000000002</v>
      </c>
      <c r="F7" s="71">
        <v>7.0339999999999998</v>
      </c>
      <c r="G7" s="71">
        <v>7.8369999999999997</v>
      </c>
      <c r="H7" s="88">
        <v>100</v>
      </c>
      <c r="I7" s="88">
        <v>632</v>
      </c>
      <c r="J7" s="90"/>
    </row>
    <row r="8" spans="1:11" x14ac:dyDescent="0.2">
      <c r="A8" s="32"/>
      <c r="B8" s="38">
        <v>2005</v>
      </c>
      <c r="C8" s="71">
        <v>12.912000000000001</v>
      </c>
      <c r="D8" s="71">
        <v>34.529000000000003</v>
      </c>
      <c r="E8" s="71">
        <v>36.728000000000002</v>
      </c>
      <c r="F8" s="71">
        <v>6.7480000000000002</v>
      </c>
      <c r="G8" s="71">
        <v>9.0830000000000002</v>
      </c>
      <c r="H8" s="88">
        <v>100</v>
      </c>
      <c r="I8" s="88">
        <v>666.7</v>
      </c>
      <c r="J8" s="90"/>
    </row>
    <row r="9" spans="1:11" x14ac:dyDescent="0.2">
      <c r="A9" s="32"/>
      <c r="B9" s="38">
        <v>2006</v>
      </c>
      <c r="C9" s="71">
        <v>11.404999999999999</v>
      </c>
      <c r="D9" s="71">
        <v>33.954999999999998</v>
      </c>
      <c r="E9" s="71">
        <v>36.945</v>
      </c>
      <c r="F9" s="71">
        <v>8.2279999999999998</v>
      </c>
      <c r="G9" s="71">
        <v>9.4659999999999993</v>
      </c>
      <c r="H9" s="88">
        <v>100</v>
      </c>
      <c r="I9" s="88">
        <v>677.6</v>
      </c>
      <c r="J9" s="90"/>
    </row>
    <row r="10" spans="1:11" x14ac:dyDescent="0.2">
      <c r="A10" s="32"/>
      <c r="B10" s="38">
        <v>2007</v>
      </c>
      <c r="C10" s="71">
        <v>8.2829999999999995</v>
      </c>
      <c r="D10" s="71">
        <v>32.731999999999999</v>
      </c>
      <c r="E10" s="71">
        <v>36.908999999999999</v>
      </c>
      <c r="F10" s="71">
        <v>10.111000000000001</v>
      </c>
      <c r="G10" s="71">
        <v>11.965</v>
      </c>
      <c r="H10" s="88">
        <v>100</v>
      </c>
      <c r="I10" s="88">
        <v>648.6</v>
      </c>
      <c r="J10" s="90"/>
    </row>
    <row r="11" spans="1:11" x14ac:dyDescent="0.2">
      <c r="A11" s="32"/>
      <c r="B11" s="38">
        <v>2008</v>
      </c>
      <c r="C11" s="71">
        <v>9.7639999999999993</v>
      </c>
      <c r="D11" s="71">
        <v>31.533999999999999</v>
      </c>
      <c r="E11" s="71">
        <v>37.572000000000003</v>
      </c>
      <c r="F11" s="71">
        <v>9.8810000000000002</v>
      </c>
      <c r="G11" s="71">
        <v>11.25</v>
      </c>
      <c r="H11" s="88">
        <v>100</v>
      </c>
      <c r="I11" s="88">
        <v>683.7</v>
      </c>
      <c r="J11" s="90"/>
    </row>
    <row r="12" spans="1:11" x14ac:dyDescent="0.2">
      <c r="A12" s="32"/>
      <c r="B12" s="38">
        <v>2009</v>
      </c>
      <c r="C12" s="71">
        <v>7.8810000000000002</v>
      </c>
      <c r="D12" s="71">
        <v>31.981999999999999</v>
      </c>
      <c r="E12" s="71">
        <v>38.298999999999999</v>
      </c>
      <c r="F12" s="71">
        <v>10.961</v>
      </c>
      <c r="G12" s="71">
        <v>10.877000000000001</v>
      </c>
      <c r="H12" s="88">
        <v>100</v>
      </c>
      <c r="I12" s="88">
        <v>700.4</v>
      </c>
      <c r="J12" s="90"/>
    </row>
    <row r="13" spans="1:11" x14ac:dyDescent="0.2">
      <c r="A13" s="32"/>
      <c r="B13" s="38">
        <v>2010</v>
      </c>
      <c r="C13" s="71">
        <v>9.0980000000000008</v>
      </c>
      <c r="D13" s="71">
        <v>31.384</v>
      </c>
      <c r="E13" s="71">
        <v>37.633000000000003</v>
      </c>
      <c r="F13" s="71">
        <v>10.847</v>
      </c>
      <c r="G13" s="71">
        <v>11.038</v>
      </c>
      <c r="H13" s="88">
        <v>100</v>
      </c>
      <c r="I13" s="88">
        <v>692.8</v>
      </c>
      <c r="J13" s="90"/>
    </row>
    <row r="14" spans="1:11" x14ac:dyDescent="0.2">
      <c r="A14" s="32"/>
      <c r="B14" s="38">
        <v>2011</v>
      </c>
      <c r="C14" s="71">
        <v>7.9059999999999997</v>
      </c>
      <c r="D14" s="71">
        <v>27.7</v>
      </c>
      <c r="E14" s="71">
        <v>39.387</v>
      </c>
      <c r="F14" s="71">
        <v>10.743</v>
      </c>
      <c r="G14" s="71">
        <v>14.265000000000001</v>
      </c>
      <c r="H14" s="88">
        <v>100</v>
      </c>
      <c r="I14" s="88">
        <v>715.5</v>
      </c>
      <c r="J14" s="90"/>
    </row>
    <row r="15" spans="1:11" x14ac:dyDescent="0.2">
      <c r="A15" s="32"/>
      <c r="B15" s="38">
        <v>2012</v>
      </c>
      <c r="C15" s="71">
        <v>7.6550000000000002</v>
      </c>
      <c r="D15" s="71">
        <v>26.946999999999999</v>
      </c>
      <c r="E15" s="71">
        <v>37.351999999999997</v>
      </c>
      <c r="F15" s="71">
        <v>13.349</v>
      </c>
      <c r="G15" s="71">
        <v>14.698</v>
      </c>
      <c r="H15" s="88">
        <v>100</v>
      </c>
      <c r="I15" s="88">
        <v>734.7</v>
      </c>
      <c r="J15" s="90"/>
    </row>
    <row r="16" spans="1:11" x14ac:dyDescent="0.2">
      <c r="A16" s="32"/>
      <c r="B16" s="38">
        <v>2013</v>
      </c>
      <c r="C16" s="71">
        <v>7.3780000000000001</v>
      </c>
      <c r="D16" s="71">
        <v>29.067</v>
      </c>
      <c r="E16" s="71">
        <v>37.058999999999997</v>
      </c>
      <c r="F16" s="71">
        <v>13.182</v>
      </c>
      <c r="G16" s="71">
        <v>13.314</v>
      </c>
      <c r="H16" s="88">
        <v>100</v>
      </c>
      <c r="I16" s="88">
        <v>726.5</v>
      </c>
      <c r="J16" s="90"/>
    </row>
    <row r="17" spans="1:10" x14ac:dyDescent="0.2">
      <c r="A17" s="32"/>
      <c r="B17" s="38">
        <v>2014</v>
      </c>
      <c r="C17" s="71">
        <v>8.4410000000000007</v>
      </c>
      <c r="D17" s="71">
        <v>31.065999999999999</v>
      </c>
      <c r="E17" s="71">
        <v>35.735999999999997</v>
      </c>
      <c r="F17" s="71">
        <v>11.071</v>
      </c>
      <c r="G17" s="71">
        <v>13.686</v>
      </c>
      <c r="H17" s="88">
        <v>100</v>
      </c>
      <c r="I17" s="88">
        <v>732.9</v>
      </c>
      <c r="J17" s="90"/>
    </row>
    <row r="18" spans="1:10" x14ac:dyDescent="0.2">
      <c r="A18" s="32"/>
      <c r="B18" s="38">
        <v>2015</v>
      </c>
      <c r="C18" s="71">
        <v>7.9980000000000002</v>
      </c>
      <c r="D18" s="71">
        <v>30.52</v>
      </c>
      <c r="E18" s="71">
        <v>36.951999999999998</v>
      </c>
      <c r="F18" s="71">
        <v>11.141999999999999</v>
      </c>
      <c r="G18" s="71">
        <v>13.388</v>
      </c>
      <c r="H18" s="88">
        <v>100</v>
      </c>
      <c r="I18" s="88">
        <v>752.86936000000003</v>
      </c>
      <c r="J18" s="90"/>
    </row>
    <row r="19" spans="1:10" x14ac:dyDescent="0.2">
      <c r="A19" s="32"/>
      <c r="B19" s="38">
        <v>2016</v>
      </c>
      <c r="C19" s="71">
        <v>7.2510000000000003</v>
      </c>
      <c r="D19" s="71">
        <v>29.331</v>
      </c>
      <c r="E19" s="71">
        <v>36.890999999999998</v>
      </c>
      <c r="F19" s="71">
        <v>13.083</v>
      </c>
      <c r="G19" s="71">
        <v>13.444000000000001</v>
      </c>
      <c r="H19" s="88">
        <v>100</v>
      </c>
      <c r="I19" s="88">
        <v>736.69371392999994</v>
      </c>
      <c r="J19" s="90"/>
    </row>
    <row r="20" spans="1:10" x14ac:dyDescent="0.2">
      <c r="A20" s="32"/>
      <c r="B20" s="38">
        <v>2017</v>
      </c>
      <c r="C20" s="71">
        <v>7.3220000000000001</v>
      </c>
      <c r="D20" s="71">
        <v>30.059000000000001</v>
      </c>
      <c r="E20" s="71">
        <v>37.887</v>
      </c>
      <c r="F20" s="71">
        <v>12.339</v>
      </c>
      <c r="G20" s="71">
        <v>12.393000000000001</v>
      </c>
      <c r="H20" s="88">
        <v>100</v>
      </c>
      <c r="I20" s="88">
        <v>755.11492541000007</v>
      </c>
      <c r="J20" s="90"/>
    </row>
    <row r="21" spans="1:10" x14ac:dyDescent="0.2">
      <c r="A21" s="32"/>
      <c r="B21" s="38">
        <v>2018</v>
      </c>
      <c r="C21" s="71">
        <v>6.9725513458251953</v>
      </c>
      <c r="D21" s="71">
        <v>29.344022750854492</v>
      </c>
      <c r="E21" s="71">
        <v>38.375522613525391</v>
      </c>
      <c r="F21" s="71">
        <v>12.124204635620117</v>
      </c>
      <c r="G21" s="71">
        <v>13.183698654174805</v>
      </c>
      <c r="H21" s="88">
        <v>100</v>
      </c>
      <c r="I21" s="88">
        <v>736.50210078144073</v>
      </c>
      <c r="J21" s="90"/>
    </row>
    <row r="22" spans="1:10" x14ac:dyDescent="0.2">
      <c r="A22" s="32"/>
      <c r="B22" s="38">
        <v>2019</v>
      </c>
      <c r="C22" s="236">
        <v>6.4375</v>
      </c>
      <c r="D22" s="236">
        <v>28.983599999999999</v>
      </c>
      <c r="E22" s="236">
        <v>38.344099999999997</v>
      </c>
      <c r="F22" s="236">
        <v>12.443099999999999</v>
      </c>
      <c r="G22" s="236">
        <v>13.791700000000001</v>
      </c>
      <c r="H22" s="240">
        <v>100</v>
      </c>
      <c r="I22" s="240">
        <v>769.86728689999995</v>
      </c>
      <c r="J22" s="90"/>
    </row>
    <row r="23" spans="1:10" x14ac:dyDescent="0.2">
      <c r="A23" s="32"/>
      <c r="B23" s="38">
        <v>2020</v>
      </c>
      <c r="C23" s="236">
        <v>6.2386751174926758</v>
      </c>
      <c r="D23" s="236">
        <v>28.153324127197266</v>
      </c>
      <c r="E23" s="236">
        <v>43.051090240478516</v>
      </c>
      <c r="F23" s="236">
        <v>12.49649715423584</v>
      </c>
      <c r="G23" s="236">
        <v>10.060413360595703</v>
      </c>
      <c r="H23" s="240">
        <v>100</v>
      </c>
      <c r="I23" s="240">
        <v>726.9764404296875</v>
      </c>
      <c r="J23" s="90"/>
    </row>
    <row r="24" spans="1:10" x14ac:dyDescent="0.2">
      <c r="A24" s="32"/>
      <c r="B24" s="38">
        <v>2021</v>
      </c>
      <c r="C24" s="236">
        <v>5.8617424964904785</v>
      </c>
      <c r="D24" s="236">
        <v>27.241298675537109</v>
      </c>
      <c r="E24" s="236">
        <v>42.441204071044922</v>
      </c>
      <c r="F24" s="236">
        <v>13.623004913330078</v>
      </c>
      <c r="G24" s="236">
        <v>10.832747459411621</v>
      </c>
      <c r="H24" s="240">
        <v>100</v>
      </c>
      <c r="I24" s="240">
        <v>792.2947998046875</v>
      </c>
    </row>
    <row r="25" spans="1:10" x14ac:dyDescent="0.2">
      <c r="A25" s="32"/>
      <c r="B25" s="38">
        <v>2022</v>
      </c>
      <c r="C25" s="236">
        <v>6.1114969253540039</v>
      </c>
      <c r="D25" s="236">
        <v>25.536233901977539</v>
      </c>
      <c r="E25" s="236">
        <v>40.381519317626953</v>
      </c>
      <c r="F25" s="236">
        <v>14.759302139282227</v>
      </c>
      <c r="G25" s="236">
        <v>13.211447715759277</v>
      </c>
      <c r="H25" s="240">
        <v>100</v>
      </c>
      <c r="I25" s="240">
        <v>793.99901151895529</v>
      </c>
    </row>
    <row r="26" spans="1:10" ht="5.0999999999999996" customHeight="1" x14ac:dyDescent="0.2">
      <c r="A26" s="32"/>
      <c r="B26" s="74"/>
      <c r="C26" s="75"/>
      <c r="D26" s="76"/>
      <c r="E26" s="76"/>
      <c r="F26" s="76"/>
      <c r="G26" s="76"/>
      <c r="H26" s="76"/>
      <c r="I26" s="76"/>
    </row>
    <row r="27" spans="1:10" s="33" customFormat="1" ht="17.25" customHeight="1" x14ac:dyDescent="0.2">
      <c r="B27" s="45" t="s">
        <v>13</v>
      </c>
    </row>
    <row r="28" spans="1:10" s="33" customFormat="1" x14ac:dyDescent="0.2">
      <c r="B28" s="91" t="s">
        <v>94</v>
      </c>
    </row>
    <row r="29" spans="1:10" s="33" customFormat="1" x14ac:dyDescent="0.2">
      <c r="B29" s="92" t="s">
        <v>95</v>
      </c>
      <c r="I29" s="79"/>
    </row>
    <row r="30" spans="1:10" s="33" customFormat="1" x14ac:dyDescent="0.2">
      <c r="B30" s="79" t="s">
        <v>206</v>
      </c>
    </row>
    <row r="31" spans="1:10" s="33" customFormat="1" x14ac:dyDescent="0.2">
      <c r="B31" s="79" t="s">
        <v>207</v>
      </c>
    </row>
    <row r="32" spans="1:10" s="33" customFormat="1" x14ac:dyDescent="0.2">
      <c r="B32" s="79" t="s">
        <v>208</v>
      </c>
    </row>
    <row r="33" spans="2:9" s="33" customFormat="1" x14ac:dyDescent="0.2">
      <c r="B33" s="109" t="s">
        <v>361</v>
      </c>
    </row>
    <row r="34" spans="2:9" s="33" customFormat="1" x14ac:dyDescent="0.2">
      <c r="B34" s="89" t="s">
        <v>84</v>
      </c>
    </row>
    <row r="35" spans="2:9" s="33" customFormat="1" x14ac:dyDescent="0.2">
      <c r="B35" s="93"/>
      <c r="I35" s="34"/>
    </row>
    <row r="36" spans="2:9" ht="15" x14ac:dyDescent="0.25">
      <c r="C36" s="3"/>
      <c r="D36" s="3"/>
      <c r="E36" s="3"/>
      <c r="F36" s="3"/>
      <c r="G36" s="3"/>
    </row>
    <row r="40" spans="2:9" ht="15" x14ac:dyDescent="0.25">
      <c r="B40" s="94"/>
      <c r="C40" s="3"/>
      <c r="D40" s="3"/>
      <c r="E40" s="3"/>
      <c r="F40" s="3"/>
      <c r="G40" s="3"/>
    </row>
    <row r="41" spans="2:9" ht="15" x14ac:dyDescent="0.25">
      <c r="B41" s="94"/>
      <c r="C41" s="3"/>
      <c r="D41" s="3"/>
      <c r="E41" s="3"/>
      <c r="F41" s="3"/>
      <c r="G41" s="3"/>
      <c r="H41" s="95"/>
    </row>
    <row r="42" spans="2:9" ht="15" x14ac:dyDescent="0.25">
      <c r="B42" s="94"/>
      <c r="C42" s="3"/>
      <c r="D42" s="3"/>
      <c r="E42" s="3"/>
      <c r="F42" s="3"/>
      <c r="G42" s="3"/>
      <c r="H42" s="95"/>
    </row>
    <row r="43" spans="2:9" ht="15" x14ac:dyDescent="0.25">
      <c r="B43" s="94"/>
      <c r="C43" s="3"/>
      <c r="D43" s="3"/>
      <c r="E43" s="3"/>
      <c r="F43" s="3"/>
      <c r="G43" s="3"/>
      <c r="H43" s="95"/>
    </row>
    <row r="44" spans="2:9" ht="15" x14ac:dyDescent="0.25">
      <c r="B44" s="94"/>
      <c r="C44" s="3"/>
      <c r="D44" s="3"/>
      <c r="E44" s="3"/>
      <c r="F44" s="3"/>
      <c r="G44" s="3"/>
    </row>
    <row r="45" spans="2:9" ht="15" x14ac:dyDescent="0.25">
      <c r="C45" s="3"/>
      <c r="D45" s="3"/>
      <c r="E45" s="3"/>
      <c r="F45" s="3"/>
      <c r="G45" s="3"/>
    </row>
    <row r="46" spans="2:9" ht="15" x14ac:dyDescent="0.25">
      <c r="C46" s="3"/>
      <c r="D46" s="3"/>
      <c r="E46" s="3"/>
      <c r="F46" s="3"/>
      <c r="G46" s="3"/>
    </row>
    <row r="47" spans="2:9" ht="15" x14ac:dyDescent="0.25">
      <c r="C47" s="3"/>
      <c r="D47" s="3"/>
      <c r="E47" s="3"/>
      <c r="F47" s="3"/>
      <c r="G47" s="3"/>
    </row>
    <row r="48" spans="2:9" ht="15" x14ac:dyDescent="0.25">
      <c r="C48" s="3"/>
      <c r="D48" s="3"/>
      <c r="E48" s="3"/>
      <c r="F48" s="3"/>
      <c r="G48" s="3"/>
    </row>
    <row r="49" spans="3:7" ht="15" x14ac:dyDescent="0.25">
      <c r="C49" s="3"/>
      <c r="D49" s="3"/>
      <c r="E49" s="3"/>
      <c r="F49" s="3"/>
      <c r="G49" s="3"/>
    </row>
    <row r="50" spans="3:7" ht="15" x14ac:dyDescent="0.25">
      <c r="C50" s="3"/>
      <c r="D50" s="3"/>
      <c r="E50" s="3"/>
      <c r="F50" s="3"/>
      <c r="G50" s="3"/>
    </row>
    <row r="51" spans="3:7" ht="15" x14ac:dyDescent="0.25">
      <c r="C51" s="3"/>
      <c r="D51" s="3"/>
      <c r="E51" s="3"/>
      <c r="F51" s="3"/>
      <c r="G51" s="3"/>
    </row>
    <row r="52" spans="3:7" ht="15" x14ac:dyDescent="0.25">
      <c r="C52" s="3"/>
      <c r="D52" s="3"/>
      <c r="E52" s="3"/>
      <c r="F52" s="3"/>
      <c r="G52" s="3"/>
    </row>
    <row r="53" spans="3:7" ht="15" x14ac:dyDescent="0.25">
      <c r="C53" s="3"/>
      <c r="D53" s="3"/>
      <c r="E53" s="3"/>
      <c r="F53" s="3"/>
      <c r="G53" s="3"/>
    </row>
    <row r="54" spans="3:7" ht="15" x14ac:dyDescent="0.25">
      <c r="C54" s="3"/>
      <c r="D54" s="3"/>
      <c r="E54" s="3"/>
      <c r="F54" s="3"/>
      <c r="G54" s="3"/>
    </row>
    <row r="55" spans="3:7" ht="15" x14ac:dyDescent="0.25">
      <c r="C55" s="3"/>
      <c r="D55" s="3"/>
      <c r="E55" s="3"/>
      <c r="F55" s="3"/>
      <c r="G55" s="3"/>
    </row>
    <row r="56" spans="3:7" ht="15" x14ac:dyDescent="0.25">
      <c r="C56" s="3"/>
      <c r="D56" s="3"/>
      <c r="E56" s="3"/>
      <c r="F56" s="3"/>
      <c r="G56" s="3"/>
    </row>
    <row r="57" spans="3:7" ht="15" x14ac:dyDescent="0.25">
      <c r="C57" s="3"/>
      <c r="D57" s="3"/>
      <c r="E57" s="3"/>
      <c r="F57" s="3"/>
      <c r="G57" s="3"/>
    </row>
    <row r="58" spans="3:7" ht="15" x14ac:dyDescent="0.25">
      <c r="C58" s="3"/>
      <c r="D58" s="3"/>
      <c r="E58" s="3"/>
      <c r="F58" s="3"/>
      <c r="G58" s="3"/>
    </row>
    <row r="59" spans="3:7" ht="15" x14ac:dyDescent="0.25">
      <c r="C59" s="3"/>
      <c r="D59" s="3"/>
      <c r="E59" s="3"/>
      <c r="F59" s="3"/>
      <c r="G59" s="3"/>
    </row>
    <row r="60" spans="3:7" ht="15" x14ac:dyDescent="0.25">
      <c r="C60" s="3"/>
      <c r="D60" s="3"/>
      <c r="E60" s="3"/>
      <c r="F60" s="3"/>
      <c r="G60" s="3"/>
    </row>
    <row r="61" spans="3:7" ht="15" x14ac:dyDescent="0.25">
      <c r="C61" s="3"/>
      <c r="D61" s="3"/>
      <c r="E61" s="3"/>
      <c r="F61" s="3"/>
      <c r="G61" s="3"/>
    </row>
    <row r="62" spans="3:7" ht="15" x14ac:dyDescent="0.25">
      <c r="C62" s="3"/>
      <c r="D62" s="3"/>
      <c r="E62" s="3"/>
      <c r="F62" s="3"/>
      <c r="G62" s="3"/>
    </row>
    <row r="63" spans="3:7" ht="15" x14ac:dyDescent="0.25">
      <c r="C63" s="3"/>
      <c r="D63" s="3"/>
      <c r="E63" s="3"/>
      <c r="F63" s="3"/>
      <c r="G63" s="3"/>
    </row>
    <row r="64" spans="3:7" ht="15" x14ac:dyDescent="0.25">
      <c r="C64" s="3"/>
      <c r="D64" s="3"/>
      <c r="E64" s="3"/>
      <c r="F64" s="3"/>
      <c r="G64" s="3"/>
    </row>
    <row r="65" spans="3:7" ht="15" x14ac:dyDescent="0.25">
      <c r="C65" s="3"/>
      <c r="D65" s="3"/>
      <c r="E65" s="3"/>
      <c r="F65" s="3"/>
      <c r="G65" s="3"/>
    </row>
    <row r="66" spans="3:7" ht="15" x14ac:dyDescent="0.25">
      <c r="C66" s="3"/>
      <c r="D66" s="3"/>
      <c r="E66" s="3"/>
      <c r="F66" s="3"/>
      <c r="G66" s="3"/>
    </row>
    <row r="67" spans="3:7" ht="15" x14ac:dyDescent="0.25">
      <c r="C67" s="3"/>
      <c r="D67" s="3"/>
      <c r="E67" s="3"/>
      <c r="F67" s="3"/>
      <c r="G67" s="3"/>
    </row>
    <row r="68" spans="3:7" ht="15" x14ac:dyDescent="0.25">
      <c r="C68" s="3"/>
      <c r="D68" s="3"/>
      <c r="E68" s="3"/>
      <c r="F68" s="3"/>
      <c r="G68" s="3"/>
    </row>
  </sheetData>
  <mergeCells count="2">
    <mergeCell ref="B2:I2"/>
    <mergeCell ref="B3:I3"/>
  </mergeCells>
  <conditionalFormatting sqref="C36:G36">
    <cfRule type="cellIs" dxfId="216" priority="2" operator="greaterThan">
      <formula>13</formula>
    </cfRule>
  </conditionalFormatting>
  <conditionalFormatting sqref="C43:G68">
    <cfRule type="cellIs" dxfId="215" priority="1" operator="greaterThan">
      <formula>13</formula>
    </cfRule>
  </conditionalFormatting>
  <pageMargins left="0.7" right="0.7" top="0.75" bottom="0.75" header="0.3" footer="0.3"/>
  <pageSetup scale="1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62ACD-8913-4842-BDC9-8F329FF0EC72}">
  <sheetPr codeName="Hoja10">
    <tabColor theme="0" tint="-0.499984740745262"/>
    <pageSetUpPr fitToPage="1"/>
  </sheetPr>
  <dimension ref="A1:L266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4" customWidth="1"/>
    <col min="2" max="2" width="13.28515625" style="34" customWidth="1"/>
    <col min="3" max="3" width="16.28515625" style="34" customWidth="1"/>
    <col min="4" max="8" width="14.7109375" style="34" customWidth="1"/>
    <col min="9" max="9" width="11" style="34" customWidth="1"/>
    <col min="10" max="10" width="15.7109375" style="34" customWidth="1"/>
    <col min="11" max="16384" width="11.42578125" style="34"/>
  </cols>
  <sheetData>
    <row r="1" spans="1:12" x14ac:dyDescent="0.2">
      <c r="A1" s="32"/>
      <c r="B1" s="32"/>
      <c r="C1" s="32"/>
      <c r="D1" s="32"/>
      <c r="E1" s="32"/>
      <c r="F1" s="32"/>
      <c r="G1" s="32"/>
      <c r="H1" s="32"/>
      <c r="I1" s="32"/>
      <c r="J1" s="32"/>
    </row>
    <row r="2" spans="1:12" ht="31.7" customHeight="1" x14ac:dyDescent="0.2">
      <c r="A2" s="32"/>
      <c r="B2" s="349" t="s">
        <v>369</v>
      </c>
      <c r="C2" s="349"/>
      <c r="D2" s="349"/>
      <c r="E2" s="349"/>
      <c r="F2" s="349"/>
      <c r="G2" s="349"/>
      <c r="H2" s="349"/>
      <c r="I2" s="349"/>
      <c r="J2" s="349"/>
      <c r="L2" s="152"/>
    </row>
    <row r="3" spans="1:12" ht="15.75" x14ac:dyDescent="0.25">
      <c r="A3" s="32"/>
      <c r="B3" s="344" t="s">
        <v>21</v>
      </c>
      <c r="C3" s="344"/>
      <c r="D3" s="344"/>
      <c r="E3" s="344"/>
      <c r="F3" s="344"/>
      <c r="G3" s="344"/>
      <c r="H3" s="344"/>
      <c r="I3" s="344"/>
      <c r="J3" s="344"/>
    </row>
    <row r="4" spans="1:12" ht="5.0999999999999996" customHeight="1" x14ac:dyDescent="0.2">
      <c r="A4" s="32"/>
      <c r="B4" s="35"/>
      <c r="C4" s="35"/>
      <c r="D4" s="35"/>
      <c r="E4" s="35"/>
      <c r="F4" s="35"/>
      <c r="G4" s="35"/>
      <c r="H4" s="35"/>
      <c r="I4" s="35"/>
      <c r="J4" s="35"/>
    </row>
    <row r="5" spans="1:12" ht="39.75" customHeight="1" x14ac:dyDescent="0.2">
      <c r="A5" s="32"/>
      <c r="B5" s="36" t="s">
        <v>1</v>
      </c>
      <c r="C5" s="36" t="s">
        <v>96</v>
      </c>
      <c r="D5" s="36" t="s">
        <v>97</v>
      </c>
      <c r="E5" s="36" t="s">
        <v>98</v>
      </c>
      <c r="F5" s="36" t="s">
        <v>99</v>
      </c>
      <c r="G5" s="36" t="s">
        <v>100</v>
      </c>
      <c r="H5" s="36" t="s">
        <v>101</v>
      </c>
      <c r="I5" s="36" t="s">
        <v>38</v>
      </c>
      <c r="J5" s="36" t="s">
        <v>57</v>
      </c>
    </row>
    <row r="6" spans="1:12" ht="5.0999999999999996" customHeight="1" x14ac:dyDescent="0.2">
      <c r="A6" s="32"/>
      <c r="B6" s="70"/>
      <c r="C6" s="70"/>
      <c r="D6" s="70"/>
      <c r="E6" s="70"/>
      <c r="F6" s="70"/>
      <c r="G6" s="70"/>
      <c r="H6" s="70"/>
      <c r="I6" s="70"/>
      <c r="J6" s="70"/>
    </row>
    <row r="7" spans="1:12" ht="12.75" customHeight="1" x14ac:dyDescent="0.2">
      <c r="A7" s="32"/>
      <c r="B7" s="38">
        <v>2004</v>
      </c>
      <c r="C7" s="71">
        <v>2.6</v>
      </c>
      <c r="D7" s="71">
        <v>24.1</v>
      </c>
      <c r="E7" s="71">
        <v>20.9</v>
      </c>
      <c r="F7" s="71">
        <v>11.8</v>
      </c>
      <c r="G7" s="71">
        <v>19.899999999999999</v>
      </c>
      <c r="H7" s="71">
        <v>20.7</v>
      </c>
      <c r="I7" s="58">
        <v>100</v>
      </c>
      <c r="J7" s="71">
        <v>632</v>
      </c>
    </row>
    <row r="8" spans="1:12" x14ac:dyDescent="0.2">
      <c r="A8" s="32"/>
      <c r="B8" s="38">
        <v>2005</v>
      </c>
      <c r="C8" s="71">
        <v>2.9</v>
      </c>
      <c r="D8" s="71">
        <v>22.3</v>
      </c>
      <c r="E8" s="71">
        <v>23.1</v>
      </c>
      <c r="F8" s="71">
        <v>9</v>
      </c>
      <c r="G8" s="71">
        <v>19.8</v>
      </c>
      <c r="H8" s="71">
        <v>23</v>
      </c>
      <c r="I8" s="58">
        <v>100</v>
      </c>
      <c r="J8" s="71">
        <v>666.7</v>
      </c>
    </row>
    <row r="9" spans="1:12" x14ac:dyDescent="0.2">
      <c r="A9" s="32"/>
      <c r="B9" s="38">
        <v>2006</v>
      </c>
      <c r="C9" s="71">
        <v>2.1</v>
      </c>
      <c r="D9" s="71">
        <v>21.2</v>
      </c>
      <c r="E9" s="71">
        <v>23.6</v>
      </c>
      <c r="F9" s="71">
        <v>11.6</v>
      </c>
      <c r="G9" s="71">
        <v>16.7</v>
      </c>
      <c r="H9" s="71">
        <v>24.9</v>
      </c>
      <c r="I9" s="58">
        <v>100</v>
      </c>
      <c r="J9" s="71">
        <v>677.6</v>
      </c>
    </row>
    <row r="10" spans="1:12" x14ac:dyDescent="0.2">
      <c r="A10" s="32"/>
      <c r="B10" s="38">
        <v>2007</v>
      </c>
      <c r="C10" s="71">
        <v>4.4000000000000004</v>
      </c>
      <c r="D10" s="71">
        <v>19.3</v>
      </c>
      <c r="E10" s="71">
        <v>19.5</v>
      </c>
      <c r="F10" s="71">
        <v>9.1999999999999993</v>
      </c>
      <c r="G10" s="71">
        <v>18.2</v>
      </c>
      <c r="H10" s="71">
        <v>29.3</v>
      </c>
      <c r="I10" s="58">
        <v>100</v>
      </c>
      <c r="J10" s="71">
        <v>648.6</v>
      </c>
    </row>
    <row r="11" spans="1:12" x14ac:dyDescent="0.2">
      <c r="A11" s="32"/>
      <c r="B11" s="38">
        <v>2008</v>
      </c>
      <c r="C11" s="71">
        <v>3.9</v>
      </c>
      <c r="D11" s="71">
        <v>22.3</v>
      </c>
      <c r="E11" s="71">
        <v>20.8</v>
      </c>
      <c r="F11" s="71">
        <v>8.5</v>
      </c>
      <c r="G11" s="71">
        <v>20.5</v>
      </c>
      <c r="H11" s="71">
        <v>23.8</v>
      </c>
      <c r="I11" s="58">
        <v>100</v>
      </c>
      <c r="J11" s="71">
        <v>683.7</v>
      </c>
    </row>
    <row r="12" spans="1:12" x14ac:dyDescent="0.2">
      <c r="A12" s="32"/>
      <c r="B12" s="38">
        <v>2009</v>
      </c>
      <c r="C12" s="71">
        <v>2.5</v>
      </c>
      <c r="D12" s="71">
        <v>24</v>
      </c>
      <c r="E12" s="71">
        <v>23.3</v>
      </c>
      <c r="F12" s="71">
        <v>9.1999999999999993</v>
      </c>
      <c r="G12" s="71">
        <v>22.5</v>
      </c>
      <c r="H12" s="71">
        <v>18.5</v>
      </c>
      <c r="I12" s="58">
        <v>100</v>
      </c>
      <c r="J12" s="71">
        <v>700.4</v>
      </c>
    </row>
    <row r="13" spans="1:12" x14ac:dyDescent="0.2">
      <c r="A13" s="32"/>
      <c r="B13" s="38">
        <v>2010</v>
      </c>
      <c r="C13" s="71">
        <v>3.5</v>
      </c>
      <c r="D13" s="71">
        <v>24.1</v>
      </c>
      <c r="E13" s="71">
        <v>24.2</v>
      </c>
      <c r="F13" s="71">
        <v>8.6999999999999993</v>
      </c>
      <c r="G13" s="71">
        <v>22.4</v>
      </c>
      <c r="H13" s="71">
        <v>17.100000000000001</v>
      </c>
      <c r="I13" s="58">
        <v>100</v>
      </c>
      <c r="J13" s="71">
        <v>692.8</v>
      </c>
    </row>
    <row r="14" spans="1:12" x14ac:dyDescent="0.2">
      <c r="A14" s="32"/>
      <c r="B14" s="38">
        <v>2011</v>
      </c>
      <c r="C14" s="71">
        <v>3.3</v>
      </c>
      <c r="D14" s="71">
        <v>29.7</v>
      </c>
      <c r="E14" s="71">
        <v>23.5</v>
      </c>
      <c r="F14" s="71">
        <v>6.9</v>
      </c>
      <c r="G14" s="71">
        <v>20.399999999999999</v>
      </c>
      <c r="H14" s="71">
        <v>16.3</v>
      </c>
      <c r="I14" s="58">
        <v>100</v>
      </c>
      <c r="J14" s="71">
        <v>715.5</v>
      </c>
    </row>
    <row r="15" spans="1:12" x14ac:dyDescent="0.2">
      <c r="A15" s="32"/>
      <c r="B15" s="38">
        <v>2012</v>
      </c>
      <c r="C15" s="71">
        <v>3.8</v>
      </c>
      <c r="D15" s="71">
        <v>26.3</v>
      </c>
      <c r="E15" s="71">
        <v>24.2</v>
      </c>
      <c r="F15" s="71">
        <v>9.5</v>
      </c>
      <c r="G15" s="71">
        <v>19.3</v>
      </c>
      <c r="H15" s="71">
        <v>16.8</v>
      </c>
      <c r="I15" s="58">
        <v>100</v>
      </c>
      <c r="J15" s="71">
        <v>734.7</v>
      </c>
    </row>
    <row r="16" spans="1:12" x14ac:dyDescent="0.2">
      <c r="A16" s="32"/>
      <c r="B16" s="38">
        <v>2013</v>
      </c>
      <c r="C16" s="71">
        <v>5</v>
      </c>
      <c r="D16" s="71">
        <v>26.1</v>
      </c>
      <c r="E16" s="71">
        <v>26.2</v>
      </c>
      <c r="F16" s="71">
        <v>7.8</v>
      </c>
      <c r="G16" s="71">
        <v>19.100000000000001</v>
      </c>
      <c r="H16" s="71">
        <v>15.7</v>
      </c>
      <c r="I16" s="58">
        <v>100</v>
      </c>
      <c r="J16" s="71">
        <v>726.5</v>
      </c>
    </row>
    <row r="17" spans="1:10" x14ac:dyDescent="0.2">
      <c r="A17" s="32"/>
      <c r="B17" s="38">
        <v>2014</v>
      </c>
      <c r="C17" s="71">
        <v>3.7</v>
      </c>
      <c r="D17" s="71">
        <v>27.8</v>
      </c>
      <c r="E17" s="71">
        <v>28.2</v>
      </c>
      <c r="F17" s="71">
        <v>7.3</v>
      </c>
      <c r="G17" s="71">
        <v>18.399999999999999</v>
      </c>
      <c r="H17" s="71">
        <v>14.5</v>
      </c>
      <c r="I17" s="58">
        <v>100</v>
      </c>
      <c r="J17" s="71">
        <v>732.9</v>
      </c>
    </row>
    <row r="18" spans="1:10" x14ac:dyDescent="0.2">
      <c r="A18" s="32"/>
      <c r="B18" s="38">
        <v>2015</v>
      </c>
      <c r="C18" s="71">
        <v>3.5038999999999998</v>
      </c>
      <c r="D18" s="71">
        <v>27.257999999999999</v>
      </c>
      <c r="E18" s="71">
        <v>28.4986</v>
      </c>
      <c r="F18" s="71">
        <v>7.3710000000000004</v>
      </c>
      <c r="G18" s="71">
        <v>16.9848</v>
      </c>
      <c r="H18" s="71">
        <v>16.383700000000001</v>
      </c>
      <c r="I18" s="58">
        <v>100</v>
      </c>
      <c r="J18" s="71">
        <v>752.86936000000003</v>
      </c>
    </row>
    <row r="19" spans="1:10" x14ac:dyDescent="0.2">
      <c r="A19" s="32"/>
      <c r="B19" s="38">
        <v>2016</v>
      </c>
      <c r="C19" s="71">
        <v>4.2114099999999999</v>
      </c>
      <c r="D19" s="71">
        <v>26.459230000000002</v>
      </c>
      <c r="E19" s="71">
        <v>27.446960000000001</v>
      </c>
      <c r="F19" s="71">
        <v>7.9840900000000001</v>
      </c>
      <c r="G19" s="71">
        <v>19.520859999999999</v>
      </c>
      <c r="H19" s="71">
        <v>14.37745</v>
      </c>
      <c r="I19" s="58">
        <v>100</v>
      </c>
      <c r="J19" s="71">
        <v>736.69371392999994</v>
      </c>
    </row>
    <row r="20" spans="1:10" x14ac:dyDescent="0.2">
      <c r="A20" s="32"/>
      <c r="B20" s="38">
        <v>2017</v>
      </c>
      <c r="C20" s="71">
        <v>2.9640200000000001</v>
      </c>
      <c r="D20" s="71">
        <v>26.952760000000001</v>
      </c>
      <c r="E20" s="71">
        <v>32.955779999999997</v>
      </c>
      <c r="F20" s="71">
        <v>8.0668100000000003</v>
      </c>
      <c r="G20" s="71">
        <v>18.815740000000002</v>
      </c>
      <c r="H20" s="71">
        <v>10.244899999999999</v>
      </c>
      <c r="I20" s="58">
        <v>100</v>
      </c>
      <c r="J20" s="71">
        <v>755.11492541000007</v>
      </c>
    </row>
    <row r="21" spans="1:10" x14ac:dyDescent="0.2">
      <c r="A21" s="32"/>
      <c r="B21" s="38">
        <v>2018</v>
      </c>
      <c r="C21" s="71">
        <v>2.90462</v>
      </c>
      <c r="D21" s="71">
        <v>26.28632</v>
      </c>
      <c r="E21" s="71">
        <v>28.752389999999998</v>
      </c>
      <c r="F21" s="71">
        <v>8.2578999999999994</v>
      </c>
      <c r="G21" s="71">
        <v>19.43478</v>
      </c>
      <c r="H21" s="71">
        <v>14.363989999999999</v>
      </c>
      <c r="I21" s="58">
        <v>100</v>
      </c>
      <c r="J21" s="71">
        <v>736.50210077999998</v>
      </c>
    </row>
    <row r="22" spans="1:10" x14ac:dyDescent="0.2">
      <c r="A22" s="32"/>
      <c r="B22" s="38">
        <v>2019</v>
      </c>
      <c r="C22" s="236">
        <v>2.0118</v>
      </c>
      <c r="D22" s="236">
        <v>25.396899999999999</v>
      </c>
      <c r="E22" s="236">
        <v>30.0962</v>
      </c>
      <c r="F22" s="236">
        <v>7.7018000000000004</v>
      </c>
      <c r="G22" s="236">
        <v>19.394100000000002</v>
      </c>
      <c r="H22" s="236">
        <v>15.3992</v>
      </c>
      <c r="I22" s="235">
        <v>100</v>
      </c>
      <c r="J22" s="236">
        <v>769.86728689999995</v>
      </c>
    </row>
    <row r="23" spans="1:10" x14ac:dyDescent="0.2">
      <c r="A23" s="32"/>
      <c r="B23" s="38">
        <v>2020</v>
      </c>
      <c r="C23" s="236">
        <v>1.9534026384353638</v>
      </c>
      <c r="D23" s="236">
        <v>25.157497406005859</v>
      </c>
      <c r="E23" s="236">
        <v>31.584917068481445</v>
      </c>
      <c r="F23" s="236">
        <v>7.1227946281433105</v>
      </c>
      <c r="G23" s="236">
        <v>21.593208312988281</v>
      </c>
      <c r="H23" s="236">
        <v>12.588180541992188</v>
      </c>
      <c r="I23" s="235">
        <v>100</v>
      </c>
      <c r="J23" s="236">
        <v>726.9764404296875</v>
      </c>
    </row>
    <row r="24" spans="1:10" x14ac:dyDescent="0.2">
      <c r="A24" s="32"/>
      <c r="B24" s="38">
        <v>2021</v>
      </c>
      <c r="C24" s="236">
        <v>3.6131975650787354</v>
      </c>
      <c r="D24" s="236">
        <v>23.437749862670898</v>
      </c>
      <c r="E24" s="236">
        <v>27.290060043334961</v>
      </c>
      <c r="F24" s="236">
        <v>7.5113730430603027</v>
      </c>
      <c r="G24" s="236">
        <v>21.396121978759766</v>
      </c>
      <c r="H24" s="236">
        <v>16.751495361328125</v>
      </c>
      <c r="I24" s="235">
        <v>100</v>
      </c>
      <c r="J24" s="236">
        <v>792.2947998046875</v>
      </c>
    </row>
    <row r="25" spans="1:10" x14ac:dyDescent="0.2">
      <c r="A25" s="32"/>
      <c r="B25" s="38">
        <v>2022</v>
      </c>
      <c r="C25" s="236">
        <v>2.8447895050048828</v>
      </c>
      <c r="D25" s="236">
        <v>21.678659439086914</v>
      </c>
      <c r="E25" s="236">
        <v>27.750053405761719</v>
      </c>
      <c r="F25" s="236">
        <v>6.7517271041870117</v>
      </c>
      <c r="G25" s="236">
        <v>21.827199935913086</v>
      </c>
      <c r="H25" s="236">
        <v>19.147571563720703</v>
      </c>
      <c r="I25" s="235">
        <v>100</v>
      </c>
      <c r="J25" s="236">
        <v>793.99901151895529</v>
      </c>
    </row>
    <row r="26" spans="1:10" ht="6" customHeight="1" x14ac:dyDescent="0.2">
      <c r="A26" s="32"/>
      <c r="B26" s="74"/>
      <c r="C26" s="75"/>
      <c r="D26" s="76"/>
      <c r="E26" s="76"/>
      <c r="F26" s="76"/>
      <c r="G26" s="76"/>
      <c r="H26" s="76"/>
      <c r="I26" s="76"/>
      <c r="J26" s="44"/>
    </row>
    <row r="27" spans="1:10" s="33" customFormat="1" ht="18.75" customHeight="1" x14ac:dyDescent="0.2">
      <c r="B27" s="45" t="s">
        <v>13</v>
      </c>
      <c r="C27" s="61"/>
      <c r="D27" s="61"/>
      <c r="E27" s="61"/>
      <c r="F27" s="61"/>
      <c r="G27" s="61"/>
      <c r="H27" s="61"/>
      <c r="I27" s="61"/>
      <c r="J27" s="63"/>
    </row>
    <row r="28" spans="1:10" s="33" customFormat="1" x14ac:dyDescent="0.2">
      <c r="B28" s="209" t="s">
        <v>223</v>
      </c>
      <c r="C28" s="61"/>
      <c r="D28" s="61"/>
      <c r="E28" s="61"/>
      <c r="F28" s="61"/>
      <c r="G28" s="61"/>
      <c r="H28" s="61"/>
      <c r="I28" s="61"/>
      <c r="J28" s="63"/>
    </row>
    <row r="29" spans="1:10" s="33" customFormat="1" x14ac:dyDescent="0.2">
      <c r="B29" s="188" t="s">
        <v>197</v>
      </c>
    </row>
    <row r="30" spans="1:10" s="33" customFormat="1" x14ac:dyDescent="0.2">
      <c r="B30" s="87" t="s">
        <v>343</v>
      </c>
    </row>
    <row r="31" spans="1:10" s="33" customFormat="1" x14ac:dyDescent="0.2">
      <c r="B31" s="109" t="s">
        <v>361</v>
      </c>
    </row>
    <row r="32" spans="1:10" s="33" customFormat="1" x14ac:dyDescent="0.2">
      <c r="B32" s="45" t="s">
        <v>84</v>
      </c>
    </row>
    <row r="33" spans="2:10" s="33" customFormat="1" x14ac:dyDescent="0.2"/>
    <row r="34" spans="2:10" s="33" customFormat="1" x14ac:dyDescent="0.2"/>
    <row r="35" spans="2:10" s="33" customFormat="1" ht="15" x14ac:dyDescent="0.25">
      <c r="B35" s="34"/>
      <c r="C35" s="2"/>
      <c r="D35" s="34"/>
      <c r="E35" s="2"/>
      <c r="F35" s="2"/>
      <c r="G35" s="2"/>
      <c r="H35" s="2"/>
    </row>
    <row r="36" spans="2:10" s="33" customFormat="1" ht="15" x14ac:dyDescent="0.25">
      <c r="B36" s="34"/>
      <c r="C36" s="3"/>
      <c r="D36" s="34"/>
      <c r="E36" s="3"/>
      <c r="F36" s="3"/>
      <c r="G36" s="3"/>
      <c r="H36" s="3"/>
    </row>
    <row r="37" spans="2:10" ht="15" x14ac:dyDescent="0.25">
      <c r="C37" s="3"/>
      <c r="E37" s="3"/>
      <c r="F37" s="3"/>
      <c r="G37" s="3"/>
      <c r="H37" s="3"/>
    </row>
    <row r="38" spans="2:10" ht="15" x14ac:dyDescent="0.25">
      <c r="C38" s="3"/>
      <c r="E38" s="3"/>
      <c r="F38" s="3"/>
      <c r="G38" s="3"/>
      <c r="H38" s="3"/>
    </row>
    <row r="39" spans="2:10" ht="15" x14ac:dyDescent="0.25">
      <c r="C39" s="3"/>
      <c r="E39" s="3"/>
      <c r="F39" s="3"/>
      <c r="G39" s="3"/>
      <c r="H39" s="3"/>
      <c r="J39" s="95"/>
    </row>
    <row r="40" spans="2:10" ht="15" x14ac:dyDescent="0.25">
      <c r="B40" s="94"/>
      <c r="C40" s="3"/>
      <c r="E40" s="3"/>
      <c r="F40" s="3"/>
      <c r="G40" s="3"/>
      <c r="H40" s="3"/>
      <c r="J40" s="95"/>
    </row>
    <row r="41" spans="2:10" ht="15" x14ac:dyDescent="0.25">
      <c r="B41" s="94"/>
      <c r="C41" s="3"/>
      <c r="E41" s="3"/>
      <c r="F41" s="3"/>
      <c r="G41" s="3"/>
      <c r="H41" s="3"/>
      <c r="J41" s="95"/>
    </row>
    <row r="42" spans="2:10" ht="13.5" customHeight="1" x14ac:dyDescent="0.25">
      <c r="B42" s="94"/>
      <c r="C42" s="3"/>
      <c r="E42" s="3"/>
      <c r="F42" s="3"/>
      <c r="G42" s="3"/>
      <c r="H42" s="3"/>
      <c r="J42" s="95"/>
    </row>
    <row r="43" spans="2:10" ht="15" x14ac:dyDescent="0.25">
      <c r="B43" s="94"/>
      <c r="C43" s="3"/>
      <c r="D43" s="3"/>
      <c r="E43" s="3"/>
      <c r="F43" s="3"/>
      <c r="G43" s="3"/>
      <c r="H43" s="3"/>
      <c r="J43" s="95"/>
    </row>
    <row r="44" spans="2:10" ht="15" x14ac:dyDescent="0.25">
      <c r="B44" s="96"/>
      <c r="C44" s="3"/>
      <c r="D44" s="3"/>
      <c r="E44" s="3"/>
      <c r="F44" s="3"/>
      <c r="G44" s="3"/>
      <c r="H44" s="3"/>
      <c r="J44" s="95"/>
    </row>
    <row r="45" spans="2:10" ht="15" x14ac:dyDescent="0.25">
      <c r="B45" s="96"/>
      <c r="C45" s="3"/>
      <c r="D45" s="3"/>
      <c r="E45" s="3"/>
      <c r="F45" s="3"/>
      <c r="G45" s="3"/>
      <c r="H45" s="3"/>
      <c r="J45" s="95"/>
    </row>
    <row r="46" spans="2:10" ht="15" x14ac:dyDescent="0.25">
      <c r="B46" s="96"/>
      <c r="C46" s="3"/>
      <c r="D46" s="3"/>
      <c r="E46" s="3"/>
      <c r="F46" s="3"/>
      <c r="G46" s="3"/>
      <c r="H46" s="3"/>
      <c r="J46" s="95"/>
    </row>
    <row r="47" spans="2:10" ht="15" x14ac:dyDescent="0.25">
      <c r="B47" s="96"/>
      <c r="C47" s="3"/>
      <c r="D47" s="3"/>
      <c r="E47" s="3"/>
      <c r="F47" s="3"/>
      <c r="G47" s="3"/>
      <c r="H47" s="3"/>
    </row>
    <row r="48" spans="2:10" ht="15" x14ac:dyDescent="0.25">
      <c r="B48" s="96"/>
      <c r="C48" s="3"/>
      <c r="D48" s="3"/>
      <c r="E48" s="3"/>
      <c r="F48" s="3"/>
      <c r="G48" s="3"/>
      <c r="H48" s="3"/>
      <c r="I48" s="95"/>
    </row>
    <row r="49" spans="2:10" ht="15" x14ac:dyDescent="0.25">
      <c r="B49" s="96"/>
      <c r="C49" s="3"/>
      <c r="D49" s="3"/>
      <c r="E49" s="3"/>
      <c r="F49" s="3"/>
      <c r="G49" s="3"/>
      <c r="H49" s="3"/>
      <c r="I49" s="95"/>
    </row>
    <row r="50" spans="2:10" ht="15" x14ac:dyDescent="0.25">
      <c r="B50" s="96"/>
      <c r="C50" s="3"/>
      <c r="D50" s="3"/>
      <c r="E50" s="3"/>
      <c r="F50" s="3"/>
      <c r="G50" s="3"/>
      <c r="H50" s="3"/>
      <c r="I50" s="95"/>
    </row>
    <row r="51" spans="2:10" ht="15" x14ac:dyDescent="0.25">
      <c r="C51" s="3"/>
      <c r="D51" s="3"/>
      <c r="E51" s="3"/>
      <c r="F51" s="3"/>
      <c r="G51" s="3"/>
      <c r="H51" s="3"/>
      <c r="I51" s="95"/>
      <c r="J51" s="34" t="s">
        <v>72</v>
      </c>
    </row>
    <row r="52" spans="2:10" ht="15" x14ac:dyDescent="0.25">
      <c r="C52" s="3"/>
      <c r="D52" s="3"/>
      <c r="E52" s="3"/>
      <c r="F52" s="3"/>
      <c r="G52" s="3"/>
      <c r="H52" s="3"/>
      <c r="I52" s="95"/>
      <c r="J52" s="34" t="s">
        <v>72</v>
      </c>
    </row>
    <row r="53" spans="2:10" ht="15" x14ac:dyDescent="0.25">
      <c r="C53" s="3"/>
      <c r="D53" s="3"/>
      <c r="E53" s="3"/>
      <c r="F53" s="3"/>
      <c r="G53" s="3"/>
      <c r="H53" s="3"/>
      <c r="J53" s="34" t="s">
        <v>72</v>
      </c>
    </row>
    <row r="54" spans="2:10" ht="15" x14ac:dyDescent="0.25">
      <c r="C54" s="3"/>
      <c r="D54" s="3"/>
      <c r="E54" s="3"/>
      <c r="F54" s="3"/>
      <c r="G54" s="3"/>
      <c r="H54" s="3"/>
      <c r="J54" s="34" t="s">
        <v>72</v>
      </c>
    </row>
    <row r="55" spans="2:10" ht="15" x14ac:dyDescent="0.25">
      <c r="C55" s="3"/>
      <c r="D55" s="3"/>
      <c r="E55" s="3"/>
      <c r="F55" s="3"/>
      <c r="G55" s="3"/>
      <c r="H55" s="3"/>
      <c r="J55" s="34" t="s">
        <v>72</v>
      </c>
    </row>
    <row r="56" spans="2:10" ht="15" x14ac:dyDescent="0.25">
      <c r="C56" s="3"/>
      <c r="D56" s="3"/>
      <c r="E56" s="3"/>
      <c r="F56" s="3"/>
      <c r="G56" s="3"/>
      <c r="H56" s="3"/>
      <c r="J56" s="34" t="s">
        <v>72</v>
      </c>
    </row>
    <row r="57" spans="2:10" ht="15" x14ac:dyDescent="0.25">
      <c r="C57" s="3"/>
      <c r="D57" s="3"/>
      <c r="E57" s="3"/>
      <c r="F57" s="3"/>
      <c r="G57" s="3"/>
      <c r="H57" s="3"/>
      <c r="J57" s="34" t="s">
        <v>72</v>
      </c>
    </row>
    <row r="58" spans="2:10" ht="15" x14ac:dyDescent="0.25">
      <c r="C58" s="3"/>
      <c r="D58" s="3"/>
      <c r="E58" s="3"/>
      <c r="F58" s="3"/>
      <c r="G58" s="3"/>
      <c r="H58" s="3"/>
      <c r="J58" s="34" t="s">
        <v>72</v>
      </c>
    </row>
    <row r="59" spans="2:10" ht="15" x14ac:dyDescent="0.25">
      <c r="C59" s="3"/>
      <c r="D59" s="3"/>
      <c r="E59" s="3"/>
      <c r="F59" s="3"/>
      <c r="G59" s="3"/>
      <c r="H59" s="3"/>
      <c r="J59" s="34" t="s">
        <v>72</v>
      </c>
    </row>
    <row r="60" spans="2:10" ht="15" x14ac:dyDescent="0.25">
      <c r="C60" s="3"/>
      <c r="D60" s="3"/>
      <c r="E60" s="3"/>
      <c r="F60" s="3"/>
      <c r="G60" s="3"/>
      <c r="H60" s="3"/>
      <c r="J60" s="34" t="s">
        <v>72</v>
      </c>
    </row>
    <row r="84" ht="13.5" customHeight="1" x14ac:dyDescent="0.2"/>
    <row r="110" ht="13.5" customHeight="1" x14ac:dyDescent="0.2"/>
    <row r="136" ht="13.5" customHeight="1" x14ac:dyDescent="0.2"/>
    <row r="162" ht="13.5" customHeight="1" x14ac:dyDescent="0.2"/>
    <row r="188" ht="13.5" customHeight="1" x14ac:dyDescent="0.2"/>
    <row r="214" ht="13.5" customHeight="1" x14ac:dyDescent="0.2"/>
    <row r="240" ht="13.5" customHeight="1" x14ac:dyDescent="0.2"/>
    <row r="266" ht="13.5" customHeight="1" x14ac:dyDescent="0.2"/>
  </sheetData>
  <mergeCells count="2">
    <mergeCell ref="B2:J2"/>
    <mergeCell ref="B3:J3"/>
  </mergeCells>
  <conditionalFormatting sqref="C43:H43 C36:C42 E36:H42">
    <cfRule type="cellIs" dxfId="214" priority="2" operator="greaterThan">
      <formula>13</formula>
    </cfRule>
  </conditionalFormatting>
  <conditionalFormatting sqref="C43:H60 C35:C42 E35:H42">
    <cfRule type="cellIs" dxfId="213" priority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1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94584-112A-4784-8360-FADFE460ACE5}">
  <sheetPr codeName="Hoja11">
    <tabColor theme="0" tint="-0.499984740745262"/>
    <pageSetUpPr fitToPage="1"/>
  </sheetPr>
  <dimension ref="A1:O283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4" customWidth="1"/>
    <col min="2" max="2" width="13.7109375" style="34" customWidth="1"/>
    <col min="3" max="3" width="12.42578125" style="34" customWidth="1"/>
    <col min="4" max="4" width="11.42578125" style="34" customWidth="1"/>
    <col min="5" max="5" width="13.42578125" style="34" customWidth="1"/>
    <col min="6" max="6" width="13.85546875" style="34" customWidth="1"/>
    <col min="7" max="7" width="15" style="34" customWidth="1"/>
    <col min="8" max="8" width="12" style="34" customWidth="1"/>
    <col min="9" max="10" width="15" style="34" customWidth="1"/>
    <col min="11" max="16384" width="11.42578125" style="34"/>
  </cols>
  <sheetData>
    <row r="1" spans="1:15" x14ac:dyDescent="0.2">
      <c r="A1" s="32"/>
      <c r="B1" s="32"/>
      <c r="C1" s="32"/>
      <c r="D1" s="32"/>
      <c r="E1" s="32"/>
      <c r="F1" s="32"/>
      <c r="G1" s="32"/>
      <c r="H1" s="32"/>
      <c r="I1" s="32"/>
      <c r="J1" s="32"/>
    </row>
    <row r="2" spans="1:15" ht="30" customHeight="1" x14ac:dyDescent="0.2">
      <c r="A2" s="32"/>
      <c r="B2" s="349" t="s">
        <v>370</v>
      </c>
      <c r="C2" s="349"/>
      <c r="D2" s="349"/>
      <c r="E2" s="349"/>
      <c r="F2" s="349"/>
      <c r="G2" s="349"/>
      <c r="H2" s="349"/>
      <c r="I2" s="349"/>
      <c r="J2" s="97"/>
      <c r="L2" s="152"/>
    </row>
    <row r="3" spans="1:15" ht="15.75" x14ac:dyDescent="0.25">
      <c r="A3" s="32"/>
      <c r="B3" s="344" t="s">
        <v>21</v>
      </c>
      <c r="C3" s="344"/>
      <c r="D3" s="344"/>
      <c r="E3" s="344"/>
      <c r="F3" s="344"/>
      <c r="G3" s="344"/>
      <c r="H3" s="344"/>
      <c r="I3" s="344"/>
      <c r="J3" s="98"/>
    </row>
    <row r="4" spans="1:15" ht="5.0999999999999996" customHeight="1" x14ac:dyDescent="0.2">
      <c r="A4" s="32"/>
      <c r="B4" s="35"/>
      <c r="C4" s="99"/>
      <c r="D4" s="35"/>
      <c r="E4" s="35"/>
      <c r="F4" s="35"/>
      <c r="G4" s="35"/>
      <c r="H4" s="35"/>
      <c r="I4" s="35"/>
      <c r="J4" s="35"/>
    </row>
    <row r="5" spans="1:15" ht="39.75" customHeight="1" x14ac:dyDescent="0.2">
      <c r="A5" s="32"/>
      <c r="B5" s="36" t="s">
        <v>1</v>
      </c>
      <c r="C5" s="36" t="s">
        <v>102</v>
      </c>
      <c r="D5" s="36" t="s">
        <v>103</v>
      </c>
      <c r="E5" s="36" t="s">
        <v>104</v>
      </c>
      <c r="F5" s="36" t="s">
        <v>105</v>
      </c>
      <c r="G5" s="36" t="s">
        <v>106</v>
      </c>
      <c r="H5" s="36" t="s">
        <v>38</v>
      </c>
      <c r="I5" s="36" t="s">
        <v>57</v>
      </c>
    </row>
    <row r="6" spans="1:15" ht="5.0999999999999996" customHeight="1" x14ac:dyDescent="0.2">
      <c r="A6" s="32"/>
      <c r="B6" s="70"/>
      <c r="C6" s="70"/>
      <c r="D6" s="70"/>
      <c r="E6" s="70"/>
      <c r="F6" s="70"/>
      <c r="G6" s="70"/>
      <c r="H6" s="70"/>
      <c r="I6" s="70"/>
      <c r="J6" s="70"/>
    </row>
    <row r="7" spans="1:15" ht="12.75" customHeight="1" x14ac:dyDescent="0.2">
      <c r="A7" s="32"/>
      <c r="B7" s="38">
        <v>2004</v>
      </c>
      <c r="C7" s="71">
        <v>30.855799999999999</v>
      </c>
      <c r="D7" s="58">
        <v>53.121699999999997</v>
      </c>
      <c r="E7" s="58">
        <v>10.8444</v>
      </c>
      <c r="F7" s="58">
        <v>3.6444999999999999</v>
      </c>
      <c r="G7" s="58">
        <v>1.5335000000000001</v>
      </c>
      <c r="H7" s="58">
        <v>100</v>
      </c>
      <c r="I7" s="58">
        <v>632.01738</v>
      </c>
      <c r="J7" s="100"/>
      <c r="K7" s="33"/>
      <c r="L7" s="33"/>
      <c r="M7" s="33"/>
      <c r="N7" s="33"/>
      <c r="O7" s="33"/>
    </row>
    <row r="8" spans="1:15" x14ac:dyDescent="0.2">
      <c r="A8" s="32"/>
      <c r="B8" s="38">
        <v>2005</v>
      </c>
      <c r="C8" s="71">
        <v>28.172999999999998</v>
      </c>
      <c r="D8" s="58">
        <v>53.698</v>
      </c>
      <c r="E8" s="58">
        <v>11.1843</v>
      </c>
      <c r="F8" s="58">
        <v>4.4775999999999998</v>
      </c>
      <c r="G8" s="58">
        <v>2.4670000000000001</v>
      </c>
      <c r="H8" s="58">
        <v>100</v>
      </c>
      <c r="I8" s="58">
        <v>666.72367000000008</v>
      </c>
      <c r="J8" s="100"/>
      <c r="K8" s="33"/>
      <c r="L8" s="33"/>
      <c r="M8" s="33"/>
      <c r="N8" s="33"/>
      <c r="O8" s="33"/>
    </row>
    <row r="9" spans="1:15" ht="15" x14ac:dyDescent="0.25">
      <c r="A9" s="32"/>
      <c r="B9" s="38">
        <v>2006</v>
      </c>
      <c r="C9" s="71">
        <v>28.667000000000002</v>
      </c>
      <c r="D9" s="58">
        <v>50.743099999999998</v>
      </c>
      <c r="E9" s="58">
        <v>11.8894</v>
      </c>
      <c r="F9" s="58">
        <v>5.9280999999999997</v>
      </c>
      <c r="G9" s="58">
        <v>2.7724000000000002</v>
      </c>
      <c r="H9" s="58">
        <v>100</v>
      </c>
      <c r="I9" s="58">
        <v>677.61067000000003</v>
      </c>
      <c r="J9" s="100"/>
      <c r="L9" s="3"/>
      <c r="M9" s="3"/>
      <c r="N9" s="3"/>
      <c r="O9" s="3"/>
    </row>
    <row r="10" spans="1:15" ht="15" x14ac:dyDescent="0.25">
      <c r="A10" s="32"/>
      <c r="B10" s="38">
        <v>2007</v>
      </c>
      <c r="C10" s="71">
        <v>25.5063</v>
      </c>
      <c r="D10" s="58">
        <v>46.177799999999998</v>
      </c>
      <c r="E10" s="58">
        <v>14.848000000000001</v>
      </c>
      <c r="F10" s="58">
        <v>8.3424999999999994</v>
      </c>
      <c r="G10" s="58">
        <v>5.1253000000000002</v>
      </c>
      <c r="H10" s="58">
        <v>100</v>
      </c>
      <c r="I10" s="58">
        <v>648.56108999999992</v>
      </c>
      <c r="J10" s="100"/>
      <c r="L10" s="3"/>
      <c r="M10" s="3"/>
      <c r="N10" s="3"/>
      <c r="O10" s="3"/>
    </row>
    <row r="11" spans="1:15" ht="15" x14ac:dyDescent="0.25">
      <c r="A11" s="32"/>
      <c r="B11" s="38">
        <v>2008</v>
      </c>
      <c r="C11" s="71">
        <v>26.6143</v>
      </c>
      <c r="D11" s="58">
        <v>43.417099999999998</v>
      </c>
      <c r="E11" s="58">
        <v>16.3782</v>
      </c>
      <c r="F11" s="58">
        <v>7.0468999999999999</v>
      </c>
      <c r="G11" s="58">
        <v>6.5434000000000001</v>
      </c>
      <c r="H11" s="58">
        <v>100</v>
      </c>
      <c r="I11" s="58">
        <v>683.71597999999994</v>
      </c>
      <c r="J11" s="100"/>
      <c r="L11" s="3"/>
      <c r="M11" s="3"/>
      <c r="N11" s="3"/>
      <c r="O11" s="3"/>
    </row>
    <row r="12" spans="1:15" ht="15" x14ac:dyDescent="0.25">
      <c r="A12" s="32"/>
      <c r="B12" s="38">
        <v>2009</v>
      </c>
      <c r="C12" s="71">
        <v>25.420200000000001</v>
      </c>
      <c r="D12" s="58">
        <v>37.564999999999998</v>
      </c>
      <c r="E12" s="58">
        <v>19.4071</v>
      </c>
      <c r="F12" s="58">
        <v>8.81</v>
      </c>
      <c r="G12" s="58">
        <v>8.7977000000000007</v>
      </c>
      <c r="H12" s="58">
        <v>100</v>
      </c>
      <c r="I12" s="58">
        <v>700.4</v>
      </c>
      <c r="J12" s="100"/>
      <c r="L12" s="3"/>
      <c r="M12" s="3"/>
      <c r="N12" s="3"/>
      <c r="O12" s="3"/>
    </row>
    <row r="13" spans="1:15" ht="15" x14ac:dyDescent="0.25">
      <c r="A13" s="32"/>
      <c r="B13" s="38">
        <v>2010</v>
      </c>
      <c r="C13" s="71">
        <v>23.004300000000001</v>
      </c>
      <c r="D13" s="58">
        <v>39.099499999999999</v>
      </c>
      <c r="E13" s="58">
        <v>19.9148</v>
      </c>
      <c r="F13" s="58">
        <v>9.1759000000000004</v>
      </c>
      <c r="G13" s="58">
        <v>8.8056000000000001</v>
      </c>
      <c r="H13" s="58">
        <v>100</v>
      </c>
      <c r="I13" s="58">
        <v>692.76718000000005</v>
      </c>
      <c r="J13" s="100"/>
      <c r="L13" s="3"/>
      <c r="M13" s="3"/>
      <c r="N13" s="3"/>
      <c r="O13" s="3"/>
    </row>
    <row r="14" spans="1:15" ht="15" x14ac:dyDescent="0.25">
      <c r="A14" s="32"/>
      <c r="B14" s="38">
        <v>2011</v>
      </c>
      <c r="C14" s="71">
        <v>23.197299999999998</v>
      </c>
      <c r="D14" s="58">
        <v>33.747</v>
      </c>
      <c r="E14" s="58">
        <v>19.722799999999999</v>
      </c>
      <c r="F14" s="58">
        <v>12.246700000000001</v>
      </c>
      <c r="G14" s="58">
        <v>11.0862</v>
      </c>
      <c r="H14" s="58">
        <v>100</v>
      </c>
      <c r="I14" s="58">
        <v>715.47185390000004</v>
      </c>
      <c r="J14" s="100"/>
      <c r="L14" s="3"/>
      <c r="M14" s="3"/>
      <c r="N14" s="3"/>
      <c r="O14" s="3"/>
    </row>
    <row r="15" spans="1:15" ht="15" x14ac:dyDescent="0.25">
      <c r="A15" s="32"/>
      <c r="B15" s="38">
        <v>2012</v>
      </c>
      <c r="C15" s="71">
        <v>19.2865</v>
      </c>
      <c r="D15" s="58">
        <v>27.558700000000002</v>
      </c>
      <c r="E15" s="58">
        <v>23.4635</v>
      </c>
      <c r="F15" s="58">
        <v>15.901999999999999</v>
      </c>
      <c r="G15" s="58">
        <v>13.789400000000001</v>
      </c>
      <c r="H15" s="58">
        <v>100</v>
      </c>
      <c r="I15" s="58">
        <v>734.7</v>
      </c>
      <c r="J15" s="100"/>
      <c r="L15" s="3"/>
      <c r="M15" s="3"/>
      <c r="N15" s="3"/>
      <c r="O15" s="3"/>
    </row>
    <row r="16" spans="1:15" ht="15" x14ac:dyDescent="0.25">
      <c r="A16" s="32"/>
      <c r="B16" s="38">
        <v>2013</v>
      </c>
      <c r="C16" s="71">
        <v>19.818200000000001</v>
      </c>
      <c r="D16" s="58">
        <v>28.0974</v>
      </c>
      <c r="E16" s="58">
        <v>20.3065</v>
      </c>
      <c r="F16" s="58">
        <v>14.4857</v>
      </c>
      <c r="G16" s="58">
        <v>17.292200000000001</v>
      </c>
      <c r="H16" s="58">
        <v>100</v>
      </c>
      <c r="I16" s="58">
        <v>726.52104000000008</v>
      </c>
      <c r="J16" s="100"/>
      <c r="L16" s="3"/>
      <c r="M16" s="3"/>
      <c r="N16" s="3"/>
      <c r="O16" s="3"/>
    </row>
    <row r="17" spans="1:15" ht="15" x14ac:dyDescent="0.25">
      <c r="A17" s="32"/>
      <c r="B17" s="38">
        <v>2014</v>
      </c>
      <c r="C17" s="71">
        <v>21.583500000000001</v>
      </c>
      <c r="D17" s="58">
        <v>27.842500000000001</v>
      </c>
      <c r="E17" s="58">
        <v>20.011600000000001</v>
      </c>
      <c r="F17" s="58">
        <v>13.5496</v>
      </c>
      <c r="G17" s="58">
        <v>17.012799999999999</v>
      </c>
      <c r="H17" s="58">
        <v>100</v>
      </c>
      <c r="I17" s="58">
        <v>732.90876000000003</v>
      </c>
      <c r="J17" s="100"/>
      <c r="L17" s="3"/>
      <c r="M17" s="3"/>
      <c r="N17" s="3"/>
      <c r="O17" s="3"/>
    </row>
    <row r="18" spans="1:15" ht="15" x14ac:dyDescent="0.25">
      <c r="A18" s="32"/>
      <c r="B18" s="38">
        <v>2015</v>
      </c>
      <c r="C18" s="71">
        <v>21.430399999999999</v>
      </c>
      <c r="D18" s="58">
        <v>26.828900000000001</v>
      </c>
      <c r="E18" s="58">
        <v>19.9953</v>
      </c>
      <c r="F18" s="58">
        <v>14.390599999999999</v>
      </c>
      <c r="G18" s="58">
        <v>17.354800000000001</v>
      </c>
      <c r="H18" s="58">
        <v>100</v>
      </c>
      <c r="I18" s="58">
        <v>752.86936000000003</v>
      </c>
      <c r="J18" s="100"/>
      <c r="L18" s="3"/>
      <c r="M18" s="3"/>
      <c r="N18" s="3"/>
      <c r="O18" s="3"/>
    </row>
    <row r="19" spans="1:15" ht="15" x14ac:dyDescent="0.25">
      <c r="A19" s="32"/>
      <c r="B19" s="38">
        <v>2016</v>
      </c>
      <c r="C19" s="71">
        <v>20.033000000000001</v>
      </c>
      <c r="D19" s="58">
        <v>26.950119999999998</v>
      </c>
      <c r="E19" s="58">
        <v>19.41244</v>
      </c>
      <c r="F19" s="58">
        <v>13.86018</v>
      </c>
      <c r="G19" s="58">
        <v>19.744260000000001</v>
      </c>
      <c r="H19" s="58">
        <v>100</v>
      </c>
      <c r="I19" s="58">
        <v>736.69371392999994</v>
      </c>
      <c r="J19" s="100"/>
      <c r="L19" s="3"/>
      <c r="M19" s="3"/>
      <c r="N19" s="3"/>
      <c r="O19" s="3"/>
    </row>
    <row r="20" spans="1:15" ht="15" x14ac:dyDescent="0.25">
      <c r="A20" s="32"/>
      <c r="B20" s="38">
        <v>2017</v>
      </c>
      <c r="C20" s="71">
        <v>18.22325</v>
      </c>
      <c r="D20" s="58">
        <v>28.350639999999999</v>
      </c>
      <c r="E20" s="58">
        <v>21.521190000000001</v>
      </c>
      <c r="F20" s="58">
        <v>14.391030000000001</v>
      </c>
      <c r="G20" s="58">
        <v>17.51389</v>
      </c>
      <c r="H20" s="58">
        <v>100</v>
      </c>
      <c r="I20" s="58">
        <v>755.11492541000007</v>
      </c>
      <c r="J20" s="100"/>
      <c r="L20" s="3"/>
      <c r="M20" s="3"/>
      <c r="N20" s="3"/>
      <c r="O20" s="3"/>
    </row>
    <row r="21" spans="1:15" ht="15" x14ac:dyDescent="0.25">
      <c r="A21" s="32"/>
      <c r="B21" s="38">
        <v>2018</v>
      </c>
      <c r="C21" s="71">
        <v>19.59319</v>
      </c>
      <c r="D21" s="58">
        <v>26.880849999999999</v>
      </c>
      <c r="E21" s="58">
        <v>19.42963</v>
      </c>
      <c r="F21" s="58">
        <v>12.22565</v>
      </c>
      <c r="G21" s="58">
        <v>21.87068</v>
      </c>
      <c r="H21" s="58">
        <v>100</v>
      </c>
      <c r="I21" s="58">
        <v>736.50210077999998</v>
      </c>
      <c r="J21" s="100"/>
      <c r="L21" s="3"/>
      <c r="M21" s="3"/>
      <c r="N21" s="3"/>
      <c r="O21" s="3"/>
    </row>
    <row r="22" spans="1:15" ht="15" x14ac:dyDescent="0.25">
      <c r="A22" s="32"/>
      <c r="B22" s="38">
        <v>2019</v>
      </c>
      <c r="C22" s="236">
        <v>23.331199999999999</v>
      </c>
      <c r="D22" s="235">
        <v>21.867599999999999</v>
      </c>
      <c r="E22" s="235">
        <v>19.186199999999999</v>
      </c>
      <c r="F22" s="235">
        <v>12.383100000000001</v>
      </c>
      <c r="G22" s="235">
        <v>23.231999999999999</v>
      </c>
      <c r="H22" s="235">
        <v>100</v>
      </c>
      <c r="I22" s="235">
        <v>769.86728689999995</v>
      </c>
      <c r="J22" s="100"/>
      <c r="L22" s="3"/>
      <c r="M22" s="3"/>
      <c r="N22" s="3"/>
      <c r="O22" s="3"/>
    </row>
    <row r="23" spans="1:15" ht="15" x14ac:dyDescent="0.25">
      <c r="A23" s="32"/>
      <c r="B23" s="38">
        <v>2020</v>
      </c>
      <c r="C23" s="236">
        <v>30.18519401550293</v>
      </c>
      <c r="D23" s="235">
        <v>28.769863128662109</v>
      </c>
      <c r="E23" s="235">
        <v>19.016305923461914</v>
      </c>
      <c r="F23" s="235">
        <v>10.332122802734375</v>
      </c>
      <c r="G23" s="235">
        <v>11.696516036987305</v>
      </c>
      <c r="H23" s="235">
        <v>100</v>
      </c>
      <c r="I23" s="235">
        <v>726.9764404296875</v>
      </c>
      <c r="J23" s="100"/>
      <c r="L23" s="3"/>
      <c r="M23" s="3"/>
      <c r="N23" s="3"/>
      <c r="O23" s="3"/>
    </row>
    <row r="24" spans="1:15" ht="15" x14ac:dyDescent="0.25">
      <c r="A24" s="32"/>
      <c r="B24" s="38">
        <v>2021</v>
      </c>
      <c r="C24" s="236">
        <v>23.147588729858398</v>
      </c>
      <c r="D24" s="235">
        <v>26.470474243164063</v>
      </c>
      <c r="E24" s="235">
        <v>20.138473510742188</v>
      </c>
      <c r="F24" s="235">
        <v>13.519938468933105</v>
      </c>
      <c r="G24" s="235">
        <v>16.72352409362793</v>
      </c>
      <c r="H24" s="235">
        <v>100</v>
      </c>
      <c r="I24" s="235">
        <v>792.2947998046875</v>
      </c>
      <c r="J24" s="100"/>
      <c r="K24" s="69"/>
      <c r="L24" s="3"/>
      <c r="M24" s="3"/>
      <c r="N24" s="3"/>
      <c r="O24" s="3"/>
    </row>
    <row r="25" spans="1:15" ht="15" x14ac:dyDescent="0.25">
      <c r="A25" s="32"/>
      <c r="B25" s="38">
        <v>2022</v>
      </c>
      <c r="C25" s="236">
        <v>21.083887100219727</v>
      </c>
      <c r="D25" s="235">
        <v>22.338293075561523</v>
      </c>
      <c r="E25" s="235">
        <v>19.651765823364258</v>
      </c>
      <c r="F25" s="235">
        <v>15.512453079223633</v>
      </c>
      <c r="G25" s="235">
        <v>21.413600921630859</v>
      </c>
      <c r="H25" s="235">
        <v>100</v>
      </c>
      <c r="I25" s="235">
        <v>793.99901151895529</v>
      </c>
      <c r="J25" s="100"/>
      <c r="K25" s="69"/>
      <c r="L25" s="3"/>
      <c r="M25" s="3"/>
      <c r="N25" s="3"/>
      <c r="O25" s="3"/>
    </row>
    <row r="26" spans="1:15" ht="6" customHeight="1" x14ac:dyDescent="0.25">
      <c r="A26" s="32"/>
      <c r="B26" s="74"/>
      <c r="C26" s="75"/>
      <c r="D26" s="76"/>
      <c r="E26" s="76"/>
      <c r="F26" s="76"/>
      <c r="G26" s="76"/>
      <c r="H26" s="76"/>
      <c r="I26" s="44"/>
      <c r="J26" s="101"/>
      <c r="L26" s="3"/>
      <c r="M26" s="3"/>
      <c r="N26" s="3"/>
      <c r="O26" s="3"/>
    </row>
    <row r="27" spans="1:15" s="33" customFormat="1" ht="18.75" customHeight="1" x14ac:dyDescent="0.25">
      <c r="B27" s="45" t="s">
        <v>13</v>
      </c>
      <c r="L27" s="2"/>
      <c r="M27" s="2"/>
      <c r="N27" s="2"/>
      <c r="O27" s="3"/>
    </row>
    <row r="28" spans="1:15" s="33" customFormat="1" x14ac:dyDescent="0.2">
      <c r="B28" s="189" t="s">
        <v>152</v>
      </c>
      <c r="L28" s="33" t="s">
        <v>58</v>
      </c>
      <c r="O28" s="34"/>
    </row>
    <row r="29" spans="1:15" s="33" customFormat="1" x14ac:dyDescent="0.2">
      <c r="B29" s="189" t="s">
        <v>197</v>
      </c>
    </row>
    <row r="30" spans="1:15" s="33" customFormat="1" x14ac:dyDescent="0.2">
      <c r="B30" s="53" t="s">
        <v>198</v>
      </c>
      <c r="C30" s="64"/>
      <c r="D30" s="64"/>
      <c r="E30" s="64"/>
      <c r="F30" s="64"/>
      <c r="G30" s="64"/>
      <c r="H30" s="64"/>
    </row>
    <row r="31" spans="1:15" s="33" customFormat="1" x14ac:dyDescent="0.2">
      <c r="B31" s="53" t="s">
        <v>107</v>
      </c>
      <c r="C31" s="64"/>
      <c r="D31" s="64"/>
      <c r="E31" s="64"/>
      <c r="F31" s="64"/>
      <c r="G31" s="64"/>
      <c r="H31" s="64"/>
    </row>
    <row r="32" spans="1:15" s="33" customFormat="1" x14ac:dyDescent="0.2">
      <c r="B32" s="109" t="s">
        <v>361</v>
      </c>
    </row>
    <row r="33" spans="2:15" s="33" customFormat="1" x14ac:dyDescent="0.2">
      <c r="B33" s="45" t="s">
        <v>84</v>
      </c>
    </row>
    <row r="34" spans="2:15" s="33" customFormat="1" x14ac:dyDescent="0.2">
      <c r="K34" s="34"/>
      <c r="L34" s="34"/>
      <c r="M34" s="34"/>
      <c r="N34" s="34"/>
    </row>
    <row r="35" spans="2:15" ht="15" x14ac:dyDescent="0.25">
      <c r="C35" s="3"/>
      <c r="D35" s="3"/>
      <c r="E35" s="3"/>
      <c r="F35" s="3"/>
      <c r="G35" s="3"/>
      <c r="I35" s="34" t="s">
        <v>72</v>
      </c>
      <c r="O35" s="33"/>
    </row>
    <row r="36" spans="2:15" ht="15" x14ac:dyDescent="0.25">
      <c r="C36" s="3"/>
      <c r="D36" s="3"/>
      <c r="E36" s="3"/>
      <c r="F36" s="3"/>
      <c r="G36" s="3"/>
      <c r="I36" s="34" t="s">
        <v>72</v>
      </c>
    </row>
    <row r="37" spans="2:15" ht="15" x14ac:dyDescent="0.25">
      <c r="C37" s="3"/>
      <c r="D37" s="3"/>
      <c r="E37" s="3"/>
      <c r="F37" s="3"/>
      <c r="G37" s="3"/>
      <c r="I37" s="34" t="s">
        <v>72</v>
      </c>
    </row>
    <row r="38" spans="2:15" ht="15" x14ac:dyDescent="0.25">
      <c r="C38" s="3"/>
      <c r="D38" s="3"/>
      <c r="E38" s="3"/>
      <c r="F38" s="3"/>
      <c r="G38" s="3"/>
      <c r="I38" s="34" t="s">
        <v>72</v>
      </c>
    </row>
    <row r="39" spans="2:15" ht="12.75" customHeight="1" x14ac:dyDescent="0.25">
      <c r="C39" s="3"/>
      <c r="D39" s="3"/>
      <c r="E39" s="3"/>
      <c r="F39" s="3"/>
      <c r="G39" s="3"/>
      <c r="I39" s="34" t="s">
        <v>72</v>
      </c>
    </row>
    <row r="40" spans="2:15" ht="15" x14ac:dyDescent="0.25">
      <c r="C40" s="3"/>
      <c r="D40" s="3"/>
      <c r="E40" s="3"/>
      <c r="F40" s="3"/>
      <c r="G40" s="3"/>
      <c r="I40" s="34" t="s">
        <v>72</v>
      </c>
    </row>
    <row r="41" spans="2:15" ht="15" x14ac:dyDescent="0.25">
      <c r="C41" s="3"/>
      <c r="D41" s="3"/>
      <c r="E41" s="3"/>
      <c r="F41" s="3"/>
      <c r="G41" s="3"/>
      <c r="I41" s="34" t="s">
        <v>72</v>
      </c>
    </row>
    <row r="42" spans="2:15" ht="15" x14ac:dyDescent="0.25">
      <c r="C42" s="3"/>
      <c r="D42" s="3"/>
      <c r="E42" s="3"/>
      <c r="F42" s="3"/>
      <c r="G42" s="3"/>
      <c r="I42" s="34" t="s">
        <v>72</v>
      </c>
    </row>
    <row r="43" spans="2:15" ht="15" x14ac:dyDescent="0.25">
      <c r="C43" s="3"/>
      <c r="D43" s="3"/>
      <c r="E43" s="3"/>
      <c r="F43" s="3"/>
      <c r="G43" s="3"/>
      <c r="I43" s="34" t="s">
        <v>72</v>
      </c>
    </row>
    <row r="44" spans="2:15" ht="15" x14ac:dyDescent="0.25">
      <c r="C44" s="3"/>
      <c r="D44" s="3"/>
      <c r="E44" s="3"/>
      <c r="F44" s="3"/>
      <c r="G44" s="3"/>
      <c r="I44" s="34" t="s">
        <v>72</v>
      </c>
    </row>
    <row r="45" spans="2:15" ht="15" x14ac:dyDescent="0.25">
      <c r="C45" s="3"/>
      <c r="D45" s="3"/>
      <c r="E45" s="3"/>
      <c r="F45" s="3"/>
      <c r="G45" s="3"/>
      <c r="I45" s="95" t="s">
        <v>72</v>
      </c>
      <c r="J45" s="95"/>
    </row>
    <row r="46" spans="2:15" ht="15" x14ac:dyDescent="0.25">
      <c r="C46" s="3"/>
      <c r="D46" s="3"/>
      <c r="E46" s="3"/>
      <c r="F46" s="3"/>
      <c r="G46" s="3"/>
      <c r="I46" s="95" t="s">
        <v>72</v>
      </c>
      <c r="J46" s="95"/>
    </row>
    <row r="47" spans="2:15" ht="15" x14ac:dyDescent="0.25">
      <c r="C47" s="3"/>
      <c r="D47" s="3"/>
      <c r="E47" s="3"/>
      <c r="F47" s="3"/>
      <c r="G47" s="3"/>
      <c r="I47" s="95" t="s">
        <v>72</v>
      </c>
      <c r="J47" s="95"/>
    </row>
    <row r="48" spans="2:15" ht="15" x14ac:dyDescent="0.25">
      <c r="C48" s="3"/>
      <c r="D48" s="3"/>
      <c r="E48" s="3"/>
      <c r="F48" s="3"/>
      <c r="G48" s="3"/>
      <c r="I48" s="95" t="s">
        <v>72</v>
      </c>
      <c r="J48" s="95"/>
    </row>
    <row r="49" spans="3:10" ht="15" x14ac:dyDescent="0.25">
      <c r="C49" s="3"/>
      <c r="D49" s="3"/>
      <c r="E49" s="3"/>
      <c r="F49" s="3"/>
      <c r="G49" s="3"/>
      <c r="I49" s="95" t="s">
        <v>72</v>
      </c>
      <c r="J49" s="95"/>
    </row>
    <row r="50" spans="3:10" ht="15" x14ac:dyDescent="0.25">
      <c r="C50" s="3"/>
      <c r="D50" s="3"/>
      <c r="E50" s="3"/>
      <c r="F50" s="3"/>
      <c r="G50" s="3"/>
      <c r="I50" s="95" t="s">
        <v>72</v>
      </c>
      <c r="J50" s="95"/>
    </row>
    <row r="51" spans="3:10" ht="15" x14ac:dyDescent="0.25">
      <c r="C51" s="3"/>
      <c r="D51" s="3"/>
      <c r="E51" s="3"/>
      <c r="F51" s="3"/>
      <c r="G51" s="3"/>
      <c r="I51" s="95" t="s">
        <v>72</v>
      </c>
      <c r="J51" s="95"/>
    </row>
    <row r="52" spans="3:10" ht="15" x14ac:dyDescent="0.25">
      <c r="C52" s="3"/>
      <c r="D52" s="3"/>
      <c r="E52" s="3"/>
      <c r="F52" s="3"/>
      <c r="G52" s="3"/>
      <c r="I52" s="95" t="s">
        <v>72</v>
      </c>
      <c r="J52" s="95"/>
    </row>
    <row r="53" spans="3:10" ht="15" x14ac:dyDescent="0.25">
      <c r="C53" s="3"/>
      <c r="D53" s="3"/>
      <c r="E53" s="3"/>
      <c r="F53" s="3"/>
      <c r="G53" s="3"/>
      <c r="I53" s="95" t="s">
        <v>72</v>
      </c>
      <c r="J53" s="95"/>
    </row>
    <row r="54" spans="3:10" ht="15" x14ac:dyDescent="0.25">
      <c r="C54" s="3"/>
      <c r="D54" s="3"/>
      <c r="E54" s="3"/>
      <c r="F54" s="3"/>
      <c r="G54" s="3"/>
      <c r="I54" s="34" t="s">
        <v>72</v>
      </c>
    </row>
    <row r="55" spans="3:10" ht="15" x14ac:dyDescent="0.25">
      <c r="C55" s="3"/>
      <c r="D55" s="3"/>
      <c r="E55" s="3"/>
      <c r="F55" s="3"/>
      <c r="G55" s="3"/>
      <c r="I55" s="34" t="s">
        <v>72</v>
      </c>
    </row>
    <row r="56" spans="3:10" ht="15" x14ac:dyDescent="0.25">
      <c r="C56" s="3"/>
      <c r="D56" s="3"/>
      <c r="E56" s="3"/>
      <c r="F56" s="3"/>
      <c r="G56" s="3"/>
      <c r="I56" s="34" t="s">
        <v>72</v>
      </c>
    </row>
    <row r="57" spans="3:10" ht="15" x14ac:dyDescent="0.25">
      <c r="C57" s="3"/>
      <c r="D57" s="3"/>
      <c r="E57" s="3"/>
      <c r="F57" s="3"/>
      <c r="G57" s="3"/>
      <c r="I57" s="34" t="s">
        <v>72</v>
      </c>
    </row>
    <row r="58" spans="3:10" ht="15" x14ac:dyDescent="0.25">
      <c r="C58" s="3"/>
      <c r="D58" s="3"/>
      <c r="E58" s="3"/>
      <c r="F58" s="3"/>
      <c r="G58" s="3"/>
      <c r="I58" s="34" t="s">
        <v>72</v>
      </c>
    </row>
    <row r="59" spans="3:10" ht="15" x14ac:dyDescent="0.25">
      <c r="C59" s="3"/>
      <c r="D59" s="3"/>
      <c r="E59" s="3"/>
      <c r="F59" s="3"/>
      <c r="G59" s="3"/>
      <c r="I59" s="34" t="s">
        <v>72</v>
      </c>
    </row>
    <row r="60" spans="3:10" ht="15" x14ac:dyDescent="0.25">
      <c r="C60" s="3"/>
      <c r="D60" s="3"/>
      <c r="E60" s="3"/>
      <c r="F60" s="3"/>
      <c r="G60" s="3"/>
      <c r="I60" s="34" t="s">
        <v>72</v>
      </c>
    </row>
    <row r="75" ht="12.75" customHeight="1" x14ac:dyDescent="0.2"/>
    <row r="101" ht="12.75" customHeight="1" x14ac:dyDescent="0.2"/>
    <row r="127" ht="12.75" customHeight="1" x14ac:dyDescent="0.2"/>
    <row r="153" ht="12.75" customHeight="1" x14ac:dyDescent="0.2"/>
    <row r="179" ht="12.75" customHeight="1" x14ac:dyDescent="0.2"/>
    <row r="205" ht="12.75" customHeight="1" x14ac:dyDescent="0.2"/>
    <row r="231" ht="12.75" customHeight="1" x14ac:dyDescent="0.2"/>
    <row r="257" ht="12.75" customHeight="1" x14ac:dyDescent="0.2"/>
    <row r="283" ht="12.75" customHeight="1" x14ac:dyDescent="0.2"/>
  </sheetData>
  <mergeCells count="2">
    <mergeCell ref="B2:I2"/>
    <mergeCell ref="B3:I3"/>
  </mergeCells>
  <conditionalFormatting sqref="C35:G60">
    <cfRule type="cellIs" dxfId="212" priority="1" operator="greaterThan">
      <formula>13</formula>
    </cfRule>
  </conditionalFormatting>
  <pageMargins left="0.7" right="0.7" top="0.75" bottom="0.75" header="0.3" footer="0.3"/>
  <pageSetup scale="1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D48CD-0D02-4124-BF20-C6904334FCDA}">
  <sheetPr codeName="Hoja12">
    <tabColor theme="0" tint="-0.499984740745262"/>
  </sheetPr>
  <dimension ref="B2:N47"/>
  <sheetViews>
    <sheetView zoomScale="85" zoomScaleNormal="85" workbookViewId="0"/>
  </sheetViews>
  <sheetFormatPr baseColWidth="10" defaultRowHeight="12.75" x14ac:dyDescent="0.2"/>
  <cols>
    <col min="1" max="1" width="5.7109375" style="151" customWidth="1"/>
    <col min="2" max="2" width="22.140625" style="151" customWidth="1"/>
    <col min="3" max="9" width="12.5703125" style="151" customWidth="1"/>
    <col min="10" max="10" width="11.42578125" style="151" customWidth="1"/>
    <col min="11" max="11" width="11.5703125" style="151" customWidth="1"/>
    <col min="12" max="12" width="11.28515625" style="151" customWidth="1"/>
    <col min="13" max="16384" width="11.42578125" style="151"/>
  </cols>
  <sheetData>
    <row r="2" spans="2:14" ht="30.75" customHeight="1" x14ac:dyDescent="0.2">
      <c r="B2" s="352" t="s">
        <v>371</v>
      </c>
      <c r="C2" s="352"/>
      <c r="D2" s="352"/>
      <c r="E2" s="352"/>
      <c r="F2" s="352"/>
      <c r="G2" s="352"/>
      <c r="H2" s="352"/>
      <c r="I2" s="352"/>
      <c r="J2" s="352"/>
      <c r="K2" s="262"/>
      <c r="L2" s="262"/>
      <c r="N2" s="152"/>
    </row>
    <row r="3" spans="2:14" ht="15.75" x14ac:dyDescent="0.25">
      <c r="B3" s="353" t="s">
        <v>190</v>
      </c>
      <c r="C3" s="353"/>
      <c r="D3" s="353"/>
      <c r="E3" s="353"/>
      <c r="F3" s="353"/>
      <c r="G3" s="353"/>
      <c r="H3" s="353"/>
      <c r="I3" s="353"/>
      <c r="J3" s="353"/>
      <c r="K3" s="263"/>
      <c r="L3" s="263"/>
    </row>
    <row r="12" spans="2:14" ht="20.100000000000001" customHeight="1" x14ac:dyDescent="0.2"/>
    <row r="13" spans="2:14" ht="20.100000000000001" customHeight="1" x14ac:dyDescent="0.2"/>
    <row r="14" spans="2:14" ht="20.100000000000001" customHeight="1" x14ac:dyDescent="0.2"/>
    <row r="20" spans="2:14" ht="24.6" customHeight="1" x14ac:dyDescent="0.2">
      <c r="B20" s="354" t="s">
        <v>213</v>
      </c>
      <c r="C20" s="354"/>
      <c r="D20" s="354"/>
      <c r="E20" s="354"/>
      <c r="F20" s="354"/>
      <c r="G20" s="354"/>
      <c r="H20" s="354"/>
      <c r="I20" s="354"/>
    </row>
    <row r="21" spans="2:14" s="137" customFormat="1" ht="15" x14ac:dyDescent="0.25">
      <c r="B21" s="295" t="s">
        <v>386</v>
      </c>
      <c r="C21" s="310"/>
      <c r="D21" s="310"/>
      <c r="E21" s="310"/>
      <c r="F21" s="310"/>
      <c r="G21" s="310"/>
      <c r="H21" s="310"/>
      <c r="I21" s="310"/>
    </row>
    <row r="22" spans="2:14" x14ac:dyDescent="0.2">
      <c r="B22" s="309" t="s">
        <v>372</v>
      </c>
    </row>
    <row r="23" spans="2:14" x14ac:dyDescent="0.2">
      <c r="B23" s="157" t="s">
        <v>20</v>
      </c>
    </row>
    <row r="24" spans="2:14" x14ac:dyDescent="0.2">
      <c r="B24" s="157" t="s">
        <v>20</v>
      </c>
    </row>
    <row r="30" spans="2:14" ht="19.5" customHeight="1" x14ac:dyDescent="0.2">
      <c r="B30" s="154" t="s">
        <v>269</v>
      </c>
      <c r="C30" s="154" t="s">
        <v>270</v>
      </c>
      <c r="D30" s="154" t="s">
        <v>271</v>
      </c>
      <c r="E30" s="154" t="s">
        <v>272</v>
      </c>
      <c r="F30" s="154" t="s">
        <v>273</v>
      </c>
      <c r="G30" s="154" t="s">
        <v>274</v>
      </c>
      <c r="H30" s="154" t="s">
        <v>275</v>
      </c>
      <c r="I30" s="154" t="s">
        <v>276</v>
      </c>
      <c r="J30" s="154" t="s">
        <v>277</v>
      </c>
      <c r="K30" s="154" t="s">
        <v>278</v>
      </c>
      <c r="L30" s="154" t="s">
        <v>324</v>
      </c>
      <c r="M30" s="154" t="s">
        <v>323</v>
      </c>
      <c r="N30" s="154" t="s">
        <v>373</v>
      </c>
    </row>
    <row r="31" spans="2:14" ht="29.25" customHeight="1" x14ac:dyDescent="0.25">
      <c r="B31" s="241" t="s">
        <v>214</v>
      </c>
      <c r="C31" s="198">
        <v>58.544336000000001</v>
      </c>
      <c r="D31" s="198">
        <v>70.291809999999998</v>
      </c>
      <c r="E31" s="198">
        <v>69.361009999999993</v>
      </c>
      <c r="F31" s="198">
        <v>73.964130000000011</v>
      </c>
      <c r="G31" s="198">
        <v>71.244039999999998</v>
      </c>
      <c r="H31" s="198">
        <v>75.612560000000002</v>
      </c>
      <c r="I31" s="198">
        <v>83.442709000000008</v>
      </c>
      <c r="J31" s="198">
        <v>80.967638000000008</v>
      </c>
      <c r="K31" s="198">
        <v>79.949508666992188</v>
      </c>
      <c r="L31" s="198">
        <v>62.685954345703124</v>
      </c>
      <c r="M31" s="198">
        <v>74.29092033523321</v>
      </c>
      <c r="N31" s="198">
        <v>86.663173989295956</v>
      </c>
    </row>
    <row r="32" spans="2:14" ht="29.25" customHeight="1" x14ac:dyDescent="0.25">
      <c r="B32" s="241" t="s">
        <v>191</v>
      </c>
      <c r="C32" s="222">
        <v>54.133000000000003</v>
      </c>
      <c r="D32" s="222">
        <v>54.415999999999997</v>
      </c>
      <c r="E32" s="222">
        <v>55.295999999999999</v>
      </c>
      <c r="F32" s="222">
        <v>58.935000000000002</v>
      </c>
      <c r="G32" s="222">
        <v>61.097999999999999</v>
      </c>
      <c r="H32" s="222">
        <v>60.084000000000003</v>
      </c>
      <c r="I32" s="222">
        <v>65.655000000000001</v>
      </c>
      <c r="J32" s="222">
        <v>61.66</v>
      </c>
      <c r="K32" s="222">
        <v>59.295696258544922</v>
      </c>
      <c r="L32" s="222">
        <v>64.209381103515625</v>
      </c>
      <c r="M32" s="222">
        <v>63.028812408447266</v>
      </c>
      <c r="N32" s="222">
        <v>64.2535400390625</v>
      </c>
    </row>
    <row r="33" spans="2:14" ht="29.25" customHeight="1" x14ac:dyDescent="0.25">
      <c r="B33" s="241" t="s">
        <v>261</v>
      </c>
      <c r="C33" s="199">
        <v>49.605415000000001</v>
      </c>
      <c r="D33" s="199">
        <v>58.882899999999999</v>
      </c>
      <c r="E33" s="199">
        <v>56.075660000000006</v>
      </c>
      <c r="F33" s="199">
        <v>51.536970000000004</v>
      </c>
      <c r="G33" s="199">
        <v>45.361429999999999</v>
      </c>
      <c r="H33" s="199">
        <v>50.232131000000003</v>
      </c>
      <c r="I33" s="199">
        <v>43.650390000000002</v>
      </c>
      <c r="J33" s="199">
        <v>50.342947000000002</v>
      </c>
      <c r="K33" s="199">
        <v>54.882377624511719</v>
      </c>
      <c r="L33" s="199">
        <v>34.941451112747195</v>
      </c>
      <c r="M33" s="199">
        <v>43.57727041982114</v>
      </c>
      <c r="N33" s="199">
        <v>48.213714893817901</v>
      </c>
    </row>
    <row r="34" spans="2:14" ht="29.25" customHeight="1" x14ac:dyDescent="0.25">
      <c r="B34" s="241" t="s">
        <v>262</v>
      </c>
      <c r="C34" s="200">
        <v>45.866999999999997</v>
      </c>
      <c r="D34" s="200">
        <v>45.584000000000003</v>
      </c>
      <c r="E34" s="200">
        <v>44.704000000000001</v>
      </c>
      <c r="F34" s="200">
        <v>41.064999999999998</v>
      </c>
      <c r="G34" s="200">
        <v>38.902000000000001</v>
      </c>
      <c r="H34" s="200">
        <v>39.915999999999997</v>
      </c>
      <c r="I34" s="200">
        <v>34.344999999999999</v>
      </c>
      <c r="J34" s="200">
        <v>38.340000000000003</v>
      </c>
      <c r="K34" s="200">
        <v>40.704303741455078</v>
      </c>
      <c r="L34" s="200">
        <v>35.790618896484375</v>
      </c>
      <c r="M34" s="200">
        <v>36.971187591552734</v>
      </c>
      <c r="N34" s="200">
        <v>35.7464599609375</v>
      </c>
    </row>
    <row r="35" spans="2:14" ht="13.5" x14ac:dyDescent="0.25">
      <c r="B35" s="294" t="s">
        <v>5</v>
      </c>
      <c r="C35" s="199">
        <v>108.14975</v>
      </c>
      <c r="D35" s="199">
        <v>129.17471</v>
      </c>
      <c r="E35" s="199">
        <v>125.43666999999999</v>
      </c>
      <c r="F35" s="199">
        <v>125.50110000000001</v>
      </c>
      <c r="G35" s="199">
        <v>116.60547</v>
      </c>
      <c r="H35" s="199">
        <v>125.84469100000001</v>
      </c>
      <c r="I35" s="199">
        <v>127.093099</v>
      </c>
      <c r="J35" s="199">
        <v>131.31058999999999</v>
      </c>
      <c r="K35" s="199">
        <f>K31+K33</f>
        <v>134.83188629150391</v>
      </c>
      <c r="L35" s="199">
        <v>97.627405458450312</v>
      </c>
      <c r="M35" s="199">
        <v>117.86819075505436</v>
      </c>
      <c r="N35" s="199">
        <v>134.87688888311385</v>
      </c>
    </row>
    <row r="36" spans="2:14" ht="13.5" x14ac:dyDescent="0.25">
      <c r="B36" s="241"/>
      <c r="C36" s="200">
        <v>100</v>
      </c>
      <c r="D36" s="200">
        <v>100</v>
      </c>
      <c r="E36" s="200">
        <v>100</v>
      </c>
      <c r="F36" s="200">
        <v>100</v>
      </c>
      <c r="G36" s="200">
        <v>100</v>
      </c>
      <c r="H36" s="200">
        <v>100</v>
      </c>
      <c r="I36" s="200">
        <v>100</v>
      </c>
      <c r="J36" s="200">
        <v>100</v>
      </c>
      <c r="K36" s="200">
        <f>K32+K34</f>
        <v>100</v>
      </c>
      <c r="L36" s="200">
        <v>100</v>
      </c>
      <c r="M36" s="200">
        <v>100</v>
      </c>
      <c r="N36" s="200">
        <v>100</v>
      </c>
    </row>
    <row r="47" spans="2:14" x14ac:dyDescent="0.2">
      <c r="J47" s="192"/>
      <c r="K47" s="192"/>
      <c r="L47" s="192"/>
    </row>
  </sheetData>
  <mergeCells count="3">
    <mergeCell ref="B2:J2"/>
    <mergeCell ref="B3:J3"/>
    <mergeCell ref="B20:I20"/>
  </mergeCells>
  <phoneticPr fontId="26" type="noConversion"/>
  <pageMargins left="0.7" right="0.7" top="0.75" bottom="0.75" header="0.3" footer="0.3"/>
  <pageSetup paperSize="9" scale="89" orientation="portrait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0ECC5-CD60-4CD0-931E-E80FA52A4A3C}">
  <sheetPr codeName="Hoja13">
    <tabColor theme="0" tint="-0.499984740745262"/>
  </sheetPr>
  <dimension ref="B2:U44"/>
  <sheetViews>
    <sheetView zoomScale="85" zoomScaleNormal="85" workbookViewId="0"/>
  </sheetViews>
  <sheetFormatPr baseColWidth="10" defaultColWidth="9.140625" defaultRowHeight="12.75" x14ac:dyDescent="0.2"/>
  <cols>
    <col min="1" max="1" width="5.7109375" style="155" customWidth="1"/>
    <col min="2" max="2" width="36.28515625" style="155" customWidth="1"/>
    <col min="3" max="8" width="11.7109375" style="155" customWidth="1"/>
    <col min="9" max="19" width="9.5703125" style="155" customWidth="1"/>
    <col min="20" max="16384" width="9.140625" style="155"/>
  </cols>
  <sheetData>
    <row r="2" spans="2:15" ht="35.25" customHeight="1" x14ac:dyDescent="0.2">
      <c r="B2" s="352" t="s">
        <v>374</v>
      </c>
      <c r="C2" s="352"/>
      <c r="D2" s="352"/>
      <c r="E2" s="352"/>
      <c r="F2" s="352"/>
      <c r="G2" s="352"/>
      <c r="H2" s="352"/>
      <c r="I2" s="352"/>
      <c r="M2" s="152"/>
    </row>
    <row r="3" spans="2:15" ht="15.75" x14ac:dyDescent="0.25">
      <c r="B3" s="353" t="s">
        <v>190</v>
      </c>
      <c r="C3" s="353"/>
      <c r="D3" s="353"/>
      <c r="E3" s="353"/>
      <c r="F3" s="353"/>
      <c r="G3" s="353"/>
      <c r="H3" s="353"/>
      <c r="I3" s="353"/>
    </row>
    <row r="5" spans="2:15" x14ac:dyDescent="0.2"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</row>
    <row r="6" spans="2:15" x14ac:dyDescent="0.2"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</row>
    <row r="7" spans="2:15" x14ac:dyDescent="0.2"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</row>
    <row r="8" spans="2:15" x14ac:dyDescent="0.2"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</row>
    <row r="9" spans="2:15" x14ac:dyDescent="0.2"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</row>
    <row r="10" spans="2:15" x14ac:dyDescent="0.2"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</row>
    <row r="11" spans="2:15" x14ac:dyDescent="0.2"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</row>
    <row r="12" spans="2:15" x14ac:dyDescent="0.2"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</row>
    <row r="13" spans="2:15" x14ac:dyDescent="0.2"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</row>
    <row r="14" spans="2:15" x14ac:dyDescent="0.2"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</row>
    <row r="15" spans="2:15" x14ac:dyDescent="0.2"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</row>
    <row r="16" spans="2:15" x14ac:dyDescent="0.2"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</row>
    <row r="17" spans="2:21" x14ac:dyDescent="0.2"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</row>
    <row r="21" spans="2:21" ht="34.5" customHeight="1" x14ac:dyDescent="0.2">
      <c r="B21" s="355" t="s">
        <v>230</v>
      </c>
      <c r="C21" s="355"/>
      <c r="D21" s="355"/>
      <c r="E21" s="355"/>
      <c r="F21" s="355"/>
      <c r="G21" s="355"/>
      <c r="H21" s="355"/>
      <c r="I21" s="355"/>
    </row>
    <row r="22" spans="2:21" x14ac:dyDescent="0.2">
      <c r="B22" s="223" t="s">
        <v>361</v>
      </c>
    </row>
    <row r="23" spans="2:21" x14ac:dyDescent="0.2">
      <c r="B23" s="205" t="s">
        <v>215</v>
      </c>
    </row>
    <row r="24" spans="2:21" x14ac:dyDescent="0.2"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</row>
    <row r="25" spans="2:21" x14ac:dyDescent="0.2"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</row>
    <row r="26" spans="2:21" x14ac:dyDescent="0.2"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</row>
    <row r="27" spans="2:21" x14ac:dyDescent="0.2"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</row>
    <row r="28" spans="2:21" x14ac:dyDescent="0.2"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</row>
    <row r="29" spans="2:21" x14ac:dyDescent="0.2"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</row>
    <row r="30" spans="2:21" ht="18" customHeight="1" x14ac:dyDescent="0.2">
      <c r="B30" s="154" t="s">
        <v>269</v>
      </c>
      <c r="C30" s="201" t="s">
        <v>279</v>
      </c>
      <c r="D30" s="201" t="s">
        <v>280</v>
      </c>
      <c r="E30" s="201" t="s">
        <v>281</v>
      </c>
      <c r="F30" s="201" t="s">
        <v>282</v>
      </c>
      <c r="G30" s="201" t="s">
        <v>283</v>
      </c>
      <c r="H30" s="201" t="s">
        <v>284</v>
      </c>
      <c r="I30" s="201" t="s">
        <v>285</v>
      </c>
      <c r="J30" s="201" t="s">
        <v>270</v>
      </c>
      <c r="K30" s="201" t="s">
        <v>271</v>
      </c>
      <c r="L30" s="201" t="s">
        <v>272</v>
      </c>
      <c r="M30" s="201" t="s">
        <v>273</v>
      </c>
      <c r="N30" s="201" t="s">
        <v>274</v>
      </c>
      <c r="O30" s="201" t="s">
        <v>275</v>
      </c>
      <c r="P30" s="201" t="s">
        <v>276</v>
      </c>
      <c r="Q30" s="201" t="s">
        <v>277</v>
      </c>
      <c r="R30" s="201" t="s">
        <v>278</v>
      </c>
      <c r="S30" s="201" t="s">
        <v>303</v>
      </c>
      <c r="T30" s="201" t="s">
        <v>323</v>
      </c>
      <c r="U30" s="201" t="s">
        <v>373</v>
      </c>
    </row>
    <row r="31" spans="2:21" x14ac:dyDescent="0.2">
      <c r="B31" s="155" t="s">
        <v>235</v>
      </c>
      <c r="C31" s="156">
        <v>100.13975000000001</v>
      </c>
      <c r="D31" s="156">
        <v>119.20403</v>
      </c>
      <c r="E31" s="156">
        <v>122.61178</v>
      </c>
      <c r="F31" s="156">
        <v>124.68357</v>
      </c>
      <c r="G31" s="156">
        <v>132.03842</v>
      </c>
      <c r="H31" s="156">
        <v>142.60574</v>
      </c>
      <c r="I31" s="156">
        <v>149.22426999999999</v>
      </c>
      <c r="J31" s="156">
        <v>127.98503500000001</v>
      </c>
      <c r="K31" s="156">
        <v>179.72307000000001</v>
      </c>
      <c r="L31" s="156">
        <v>140.88282999999998</v>
      </c>
      <c r="M31" s="156">
        <v>133.00595999999999</v>
      </c>
      <c r="N31" s="156">
        <v>142.87276</v>
      </c>
      <c r="O31" s="156">
        <v>146.048991</v>
      </c>
      <c r="P31" s="156">
        <v>153.151037</v>
      </c>
      <c r="Q31" s="156">
        <v>138.23500700000002</v>
      </c>
      <c r="R31" s="156">
        <v>135.46665954589844</v>
      </c>
      <c r="S31" s="156">
        <v>104.95554351806641</v>
      </c>
      <c r="T31" s="156">
        <v>153.56108093261719</v>
      </c>
      <c r="U31" s="156">
        <v>189.42542850017549</v>
      </c>
    </row>
    <row r="32" spans="2:21" x14ac:dyDescent="0.2">
      <c r="B32" s="159" t="s">
        <v>236</v>
      </c>
      <c r="C32" s="160">
        <v>71.224000000000004</v>
      </c>
      <c r="D32" s="160">
        <v>74.631</v>
      </c>
      <c r="E32" s="160">
        <v>69.614000000000004</v>
      </c>
      <c r="F32" s="160">
        <v>66.400000000000006</v>
      </c>
      <c r="G32" s="160">
        <v>68.619</v>
      </c>
      <c r="H32" s="160">
        <v>65.703999999999994</v>
      </c>
      <c r="I32" s="160">
        <v>69.92</v>
      </c>
      <c r="J32" s="160">
        <v>59.872999999999998</v>
      </c>
      <c r="K32" s="160">
        <v>66.275999999999996</v>
      </c>
      <c r="L32" s="160">
        <v>58.392000000000003</v>
      </c>
      <c r="M32" s="160">
        <v>57.63</v>
      </c>
      <c r="N32" s="160">
        <v>62.548000000000002</v>
      </c>
      <c r="O32" s="160">
        <v>63.664999999999999</v>
      </c>
      <c r="P32" s="160">
        <v>63.136000000000003</v>
      </c>
      <c r="Q32" s="160">
        <v>57.835999999999999</v>
      </c>
      <c r="R32" s="160">
        <v>57.653629302978516</v>
      </c>
      <c r="S32" s="160">
        <v>64.53009033203125</v>
      </c>
      <c r="T32" s="160">
        <v>68.1060791015625</v>
      </c>
      <c r="U32" s="160">
        <v>71.023773193359375</v>
      </c>
    </row>
    <row r="33" spans="2:21" x14ac:dyDescent="0.2">
      <c r="B33" s="155" t="s">
        <v>237</v>
      </c>
      <c r="C33" s="161">
        <v>40.457839999999997</v>
      </c>
      <c r="D33" s="161">
        <v>40.51972</v>
      </c>
      <c r="E33" s="161">
        <v>53.5197</v>
      </c>
      <c r="F33" s="161">
        <v>63.094110000000001</v>
      </c>
      <c r="G33" s="161">
        <v>60.385440000000003</v>
      </c>
      <c r="H33" s="161">
        <v>74.438160000000011</v>
      </c>
      <c r="I33" s="161">
        <v>64.198260000000005</v>
      </c>
      <c r="J33" s="161">
        <v>85.774133000000006</v>
      </c>
      <c r="K33" s="161">
        <v>91.450009999999992</v>
      </c>
      <c r="L33" s="161">
        <v>100.38938</v>
      </c>
      <c r="M33" s="161">
        <v>97.786380000000008</v>
      </c>
      <c r="N33" s="161">
        <v>85.549890000000005</v>
      </c>
      <c r="O33" s="161">
        <v>83.351627999999991</v>
      </c>
      <c r="P33" s="161">
        <v>89.423631</v>
      </c>
      <c r="Q33" s="161">
        <v>100.778533</v>
      </c>
      <c r="R33" s="161">
        <v>99.499740600585938</v>
      </c>
      <c r="S33" s="161">
        <v>57.690357208251953</v>
      </c>
      <c r="T33" s="161">
        <v>71.912307739257813</v>
      </c>
      <c r="U33" s="161">
        <v>77.281637287616732</v>
      </c>
    </row>
    <row r="34" spans="2:21" x14ac:dyDescent="0.2">
      <c r="B34" s="265" t="s">
        <v>238</v>
      </c>
      <c r="C34" s="266">
        <v>28.776</v>
      </c>
      <c r="D34" s="266">
        <v>25.369</v>
      </c>
      <c r="E34" s="266">
        <v>30.385999999999999</v>
      </c>
      <c r="F34" s="266">
        <v>33.6</v>
      </c>
      <c r="G34" s="266">
        <v>31.381</v>
      </c>
      <c r="H34" s="266">
        <v>34.295999999999999</v>
      </c>
      <c r="I34" s="266">
        <v>30.08</v>
      </c>
      <c r="J34" s="266">
        <v>40.127000000000002</v>
      </c>
      <c r="K34" s="266">
        <v>33.723999999999997</v>
      </c>
      <c r="L34" s="266">
        <v>41.607999999999997</v>
      </c>
      <c r="M34" s="266">
        <v>42.37</v>
      </c>
      <c r="N34" s="266">
        <v>37.451999999999998</v>
      </c>
      <c r="O34" s="266">
        <v>36.335000000000001</v>
      </c>
      <c r="P34" s="266">
        <v>36.863999999999997</v>
      </c>
      <c r="Q34" s="266">
        <v>42.164000000000001</v>
      </c>
      <c r="R34" s="266">
        <v>42.346370697021484</v>
      </c>
      <c r="S34" s="162">
        <v>35.469913482666016</v>
      </c>
      <c r="T34" s="162">
        <v>31.893922805786133</v>
      </c>
      <c r="U34" s="162">
        <v>28.976224899291992</v>
      </c>
    </row>
    <row r="36" spans="2:21" x14ac:dyDescent="0.2"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</row>
    <row r="37" spans="2:21" x14ac:dyDescent="0.2">
      <c r="P37" s="163"/>
    </row>
    <row r="38" spans="2:21" x14ac:dyDescent="0.2">
      <c r="P38" s="163"/>
    </row>
    <row r="40" spans="2:21" x14ac:dyDescent="0.2">
      <c r="P40" s="163"/>
    </row>
    <row r="41" spans="2:21" x14ac:dyDescent="0.2">
      <c r="P41" s="163"/>
    </row>
    <row r="44" spans="2:21" x14ac:dyDescent="0.2">
      <c r="P44" s="163"/>
    </row>
  </sheetData>
  <mergeCells count="3">
    <mergeCell ref="B2:I2"/>
    <mergeCell ref="B3:I3"/>
    <mergeCell ref="B21:I21"/>
  </mergeCells>
  <phoneticPr fontId="23" type="noConversion"/>
  <pageMargins left="0.7" right="0.7" top="0.75" bottom="0.75" header="0.3" footer="0.3"/>
  <pageSetup scale="95" orientation="portrait" r:id="rId1"/>
  <colBreaks count="1" manualBreakCount="1">
    <brk id="6" max="35" man="1"/>
  </colBreaks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C225D-A7DB-4AF1-AB99-B98944BBE5E5}">
  <sheetPr codeName="Hoja14">
    <tabColor theme="0" tint="-0.499984740745262"/>
  </sheetPr>
  <dimension ref="B2:U42"/>
  <sheetViews>
    <sheetView zoomScale="85" zoomScaleNormal="85" workbookViewId="0"/>
  </sheetViews>
  <sheetFormatPr baseColWidth="10" defaultRowHeight="12.75" x14ac:dyDescent="0.2"/>
  <cols>
    <col min="1" max="1" width="5.7109375" style="151" customWidth="1"/>
    <col min="2" max="2" width="32.5703125" style="151" customWidth="1"/>
    <col min="3" max="11" width="9.42578125" style="151" customWidth="1"/>
    <col min="12" max="20" width="8.28515625" style="151" customWidth="1"/>
    <col min="21" max="21" width="7.85546875" style="151" customWidth="1"/>
    <col min="22" max="16384" width="11.42578125" style="151"/>
  </cols>
  <sheetData>
    <row r="2" spans="2:20" ht="15.75" customHeight="1" x14ac:dyDescent="0.25">
      <c r="B2" s="356" t="s">
        <v>375</v>
      </c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264"/>
      <c r="T2" s="152"/>
    </row>
    <row r="3" spans="2:20" ht="15.75" x14ac:dyDescent="0.25">
      <c r="B3" s="353" t="s">
        <v>190</v>
      </c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263"/>
    </row>
    <row r="21" spans="2:21" x14ac:dyDescent="0.2">
      <c r="B21" s="224" t="s">
        <v>192</v>
      </c>
    </row>
    <row r="22" spans="2:21" x14ac:dyDescent="0.2">
      <c r="B22" s="52" t="s">
        <v>361</v>
      </c>
    </row>
    <row r="23" spans="2:21" x14ac:dyDescent="0.2">
      <c r="B23" s="205" t="s">
        <v>20</v>
      </c>
    </row>
    <row r="30" spans="2:21" ht="19.5" customHeight="1" x14ac:dyDescent="0.2">
      <c r="B30" s="154" t="s">
        <v>269</v>
      </c>
      <c r="C30" s="201" t="s">
        <v>279</v>
      </c>
      <c r="D30" s="201" t="s">
        <v>280</v>
      </c>
      <c r="E30" s="201" t="s">
        <v>281</v>
      </c>
      <c r="F30" s="201" t="s">
        <v>282</v>
      </c>
      <c r="G30" s="201" t="s">
        <v>283</v>
      </c>
      <c r="H30" s="201" t="s">
        <v>284</v>
      </c>
      <c r="I30" s="201" t="s">
        <v>285</v>
      </c>
      <c r="J30" s="201" t="s">
        <v>270</v>
      </c>
      <c r="K30" s="201" t="s">
        <v>271</v>
      </c>
      <c r="L30" s="201" t="s">
        <v>272</v>
      </c>
      <c r="M30" s="201" t="s">
        <v>273</v>
      </c>
      <c r="N30" s="201" t="s">
        <v>274</v>
      </c>
      <c r="O30" s="201" t="s">
        <v>275</v>
      </c>
      <c r="P30" s="201" t="s">
        <v>276</v>
      </c>
      <c r="Q30" s="201" t="s">
        <v>277</v>
      </c>
      <c r="R30" s="201" t="s">
        <v>278</v>
      </c>
      <c r="S30" s="201" t="s">
        <v>303</v>
      </c>
      <c r="T30" s="201" t="s">
        <v>323</v>
      </c>
      <c r="U30" s="201" t="s">
        <v>373</v>
      </c>
    </row>
    <row r="31" spans="2:21" ht="22.5" customHeight="1" x14ac:dyDescent="0.2">
      <c r="B31" s="193" t="s">
        <v>220</v>
      </c>
      <c r="C31" s="202">
        <v>60.987569999999998</v>
      </c>
      <c r="D31" s="202">
        <v>56.713879999999996</v>
      </c>
      <c r="E31" s="202">
        <v>48.084969999999998</v>
      </c>
      <c r="F31" s="202">
        <v>54.21058</v>
      </c>
      <c r="G31" s="202">
        <v>47.359220000000001</v>
      </c>
      <c r="H31" s="202">
        <v>51.521769999999997</v>
      </c>
      <c r="I31" s="202">
        <v>51.444660000000006</v>
      </c>
      <c r="J31" s="202">
        <v>46.748063000000002</v>
      </c>
      <c r="K31" s="202">
        <v>46.367050000000006</v>
      </c>
      <c r="L31" s="202">
        <v>53.122999999999998</v>
      </c>
      <c r="M31" s="202">
        <v>60.720160000000007</v>
      </c>
      <c r="N31" s="202">
        <v>48.733059999999995</v>
      </c>
      <c r="O31" s="202">
        <v>59.970790000000001</v>
      </c>
      <c r="P31" s="203">
        <v>57.839824999999998</v>
      </c>
      <c r="Q31" s="203">
        <v>57.839824999999998</v>
      </c>
      <c r="R31" s="203">
        <v>55.447151184082031</v>
      </c>
      <c r="S31" s="269">
        <v>69.64410400390625</v>
      </c>
      <c r="T31" s="269">
        <v>47.006649017333984</v>
      </c>
      <c r="U31" s="269">
        <v>53.045776226043699</v>
      </c>
    </row>
    <row r="32" spans="2:21" ht="25.5" x14ac:dyDescent="0.2">
      <c r="B32" s="267" t="s">
        <v>221</v>
      </c>
      <c r="C32" s="268">
        <v>18.981999999999999</v>
      </c>
      <c r="D32" s="268">
        <v>17.361999999999998</v>
      </c>
      <c r="E32" s="268">
        <v>14.901999999999999</v>
      </c>
      <c r="F32" s="268">
        <v>16.45</v>
      </c>
      <c r="G32" s="268">
        <v>14.872</v>
      </c>
      <c r="H32" s="268">
        <v>15.58</v>
      </c>
      <c r="I32" s="268">
        <v>15.45</v>
      </c>
      <c r="J32" s="268">
        <v>14.874000000000001</v>
      </c>
      <c r="K32" s="268">
        <v>13.834</v>
      </c>
      <c r="L32" s="268">
        <v>16.718</v>
      </c>
      <c r="M32" s="268">
        <v>18.428000000000001</v>
      </c>
      <c r="N32" s="268">
        <v>14.930999999999999</v>
      </c>
      <c r="O32" s="268">
        <v>18.289000000000001</v>
      </c>
      <c r="P32" s="269">
        <v>17.539000000000001</v>
      </c>
      <c r="Q32" s="269">
        <v>17.539000000000001</v>
      </c>
      <c r="R32" s="269">
        <v>17.95928955078125</v>
      </c>
      <c r="S32" s="269">
        <v>21.064252853393555</v>
      </c>
      <c r="T32" s="269">
        <v>14.47373104095459</v>
      </c>
      <c r="U32" s="269">
        <v>16.273717880249023</v>
      </c>
    </row>
    <row r="33" spans="2:16" x14ac:dyDescent="0.2">
      <c r="C33" s="151" t="s">
        <v>58</v>
      </c>
    </row>
    <row r="34" spans="2:16" x14ac:dyDescent="0.2">
      <c r="B34" s="190"/>
      <c r="C34" s="173"/>
      <c r="D34" s="173"/>
      <c r="E34" s="173"/>
      <c r="F34" s="173"/>
      <c r="G34" s="173"/>
      <c r="H34" s="173"/>
      <c r="I34" s="173"/>
      <c r="J34" s="173"/>
    </row>
    <row r="35" spans="2:16" x14ac:dyDescent="0.2">
      <c r="C35" s="191"/>
      <c r="D35" s="191"/>
      <c r="E35" s="191"/>
      <c r="F35" s="191"/>
      <c r="G35" s="191"/>
      <c r="H35" s="191"/>
      <c r="I35" s="191"/>
      <c r="J35" s="191"/>
    </row>
    <row r="37" spans="2:16" x14ac:dyDescent="0.2">
      <c r="C37" s="173"/>
      <c r="D37" s="173"/>
      <c r="E37" s="173"/>
      <c r="F37" s="173"/>
      <c r="G37" s="173"/>
      <c r="H37" s="173"/>
      <c r="I37" s="173"/>
      <c r="J37" s="173"/>
    </row>
    <row r="38" spans="2:16" x14ac:dyDescent="0.2">
      <c r="C38" s="191"/>
      <c r="D38" s="191"/>
      <c r="E38" s="191"/>
      <c r="F38" s="191"/>
      <c r="G38" s="191"/>
      <c r="H38" s="191"/>
      <c r="I38" s="191"/>
      <c r="J38" s="191"/>
    </row>
    <row r="42" spans="2:16" x14ac:dyDescent="0.2">
      <c r="C42" s="191"/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</row>
  </sheetData>
  <mergeCells count="2">
    <mergeCell ref="B2:M2"/>
    <mergeCell ref="B3:M3"/>
  </mergeCells>
  <phoneticPr fontId="23" type="noConversion"/>
  <pageMargins left="0.7" right="0.7" top="0.75" bottom="0.75" header="0.3" footer="0.3"/>
  <pageSetup paperSize="9" scale="87" orientation="portrait" r:id="rId1"/>
  <colBreaks count="1" manualBreakCount="1">
    <brk id="10" max="1048575" man="1"/>
  </colBreaks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4ACA1-961F-4A94-A10D-0C441A5AA093}">
  <sheetPr codeName="Hoja15">
    <tabColor theme="0" tint="-0.499984740745262"/>
  </sheetPr>
  <dimension ref="A1:H31"/>
  <sheetViews>
    <sheetView zoomScale="85" zoomScaleNormal="85" zoomScaleSheetLayoutView="85" workbookViewId="0"/>
  </sheetViews>
  <sheetFormatPr baseColWidth="10" defaultRowHeight="12.75" x14ac:dyDescent="0.2"/>
  <cols>
    <col min="1" max="1" width="5.7109375" style="33" customWidth="1"/>
    <col min="2" max="2" width="18" style="33" customWidth="1"/>
    <col min="3" max="3" width="23.7109375" style="33" customWidth="1"/>
    <col min="4" max="4" width="23" style="33" customWidth="1"/>
    <col min="5" max="16384" width="11.42578125" style="33"/>
  </cols>
  <sheetData>
    <row r="1" spans="1:8" x14ac:dyDescent="0.2">
      <c r="A1" s="32"/>
      <c r="B1" s="32"/>
      <c r="C1" s="32"/>
      <c r="D1" s="32"/>
    </row>
    <row r="2" spans="1:8" ht="33" customHeight="1" x14ac:dyDescent="0.2">
      <c r="A2" s="32"/>
      <c r="B2" s="349" t="s">
        <v>376</v>
      </c>
      <c r="C2" s="349"/>
      <c r="D2" s="349"/>
      <c r="G2" s="152"/>
    </row>
    <row r="3" spans="1:8" ht="15" customHeight="1" x14ac:dyDescent="0.25">
      <c r="A3" s="32"/>
      <c r="B3" s="344" t="s">
        <v>222</v>
      </c>
      <c r="C3" s="344"/>
      <c r="D3" s="344"/>
    </row>
    <row r="4" spans="1:8" ht="5.0999999999999996" customHeight="1" x14ac:dyDescent="0.2">
      <c r="A4" s="32"/>
      <c r="B4" s="32"/>
      <c r="C4" s="32"/>
      <c r="D4" s="32"/>
    </row>
    <row r="5" spans="1:8" ht="41.25" customHeight="1" x14ac:dyDescent="0.2">
      <c r="A5" s="32"/>
      <c r="B5" s="36" t="s">
        <v>1</v>
      </c>
      <c r="C5" s="102" t="s">
        <v>108</v>
      </c>
      <c r="D5" s="102" t="s">
        <v>199</v>
      </c>
    </row>
    <row r="6" spans="1:8" ht="5.0999999999999996" customHeight="1" x14ac:dyDescent="0.2">
      <c r="A6" s="32"/>
      <c r="B6" s="70"/>
      <c r="C6" s="103"/>
      <c r="D6" s="103"/>
    </row>
    <row r="7" spans="1:8" ht="12.75" customHeight="1" x14ac:dyDescent="0.2">
      <c r="A7" s="32"/>
      <c r="B7" s="38">
        <v>2004</v>
      </c>
      <c r="C7" s="104">
        <v>390.07600000000002</v>
      </c>
      <c r="D7" s="104">
        <v>252.517</v>
      </c>
      <c r="E7" s="105"/>
      <c r="F7" s="106"/>
      <c r="H7" s="107"/>
    </row>
    <row r="8" spans="1:8" ht="12.75" customHeight="1" x14ac:dyDescent="0.2">
      <c r="A8" s="32"/>
      <c r="B8" s="38">
        <v>2005</v>
      </c>
      <c r="C8" s="104">
        <v>411.30900000000003</v>
      </c>
      <c r="D8" s="104">
        <v>251.75399999999999</v>
      </c>
      <c r="E8" s="105"/>
      <c r="F8" s="106"/>
    </row>
    <row r="9" spans="1:8" ht="12.75" customHeight="1" x14ac:dyDescent="0.2">
      <c r="A9" s="32"/>
      <c r="B9" s="38">
        <v>2006</v>
      </c>
      <c r="C9" s="104">
        <v>464.02100000000002</v>
      </c>
      <c r="D9" s="104">
        <v>276.04000000000002</v>
      </c>
      <c r="E9" s="105"/>
      <c r="F9" s="106"/>
      <c r="H9" s="107"/>
    </row>
    <row r="10" spans="1:8" ht="12.75" customHeight="1" x14ac:dyDescent="0.2">
      <c r="A10" s="32"/>
      <c r="B10" s="38">
        <v>2007</v>
      </c>
      <c r="C10" s="104">
        <v>585.09900000000005</v>
      </c>
      <c r="D10" s="104">
        <v>345.59300000000002</v>
      </c>
      <c r="E10" s="105"/>
      <c r="F10" s="106"/>
      <c r="H10" s="107"/>
    </row>
    <row r="11" spans="1:8" ht="12.75" customHeight="1" x14ac:dyDescent="0.2">
      <c r="A11" s="32"/>
      <c r="B11" s="38">
        <v>2008</v>
      </c>
      <c r="C11" s="104">
        <v>654.73099999999999</v>
      </c>
      <c r="D11" s="104">
        <v>403.01900000000001</v>
      </c>
      <c r="E11" s="105"/>
      <c r="F11" s="106"/>
      <c r="H11" s="107"/>
    </row>
    <row r="12" spans="1:8" ht="12.75" customHeight="1" x14ac:dyDescent="0.2">
      <c r="A12" s="32"/>
      <c r="B12" s="38">
        <v>2009</v>
      </c>
      <c r="C12" s="104">
        <v>764.17200000000003</v>
      </c>
      <c r="D12" s="104">
        <v>495.75</v>
      </c>
      <c r="E12" s="105"/>
      <c r="F12" s="106"/>
      <c r="H12" s="107"/>
    </row>
    <row r="13" spans="1:8" ht="12.75" customHeight="1" x14ac:dyDescent="0.2">
      <c r="A13" s="32"/>
      <c r="B13" s="38">
        <v>2010</v>
      </c>
      <c r="C13" s="104">
        <v>775.75599999999997</v>
      </c>
      <c r="D13" s="104">
        <v>491.91699999999997</v>
      </c>
      <c r="E13" s="105"/>
      <c r="F13" s="106"/>
      <c r="H13" s="107"/>
    </row>
    <row r="14" spans="1:8" ht="12.75" customHeight="1" x14ac:dyDescent="0.2">
      <c r="A14" s="32"/>
      <c r="B14" s="38">
        <v>2011</v>
      </c>
      <c r="C14" s="104">
        <v>888.77200000000005</v>
      </c>
      <c r="D14" s="104">
        <v>602.83299999999997</v>
      </c>
      <c r="E14" s="105"/>
      <c r="F14" s="106"/>
      <c r="H14" s="107"/>
    </row>
    <row r="15" spans="1:8" ht="12.75" customHeight="1" x14ac:dyDescent="0.2">
      <c r="A15" s="32"/>
      <c r="B15" s="38">
        <v>2012</v>
      </c>
      <c r="C15" s="104">
        <v>973.57600000000002</v>
      </c>
      <c r="D15" s="104">
        <v>756.08299999999997</v>
      </c>
      <c r="E15" s="105"/>
      <c r="F15" s="106"/>
      <c r="H15" s="107"/>
    </row>
    <row r="16" spans="1:8" ht="12.75" customHeight="1" x14ac:dyDescent="0.2">
      <c r="A16" s="32"/>
      <c r="B16" s="38">
        <v>2013</v>
      </c>
      <c r="C16" s="104">
        <v>1045.5329999999999</v>
      </c>
      <c r="D16" s="104">
        <v>786.41700000000003</v>
      </c>
      <c r="E16" s="105"/>
      <c r="F16" s="106"/>
      <c r="H16" s="107"/>
    </row>
    <row r="17" spans="1:8" ht="12.75" customHeight="1" x14ac:dyDescent="0.2">
      <c r="A17" s="32"/>
      <c r="B17" s="38">
        <v>2014</v>
      </c>
      <c r="C17" s="104">
        <v>1081.2260000000001</v>
      </c>
      <c r="D17" s="104">
        <v>779.33299999999997</v>
      </c>
      <c r="E17" s="105"/>
      <c r="F17" s="106"/>
      <c r="H17" s="107"/>
    </row>
    <row r="18" spans="1:8" ht="12.75" customHeight="1" x14ac:dyDescent="0.2">
      <c r="A18" s="32"/>
      <c r="B18" s="38">
        <v>2015</v>
      </c>
      <c r="C18" s="104">
        <v>1025.569</v>
      </c>
      <c r="D18" s="104">
        <v>818.33299999999997</v>
      </c>
      <c r="E18" s="105"/>
      <c r="F18" s="106"/>
      <c r="H18" s="107"/>
    </row>
    <row r="19" spans="1:8" ht="12.75" customHeight="1" x14ac:dyDescent="0.2">
      <c r="A19" s="32"/>
      <c r="B19" s="38">
        <v>2016</v>
      </c>
      <c r="C19" s="104">
        <v>1144.5999999999999</v>
      </c>
      <c r="D19" s="104">
        <v>799.58330999999998</v>
      </c>
      <c r="E19" s="105"/>
      <c r="F19" s="106"/>
      <c r="H19" s="107"/>
    </row>
    <row r="20" spans="1:8" ht="12.75" customHeight="1" x14ac:dyDescent="0.2">
      <c r="A20" s="32"/>
      <c r="B20" s="38">
        <v>2017</v>
      </c>
      <c r="C20" s="104">
        <v>1064.711</v>
      </c>
      <c r="D20" s="104">
        <v>748.25</v>
      </c>
      <c r="E20" s="105"/>
      <c r="F20" s="106"/>
      <c r="H20" s="107"/>
    </row>
    <row r="21" spans="1:8" ht="12.75" customHeight="1" x14ac:dyDescent="0.2">
      <c r="A21" s="32"/>
      <c r="B21" s="38">
        <v>2018</v>
      </c>
      <c r="C21" s="104">
        <v>1189.02124023438</v>
      </c>
      <c r="D21" s="104">
        <v>831</v>
      </c>
      <c r="E21" s="105"/>
      <c r="F21" s="106"/>
      <c r="H21" s="107"/>
    </row>
    <row r="22" spans="1:8" ht="12.75" customHeight="1" x14ac:dyDescent="0.2">
      <c r="A22" s="32"/>
      <c r="B22" s="38">
        <v>2019</v>
      </c>
      <c r="C22" s="104">
        <v>1234.1038818359375</v>
      </c>
      <c r="D22" s="104">
        <v>939</v>
      </c>
      <c r="E22" s="105"/>
      <c r="F22" s="106"/>
      <c r="H22" s="107"/>
    </row>
    <row r="23" spans="1:8" ht="12.75" customHeight="1" x14ac:dyDescent="0.2">
      <c r="A23" s="32"/>
      <c r="B23" s="38">
        <v>2020</v>
      </c>
      <c r="C23" s="104">
        <v>952.88458251953125</v>
      </c>
      <c r="D23" s="104">
        <v>606.58331298828125</v>
      </c>
      <c r="E23" s="105"/>
      <c r="F23" s="106"/>
      <c r="H23" s="107"/>
    </row>
    <row r="24" spans="1:8" ht="12.75" customHeight="1" x14ac:dyDescent="0.2">
      <c r="A24" s="32"/>
      <c r="B24" s="38">
        <v>2021</v>
      </c>
      <c r="C24" s="104">
        <v>1057.0179443359375</v>
      </c>
      <c r="D24" s="104">
        <v>805.13018798828125</v>
      </c>
      <c r="E24" s="105"/>
      <c r="F24" s="106"/>
      <c r="H24" s="107"/>
    </row>
    <row r="25" spans="1:8" ht="12.75" customHeight="1" x14ac:dyDescent="0.2">
      <c r="A25" s="32"/>
      <c r="B25" s="38">
        <v>2022</v>
      </c>
      <c r="C25" s="104">
        <v>1198.004150390625</v>
      </c>
      <c r="D25" s="104">
        <v>947.16668701171875</v>
      </c>
      <c r="E25" s="105"/>
      <c r="F25" s="106"/>
      <c r="H25" s="107"/>
    </row>
    <row r="26" spans="1:8" ht="5.25" customHeight="1" x14ac:dyDescent="0.2">
      <c r="A26" s="32"/>
      <c r="B26" s="74"/>
      <c r="C26" s="108"/>
      <c r="D26" s="108"/>
      <c r="H26" s="107"/>
    </row>
    <row r="27" spans="1:8" s="137" customFormat="1" ht="18.75" customHeight="1" x14ac:dyDescent="0.25">
      <c r="B27" s="207" t="s">
        <v>109</v>
      </c>
    </row>
    <row r="28" spans="1:8" s="137" customFormat="1" ht="10.5" customHeight="1" x14ac:dyDescent="0.25">
      <c r="B28" s="208" t="s">
        <v>217</v>
      </c>
    </row>
    <row r="29" spans="1:8" s="137" customFormat="1" ht="11.25" customHeight="1" x14ac:dyDescent="0.25">
      <c r="B29" s="209" t="s">
        <v>216</v>
      </c>
    </row>
    <row r="30" spans="1:8" ht="12" customHeight="1" x14ac:dyDescent="0.2">
      <c r="B30" s="109" t="s">
        <v>361</v>
      </c>
    </row>
    <row r="31" spans="1:8" x14ac:dyDescent="0.2">
      <c r="B31" s="45" t="s">
        <v>84</v>
      </c>
    </row>
  </sheetData>
  <mergeCells count="2">
    <mergeCell ref="B2:D2"/>
    <mergeCell ref="B3:D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2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F7ACB-5BB7-4268-9522-40573EF431E5}">
  <sheetPr codeName="Hoja16">
    <tabColor theme="0" tint="-0.499984740745262"/>
    <pageSetUpPr fitToPage="1"/>
  </sheetPr>
  <dimension ref="A1:R56"/>
  <sheetViews>
    <sheetView showGridLines="0" zoomScale="85" zoomScaleNormal="85" zoomScaleSheetLayoutView="100" workbookViewId="0"/>
  </sheetViews>
  <sheetFormatPr baseColWidth="10" defaultRowHeight="12.75" x14ac:dyDescent="0.2"/>
  <cols>
    <col min="1" max="1" width="5.7109375" style="34" customWidth="1"/>
    <col min="2" max="2" width="17.85546875" style="34" customWidth="1"/>
    <col min="3" max="3" width="14.5703125" style="34" customWidth="1"/>
    <col min="4" max="5" width="17.5703125" style="34" customWidth="1"/>
    <col min="6" max="6" width="17.140625" style="34" customWidth="1"/>
    <col min="7" max="7" width="14.28515625" style="34" customWidth="1"/>
    <col min="8" max="8" width="11.42578125" style="33"/>
    <col min="9" max="9" width="10.85546875" style="34" customWidth="1"/>
    <col min="10" max="14" width="11.42578125" style="34"/>
    <col min="15" max="15" width="31.7109375" style="34" bestFit="1" customWidth="1"/>
    <col min="16" max="16" width="15" style="34" bestFit="1" customWidth="1"/>
    <col min="17" max="17" width="14.42578125" style="34" bestFit="1" customWidth="1"/>
    <col min="18" max="16384" width="11.42578125" style="34"/>
  </cols>
  <sheetData>
    <row r="1" spans="1:18" x14ac:dyDescent="0.2">
      <c r="A1" s="33"/>
      <c r="B1" s="33"/>
      <c r="C1" s="33"/>
      <c r="D1" s="33"/>
      <c r="E1" s="33"/>
      <c r="F1" s="33"/>
      <c r="G1" s="33"/>
    </row>
    <row r="2" spans="1:18" ht="37.5" customHeight="1" x14ac:dyDescent="0.2">
      <c r="A2" s="33"/>
      <c r="B2" s="350" t="s">
        <v>377</v>
      </c>
      <c r="C2" s="350"/>
      <c r="D2" s="350"/>
      <c r="E2" s="350"/>
      <c r="F2" s="350"/>
      <c r="G2" s="350"/>
      <c r="I2" s="152"/>
    </row>
    <row r="3" spans="1:18" ht="15.75" x14ac:dyDescent="0.2">
      <c r="A3" s="33"/>
      <c r="B3" s="350" t="s">
        <v>222</v>
      </c>
      <c r="C3" s="350"/>
      <c r="D3" s="350"/>
      <c r="E3" s="350"/>
      <c r="F3" s="350"/>
      <c r="G3" s="350"/>
    </row>
    <row r="4" spans="1:18" ht="5.0999999999999996" customHeight="1" x14ac:dyDescent="0.2">
      <c r="A4" s="33"/>
      <c r="B4" s="110"/>
      <c r="C4" s="61"/>
      <c r="D4" s="61"/>
      <c r="E4" s="61"/>
      <c r="F4" s="61"/>
      <c r="G4" s="61"/>
    </row>
    <row r="5" spans="1:18" ht="21" customHeight="1" x14ac:dyDescent="0.2">
      <c r="A5" s="61"/>
      <c r="B5" s="345" t="s">
        <v>1</v>
      </c>
      <c r="C5" s="340" t="s">
        <v>23</v>
      </c>
      <c r="D5" s="340"/>
      <c r="E5" s="340"/>
      <c r="F5" s="345" t="s">
        <v>110</v>
      </c>
      <c r="G5" s="345" t="s">
        <v>5</v>
      </c>
    </row>
    <row r="6" spans="1:18" ht="21" customHeight="1" x14ac:dyDescent="0.2">
      <c r="A6" s="61"/>
      <c r="B6" s="346"/>
      <c r="C6" s="36" t="s">
        <v>111</v>
      </c>
      <c r="D6" s="36" t="s">
        <v>112</v>
      </c>
      <c r="E6" s="36" t="s">
        <v>113</v>
      </c>
      <c r="F6" s="346"/>
      <c r="G6" s="346"/>
    </row>
    <row r="7" spans="1:18" ht="5.0999999999999996" customHeight="1" x14ac:dyDescent="0.2">
      <c r="A7" s="61"/>
      <c r="B7" s="70"/>
      <c r="C7" s="111"/>
      <c r="D7" s="103"/>
      <c r="E7" s="103"/>
      <c r="F7" s="103"/>
      <c r="G7" s="103"/>
    </row>
    <row r="8" spans="1:18" x14ac:dyDescent="0.2">
      <c r="A8" s="33"/>
      <c r="B8" s="38">
        <v>2004</v>
      </c>
      <c r="C8" s="112">
        <v>239.7407</v>
      </c>
      <c r="D8" s="112">
        <v>344.12459999999999</v>
      </c>
      <c r="E8" s="112">
        <v>234.25720000000001</v>
      </c>
      <c r="F8" s="112">
        <v>1149.3330000000001</v>
      </c>
      <c r="G8" s="112">
        <v>390.0763</v>
      </c>
      <c r="H8" s="112"/>
      <c r="N8" s="113"/>
      <c r="O8" s="113"/>
      <c r="P8" s="113"/>
      <c r="Q8" s="90"/>
      <c r="R8" s="113"/>
    </row>
    <row r="9" spans="1:18" ht="13.5" customHeight="1" x14ac:dyDescent="0.25">
      <c r="A9" s="33"/>
      <c r="B9" s="38">
        <v>2005</v>
      </c>
      <c r="C9" s="112">
        <v>236.0275</v>
      </c>
      <c r="D9" s="112">
        <v>379.06060000000002</v>
      </c>
      <c r="E9" s="112">
        <v>224.2963</v>
      </c>
      <c r="F9" s="112">
        <v>1129.0450000000001</v>
      </c>
      <c r="G9" s="112">
        <v>411.3091</v>
      </c>
      <c r="H9" s="112"/>
      <c r="I9" s="114"/>
      <c r="N9" s="113"/>
      <c r="O9" s="113"/>
      <c r="P9" s="113"/>
      <c r="Q9" s="90"/>
      <c r="R9" s="113"/>
    </row>
    <row r="10" spans="1:18" ht="15" x14ac:dyDescent="0.25">
      <c r="A10" s="33"/>
      <c r="B10" s="38">
        <v>2006</v>
      </c>
      <c r="C10" s="112">
        <v>240.01589999999999</v>
      </c>
      <c r="D10" s="112">
        <v>328.87419999999997</v>
      </c>
      <c r="E10" s="112">
        <v>234.13509999999999</v>
      </c>
      <c r="F10" s="112">
        <v>1185.7529999999999</v>
      </c>
      <c r="G10" s="112">
        <v>464.02140000000003</v>
      </c>
      <c r="H10" s="112"/>
      <c r="I10" s="114"/>
      <c r="N10" s="113"/>
      <c r="O10" s="113"/>
      <c r="P10" s="113"/>
      <c r="Q10" s="90"/>
      <c r="R10" s="113"/>
    </row>
    <row r="11" spans="1:18" ht="15" x14ac:dyDescent="0.25">
      <c r="A11" s="33"/>
      <c r="B11" s="38">
        <v>2007</v>
      </c>
      <c r="C11" s="112">
        <v>256.44729999999998</v>
      </c>
      <c r="D11" s="112">
        <v>519.07709999999997</v>
      </c>
      <c r="E11" s="112">
        <v>235.5805</v>
      </c>
      <c r="F11" s="112">
        <v>1253.2650000000001</v>
      </c>
      <c r="G11" s="112">
        <v>585.09860000000003</v>
      </c>
      <c r="H11" s="112"/>
      <c r="I11" s="114"/>
      <c r="N11" s="113"/>
      <c r="O11" s="113"/>
      <c r="P11" s="113"/>
      <c r="Q11" s="90"/>
      <c r="R11" s="113"/>
    </row>
    <row r="12" spans="1:18" x14ac:dyDescent="0.2">
      <c r="A12" s="33"/>
      <c r="B12" s="38">
        <v>2008</v>
      </c>
      <c r="C12" s="112">
        <v>280.68810000000002</v>
      </c>
      <c r="D12" s="112">
        <v>460.16820000000001</v>
      </c>
      <c r="E12" s="112">
        <v>262.41680000000002</v>
      </c>
      <c r="F12" s="112">
        <v>1359.1559999999999</v>
      </c>
      <c r="G12" s="112">
        <v>654.73059999999998</v>
      </c>
      <c r="H12" s="112"/>
      <c r="N12" s="113"/>
      <c r="O12" s="113"/>
      <c r="P12" s="113"/>
      <c r="Q12" s="90"/>
      <c r="R12" s="113"/>
    </row>
    <row r="13" spans="1:18" x14ac:dyDescent="0.2">
      <c r="A13" s="33"/>
      <c r="B13" s="38">
        <v>2009</v>
      </c>
      <c r="C13" s="112">
        <v>272.12529999999998</v>
      </c>
      <c r="D13" s="112">
        <v>315.6103</v>
      </c>
      <c r="E13" s="112">
        <v>265.94970000000001</v>
      </c>
      <c r="F13" s="112">
        <v>1384.8510000000001</v>
      </c>
      <c r="G13" s="112">
        <v>764.17190000000005</v>
      </c>
      <c r="H13" s="112"/>
      <c r="N13" s="113"/>
      <c r="O13" s="113"/>
      <c r="P13" s="113"/>
      <c r="Q13" s="90"/>
      <c r="R13" s="113"/>
    </row>
    <row r="14" spans="1:18" ht="15" x14ac:dyDescent="0.25">
      <c r="A14" s="33"/>
      <c r="B14" s="38">
        <v>2010</v>
      </c>
      <c r="C14" s="112">
        <v>296.15359999999998</v>
      </c>
      <c r="D14" s="112">
        <v>566.43079999999998</v>
      </c>
      <c r="E14" s="112">
        <v>271.62209999999999</v>
      </c>
      <c r="F14" s="112">
        <v>1406.3130000000001</v>
      </c>
      <c r="G14" s="112">
        <v>775.75639999999999</v>
      </c>
      <c r="H14" s="112"/>
      <c r="M14" s="33"/>
      <c r="N14" s="113"/>
      <c r="O14" s="114"/>
      <c r="Q14" s="115"/>
      <c r="R14" s="113"/>
    </row>
    <row r="15" spans="1:18" x14ac:dyDescent="0.2">
      <c r="A15" s="33"/>
      <c r="B15" s="38">
        <v>2011</v>
      </c>
      <c r="C15" s="112">
        <v>322.3587</v>
      </c>
      <c r="D15" s="112">
        <v>545.84709999999995</v>
      </c>
      <c r="E15" s="112">
        <v>298.81529999999998</v>
      </c>
      <c r="F15" s="112">
        <v>1467.9359999999999</v>
      </c>
      <c r="G15" s="112">
        <v>888.77239999999995</v>
      </c>
      <c r="H15" s="112"/>
      <c r="N15" s="113"/>
      <c r="O15" s="113"/>
      <c r="P15" s="113"/>
      <c r="Q15" s="90"/>
      <c r="R15" s="113"/>
    </row>
    <row r="16" spans="1:18" x14ac:dyDescent="0.2">
      <c r="A16" s="33"/>
      <c r="B16" s="38">
        <v>2012</v>
      </c>
      <c r="C16" s="112">
        <v>348.27140000000003</v>
      </c>
      <c r="D16" s="112">
        <v>613.16639999999995</v>
      </c>
      <c r="E16" s="112">
        <v>307.01690000000002</v>
      </c>
      <c r="F16" s="112">
        <v>1443.6790000000001</v>
      </c>
      <c r="G16" s="112">
        <v>973.57590000000005</v>
      </c>
      <c r="H16" s="112"/>
      <c r="N16" s="113"/>
      <c r="O16" s="113"/>
      <c r="P16" s="113"/>
      <c r="Q16" s="90"/>
      <c r="R16" s="113"/>
    </row>
    <row r="17" spans="1:18" x14ac:dyDescent="0.2">
      <c r="A17" s="33"/>
      <c r="B17" s="38">
        <v>2013</v>
      </c>
      <c r="C17" s="112">
        <v>327.72199999999998</v>
      </c>
      <c r="D17" s="112">
        <v>628.13350000000003</v>
      </c>
      <c r="E17" s="112">
        <v>294.84120000000001</v>
      </c>
      <c r="F17" s="112">
        <v>1564.749</v>
      </c>
      <c r="G17" s="112">
        <v>1045.5329999999999</v>
      </c>
      <c r="H17" s="112"/>
      <c r="N17" s="113"/>
      <c r="O17" s="113"/>
      <c r="P17" s="113"/>
      <c r="Q17" s="90"/>
      <c r="R17" s="113"/>
    </row>
    <row r="18" spans="1:18" x14ac:dyDescent="0.2">
      <c r="A18" s="33"/>
      <c r="B18" s="38">
        <v>2014</v>
      </c>
      <c r="C18" s="112">
        <v>345.33109999999999</v>
      </c>
      <c r="D18" s="112">
        <v>766.71990000000005</v>
      </c>
      <c r="E18" s="112">
        <v>307.60669999999999</v>
      </c>
      <c r="F18" s="112">
        <v>1672.0329999999999</v>
      </c>
      <c r="G18" s="112">
        <v>1081.2260000000001</v>
      </c>
      <c r="H18" s="112"/>
      <c r="N18" s="113"/>
      <c r="O18" s="113"/>
      <c r="P18" s="113"/>
      <c r="Q18" s="90"/>
      <c r="R18" s="113"/>
    </row>
    <row r="19" spans="1:18" x14ac:dyDescent="0.2">
      <c r="A19" s="33"/>
      <c r="B19" s="38">
        <v>2015</v>
      </c>
      <c r="C19" s="112">
        <v>363.20049999999998</v>
      </c>
      <c r="D19" s="112">
        <v>749.71969999999999</v>
      </c>
      <c r="E19" s="112">
        <v>326.7133</v>
      </c>
      <c r="F19" s="112">
        <v>1565.1759999999999</v>
      </c>
      <c r="G19" s="112">
        <v>1025.569</v>
      </c>
      <c r="H19" s="112"/>
      <c r="N19" s="113"/>
      <c r="O19" s="113"/>
      <c r="P19" s="113"/>
      <c r="Q19" s="90"/>
      <c r="R19" s="113"/>
    </row>
    <row r="20" spans="1:18" x14ac:dyDescent="0.2">
      <c r="A20" s="33"/>
      <c r="B20" s="38">
        <v>2016</v>
      </c>
      <c r="C20" s="206">
        <v>367.90050000000002</v>
      </c>
      <c r="D20" s="206">
        <v>733.87130000000002</v>
      </c>
      <c r="E20" s="206">
        <v>344.28160000000003</v>
      </c>
      <c r="F20" s="206">
        <v>1783.867</v>
      </c>
      <c r="G20" s="206">
        <v>1144.5999999999999</v>
      </c>
      <c r="H20" s="112"/>
      <c r="I20" s="113"/>
      <c r="J20" s="113"/>
      <c r="K20" s="113"/>
      <c r="L20" s="113"/>
      <c r="N20" s="113"/>
      <c r="O20" s="113"/>
      <c r="P20" s="113"/>
      <c r="Q20" s="90"/>
      <c r="R20" s="113"/>
    </row>
    <row r="21" spans="1:18" x14ac:dyDescent="0.2">
      <c r="A21" s="33"/>
      <c r="B21" s="38">
        <v>2017</v>
      </c>
      <c r="C21" s="112">
        <v>370.78100000000001</v>
      </c>
      <c r="D21" s="112">
        <v>925.40920000000006</v>
      </c>
      <c r="E21" s="112">
        <v>352.82339999999999</v>
      </c>
      <c r="F21" s="112">
        <v>1707.1790000000001</v>
      </c>
      <c r="G21" s="112">
        <v>1064.711</v>
      </c>
      <c r="H21" s="112"/>
      <c r="I21" s="113"/>
      <c r="J21" s="113"/>
      <c r="K21" s="113"/>
      <c r="L21" s="113"/>
      <c r="N21" s="113"/>
      <c r="O21" s="113"/>
      <c r="P21" s="113"/>
      <c r="Q21" s="90"/>
      <c r="R21" s="113"/>
    </row>
    <row r="22" spans="1:18" x14ac:dyDescent="0.2">
      <c r="A22" s="33"/>
      <c r="B22" s="38">
        <v>2018</v>
      </c>
      <c r="C22" s="112">
        <v>358.48306274414102</v>
      </c>
      <c r="D22" s="112">
        <v>845.35845947265602</v>
      </c>
      <c r="E22" s="112">
        <v>348.79544067382801</v>
      </c>
      <c r="F22" s="112">
        <v>1865.79455566406</v>
      </c>
      <c r="G22" s="112">
        <v>1189.02124023438</v>
      </c>
      <c r="H22" s="112"/>
      <c r="I22" s="113"/>
      <c r="J22" s="113"/>
      <c r="K22" s="113"/>
      <c r="L22" s="113"/>
      <c r="N22" s="113"/>
      <c r="O22" s="113"/>
      <c r="P22" s="113"/>
      <c r="Q22" s="90"/>
      <c r="R22" s="113"/>
    </row>
    <row r="23" spans="1:18" x14ac:dyDescent="0.2">
      <c r="A23" s="33"/>
      <c r="B23" s="38">
        <v>2019</v>
      </c>
      <c r="C23" s="112">
        <v>395.36868286132813</v>
      </c>
      <c r="D23" s="112">
        <v>1031.6343994140625</v>
      </c>
      <c r="E23" s="112">
        <v>362.58477783203125</v>
      </c>
      <c r="F23" s="112">
        <v>1785.6849365234375</v>
      </c>
      <c r="G23" s="112">
        <v>1234.1038818359375</v>
      </c>
      <c r="H23" s="112"/>
      <c r="I23" s="113"/>
      <c r="J23" s="113"/>
      <c r="K23" s="113"/>
      <c r="L23" s="113"/>
      <c r="N23" s="113"/>
      <c r="O23" s="113"/>
      <c r="P23" s="113"/>
      <c r="Q23" s="90"/>
      <c r="R23" s="113"/>
    </row>
    <row r="24" spans="1:18" x14ac:dyDescent="0.2">
      <c r="A24" s="33"/>
      <c r="B24" s="38">
        <v>2020</v>
      </c>
      <c r="C24" s="112">
        <v>426.06417846679688</v>
      </c>
      <c r="D24" s="112">
        <v>757.47174072265625</v>
      </c>
      <c r="E24" s="112">
        <v>406.40277099609375</v>
      </c>
      <c r="F24" s="112">
        <v>1868.876220703125</v>
      </c>
      <c r="G24" s="112">
        <v>952.88458251953125</v>
      </c>
      <c r="H24" s="112"/>
      <c r="I24" s="113"/>
      <c r="J24" s="113"/>
      <c r="K24" s="113"/>
      <c r="L24" s="113"/>
      <c r="N24" s="113"/>
      <c r="O24" s="113"/>
      <c r="P24" s="113"/>
      <c r="Q24" s="90"/>
      <c r="R24" s="113"/>
    </row>
    <row r="25" spans="1:18" x14ac:dyDescent="0.2">
      <c r="A25" s="33"/>
      <c r="B25" s="38">
        <v>2021</v>
      </c>
      <c r="C25" s="112">
        <v>384.65313720703125</v>
      </c>
      <c r="D25" s="112">
        <v>502.14599609375</v>
      </c>
      <c r="E25" s="112">
        <v>374.85372924804688</v>
      </c>
      <c r="F25" s="112">
        <v>1696.22412109375</v>
      </c>
      <c r="G25" s="112">
        <v>1057.0179443359375</v>
      </c>
      <c r="H25" s="112"/>
      <c r="I25" s="113"/>
      <c r="J25" s="113"/>
      <c r="K25" s="113"/>
      <c r="L25" s="113"/>
      <c r="N25" s="113"/>
      <c r="O25" s="113"/>
      <c r="P25" s="113"/>
      <c r="Q25" s="90"/>
      <c r="R25" s="113"/>
    </row>
    <row r="26" spans="1:18" x14ac:dyDescent="0.2">
      <c r="A26" s="33"/>
      <c r="B26" s="38">
        <v>2022</v>
      </c>
      <c r="C26" s="112">
        <v>437.07571411132813</v>
      </c>
      <c r="D26" s="112">
        <v>846.95733642578125</v>
      </c>
      <c r="E26" s="112">
        <v>416.70413208007813</v>
      </c>
      <c r="F26" s="112">
        <v>1809.9256591796875</v>
      </c>
      <c r="G26" s="112">
        <v>1198.004150390625</v>
      </c>
      <c r="H26" s="112"/>
      <c r="I26" s="113"/>
      <c r="J26" s="113"/>
      <c r="K26" s="113"/>
      <c r="L26" s="113"/>
      <c r="N26" s="113"/>
      <c r="O26" s="113"/>
      <c r="P26" s="113"/>
      <c r="Q26" s="90"/>
      <c r="R26" s="113"/>
    </row>
    <row r="27" spans="1:18" ht="8.25" customHeight="1" x14ac:dyDescent="0.2">
      <c r="A27" s="33"/>
      <c r="B27" s="74"/>
      <c r="C27" s="108"/>
      <c r="D27" s="108"/>
      <c r="E27" s="74"/>
      <c r="F27" s="108"/>
      <c r="G27" s="108"/>
      <c r="H27" s="107"/>
      <c r="Q27" s="90"/>
    </row>
    <row r="28" spans="1:18" s="137" customFormat="1" ht="18.75" customHeight="1" x14ac:dyDescent="0.25">
      <c r="B28" s="207" t="s">
        <v>109</v>
      </c>
    </row>
    <row r="29" spans="1:18" s="137" customFormat="1" ht="10.5" customHeight="1" x14ac:dyDescent="0.25">
      <c r="B29" s="208" t="s">
        <v>217</v>
      </c>
    </row>
    <row r="30" spans="1:18" s="137" customFormat="1" ht="11.25" customHeight="1" x14ac:dyDescent="0.25">
      <c r="B30" s="209" t="s">
        <v>216</v>
      </c>
    </row>
    <row r="31" spans="1:18" s="33" customFormat="1" ht="24.75" customHeight="1" x14ac:dyDescent="0.2">
      <c r="B31" s="357" t="s">
        <v>114</v>
      </c>
      <c r="C31" s="357"/>
      <c r="D31" s="357"/>
      <c r="E31" s="357"/>
      <c r="F31" s="357"/>
      <c r="G31" s="357"/>
    </row>
    <row r="32" spans="1:18" s="33" customFormat="1" ht="23.25" customHeight="1" x14ac:dyDescent="0.25">
      <c r="B32" s="357" t="s">
        <v>115</v>
      </c>
      <c r="C32" s="357"/>
      <c r="D32" s="357"/>
      <c r="E32" s="357"/>
      <c r="F32" s="357"/>
      <c r="G32" s="357"/>
      <c r="I32" s="114"/>
      <c r="J32" s="34"/>
    </row>
    <row r="33" spans="2:8" s="33" customFormat="1" ht="12.75" customHeight="1" x14ac:dyDescent="0.2">
      <c r="B33" s="357" t="s">
        <v>116</v>
      </c>
      <c r="C33" s="357"/>
      <c r="D33" s="357"/>
      <c r="E33" s="357"/>
      <c r="F33" s="357"/>
      <c r="G33" s="357"/>
    </row>
    <row r="34" spans="2:8" s="33" customFormat="1" x14ac:dyDescent="0.2">
      <c r="B34" s="109" t="s">
        <v>361</v>
      </c>
    </row>
    <row r="35" spans="2:8" s="33" customFormat="1" x14ac:dyDescent="0.2">
      <c r="B35" s="45" t="s">
        <v>84</v>
      </c>
    </row>
    <row r="36" spans="2:8" s="33" customFormat="1" x14ac:dyDescent="0.2"/>
    <row r="37" spans="2:8" x14ac:dyDescent="0.2">
      <c r="G37" s="33"/>
      <c r="H37" s="34"/>
    </row>
    <row r="38" spans="2:8" x14ac:dyDescent="0.2">
      <c r="F38" s="33"/>
      <c r="H38" s="34"/>
    </row>
    <row r="39" spans="2:8" x14ac:dyDescent="0.2">
      <c r="F39" s="33"/>
      <c r="H39" s="34"/>
    </row>
    <row r="40" spans="2:8" x14ac:dyDescent="0.2">
      <c r="F40" s="33"/>
      <c r="H40" s="34"/>
    </row>
    <row r="41" spans="2:8" x14ac:dyDescent="0.2">
      <c r="F41" s="33"/>
      <c r="H41" s="34"/>
    </row>
    <row r="42" spans="2:8" x14ac:dyDescent="0.2">
      <c r="F42" s="33"/>
      <c r="H42" s="34"/>
    </row>
    <row r="43" spans="2:8" x14ac:dyDescent="0.2">
      <c r="F43" s="33"/>
      <c r="H43" s="34"/>
    </row>
    <row r="44" spans="2:8" x14ac:dyDescent="0.2">
      <c r="F44" s="33"/>
      <c r="H44" s="34"/>
    </row>
    <row r="45" spans="2:8" x14ac:dyDescent="0.2">
      <c r="F45" s="33"/>
      <c r="H45" s="34"/>
    </row>
    <row r="46" spans="2:8" x14ac:dyDescent="0.2">
      <c r="F46" s="33"/>
      <c r="H46" s="34"/>
    </row>
    <row r="47" spans="2:8" x14ac:dyDescent="0.2">
      <c r="F47" s="33"/>
      <c r="H47" s="34"/>
    </row>
    <row r="48" spans="2:8" x14ac:dyDescent="0.2">
      <c r="F48" s="33"/>
      <c r="H48" s="34"/>
    </row>
    <row r="49" spans="6:8" x14ac:dyDescent="0.2">
      <c r="F49" s="33"/>
      <c r="H49" s="34"/>
    </row>
    <row r="50" spans="6:8" x14ac:dyDescent="0.2">
      <c r="F50" s="33"/>
      <c r="H50" s="34"/>
    </row>
    <row r="51" spans="6:8" x14ac:dyDescent="0.2">
      <c r="F51" s="33"/>
      <c r="H51" s="34"/>
    </row>
    <row r="52" spans="6:8" x14ac:dyDescent="0.2">
      <c r="F52" s="33"/>
      <c r="H52" s="34"/>
    </row>
    <row r="53" spans="6:8" x14ac:dyDescent="0.2">
      <c r="F53" s="33"/>
      <c r="H53" s="34"/>
    </row>
    <row r="54" spans="6:8" x14ac:dyDescent="0.2">
      <c r="F54" s="33"/>
      <c r="H54" s="34"/>
    </row>
    <row r="55" spans="6:8" x14ac:dyDescent="0.2">
      <c r="F55" s="33"/>
      <c r="H55" s="34"/>
    </row>
    <row r="56" spans="6:8" x14ac:dyDescent="0.2">
      <c r="F56" s="33"/>
      <c r="H56" s="34"/>
    </row>
  </sheetData>
  <mergeCells count="9">
    <mergeCell ref="B33:G33"/>
    <mergeCell ref="B2:G2"/>
    <mergeCell ref="B3:G3"/>
    <mergeCell ref="B5:B6"/>
    <mergeCell ref="C5:E5"/>
    <mergeCell ref="F5:F6"/>
    <mergeCell ref="G5:G6"/>
    <mergeCell ref="B31:G31"/>
    <mergeCell ref="B32:G32"/>
  </mergeCells>
  <conditionalFormatting sqref="M14 K32 Q14">
    <cfRule type="cellIs" dxfId="180" priority="2" stopIfTrue="1" operator="greaterThan">
      <formula>13</formula>
    </cfRule>
  </conditionalFormatting>
  <conditionalFormatting sqref="M8:M26">
    <cfRule type="cellIs" dxfId="179" priority="1" stopIfTrue="1" operator="greaterThan">
      <formula>13</formula>
    </cfRule>
  </conditionalFormatting>
  <printOptions horizontalCentered="1"/>
  <pageMargins left="0.78740157480314965" right="0.78740157480314965" top="0.98425196850393704" bottom="0.98425196850393704" header="0" footer="0"/>
  <pageSetup paperSize="9" scale="14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92632-A600-4E29-9599-50B0ACC5D6B9}">
  <sheetPr codeName="Hoja17">
    <tabColor theme="0" tint="-0.499984740745262"/>
  </sheetPr>
  <dimension ref="A1:Q220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4" customWidth="1"/>
    <col min="2" max="2" width="10.42578125" style="34" customWidth="1"/>
    <col min="3" max="3" width="10.28515625" style="34" customWidth="1"/>
    <col min="4" max="4" width="10.7109375" style="34" customWidth="1"/>
    <col min="5" max="5" width="15.5703125" style="34" customWidth="1"/>
    <col min="6" max="7" width="14.7109375" style="34" customWidth="1"/>
    <col min="8" max="8" width="15.42578125" style="34" customWidth="1"/>
    <col min="9" max="9" width="12.42578125" style="34" customWidth="1"/>
    <col min="10" max="10" width="10.42578125" style="34" customWidth="1"/>
    <col min="11" max="11" width="11.42578125" style="33"/>
    <col min="12" max="16384" width="11.42578125" style="34"/>
  </cols>
  <sheetData>
    <row r="1" spans="1:17" x14ac:dyDescent="0.2">
      <c r="A1" s="32"/>
      <c r="B1" s="32"/>
      <c r="C1" s="32"/>
      <c r="D1" s="32"/>
      <c r="E1" s="32"/>
      <c r="F1" s="32"/>
      <c r="G1" s="32"/>
      <c r="H1" s="32"/>
      <c r="I1" s="32"/>
      <c r="J1" s="32"/>
    </row>
    <row r="2" spans="1:17" ht="30.75" customHeight="1" x14ac:dyDescent="0.2">
      <c r="A2" s="32"/>
      <c r="B2" s="349" t="s">
        <v>378</v>
      </c>
      <c r="C2" s="349"/>
      <c r="D2" s="349"/>
      <c r="E2" s="349"/>
      <c r="F2" s="349"/>
      <c r="G2" s="349"/>
      <c r="H2" s="349"/>
      <c r="I2" s="349"/>
      <c r="J2" s="349"/>
      <c r="M2" s="152"/>
    </row>
    <row r="3" spans="1:17" ht="15.75" x14ac:dyDescent="0.25">
      <c r="A3" s="32"/>
      <c r="B3" s="344" t="s">
        <v>222</v>
      </c>
      <c r="C3" s="344"/>
      <c r="D3" s="344"/>
      <c r="E3" s="344"/>
      <c r="F3" s="344"/>
      <c r="G3" s="344"/>
      <c r="H3" s="344"/>
      <c r="I3" s="344"/>
      <c r="J3" s="344"/>
    </row>
    <row r="4" spans="1:17" ht="5.0999999999999996" customHeight="1" x14ac:dyDescent="0.2">
      <c r="A4" s="32"/>
      <c r="B4" s="116"/>
      <c r="C4" s="32"/>
      <c r="D4" s="32"/>
      <c r="E4" s="32"/>
      <c r="F4" s="32"/>
      <c r="G4" s="32"/>
      <c r="H4" s="32"/>
      <c r="I4" s="32"/>
      <c r="J4" s="32"/>
    </row>
    <row r="5" spans="1:17" ht="23.25" customHeight="1" x14ac:dyDescent="0.2">
      <c r="A5" s="32"/>
      <c r="B5" s="347" t="s">
        <v>1</v>
      </c>
      <c r="C5" s="345" t="s">
        <v>117</v>
      </c>
      <c r="D5" s="340" t="s">
        <v>118</v>
      </c>
      <c r="E5" s="340"/>
      <c r="F5" s="340"/>
      <c r="G5" s="340"/>
      <c r="H5" s="345" t="s">
        <v>35</v>
      </c>
      <c r="I5" s="345" t="s">
        <v>37</v>
      </c>
      <c r="J5" s="345" t="s">
        <v>5</v>
      </c>
    </row>
    <row r="6" spans="1:17" ht="34.5" customHeight="1" x14ac:dyDescent="0.2">
      <c r="A6" s="32"/>
      <c r="B6" s="348"/>
      <c r="C6" s="346"/>
      <c r="D6" s="57" t="s">
        <v>111</v>
      </c>
      <c r="E6" s="57" t="s">
        <v>119</v>
      </c>
      <c r="F6" s="57" t="s">
        <v>120</v>
      </c>
      <c r="G6" s="57" t="s">
        <v>121</v>
      </c>
      <c r="H6" s="346"/>
      <c r="I6" s="346"/>
      <c r="J6" s="346"/>
    </row>
    <row r="7" spans="1:17" ht="5.0999999999999996" customHeight="1" x14ac:dyDescent="0.2">
      <c r="A7" s="32"/>
      <c r="B7" s="70"/>
      <c r="C7" s="103"/>
      <c r="D7" s="103"/>
      <c r="E7" s="103"/>
      <c r="F7" s="103"/>
      <c r="G7" s="103"/>
      <c r="H7" s="103"/>
      <c r="I7" s="103"/>
      <c r="J7" s="103"/>
    </row>
    <row r="8" spans="1:17" x14ac:dyDescent="0.2">
      <c r="A8" s="32"/>
      <c r="B8" s="38">
        <v>2004</v>
      </c>
      <c r="C8" s="112">
        <v>913.40419999999995</v>
      </c>
      <c r="D8" s="112">
        <v>517.65629999999999</v>
      </c>
      <c r="E8" s="117">
        <v>363.7826</v>
      </c>
      <c r="F8" s="117">
        <v>542.09220000000005</v>
      </c>
      <c r="G8" s="117">
        <v>1571.499</v>
      </c>
      <c r="H8" s="117">
        <v>261.54919999999998</v>
      </c>
      <c r="I8" s="117">
        <v>260.40820000000002</v>
      </c>
      <c r="J8" s="117">
        <v>390.0763</v>
      </c>
    </row>
    <row r="9" spans="1:17" x14ac:dyDescent="0.2">
      <c r="A9" s="32"/>
      <c r="B9" s="38">
        <v>2005</v>
      </c>
      <c r="C9" s="112">
        <v>960.45690000000002</v>
      </c>
      <c r="D9" s="112">
        <v>554.80650000000003</v>
      </c>
      <c r="E9" s="117">
        <v>475.05270000000002</v>
      </c>
      <c r="F9" s="117">
        <v>474.42500000000001</v>
      </c>
      <c r="G9" s="117">
        <v>1196.431</v>
      </c>
      <c r="H9" s="117">
        <v>261.97930000000002</v>
      </c>
      <c r="I9" s="117">
        <v>262.53680000000003</v>
      </c>
      <c r="J9" s="117">
        <v>411.3091</v>
      </c>
    </row>
    <row r="10" spans="1:17" x14ac:dyDescent="0.2">
      <c r="A10" s="32"/>
      <c r="B10" s="38">
        <v>2006</v>
      </c>
      <c r="C10" s="112">
        <v>1054.902</v>
      </c>
      <c r="D10" s="112">
        <v>603.30089999999996</v>
      </c>
      <c r="E10" s="117">
        <v>479.54489999999998</v>
      </c>
      <c r="F10" s="117">
        <v>728.67430000000002</v>
      </c>
      <c r="G10" s="117">
        <v>1221.3910000000001</v>
      </c>
      <c r="H10" s="117">
        <v>280.32850000000002</v>
      </c>
      <c r="I10" s="117">
        <v>284.37720000000002</v>
      </c>
      <c r="J10" s="117">
        <v>464.02140000000003</v>
      </c>
    </row>
    <row r="11" spans="1:17" x14ac:dyDescent="0.2">
      <c r="A11" s="32"/>
      <c r="B11" s="38">
        <v>2007</v>
      </c>
      <c r="C11" s="112">
        <v>1335.1420000000001</v>
      </c>
      <c r="D11" s="112">
        <v>707.63210000000004</v>
      </c>
      <c r="E11" s="117">
        <v>569.12819999999999</v>
      </c>
      <c r="F11" s="117">
        <v>781.45450000000005</v>
      </c>
      <c r="G11" s="117">
        <v>1508.702</v>
      </c>
      <c r="H11" s="117">
        <v>336.4273</v>
      </c>
      <c r="I11" s="117">
        <v>283.51330000000002</v>
      </c>
      <c r="J11" s="117">
        <v>585.09860000000003</v>
      </c>
    </row>
    <row r="12" spans="1:17" x14ac:dyDescent="0.2">
      <c r="A12" s="32"/>
      <c r="B12" s="38">
        <v>2008</v>
      </c>
      <c r="C12" s="112">
        <v>1222.3530000000001</v>
      </c>
      <c r="D12" s="112">
        <v>802.09870000000001</v>
      </c>
      <c r="E12" s="117">
        <v>618.01369999999997</v>
      </c>
      <c r="F12" s="117">
        <v>858.65740000000005</v>
      </c>
      <c r="G12" s="117">
        <v>1725.393</v>
      </c>
      <c r="H12" s="117">
        <v>430.06</v>
      </c>
      <c r="I12" s="117">
        <v>295.96539999999999</v>
      </c>
      <c r="J12" s="117">
        <v>654.73059999999998</v>
      </c>
    </row>
    <row r="13" spans="1:17" x14ac:dyDescent="0.2">
      <c r="A13" s="32"/>
      <c r="B13" s="38">
        <v>2009</v>
      </c>
      <c r="C13" s="112">
        <v>1551.0160000000001</v>
      </c>
      <c r="D13" s="112">
        <v>649.43299999999999</v>
      </c>
      <c r="E13" s="117">
        <v>633.60490000000004</v>
      </c>
      <c r="F13" s="117">
        <v>891.52279999999996</v>
      </c>
      <c r="G13" s="117">
        <v>1822.402</v>
      </c>
      <c r="H13" s="117">
        <v>498.59390000000002</v>
      </c>
      <c r="I13" s="117">
        <v>337.82900000000001</v>
      </c>
      <c r="J13" s="117">
        <v>764.17190000000005</v>
      </c>
    </row>
    <row r="14" spans="1:17" x14ac:dyDescent="0.2">
      <c r="A14" s="32"/>
      <c r="B14" s="38">
        <v>2010</v>
      </c>
      <c r="C14" s="112">
        <v>1303.326</v>
      </c>
      <c r="D14" s="112">
        <v>1001.4413</v>
      </c>
      <c r="E14" s="117">
        <v>894.37379999999996</v>
      </c>
      <c r="F14" s="117">
        <v>1108.664</v>
      </c>
      <c r="G14" s="117">
        <v>1579.94</v>
      </c>
      <c r="H14" s="117">
        <v>501.01220000000001</v>
      </c>
      <c r="I14" s="117">
        <v>337.6848</v>
      </c>
      <c r="J14" s="117">
        <v>775.75639999999999</v>
      </c>
    </row>
    <row r="15" spans="1:17" s="33" customFormat="1" x14ac:dyDescent="0.2">
      <c r="A15" s="32"/>
      <c r="B15" s="38">
        <v>2011</v>
      </c>
      <c r="C15" s="112">
        <v>1636.6579999999999</v>
      </c>
      <c r="D15" s="112">
        <v>1068.6210000000001</v>
      </c>
      <c r="E15" s="117">
        <v>842.95140000000004</v>
      </c>
      <c r="F15" s="117">
        <v>1301.76</v>
      </c>
      <c r="G15" s="117">
        <v>1597.471</v>
      </c>
      <c r="H15" s="117">
        <v>603.471</v>
      </c>
      <c r="I15" s="117">
        <v>342.80770000000001</v>
      </c>
      <c r="J15" s="117">
        <v>888.77239999999995</v>
      </c>
      <c r="L15" s="34"/>
      <c r="M15" s="34"/>
      <c r="N15" s="34"/>
      <c r="O15" s="34"/>
      <c r="P15" s="34"/>
      <c r="Q15" s="34"/>
    </row>
    <row r="16" spans="1:17" s="33" customFormat="1" x14ac:dyDescent="0.2">
      <c r="A16" s="32"/>
      <c r="B16" s="38">
        <v>2012</v>
      </c>
      <c r="C16" s="112">
        <v>1539.3510000000001</v>
      </c>
      <c r="D16" s="112">
        <v>1081.079</v>
      </c>
      <c r="E16" s="117">
        <v>892.05529999999999</v>
      </c>
      <c r="F16" s="117">
        <v>1213.1510000000001</v>
      </c>
      <c r="G16" s="117">
        <v>1777.4659999999999</v>
      </c>
      <c r="H16" s="117">
        <v>701.05889999999999</v>
      </c>
      <c r="I16" s="117">
        <v>554.44349999999997</v>
      </c>
      <c r="J16" s="117">
        <v>973.57590000000005</v>
      </c>
      <c r="L16" s="34"/>
      <c r="M16" s="34"/>
      <c r="N16" s="34"/>
      <c r="O16" s="34"/>
      <c r="P16" s="34"/>
      <c r="Q16" s="34"/>
    </row>
    <row r="17" spans="1:17" s="33" customFormat="1" x14ac:dyDescent="0.2">
      <c r="A17" s="32"/>
      <c r="B17" s="38">
        <v>2013</v>
      </c>
      <c r="C17" s="112">
        <v>1598.9639999999999</v>
      </c>
      <c r="D17" s="112">
        <v>832.15139999999997</v>
      </c>
      <c r="E17" s="117">
        <v>1170.3800000000001</v>
      </c>
      <c r="F17" s="117">
        <v>1340.691</v>
      </c>
      <c r="G17" s="117">
        <v>1968.0519999999999</v>
      </c>
      <c r="H17" s="117">
        <v>706.73599999999999</v>
      </c>
      <c r="I17" s="117">
        <v>519.48680000000002</v>
      </c>
      <c r="J17" s="117">
        <v>1045.5329999999999</v>
      </c>
      <c r="L17" s="34"/>
      <c r="M17" s="34"/>
      <c r="N17" s="34"/>
      <c r="O17" s="34"/>
      <c r="P17" s="34"/>
      <c r="Q17" s="34"/>
    </row>
    <row r="18" spans="1:17" s="33" customFormat="1" x14ac:dyDescent="0.2">
      <c r="A18" s="32"/>
      <c r="B18" s="38">
        <v>2014</v>
      </c>
      <c r="C18" s="112">
        <v>2160.2109999999998</v>
      </c>
      <c r="D18" s="112">
        <v>1274.8</v>
      </c>
      <c r="E18" s="117">
        <v>971.90620000000001</v>
      </c>
      <c r="F18" s="117">
        <v>1425.674</v>
      </c>
      <c r="G18" s="117">
        <v>2093.8820000000001</v>
      </c>
      <c r="H18" s="117">
        <v>699.29949999999997</v>
      </c>
      <c r="I18" s="117">
        <v>646.76729999999998</v>
      </c>
      <c r="J18" s="117">
        <v>1081.2260000000001</v>
      </c>
      <c r="L18" s="34"/>
      <c r="M18" s="34"/>
      <c r="N18" s="34"/>
      <c r="O18" s="34"/>
      <c r="P18" s="34"/>
      <c r="Q18" s="34"/>
    </row>
    <row r="19" spans="1:17" s="33" customFormat="1" x14ac:dyDescent="0.2">
      <c r="A19" s="32"/>
      <c r="B19" s="38">
        <v>2015</v>
      </c>
      <c r="C19" s="112">
        <v>1750.5930000000001</v>
      </c>
      <c r="D19" s="112">
        <v>851.64440000000002</v>
      </c>
      <c r="E19" s="117">
        <v>1052.222</v>
      </c>
      <c r="F19" s="117">
        <v>1248.4010000000001</v>
      </c>
      <c r="G19" s="117">
        <v>1828.865</v>
      </c>
      <c r="H19" s="117">
        <v>763.89469999999994</v>
      </c>
      <c r="I19" s="117">
        <v>543.4479</v>
      </c>
      <c r="J19" s="117">
        <v>1025.569</v>
      </c>
      <c r="L19" s="34"/>
      <c r="M19" s="34"/>
      <c r="N19" s="34"/>
      <c r="O19" s="34"/>
      <c r="P19" s="34"/>
      <c r="Q19" s="34"/>
    </row>
    <row r="20" spans="1:17" s="33" customFormat="1" x14ac:dyDescent="0.2">
      <c r="A20" s="32"/>
      <c r="B20" s="38">
        <v>2016</v>
      </c>
      <c r="C20" s="112">
        <v>2086.6869999999999</v>
      </c>
      <c r="D20" s="112">
        <v>1426.4739999999999</v>
      </c>
      <c r="E20" s="117">
        <v>1229.058</v>
      </c>
      <c r="F20" s="117">
        <v>1779.3489999999999</v>
      </c>
      <c r="G20" s="117">
        <v>2062.4470000000001</v>
      </c>
      <c r="H20" s="117">
        <v>749.95069999999998</v>
      </c>
      <c r="I20" s="117">
        <v>728.69820000000004</v>
      </c>
      <c r="J20" s="117">
        <v>1144.5999999999999</v>
      </c>
      <c r="L20" s="34"/>
      <c r="M20" s="34"/>
      <c r="N20" s="34"/>
      <c r="O20" s="34"/>
      <c r="P20" s="34"/>
      <c r="Q20" s="34"/>
    </row>
    <row r="21" spans="1:17" s="33" customFormat="1" x14ac:dyDescent="0.2">
      <c r="A21" s="32"/>
      <c r="B21" s="38">
        <v>2017</v>
      </c>
      <c r="C21" s="112">
        <v>2025.8009999999999</v>
      </c>
      <c r="D21" s="112">
        <v>1413.0039999999999</v>
      </c>
      <c r="E21" s="117">
        <v>1191.1030000000001</v>
      </c>
      <c r="F21" s="117">
        <v>1191.1030000000001</v>
      </c>
      <c r="G21" s="117">
        <v>2190.4490000000001</v>
      </c>
      <c r="H21" s="117">
        <v>675.36419999999998</v>
      </c>
      <c r="I21" s="117">
        <v>584.64760000000001</v>
      </c>
      <c r="J21" s="117">
        <v>1064.711</v>
      </c>
      <c r="L21" s="34"/>
      <c r="M21" s="34"/>
      <c r="N21" s="34"/>
      <c r="O21" s="34"/>
      <c r="P21" s="34"/>
      <c r="Q21" s="34"/>
    </row>
    <row r="22" spans="1:17" s="33" customFormat="1" x14ac:dyDescent="0.2">
      <c r="A22" s="32"/>
      <c r="B22" s="38">
        <v>2018</v>
      </c>
      <c r="C22" s="112">
        <v>2310.74267578125</v>
      </c>
      <c r="D22" s="112">
        <v>1494.8046875</v>
      </c>
      <c r="E22" s="117">
        <v>1317.84045410156</v>
      </c>
      <c r="F22" s="117">
        <v>1644.20935058594</v>
      </c>
      <c r="G22" s="117">
        <v>2010.70349121094</v>
      </c>
      <c r="H22" s="117">
        <v>778.312255859375</v>
      </c>
      <c r="I22" s="117">
        <v>584.08062744140602</v>
      </c>
      <c r="J22" s="117">
        <v>1189.02124023438</v>
      </c>
      <c r="L22" s="34"/>
      <c r="M22" s="34"/>
      <c r="N22" s="34"/>
      <c r="O22" s="34"/>
      <c r="P22" s="34"/>
      <c r="Q22" s="34"/>
    </row>
    <row r="23" spans="1:17" s="33" customFormat="1" x14ac:dyDescent="0.2">
      <c r="A23" s="32"/>
      <c r="B23" s="38">
        <v>2019</v>
      </c>
      <c r="C23" s="242">
        <v>2403.96728515625</v>
      </c>
      <c r="D23" s="242">
        <v>1549.673828125</v>
      </c>
      <c r="E23" s="243">
        <v>1319.325439453125</v>
      </c>
      <c r="F23" s="243">
        <v>1680.25341796875</v>
      </c>
      <c r="G23" s="243">
        <v>2101.92138671875</v>
      </c>
      <c r="H23" s="243">
        <v>817.50408935546875</v>
      </c>
      <c r="I23" s="243">
        <v>564.6165771484375</v>
      </c>
      <c r="J23" s="243">
        <v>1234.1038818359375</v>
      </c>
      <c r="L23" s="34"/>
      <c r="M23" s="34"/>
      <c r="N23" s="34"/>
      <c r="O23" s="34"/>
      <c r="P23" s="34"/>
      <c r="Q23" s="34"/>
    </row>
    <row r="24" spans="1:17" s="33" customFormat="1" x14ac:dyDescent="0.2">
      <c r="A24" s="32"/>
      <c r="B24" s="38">
        <v>2020</v>
      </c>
      <c r="C24" s="242">
        <v>2113.188232421875</v>
      </c>
      <c r="D24" s="242">
        <v>1348.3197021484375</v>
      </c>
      <c r="E24" s="243">
        <v>1141.0621337890625</v>
      </c>
      <c r="F24" s="243">
        <v>1589.2957763671875</v>
      </c>
      <c r="G24" s="243">
        <v>1983.6077880859375</v>
      </c>
      <c r="H24" s="243">
        <v>637.78985595703125</v>
      </c>
      <c r="I24" s="243">
        <v>769.79510498046875</v>
      </c>
      <c r="J24" s="243">
        <v>952.88458251953125</v>
      </c>
      <c r="L24" s="34"/>
      <c r="M24" s="34"/>
      <c r="N24" s="34"/>
      <c r="O24" s="34"/>
      <c r="P24" s="34"/>
      <c r="Q24" s="34"/>
    </row>
    <row r="25" spans="1:17" s="33" customFormat="1" x14ac:dyDescent="0.2">
      <c r="A25" s="32"/>
      <c r="B25" s="38">
        <v>2021</v>
      </c>
      <c r="C25" s="242">
        <v>2140.605224609375</v>
      </c>
      <c r="D25" s="242">
        <v>1268.6588134765625</v>
      </c>
      <c r="E25" s="243">
        <v>1073.4952392578125</v>
      </c>
      <c r="F25" s="243">
        <v>1395.3646240234375</v>
      </c>
      <c r="G25" s="243">
        <v>2198.55419921875</v>
      </c>
      <c r="H25" s="243">
        <v>761.50006103515625</v>
      </c>
      <c r="I25" s="243">
        <v>667.919677734375</v>
      </c>
      <c r="J25" s="243">
        <v>1057.0179443359375</v>
      </c>
      <c r="L25" s="34"/>
      <c r="M25" s="34"/>
      <c r="N25" s="34"/>
      <c r="O25" s="34"/>
      <c r="P25" s="34"/>
      <c r="Q25" s="34"/>
    </row>
    <row r="26" spans="1:17" s="33" customFormat="1" x14ac:dyDescent="0.2">
      <c r="A26" s="32"/>
      <c r="B26" s="38">
        <v>2022</v>
      </c>
      <c r="C26" s="242">
        <v>2434.4541015625</v>
      </c>
      <c r="D26" s="242">
        <v>1310.14404296875</v>
      </c>
      <c r="E26" s="243">
        <v>1143.3896484375</v>
      </c>
      <c r="F26" s="243">
        <v>1526.8382568359375</v>
      </c>
      <c r="G26" s="243">
        <v>2149.0625</v>
      </c>
      <c r="H26" s="243">
        <v>876.6043701171875</v>
      </c>
      <c r="I26" s="243">
        <v>732.5050048828125</v>
      </c>
      <c r="J26" s="243">
        <v>1198.004150390625</v>
      </c>
      <c r="L26" s="34"/>
      <c r="M26" s="34"/>
      <c r="N26" s="34"/>
      <c r="O26" s="34"/>
      <c r="P26" s="34"/>
      <c r="Q26" s="34"/>
    </row>
    <row r="27" spans="1:17" ht="6" customHeight="1" x14ac:dyDescent="0.2">
      <c r="A27" s="32"/>
      <c r="B27" s="74"/>
      <c r="C27" s="118"/>
      <c r="D27" s="108"/>
      <c r="E27" s="108"/>
      <c r="F27" s="108"/>
      <c r="G27" s="108"/>
      <c r="H27" s="108"/>
      <c r="I27" s="108"/>
      <c r="J27" s="108"/>
    </row>
    <row r="28" spans="1:17" s="137" customFormat="1" ht="18.75" customHeight="1" x14ac:dyDescent="0.25">
      <c r="B28" s="207" t="s">
        <v>109</v>
      </c>
    </row>
    <row r="29" spans="1:17" s="137" customFormat="1" ht="10.5" customHeight="1" x14ac:dyDescent="0.25">
      <c r="B29" s="208" t="s">
        <v>217</v>
      </c>
    </row>
    <row r="30" spans="1:17" s="137" customFormat="1" ht="11.25" customHeight="1" x14ac:dyDescent="0.25">
      <c r="B30" s="209" t="s">
        <v>216</v>
      </c>
    </row>
    <row r="31" spans="1:17" s="33" customFormat="1" x14ac:dyDescent="0.2">
      <c r="B31" s="79" t="s">
        <v>122</v>
      </c>
    </row>
    <row r="32" spans="1:17" s="33" customFormat="1" x14ac:dyDescent="0.2">
      <c r="B32" s="79" t="s">
        <v>123</v>
      </c>
    </row>
    <row r="33" spans="2:11" s="33" customFormat="1" x14ac:dyDescent="0.2">
      <c r="B33" s="79" t="s">
        <v>344</v>
      </c>
    </row>
    <row r="34" spans="2:11" s="33" customFormat="1" x14ac:dyDescent="0.2">
      <c r="B34" s="79" t="s">
        <v>124</v>
      </c>
      <c r="C34" s="66"/>
      <c r="D34" s="66"/>
      <c r="E34" s="66"/>
    </row>
    <row r="35" spans="2:11" s="33" customFormat="1" x14ac:dyDescent="0.2">
      <c r="B35" s="109" t="s">
        <v>361</v>
      </c>
    </row>
    <row r="36" spans="2:11" s="33" customFormat="1" x14ac:dyDescent="0.2">
      <c r="B36" s="45" t="s">
        <v>84</v>
      </c>
    </row>
    <row r="37" spans="2:11" s="33" customFormat="1" x14ac:dyDescent="0.2"/>
    <row r="39" spans="2:11" x14ac:dyDescent="0.2">
      <c r="B39" s="119"/>
      <c r="C39" s="119"/>
      <c r="D39" s="119"/>
      <c r="K39" s="34"/>
    </row>
    <row r="40" spans="2:11" s="66" customFormat="1" ht="15" x14ac:dyDescent="0.25">
      <c r="B40" s="34"/>
      <c r="C40" s="3"/>
      <c r="D40" s="34"/>
    </row>
    <row r="41" spans="2:11" ht="15" x14ac:dyDescent="0.25">
      <c r="C41" s="3"/>
      <c r="K41" s="34"/>
    </row>
    <row r="42" spans="2:11" ht="15" x14ac:dyDescent="0.25">
      <c r="C42" s="3"/>
      <c r="K42" s="34"/>
    </row>
    <row r="43" spans="2:11" ht="15" x14ac:dyDescent="0.25">
      <c r="C43" s="3"/>
      <c r="K43" s="34"/>
    </row>
    <row r="44" spans="2:11" ht="15" x14ac:dyDescent="0.25">
      <c r="C44" s="3"/>
      <c r="K44" s="34"/>
    </row>
    <row r="45" spans="2:11" ht="15" x14ac:dyDescent="0.25">
      <c r="C45" s="3"/>
      <c r="K45" s="34"/>
    </row>
    <row r="46" spans="2:11" ht="15" x14ac:dyDescent="0.25">
      <c r="C46" s="3"/>
      <c r="K46" s="34"/>
    </row>
    <row r="47" spans="2:11" ht="15" x14ac:dyDescent="0.25">
      <c r="C47" s="3"/>
      <c r="K47" s="34"/>
    </row>
    <row r="48" spans="2:11" ht="15" x14ac:dyDescent="0.25">
      <c r="C48" s="3"/>
      <c r="K48" s="34"/>
    </row>
    <row r="49" spans="3:11" ht="15" x14ac:dyDescent="0.25">
      <c r="C49" s="3"/>
      <c r="K49" s="34"/>
    </row>
    <row r="50" spans="3:11" ht="15" x14ac:dyDescent="0.25">
      <c r="C50" s="3"/>
      <c r="K50" s="34"/>
    </row>
    <row r="51" spans="3:11" ht="15" x14ac:dyDescent="0.25">
      <c r="C51" s="3"/>
      <c r="K51" s="34"/>
    </row>
    <row r="52" spans="3:11" ht="15" x14ac:dyDescent="0.25">
      <c r="C52" s="3"/>
      <c r="K52" s="34"/>
    </row>
    <row r="53" spans="3:11" ht="15" x14ac:dyDescent="0.25">
      <c r="C53" s="3"/>
      <c r="K53" s="34"/>
    </row>
    <row r="54" spans="3:11" ht="15" x14ac:dyDescent="0.25">
      <c r="C54" s="3"/>
      <c r="K54" s="34"/>
    </row>
    <row r="55" spans="3:11" ht="15" x14ac:dyDescent="0.25">
      <c r="C55" s="3"/>
      <c r="K55" s="34"/>
    </row>
    <row r="56" spans="3:11" ht="15" x14ac:dyDescent="0.25">
      <c r="C56" s="3"/>
      <c r="K56" s="34"/>
    </row>
    <row r="57" spans="3:11" ht="15" x14ac:dyDescent="0.25">
      <c r="C57" s="3"/>
      <c r="K57" s="34"/>
    </row>
    <row r="58" spans="3:11" ht="15" x14ac:dyDescent="0.25">
      <c r="C58" s="3"/>
      <c r="K58" s="34"/>
    </row>
    <row r="59" spans="3:11" ht="15" x14ac:dyDescent="0.25">
      <c r="C59" s="3"/>
      <c r="K59" s="34"/>
    </row>
    <row r="60" spans="3:11" ht="15" x14ac:dyDescent="0.25">
      <c r="C60" s="3"/>
      <c r="K60" s="34"/>
    </row>
    <row r="61" spans="3:11" ht="15" x14ac:dyDescent="0.25">
      <c r="C61" s="3"/>
      <c r="K61" s="34"/>
    </row>
    <row r="62" spans="3:11" ht="15" x14ac:dyDescent="0.25">
      <c r="C62" s="3"/>
      <c r="K62" s="34"/>
    </row>
    <row r="63" spans="3:11" ht="15" x14ac:dyDescent="0.25">
      <c r="C63" s="3"/>
      <c r="K63" s="34"/>
    </row>
    <row r="64" spans="3:11" ht="15" x14ac:dyDescent="0.25">
      <c r="C64" s="3"/>
      <c r="K64" s="34"/>
    </row>
    <row r="65" spans="2:11" ht="15" x14ac:dyDescent="0.25">
      <c r="C65" s="3"/>
      <c r="K65" s="34"/>
    </row>
    <row r="66" spans="2:11" ht="15" x14ac:dyDescent="0.25">
      <c r="C66" s="3"/>
      <c r="K66" s="34"/>
    </row>
    <row r="67" spans="2:11" ht="15" x14ac:dyDescent="0.25">
      <c r="C67" s="3"/>
      <c r="K67" s="34"/>
    </row>
    <row r="68" spans="2:11" ht="15" x14ac:dyDescent="0.25">
      <c r="C68" s="3"/>
      <c r="E68" s="33"/>
      <c r="K68" s="34"/>
    </row>
    <row r="69" spans="2:11" ht="15" x14ac:dyDescent="0.25">
      <c r="C69" s="3"/>
      <c r="K69" s="34"/>
    </row>
    <row r="70" spans="2:11" ht="15" x14ac:dyDescent="0.25">
      <c r="C70" s="3"/>
      <c r="D70" s="33"/>
      <c r="K70" s="34"/>
    </row>
    <row r="71" spans="2:11" ht="15" x14ac:dyDescent="0.25">
      <c r="C71" s="3"/>
      <c r="K71" s="34"/>
    </row>
    <row r="72" spans="2:11" ht="15" x14ac:dyDescent="0.25">
      <c r="B72" s="95"/>
      <c r="C72" s="2"/>
      <c r="K72" s="34"/>
    </row>
    <row r="73" spans="2:11" ht="15" x14ac:dyDescent="0.25">
      <c r="B73" s="95"/>
      <c r="C73" s="2"/>
      <c r="K73" s="34"/>
    </row>
    <row r="74" spans="2:11" ht="15" x14ac:dyDescent="0.25">
      <c r="B74" s="95"/>
      <c r="C74" s="2"/>
      <c r="K74" s="34"/>
    </row>
    <row r="75" spans="2:11" ht="15" x14ac:dyDescent="0.25">
      <c r="B75" s="95"/>
      <c r="C75" s="2"/>
      <c r="K75" s="34"/>
    </row>
    <row r="76" spans="2:11" ht="15" x14ac:dyDescent="0.25">
      <c r="B76" s="95"/>
      <c r="C76" s="3"/>
      <c r="K76" s="34"/>
    </row>
    <row r="77" spans="2:11" ht="15" x14ac:dyDescent="0.25">
      <c r="B77" s="95"/>
      <c r="C77" s="3"/>
      <c r="K77" s="34"/>
    </row>
    <row r="78" spans="2:11" ht="15" x14ac:dyDescent="0.25">
      <c r="B78" s="95"/>
      <c r="C78" s="3"/>
      <c r="K78" s="34"/>
    </row>
    <row r="79" spans="2:11" ht="15" x14ac:dyDescent="0.25">
      <c r="B79" s="95"/>
      <c r="C79" s="3"/>
      <c r="K79" s="34"/>
    </row>
    <row r="80" spans="2:11" ht="15" x14ac:dyDescent="0.25">
      <c r="B80" s="95"/>
      <c r="C80" s="3"/>
      <c r="K80" s="34"/>
    </row>
    <row r="81" spans="2:11" ht="15" x14ac:dyDescent="0.25">
      <c r="B81" s="95"/>
      <c r="C81" s="3"/>
      <c r="K81" s="34"/>
    </row>
    <row r="82" spans="2:11" ht="15" x14ac:dyDescent="0.25">
      <c r="B82" s="95"/>
      <c r="C82" s="3"/>
      <c r="K82" s="34"/>
    </row>
    <row r="83" spans="2:11" ht="15" x14ac:dyDescent="0.25">
      <c r="B83" s="95"/>
      <c r="C83" s="3"/>
      <c r="K83" s="34"/>
    </row>
    <row r="84" spans="2:11" ht="15" x14ac:dyDescent="0.25">
      <c r="B84" s="95"/>
      <c r="C84" s="3"/>
      <c r="D84" s="33"/>
      <c r="K84" s="34"/>
    </row>
    <row r="85" spans="2:11" ht="15" x14ac:dyDescent="0.25">
      <c r="B85" s="95"/>
      <c r="C85" s="3"/>
      <c r="D85" s="33"/>
      <c r="K85" s="34"/>
    </row>
    <row r="86" spans="2:11" ht="15" x14ac:dyDescent="0.25">
      <c r="B86" s="95"/>
      <c r="C86" s="3"/>
      <c r="E86" s="33"/>
      <c r="K86" s="34"/>
    </row>
    <row r="87" spans="2:11" ht="15" x14ac:dyDescent="0.25">
      <c r="B87" s="95"/>
      <c r="C87" s="3"/>
      <c r="E87" s="33"/>
      <c r="K87" s="34"/>
    </row>
    <row r="88" spans="2:11" ht="15" x14ac:dyDescent="0.25">
      <c r="B88" s="95"/>
      <c r="C88" s="3"/>
      <c r="D88" s="95"/>
      <c r="E88" s="33"/>
      <c r="K88" s="34"/>
    </row>
    <row r="89" spans="2:11" ht="15" x14ac:dyDescent="0.25">
      <c r="B89" s="95"/>
      <c r="C89" s="3"/>
      <c r="E89" s="33"/>
      <c r="K89" s="34"/>
    </row>
    <row r="90" spans="2:11" ht="15" x14ac:dyDescent="0.25">
      <c r="B90" s="95"/>
      <c r="C90" s="3"/>
      <c r="E90" s="33"/>
      <c r="K90" s="34"/>
    </row>
    <row r="91" spans="2:11" ht="15" x14ac:dyDescent="0.25">
      <c r="B91" s="95"/>
      <c r="C91" s="3"/>
      <c r="E91" s="33"/>
      <c r="K91" s="34"/>
    </row>
    <row r="92" spans="2:11" ht="15" x14ac:dyDescent="0.25">
      <c r="B92" s="95"/>
      <c r="C92" s="3"/>
      <c r="E92" s="33"/>
      <c r="K92" s="34"/>
    </row>
    <row r="93" spans="2:11" ht="15" x14ac:dyDescent="0.25">
      <c r="B93" s="95"/>
      <c r="C93" s="3"/>
      <c r="E93" s="33"/>
      <c r="K93" s="34"/>
    </row>
    <row r="94" spans="2:11" ht="15" x14ac:dyDescent="0.25">
      <c r="B94" s="95"/>
      <c r="C94" s="3"/>
      <c r="E94" s="33"/>
      <c r="K94" s="34"/>
    </row>
    <row r="95" spans="2:11" ht="15" x14ac:dyDescent="0.25">
      <c r="B95" s="95"/>
      <c r="C95" s="3"/>
      <c r="E95" s="33"/>
      <c r="K95" s="34"/>
    </row>
    <row r="96" spans="2:11" ht="15" x14ac:dyDescent="0.25">
      <c r="B96" s="95"/>
      <c r="C96" s="3"/>
      <c r="E96" s="33"/>
      <c r="K96" s="34"/>
    </row>
    <row r="97" spans="2:11" ht="15" x14ac:dyDescent="0.25">
      <c r="B97" s="95"/>
      <c r="C97" s="3"/>
      <c r="E97" s="33"/>
      <c r="K97" s="34"/>
    </row>
    <row r="98" spans="2:11" ht="15" x14ac:dyDescent="0.25">
      <c r="B98" s="95"/>
      <c r="C98" s="3"/>
      <c r="E98" s="33"/>
      <c r="K98" s="34"/>
    </row>
    <row r="99" spans="2:11" ht="15" x14ac:dyDescent="0.25">
      <c r="C99" s="3"/>
      <c r="E99" s="33"/>
      <c r="K99" s="34"/>
    </row>
    <row r="100" spans="2:11" ht="15" x14ac:dyDescent="0.25">
      <c r="B100" s="95"/>
      <c r="C100" s="3"/>
      <c r="E100" s="33"/>
      <c r="K100" s="34"/>
    </row>
    <row r="101" spans="2:11" ht="15" x14ac:dyDescent="0.25">
      <c r="C101" s="3"/>
      <c r="E101" s="33"/>
      <c r="K101" s="34"/>
    </row>
    <row r="102" spans="2:11" ht="15" x14ac:dyDescent="0.25">
      <c r="C102" s="3"/>
      <c r="E102" s="33"/>
      <c r="K102" s="34"/>
    </row>
    <row r="103" spans="2:11" ht="15" x14ac:dyDescent="0.25">
      <c r="C103" s="3"/>
      <c r="E103" s="33"/>
      <c r="K103" s="34"/>
    </row>
    <row r="104" spans="2:11" ht="15" x14ac:dyDescent="0.25">
      <c r="C104" s="3"/>
      <c r="E104" s="33"/>
      <c r="K104" s="34"/>
    </row>
    <row r="105" spans="2:11" ht="15" x14ac:dyDescent="0.25">
      <c r="C105" s="3"/>
      <c r="E105" s="33"/>
      <c r="K105" s="34"/>
    </row>
    <row r="106" spans="2:11" ht="15" x14ac:dyDescent="0.25">
      <c r="C106" s="3"/>
      <c r="E106" s="33"/>
      <c r="K106" s="34"/>
    </row>
    <row r="107" spans="2:11" ht="15" x14ac:dyDescent="0.25">
      <c r="C107" s="3"/>
      <c r="E107" s="33"/>
      <c r="K107" s="34"/>
    </row>
    <row r="108" spans="2:11" ht="15" x14ac:dyDescent="0.25">
      <c r="C108" s="3"/>
      <c r="E108" s="33"/>
      <c r="K108" s="34"/>
    </row>
    <row r="109" spans="2:11" ht="15" x14ac:dyDescent="0.25">
      <c r="C109" s="3"/>
      <c r="E109" s="33"/>
      <c r="K109" s="34"/>
    </row>
    <row r="110" spans="2:11" ht="15" x14ac:dyDescent="0.25">
      <c r="C110" s="3"/>
      <c r="E110" s="33"/>
      <c r="K110" s="34"/>
    </row>
    <row r="111" spans="2:11" ht="15" x14ac:dyDescent="0.25">
      <c r="C111" s="3"/>
      <c r="E111" s="33"/>
      <c r="K111" s="34"/>
    </row>
    <row r="112" spans="2:11" ht="15" x14ac:dyDescent="0.25">
      <c r="C112" s="3"/>
      <c r="E112" s="33"/>
      <c r="K112" s="34"/>
    </row>
    <row r="113" spans="3:11" ht="15" x14ac:dyDescent="0.25">
      <c r="C113" s="3"/>
      <c r="E113" s="33"/>
      <c r="K113" s="34"/>
    </row>
    <row r="114" spans="3:11" ht="15" x14ac:dyDescent="0.25">
      <c r="C114" s="3"/>
      <c r="E114" s="33"/>
      <c r="K114" s="34"/>
    </row>
    <row r="115" spans="3:11" ht="15" x14ac:dyDescent="0.25">
      <c r="C115" s="3"/>
      <c r="E115" s="33"/>
      <c r="K115" s="34"/>
    </row>
    <row r="116" spans="3:11" ht="15" x14ac:dyDescent="0.25">
      <c r="C116" s="3"/>
      <c r="E116" s="33"/>
      <c r="K116" s="34"/>
    </row>
    <row r="117" spans="3:11" ht="15" x14ac:dyDescent="0.25">
      <c r="C117" s="3"/>
      <c r="E117" s="33"/>
      <c r="K117" s="34"/>
    </row>
    <row r="118" spans="3:11" ht="15" x14ac:dyDescent="0.25">
      <c r="C118" s="3"/>
      <c r="E118" s="33"/>
      <c r="K118" s="34"/>
    </row>
    <row r="119" spans="3:11" ht="15" x14ac:dyDescent="0.25">
      <c r="C119" s="3"/>
      <c r="E119" s="33"/>
      <c r="K119" s="34"/>
    </row>
    <row r="120" spans="3:11" ht="15" x14ac:dyDescent="0.25">
      <c r="C120" s="3"/>
      <c r="E120" s="33"/>
      <c r="K120" s="34"/>
    </row>
    <row r="121" spans="3:11" ht="15" x14ac:dyDescent="0.25">
      <c r="C121" s="3"/>
      <c r="E121" s="33"/>
      <c r="K121" s="34"/>
    </row>
    <row r="122" spans="3:11" ht="15" x14ac:dyDescent="0.25">
      <c r="C122" s="3"/>
      <c r="E122" s="33"/>
      <c r="K122" s="34"/>
    </row>
    <row r="123" spans="3:11" ht="15" x14ac:dyDescent="0.25">
      <c r="C123" s="3"/>
      <c r="E123" s="33"/>
      <c r="K123" s="34"/>
    </row>
    <row r="124" spans="3:11" ht="15" x14ac:dyDescent="0.25">
      <c r="C124" s="3"/>
      <c r="E124" s="33"/>
      <c r="K124" s="34"/>
    </row>
    <row r="125" spans="3:11" ht="15" x14ac:dyDescent="0.25">
      <c r="C125" s="3"/>
      <c r="E125" s="33"/>
      <c r="K125" s="34"/>
    </row>
    <row r="126" spans="3:11" ht="15" x14ac:dyDescent="0.25">
      <c r="C126" s="3"/>
      <c r="E126" s="33"/>
      <c r="K126" s="34"/>
    </row>
    <row r="127" spans="3:11" ht="15" x14ac:dyDescent="0.25">
      <c r="C127" s="3"/>
      <c r="E127" s="33"/>
      <c r="K127" s="34"/>
    </row>
    <row r="128" spans="3:11" ht="15" x14ac:dyDescent="0.25">
      <c r="C128" s="3"/>
      <c r="E128" s="33"/>
      <c r="K128" s="34"/>
    </row>
    <row r="129" spans="3:11" ht="15" x14ac:dyDescent="0.25">
      <c r="C129" s="3"/>
      <c r="E129" s="33"/>
      <c r="K129" s="34"/>
    </row>
    <row r="130" spans="3:11" ht="15" x14ac:dyDescent="0.25">
      <c r="C130" s="3"/>
      <c r="E130" s="33"/>
      <c r="K130" s="34"/>
    </row>
    <row r="131" spans="3:11" ht="15" x14ac:dyDescent="0.25">
      <c r="C131" s="3"/>
      <c r="E131" s="33"/>
      <c r="K131" s="34"/>
    </row>
    <row r="132" spans="3:11" ht="15" x14ac:dyDescent="0.25">
      <c r="C132" s="3"/>
      <c r="E132" s="33"/>
      <c r="K132" s="34"/>
    </row>
    <row r="133" spans="3:11" ht="15" x14ac:dyDescent="0.25">
      <c r="C133" s="3"/>
      <c r="E133" s="33"/>
      <c r="K133" s="34"/>
    </row>
    <row r="134" spans="3:11" ht="15" x14ac:dyDescent="0.25">
      <c r="C134" s="3"/>
      <c r="E134" s="33"/>
      <c r="K134" s="34"/>
    </row>
    <row r="135" spans="3:11" ht="15" x14ac:dyDescent="0.25">
      <c r="C135" s="3"/>
      <c r="E135" s="33"/>
      <c r="K135" s="34"/>
    </row>
    <row r="136" spans="3:11" ht="15" x14ac:dyDescent="0.25">
      <c r="C136" s="3"/>
      <c r="E136" s="33"/>
      <c r="K136" s="34"/>
    </row>
    <row r="137" spans="3:11" ht="15" x14ac:dyDescent="0.25">
      <c r="C137" s="3"/>
      <c r="E137" s="33"/>
      <c r="K137" s="34"/>
    </row>
    <row r="138" spans="3:11" ht="15" x14ac:dyDescent="0.25">
      <c r="C138" s="3"/>
      <c r="E138" s="33"/>
      <c r="K138" s="34"/>
    </row>
    <row r="139" spans="3:11" ht="15" x14ac:dyDescent="0.25">
      <c r="C139" s="3"/>
      <c r="E139" s="33"/>
      <c r="K139" s="34"/>
    </row>
    <row r="140" spans="3:11" x14ac:dyDescent="0.2">
      <c r="H140" s="33"/>
      <c r="K140" s="34"/>
    </row>
    <row r="141" spans="3:11" x14ac:dyDescent="0.2">
      <c r="H141" s="33"/>
      <c r="K141" s="34"/>
    </row>
    <row r="142" spans="3:11" x14ac:dyDescent="0.2">
      <c r="H142" s="33"/>
      <c r="K142" s="34"/>
    </row>
    <row r="143" spans="3:11" x14ac:dyDescent="0.2">
      <c r="H143" s="33"/>
      <c r="K143" s="34"/>
    </row>
    <row r="144" spans="3:11" x14ac:dyDescent="0.2">
      <c r="H144" s="33"/>
      <c r="K144" s="34"/>
    </row>
    <row r="145" spans="8:11" x14ac:dyDescent="0.2">
      <c r="H145" s="33"/>
      <c r="K145" s="34"/>
    </row>
    <row r="146" spans="8:11" x14ac:dyDescent="0.2">
      <c r="H146" s="33"/>
      <c r="K146" s="34"/>
    </row>
    <row r="147" spans="8:11" x14ac:dyDescent="0.2">
      <c r="H147" s="33"/>
      <c r="K147" s="34"/>
    </row>
    <row r="148" spans="8:11" x14ac:dyDescent="0.2">
      <c r="H148" s="33"/>
      <c r="K148" s="34"/>
    </row>
    <row r="149" spans="8:11" x14ac:dyDescent="0.2">
      <c r="H149" s="33"/>
      <c r="K149" s="34"/>
    </row>
    <row r="150" spans="8:11" x14ac:dyDescent="0.2">
      <c r="H150" s="33"/>
      <c r="K150" s="34"/>
    </row>
    <row r="151" spans="8:11" x14ac:dyDescent="0.2">
      <c r="H151" s="33"/>
      <c r="K151" s="34"/>
    </row>
    <row r="152" spans="8:11" x14ac:dyDescent="0.2">
      <c r="H152" s="33"/>
      <c r="K152" s="34"/>
    </row>
    <row r="153" spans="8:11" x14ac:dyDescent="0.2">
      <c r="H153" s="33"/>
      <c r="K153" s="34"/>
    </row>
    <row r="154" spans="8:11" x14ac:dyDescent="0.2">
      <c r="H154" s="33"/>
      <c r="K154" s="34"/>
    </row>
    <row r="155" spans="8:11" x14ac:dyDescent="0.2">
      <c r="H155" s="33"/>
      <c r="K155" s="34"/>
    </row>
    <row r="156" spans="8:11" x14ac:dyDescent="0.2">
      <c r="H156" s="33"/>
      <c r="K156" s="34"/>
    </row>
    <row r="157" spans="8:11" x14ac:dyDescent="0.2">
      <c r="H157" s="33"/>
      <c r="K157" s="34"/>
    </row>
    <row r="158" spans="8:11" x14ac:dyDescent="0.2">
      <c r="H158" s="33"/>
      <c r="K158" s="34"/>
    </row>
    <row r="159" spans="8:11" x14ac:dyDescent="0.2">
      <c r="H159" s="33"/>
      <c r="K159" s="34"/>
    </row>
    <row r="160" spans="8:11" x14ac:dyDescent="0.2">
      <c r="H160" s="33"/>
      <c r="K160" s="34"/>
    </row>
    <row r="161" spans="8:11" x14ac:dyDescent="0.2">
      <c r="H161" s="33"/>
      <c r="K161" s="34"/>
    </row>
    <row r="162" spans="8:11" x14ac:dyDescent="0.2">
      <c r="H162" s="33"/>
      <c r="K162" s="34"/>
    </row>
    <row r="163" spans="8:11" x14ac:dyDescent="0.2">
      <c r="H163" s="33"/>
      <c r="K163" s="34"/>
    </row>
    <row r="164" spans="8:11" x14ac:dyDescent="0.2">
      <c r="H164" s="33"/>
      <c r="K164" s="34"/>
    </row>
    <row r="165" spans="8:11" x14ac:dyDescent="0.2">
      <c r="H165" s="33"/>
      <c r="K165" s="34"/>
    </row>
    <row r="166" spans="8:11" x14ac:dyDescent="0.2">
      <c r="H166" s="33"/>
      <c r="K166" s="34"/>
    </row>
    <row r="167" spans="8:11" x14ac:dyDescent="0.2">
      <c r="H167" s="33"/>
      <c r="K167" s="34"/>
    </row>
    <row r="168" spans="8:11" x14ac:dyDescent="0.2">
      <c r="H168" s="33"/>
      <c r="K168" s="34"/>
    </row>
    <row r="169" spans="8:11" x14ac:dyDescent="0.2">
      <c r="H169" s="33"/>
      <c r="K169" s="34"/>
    </row>
    <row r="170" spans="8:11" x14ac:dyDescent="0.2">
      <c r="H170" s="33"/>
      <c r="K170" s="34"/>
    </row>
    <row r="171" spans="8:11" x14ac:dyDescent="0.2">
      <c r="H171" s="33"/>
      <c r="K171" s="34"/>
    </row>
    <row r="172" spans="8:11" x14ac:dyDescent="0.2">
      <c r="H172" s="33"/>
      <c r="K172" s="34"/>
    </row>
    <row r="173" spans="8:11" x14ac:dyDescent="0.2">
      <c r="H173" s="33"/>
      <c r="K173" s="34"/>
    </row>
    <row r="174" spans="8:11" x14ac:dyDescent="0.2">
      <c r="H174" s="33"/>
      <c r="K174" s="34"/>
    </row>
    <row r="175" spans="8:11" x14ac:dyDescent="0.2">
      <c r="H175" s="33"/>
      <c r="K175" s="34"/>
    </row>
    <row r="176" spans="8:11" x14ac:dyDescent="0.2">
      <c r="H176" s="33"/>
      <c r="K176" s="34"/>
    </row>
    <row r="177" spans="8:11" x14ac:dyDescent="0.2">
      <c r="H177" s="33"/>
      <c r="K177" s="34"/>
    </row>
    <row r="178" spans="8:11" x14ac:dyDescent="0.2">
      <c r="H178" s="33"/>
      <c r="K178" s="34"/>
    </row>
    <row r="179" spans="8:11" x14ac:dyDescent="0.2">
      <c r="H179" s="33"/>
      <c r="K179" s="34"/>
    </row>
    <row r="180" spans="8:11" x14ac:dyDescent="0.2">
      <c r="H180" s="33"/>
      <c r="K180" s="34"/>
    </row>
    <row r="181" spans="8:11" x14ac:dyDescent="0.2">
      <c r="H181" s="33"/>
      <c r="K181" s="34"/>
    </row>
    <row r="182" spans="8:11" x14ac:dyDescent="0.2">
      <c r="H182" s="33"/>
      <c r="K182" s="34"/>
    </row>
    <row r="183" spans="8:11" x14ac:dyDescent="0.2">
      <c r="H183" s="33"/>
      <c r="K183" s="34"/>
    </row>
    <row r="184" spans="8:11" x14ac:dyDescent="0.2">
      <c r="H184" s="33"/>
      <c r="K184" s="34"/>
    </row>
    <row r="185" spans="8:11" x14ac:dyDescent="0.2">
      <c r="H185" s="33"/>
      <c r="K185" s="34"/>
    </row>
    <row r="186" spans="8:11" x14ac:dyDescent="0.2">
      <c r="H186" s="33"/>
      <c r="K186" s="34"/>
    </row>
    <row r="187" spans="8:11" x14ac:dyDescent="0.2">
      <c r="H187" s="33"/>
      <c r="K187" s="34"/>
    </row>
    <row r="188" spans="8:11" x14ac:dyDescent="0.2">
      <c r="H188" s="33"/>
      <c r="K188" s="34"/>
    </row>
    <row r="189" spans="8:11" x14ac:dyDescent="0.2">
      <c r="H189" s="33"/>
      <c r="K189" s="34"/>
    </row>
    <row r="190" spans="8:11" x14ac:dyDescent="0.2">
      <c r="H190" s="33"/>
      <c r="K190" s="34"/>
    </row>
    <row r="191" spans="8:11" x14ac:dyDescent="0.2">
      <c r="H191" s="33"/>
      <c r="K191" s="34"/>
    </row>
    <row r="192" spans="8:11" x14ac:dyDescent="0.2">
      <c r="H192" s="33"/>
      <c r="K192" s="34"/>
    </row>
    <row r="193" spans="8:11" x14ac:dyDescent="0.2">
      <c r="H193" s="33"/>
      <c r="K193" s="34"/>
    </row>
    <row r="194" spans="8:11" x14ac:dyDescent="0.2">
      <c r="H194" s="33"/>
      <c r="K194" s="34"/>
    </row>
    <row r="195" spans="8:11" x14ac:dyDescent="0.2">
      <c r="H195" s="33"/>
      <c r="K195" s="34"/>
    </row>
    <row r="196" spans="8:11" x14ac:dyDescent="0.2">
      <c r="H196" s="33"/>
      <c r="K196" s="34"/>
    </row>
    <row r="197" spans="8:11" x14ac:dyDescent="0.2">
      <c r="H197" s="33"/>
      <c r="K197" s="34"/>
    </row>
    <row r="198" spans="8:11" x14ac:dyDescent="0.2">
      <c r="H198" s="33"/>
      <c r="K198" s="34"/>
    </row>
    <row r="199" spans="8:11" x14ac:dyDescent="0.2">
      <c r="H199" s="33"/>
      <c r="K199" s="34"/>
    </row>
    <row r="200" spans="8:11" x14ac:dyDescent="0.2">
      <c r="H200" s="33"/>
      <c r="K200" s="34"/>
    </row>
    <row r="201" spans="8:11" x14ac:dyDescent="0.2">
      <c r="H201" s="33"/>
      <c r="K201" s="34"/>
    </row>
    <row r="202" spans="8:11" x14ac:dyDescent="0.2">
      <c r="H202" s="33"/>
      <c r="K202" s="34"/>
    </row>
    <row r="203" spans="8:11" x14ac:dyDescent="0.2">
      <c r="H203" s="33"/>
      <c r="K203" s="34"/>
    </row>
    <row r="204" spans="8:11" x14ac:dyDescent="0.2">
      <c r="H204" s="33"/>
      <c r="K204" s="34"/>
    </row>
    <row r="205" spans="8:11" x14ac:dyDescent="0.2">
      <c r="H205" s="33"/>
      <c r="K205" s="34"/>
    </row>
    <row r="206" spans="8:11" x14ac:dyDescent="0.2">
      <c r="H206" s="33"/>
      <c r="K206" s="34"/>
    </row>
    <row r="207" spans="8:11" x14ac:dyDescent="0.2">
      <c r="H207" s="33"/>
      <c r="K207" s="34"/>
    </row>
    <row r="208" spans="8:11" x14ac:dyDescent="0.2">
      <c r="H208" s="33"/>
      <c r="K208" s="34"/>
    </row>
    <row r="209" spans="8:11" x14ac:dyDescent="0.2">
      <c r="H209" s="33"/>
      <c r="K209" s="34"/>
    </row>
    <row r="210" spans="8:11" x14ac:dyDescent="0.2">
      <c r="H210" s="33"/>
      <c r="K210" s="34"/>
    </row>
    <row r="211" spans="8:11" x14ac:dyDescent="0.2">
      <c r="H211" s="33"/>
      <c r="K211" s="34"/>
    </row>
    <row r="212" spans="8:11" x14ac:dyDescent="0.2">
      <c r="H212" s="33"/>
      <c r="K212" s="34"/>
    </row>
    <row r="213" spans="8:11" x14ac:dyDescent="0.2">
      <c r="H213" s="33"/>
      <c r="K213" s="34"/>
    </row>
    <row r="214" spans="8:11" x14ac:dyDescent="0.2">
      <c r="H214" s="33"/>
      <c r="K214" s="34"/>
    </row>
    <row r="215" spans="8:11" x14ac:dyDescent="0.2">
      <c r="H215" s="33"/>
      <c r="K215" s="34"/>
    </row>
    <row r="216" spans="8:11" x14ac:dyDescent="0.2">
      <c r="H216" s="33"/>
      <c r="K216" s="34"/>
    </row>
    <row r="217" spans="8:11" x14ac:dyDescent="0.2">
      <c r="H217" s="33"/>
      <c r="K217" s="34"/>
    </row>
    <row r="218" spans="8:11" x14ac:dyDescent="0.2">
      <c r="H218" s="33"/>
      <c r="K218" s="34"/>
    </row>
    <row r="219" spans="8:11" x14ac:dyDescent="0.2">
      <c r="H219" s="33"/>
      <c r="K219" s="34"/>
    </row>
    <row r="220" spans="8:11" x14ac:dyDescent="0.2">
      <c r="H220" s="33"/>
      <c r="K220" s="34"/>
    </row>
  </sheetData>
  <mergeCells count="8">
    <mergeCell ref="B2:J2"/>
    <mergeCell ref="B3:J3"/>
    <mergeCell ref="B5:B6"/>
    <mergeCell ref="C5:C6"/>
    <mergeCell ref="D5:G5"/>
    <mergeCell ref="H5:H6"/>
    <mergeCell ref="I5:I6"/>
    <mergeCell ref="J5:J6"/>
  </mergeCells>
  <conditionalFormatting sqref="D140:D220">
    <cfRule type="cellIs" dxfId="178" priority="2" operator="greaterThan">
      <formula>13</formula>
    </cfRule>
  </conditionalFormatting>
  <conditionalFormatting sqref="D40:D139">
    <cfRule type="cellIs" dxfId="177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833BD-C59E-41E6-8EB7-ABC906D72D17}">
  <sheetPr codeName="Hoja18">
    <tabColor theme="0" tint="-0.499984740745262"/>
  </sheetPr>
  <dimension ref="A1:N333"/>
  <sheetViews>
    <sheetView showGridLines="0" zoomScale="85" zoomScaleNormal="85" zoomScaleSheetLayoutView="90" workbookViewId="0"/>
  </sheetViews>
  <sheetFormatPr baseColWidth="10" defaultRowHeight="12.75" x14ac:dyDescent="0.2"/>
  <cols>
    <col min="1" max="1" width="5.7109375" style="33" customWidth="1"/>
    <col min="2" max="2" width="14" style="34" customWidth="1"/>
    <col min="3" max="3" width="17.85546875" style="34" customWidth="1"/>
    <col min="4" max="5" width="10.7109375" style="34" customWidth="1"/>
    <col min="6" max="6" width="20.28515625" style="34" customWidth="1"/>
    <col min="7" max="7" width="10.42578125" style="34" customWidth="1"/>
    <col min="8" max="8" width="10.85546875" style="34" customWidth="1"/>
    <col min="9" max="9" width="11.7109375" style="34" customWidth="1"/>
    <col min="10" max="10" width="13.5703125" style="34" customWidth="1"/>
    <col min="11" max="11" width="12.85546875" style="34" customWidth="1"/>
    <col min="12" max="12" width="13.5703125" style="34" customWidth="1"/>
    <col min="13" max="16384" width="11.42578125" style="34"/>
  </cols>
  <sheetData>
    <row r="1" spans="1:14" x14ac:dyDescent="0.2">
      <c r="A1" s="34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4" ht="15.75" x14ac:dyDescent="0.2">
      <c r="A2" s="34"/>
      <c r="B2" s="349" t="s">
        <v>379</v>
      </c>
      <c r="C2" s="349"/>
      <c r="D2" s="349"/>
      <c r="E2" s="349"/>
      <c r="F2" s="349"/>
      <c r="G2" s="349"/>
      <c r="H2" s="349"/>
      <c r="I2" s="349"/>
      <c r="J2" s="349"/>
      <c r="K2" s="349"/>
      <c r="L2" s="349"/>
      <c r="N2" s="152"/>
    </row>
    <row r="3" spans="1:14" ht="15.75" x14ac:dyDescent="0.25">
      <c r="A3" s="34"/>
      <c r="B3" s="344" t="s">
        <v>222</v>
      </c>
      <c r="C3" s="344"/>
      <c r="D3" s="344"/>
      <c r="E3" s="344"/>
      <c r="F3" s="344"/>
      <c r="G3" s="344"/>
      <c r="H3" s="344"/>
      <c r="I3" s="344"/>
      <c r="J3" s="344"/>
      <c r="K3" s="344"/>
      <c r="L3" s="344"/>
    </row>
    <row r="4" spans="1:14" ht="12.75" customHeight="1" x14ac:dyDescent="0.2">
      <c r="A4" s="34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4" ht="57" customHeight="1" x14ac:dyDescent="0.2">
      <c r="A5" s="34"/>
      <c r="B5" s="36" t="s">
        <v>1</v>
      </c>
      <c r="C5" s="36" t="s">
        <v>125</v>
      </c>
      <c r="D5" s="36" t="s">
        <v>126</v>
      </c>
      <c r="E5" s="36" t="s">
        <v>127</v>
      </c>
      <c r="F5" s="36" t="s">
        <v>128</v>
      </c>
      <c r="G5" s="36" t="s">
        <v>129</v>
      </c>
      <c r="H5" s="36" t="s">
        <v>130</v>
      </c>
      <c r="I5" s="36" t="s">
        <v>131</v>
      </c>
      <c r="J5" s="36" t="s">
        <v>132</v>
      </c>
      <c r="K5" s="36" t="s">
        <v>133</v>
      </c>
      <c r="L5" s="36" t="s">
        <v>5</v>
      </c>
    </row>
    <row r="6" spans="1:14" ht="6.75" customHeight="1" x14ac:dyDescent="0.2">
      <c r="A6" s="34"/>
      <c r="B6" s="70"/>
      <c r="C6" s="103"/>
      <c r="D6" s="103"/>
      <c r="E6" s="103"/>
      <c r="F6" s="103"/>
      <c r="G6" s="103"/>
      <c r="H6" s="103"/>
      <c r="I6" s="103"/>
      <c r="J6" s="103"/>
      <c r="K6" s="103"/>
      <c r="L6" s="103"/>
    </row>
    <row r="7" spans="1:14" x14ac:dyDescent="0.2">
      <c r="A7" s="34"/>
      <c r="B7" s="38">
        <v>2004</v>
      </c>
      <c r="C7" s="120">
        <v>996.70460000000003</v>
      </c>
      <c r="D7" s="112">
        <v>986.58519999999999</v>
      </c>
      <c r="E7" s="112">
        <v>342.98970000000003</v>
      </c>
      <c r="F7" s="120">
        <v>219.27760000000001</v>
      </c>
      <c r="G7" s="112">
        <v>306.7328</v>
      </c>
      <c r="H7" s="112">
        <v>476.3623</v>
      </c>
      <c r="I7" s="112">
        <v>488.31900000000002</v>
      </c>
      <c r="J7" s="112">
        <v>353.41079999999999</v>
      </c>
      <c r="K7" s="112">
        <v>260.40820000000002</v>
      </c>
      <c r="L7" s="112">
        <v>390.0763</v>
      </c>
    </row>
    <row r="8" spans="1:14" x14ac:dyDescent="0.2">
      <c r="A8" s="34"/>
      <c r="B8" s="38">
        <v>2005</v>
      </c>
      <c r="C8" s="120">
        <v>1046.3209999999999</v>
      </c>
      <c r="D8" s="112">
        <v>757.97149999999999</v>
      </c>
      <c r="E8" s="112">
        <v>345.92140000000001</v>
      </c>
      <c r="F8" s="120">
        <v>215.17189999999999</v>
      </c>
      <c r="G8" s="112">
        <v>335.24209999999999</v>
      </c>
      <c r="H8" s="112">
        <v>521.45060000000001</v>
      </c>
      <c r="I8" s="112">
        <v>557.65150000000006</v>
      </c>
      <c r="J8" s="112">
        <v>386.08089999999999</v>
      </c>
      <c r="K8" s="112">
        <v>262.53680000000003</v>
      </c>
      <c r="L8" s="112">
        <v>411.3091</v>
      </c>
    </row>
    <row r="9" spans="1:14" x14ac:dyDescent="0.2">
      <c r="A9" s="34"/>
      <c r="B9" s="38">
        <v>2006</v>
      </c>
      <c r="C9" s="120">
        <v>1098.575</v>
      </c>
      <c r="D9" s="112">
        <v>882.01419999999996</v>
      </c>
      <c r="E9" s="112">
        <v>330.50869999999998</v>
      </c>
      <c r="F9" s="120">
        <v>241.8552</v>
      </c>
      <c r="G9" s="112">
        <v>474.93810000000002</v>
      </c>
      <c r="H9" s="112">
        <v>440.7654</v>
      </c>
      <c r="I9" s="112">
        <v>580.84349999999995</v>
      </c>
      <c r="J9" s="112">
        <v>521.46960000000001</v>
      </c>
      <c r="K9" s="112">
        <v>284.37720000000002</v>
      </c>
      <c r="L9" s="112">
        <v>464.02140000000003</v>
      </c>
    </row>
    <row r="10" spans="1:14" x14ac:dyDescent="0.2">
      <c r="A10" s="34"/>
      <c r="B10" s="38">
        <v>2007</v>
      </c>
      <c r="C10" s="120">
        <v>1378.316</v>
      </c>
      <c r="D10" s="112">
        <v>1105.605</v>
      </c>
      <c r="E10" s="112">
        <v>448.48919999999998</v>
      </c>
      <c r="F10" s="120">
        <v>310.04820000000001</v>
      </c>
      <c r="G10" s="112">
        <v>463.31400000000002</v>
      </c>
      <c r="H10" s="112">
        <v>518.73839999999996</v>
      </c>
      <c r="I10" s="112">
        <v>790.66690000000006</v>
      </c>
      <c r="J10" s="112">
        <v>687.81510000000003</v>
      </c>
      <c r="K10" s="112">
        <v>283.51330000000002</v>
      </c>
      <c r="L10" s="112">
        <v>585.09860000000003</v>
      </c>
    </row>
    <row r="11" spans="1:14" x14ac:dyDescent="0.2">
      <c r="A11" s="34"/>
      <c r="B11" s="38">
        <v>2008</v>
      </c>
      <c r="C11" s="120">
        <v>1388.5830000000001</v>
      </c>
      <c r="D11" s="112">
        <v>944.60209999999995</v>
      </c>
      <c r="E11" s="112">
        <v>568.15719999999999</v>
      </c>
      <c r="F11" s="120">
        <v>375.7783</v>
      </c>
      <c r="G11" s="112">
        <v>544.24580000000003</v>
      </c>
      <c r="H11" s="112">
        <v>675.10159999999996</v>
      </c>
      <c r="I11" s="112">
        <v>790.37109999999996</v>
      </c>
      <c r="J11" s="112">
        <v>915.15509999999995</v>
      </c>
      <c r="K11" s="112">
        <v>295.96539999999999</v>
      </c>
      <c r="L11" s="112">
        <v>654.73059999999998</v>
      </c>
    </row>
    <row r="12" spans="1:14" x14ac:dyDescent="0.2">
      <c r="A12" s="34"/>
      <c r="B12" s="38">
        <v>2009</v>
      </c>
      <c r="C12" s="120">
        <v>1799.4169999999999</v>
      </c>
      <c r="D12" s="112">
        <v>1337.895</v>
      </c>
      <c r="E12" s="112">
        <v>592.90790000000004</v>
      </c>
      <c r="F12" s="120">
        <v>387.71210000000002</v>
      </c>
      <c r="G12" s="112">
        <v>633.67809999999997</v>
      </c>
      <c r="H12" s="112">
        <v>839.22770000000003</v>
      </c>
      <c r="I12" s="112">
        <v>1056.548</v>
      </c>
      <c r="J12" s="112">
        <v>725.47919999999999</v>
      </c>
      <c r="K12" s="112">
        <v>337.82900000000001</v>
      </c>
      <c r="L12" s="112">
        <v>764.17190000000005</v>
      </c>
    </row>
    <row r="13" spans="1:14" x14ac:dyDescent="0.2">
      <c r="A13" s="34"/>
      <c r="B13" s="38">
        <v>2010</v>
      </c>
      <c r="C13" s="120">
        <v>1684.1969999999999</v>
      </c>
      <c r="D13" s="112">
        <v>1066.7619999999999</v>
      </c>
      <c r="E13" s="112">
        <v>706.04790000000003</v>
      </c>
      <c r="F13" s="120">
        <v>432.02190000000002</v>
      </c>
      <c r="G13" s="112">
        <v>546.00649999999996</v>
      </c>
      <c r="H13" s="112">
        <v>778.12279999999998</v>
      </c>
      <c r="I13" s="112">
        <v>1007.3150000000001</v>
      </c>
      <c r="J13" s="112">
        <v>872.66629999999998</v>
      </c>
      <c r="K13" s="112">
        <v>337.6848</v>
      </c>
      <c r="L13" s="112">
        <v>775.75639999999999</v>
      </c>
    </row>
    <row r="14" spans="1:14" x14ac:dyDescent="0.2">
      <c r="A14" s="34"/>
      <c r="B14" s="38">
        <v>2011</v>
      </c>
      <c r="C14" s="120">
        <v>1854.6579999999999</v>
      </c>
      <c r="D14" s="112">
        <v>1347.9069999999999</v>
      </c>
      <c r="E14" s="112">
        <v>746.27430000000004</v>
      </c>
      <c r="F14" s="120">
        <v>555.88149999999996</v>
      </c>
      <c r="G14" s="112">
        <v>712.41970000000003</v>
      </c>
      <c r="H14" s="112">
        <v>1059.8119999999999</v>
      </c>
      <c r="I14" s="112">
        <v>975.30899999999997</v>
      </c>
      <c r="J14" s="112">
        <v>825.5385</v>
      </c>
      <c r="K14" s="112">
        <v>342.80770000000001</v>
      </c>
      <c r="L14" s="112">
        <v>888.77239999999995</v>
      </c>
    </row>
    <row r="15" spans="1:14" x14ac:dyDescent="0.2">
      <c r="A15" s="34"/>
      <c r="B15" s="38">
        <v>2012</v>
      </c>
      <c r="C15" s="120">
        <v>1742.8440000000001</v>
      </c>
      <c r="D15" s="112">
        <v>1401.8040000000001</v>
      </c>
      <c r="E15" s="112">
        <v>783.67460000000005</v>
      </c>
      <c r="F15" s="120">
        <v>562.43460000000005</v>
      </c>
      <c r="G15" s="112">
        <v>844.69470000000001</v>
      </c>
      <c r="H15" s="112">
        <v>1150.5640000000001</v>
      </c>
      <c r="I15" s="112">
        <v>1350.2629999999999</v>
      </c>
      <c r="J15" s="112">
        <v>935.67309999999998</v>
      </c>
      <c r="K15" s="112">
        <v>554.44349999999997</v>
      </c>
      <c r="L15" s="112">
        <v>973.57590000000005</v>
      </c>
    </row>
    <row r="16" spans="1:14" x14ac:dyDescent="0.2">
      <c r="A16" s="34"/>
      <c r="B16" s="38">
        <v>2013</v>
      </c>
      <c r="C16" s="120">
        <v>1906.8119999999999</v>
      </c>
      <c r="D16" s="112">
        <v>1447.8409999999999</v>
      </c>
      <c r="E16" s="112">
        <v>819.49360000000001</v>
      </c>
      <c r="F16" s="120">
        <v>646.00170000000003</v>
      </c>
      <c r="G16" s="112">
        <v>1055.068</v>
      </c>
      <c r="H16" s="112">
        <v>1228.2439999999999</v>
      </c>
      <c r="I16" s="112">
        <v>1295.306</v>
      </c>
      <c r="J16" s="112">
        <v>896.63760000000002</v>
      </c>
      <c r="K16" s="112">
        <v>519.48680000000002</v>
      </c>
      <c r="L16" s="112">
        <v>1045.5329999999999</v>
      </c>
    </row>
    <row r="17" spans="1:12" x14ac:dyDescent="0.2">
      <c r="A17" s="34"/>
      <c r="B17" s="38">
        <v>2014</v>
      </c>
      <c r="C17" s="120">
        <v>2135.2179999999998</v>
      </c>
      <c r="D17" s="112">
        <v>1934.7919999999999</v>
      </c>
      <c r="E17" s="112">
        <v>856.62139999999999</v>
      </c>
      <c r="F17" s="120">
        <v>590.08690000000001</v>
      </c>
      <c r="G17" s="112">
        <v>828.49090000000001</v>
      </c>
      <c r="H17" s="112">
        <v>1233.451</v>
      </c>
      <c r="I17" s="112">
        <v>1263.9639999999999</v>
      </c>
      <c r="J17" s="112">
        <v>1141.424</v>
      </c>
      <c r="K17" s="112">
        <v>646.76729999999998</v>
      </c>
      <c r="L17" s="112">
        <v>1081.2260000000001</v>
      </c>
    </row>
    <row r="18" spans="1:12" x14ac:dyDescent="0.2">
      <c r="A18" s="34"/>
      <c r="B18" s="38">
        <v>2015</v>
      </c>
      <c r="C18" s="120">
        <v>1948.605</v>
      </c>
      <c r="D18" s="112">
        <v>1375.617</v>
      </c>
      <c r="E18" s="112">
        <v>1014.677</v>
      </c>
      <c r="F18" s="120">
        <v>594.4049</v>
      </c>
      <c r="G18" s="112">
        <v>973.32730000000004</v>
      </c>
      <c r="H18" s="112">
        <v>1316.0889999999999</v>
      </c>
      <c r="I18" s="112">
        <v>1103.799</v>
      </c>
      <c r="J18" s="112">
        <v>1006.848</v>
      </c>
      <c r="K18" s="112">
        <v>543.4479</v>
      </c>
      <c r="L18" s="112">
        <v>1025.569</v>
      </c>
    </row>
    <row r="19" spans="1:12" x14ac:dyDescent="0.2">
      <c r="A19" s="34"/>
      <c r="B19" s="38">
        <v>2016</v>
      </c>
      <c r="C19" s="120">
        <v>2403.1379999999999</v>
      </c>
      <c r="D19" s="112">
        <v>1583.9939999999999</v>
      </c>
      <c r="E19" s="112">
        <v>1064.6610000000001</v>
      </c>
      <c r="F19" s="120">
        <v>625.7894</v>
      </c>
      <c r="G19" s="112">
        <v>976.83299999999997</v>
      </c>
      <c r="H19" s="112">
        <v>1324</v>
      </c>
      <c r="I19" s="112">
        <v>1338.8</v>
      </c>
      <c r="J19" s="112">
        <v>1157.8610000000001</v>
      </c>
      <c r="K19" s="112">
        <v>728.69820000000004</v>
      </c>
      <c r="L19" s="112">
        <v>1144.5999999999999</v>
      </c>
    </row>
    <row r="20" spans="1:12" x14ac:dyDescent="0.2">
      <c r="A20" s="34"/>
      <c r="B20" s="38">
        <v>2017</v>
      </c>
      <c r="C20" s="120">
        <v>2420.221</v>
      </c>
      <c r="D20" s="112">
        <v>1755.4680000000001</v>
      </c>
      <c r="E20" s="112">
        <v>865.10310000000004</v>
      </c>
      <c r="F20" s="120">
        <v>599.81299999999999</v>
      </c>
      <c r="G20" s="112">
        <v>847.99440000000004</v>
      </c>
      <c r="H20" s="112">
        <v>1333.41</v>
      </c>
      <c r="I20" s="112">
        <v>1154.912</v>
      </c>
      <c r="J20" s="112">
        <v>1056.1279999999999</v>
      </c>
      <c r="K20" s="112">
        <v>584.64760000000001</v>
      </c>
      <c r="L20" s="112">
        <v>1064.711</v>
      </c>
    </row>
    <row r="21" spans="1:12" x14ac:dyDescent="0.2">
      <c r="A21" s="34"/>
      <c r="B21" s="38">
        <v>2018</v>
      </c>
      <c r="C21" s="120">
        <v>2518.318359375</v>
      </c>
      <c r="D21" s="112">
        <v>1899.61828613281</v>
      </c>
      <c r="E21" s="112">
        <v>947.81439208984398</v>
      </c>
      <c r="F21" s="120">
        <v>682.45349121093795</v>
      </c>
      <c r="G21" s="112">
        <v>982.72930908203102</v>
      </c>
      <c r="H21" s="112">
        <v>1454.65734863281</v>
      </c>
      <c r="I21" s="112">
        <v>1166.76904296875</v>
      </c>
      <c r="J21" s="112">
        <v>1074.3271484375</v>
      </c>
      <c r="K21" s="112">
        <v>584.08062744140602</v>
      </c>
      <c r="L21" s="112">
        <v>1189.02124023438</v>
      </c>
    </row>
    <row r="22" spans="1:12" x14ac:dyDescent="0.2">
      <c r="A22" s="34"/>
      <c r="B22" s="38">
        <v>2019</v>
      </c>
      <c r="C22" s="244">
        <v>2559.84716796875</v>
      </c>
      <c r="D22" s="242">
        <v>1993.1927490234375</v>
      </c>
      <c r="E22" s="242">
        <v>1022.8001708984375</v>
      </c>
      <c r="F22" s="244">
        <v>685.411376953125</v>
      </c>
      <c r="G22" s="242">
        <v>995.1729736328125</v>
      </c>
      <c r="H22" s="242">
        <v>1367.2366943359375</v>
      </c>
      <c r="I22" s="242">
        <v>1291.1776123046875</v>
      </c>
      <c r="J22" s="242">
        <v>1359.26025390625</v>
      </c>
      <c r="K22" s="242">
        <v>564.6165771484375</v>
      </c>
      <c r="L22" s="242">
        <v>1234.1038818359375</v>
      </c>
    </row>
    <row r="23" spans="1:12" x14ac:dyDescent="0.2">
      <c r="A23" s="34"/>
      <c r="B23" s="38">
        <v>2020</v>
      </c>
      <c r="C23" s="244">
        <v>2308.296875</v>
      </c>
      <c r="D23" s="242">
        <v>1609.9168701171875</v>
      </c>
      <c r="E23" s="242">
        <v>1085.5635986328125</v>
      </c>
      <c r="F23" s="244">
        <v>562.8572998046875</v>
      </c>
      <c r="G23" s="242">
        <v>780.6297607421875</v>
      </c>
      <c r="H23" s="242">
        <v>1237.3538818359375</v>
      </c>
      <c r="I23" s="242">
        <v>1201.958984375</v>
      </c>
      <c r="J23" s="242">
        <v>1054.1326904296875</v>
      </c>
      <c r="K23" s="242">
        <v>769.79510498046875</v>
      </c>
      <c r="L23" s="242">
        <v>952.88458251953125</v>
      </c>
    </row>
    <row r="24" spans="1:12" x14ac:dyDescent="0.2">
      <c r="A24" s="34"/>
      <c r="B24" s="38">
        <v>2021</v>
      </c>
      <c r="C24" s="244">
        <v>2316.1640625</v>
      </c>
      <c r="D24" s="242">
        <v>1808.17724609375</v>
      </c>
      <c r="E24" s="242">
        <v>819.29547119140625</v>
      </c>
      <c r="F24" s="244">
        <v>666.750732421875</v>
      </c>
      <c r="G24" s="242">
        <v>1047.801513671875</v>
      </c>
      <c r="H24" s="242">
        <v>1274.769287109375</v>
      </c>
      <c r="I24" s="242">
        <v>1224.9090576171875</v>
      </c>
      <c r="J24" s="242">
        <v>1215.0631103515625</v>
      </c>
      <c r="K24" s="242">
        <v>667.919677734375</v>
      </c>
      <c r="L24" s="242">
        <v>1057.0179443359375</v>
      </c>
    </row>
    <row r="25" spans="1:12" x14ac:dyDescent="0.2">
      <c r="A25" s="34"/>
      <c r="B25" s="38">
        <v>2022</v>
      </c>
      <c r="C25" s="244">
        <v>2414.145751953125</v>
      </c>
      <c r="D25" s="242">
        <v>1812.8475341796875</v>
      </c>
      <c r="E25" s="242">
        <v>953.2431640625</v>
      </c>
      <c r="F25" s="244">
        <v>767.94049072265625</v>
      </c>
      <c r="G25" s="242">
        <v>1223.637451171875</v>
      </c>
      <c r="H25" s="242">
        <v>1418.448486328125</v>
      </c>
      <c r="I25" s="242">
        <v>1465.005859375</v>
      </c>
      <c r="J25" s="242">
        <v>1141.134765625</v>
      </c>
      <c r="K25" s="242">
        <v>732.5050048828125</v>
      </c>
      <c r="L25" s="242">
        <v>1198.004150390625</v>
      </c>
    </row>
    <row r="26" spans="1:12" ht="7.5" customHeight="1" x14ac:dyDescent="0.2">
      <c r="A26" s="34"/>
      <c r="B26" s="74"/>
      <c r="C26" s="118"/>
      <c r="D26" s="108"/>
      <c r="E26" s="108"/>
      <c r="F26" s="108"/>
      <c r="G26" s="108"/>
      <c r="H26" s="108"/>
      <c r="I26" s="108"/>
      <c r="J26" s="108"/>
      <c r="K26" s="108"/>
      <c r="L26" s="108"/>
    </row>
    <row r="27" spans="1:12" s="137" customFormat="1" ht="18.75" customHeight="1" x14ac:dyDescent="0.25">
      <c r="B27" s="207" t="s">
        <v>109</v>
      </c>
    </row>
    <row r="28" spans="1:12" s="137" customFormat="1" ht="10.5" customHeight="1" x14ac:dyDescent="0.25">
      <c r="B28" s="208" t="s">
        <v>217</v>
      </c>
    </row>
    <row r="29" spans="1:12" s="137" customFormat="1" ht="11.25" customHeight="1" x14ac:dyDescent="0.25">
      <c r="B29" s="209" t="s">
        <v>216</v>
      </c>
    </row>
    <row r="30" spans="1:12" s="33" customFormat="1" x14ac:dyDescent="0.2">
      <c r="B30" s="122" t="s">
        <v>59</v>
      </c>
    </row>
    <row r="31" spans="1:12" s="33" customFormat="1" x14ac:dyDescent="0.2">
      <c r="B31" s="53" t="s">
        <v>134</v>
      </c>
    </row>
    <row r="32" spans="1:12" s="33" customFormat="1" x14ac:dyDescent="0.2">
      <c r="B32" s="53" t="s">
        <v>135</v>
      </c>
      <c r="I32" s="51"/>
    </row>
    <row r="33" spans="2:12" s="33" customFormat="1" x14ac:dyDescent="0.2">
      <c r="B33" s="53" t="s">
        <v>200</v>
      </c>
    </row>
    <row r="34" spans="2:12" s="33" customFormat="1" x14ac:dyDescent="0.2">
      <c r="B34" s="53" t="s">
        <v>136</v>
      </c>
      <c r="I34" s="51"/>
    </row>
    <row r="35" spans="2:12" s="33" customFormat="1" x14ac:dyDescent="0.2">
      <c r="B35" s="53" t="s">
        <v>137</v>
      </c>
      <c r="I35" s="51"/>
    </row>
    <row r="36" spans="2:12" s="33" customFormat="1" x14ac:dyDescent="0.2">
      <c r="B36" s="109" t="s">
        <v>361</v>
      </c>
    </row>
    <row r="37" spans="2:12" s="33" customFormat="1" x14ac:dyDescent="0.2">
      <c r="B37" s="45" t="s">
        <v>84</v>
      </c>
    </row>
    <row r="38" spans="2:12" s="33" customFormat="1" x14ac:dyDescent="0.2"/>
    <row r="39" spans="2:12" s="33" customFormat="1" x14ac:dyDescent="0.2">
      <c r="B39" s="34"/>
      <c r="C39" s="34"/>
      <c r="D39" s="34"/>
      <c r="E39" s="34"/>
      <c r="F39" s="34"/>
      <c r="G39" s="34"/>
      <c r="H39" s="34"/>
      <c r="I39" s="34"/>
      <c r="J39" s="34"/>
    </row>
    <row r="41" spans="2:12" s="33" customFormat="1" x14ac:dyDescent="0.2"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</row>
    <row r="47" spans="2:12" ht="12.75" customHeight="1" x14ac:dyDescent="0.2"/>
    <row r="73" spans="2:12" s="33" customFormat="1" ht="12.75" customHeight="1" x14ac:dyDescent="0.2"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</row>
    <row r="99" spans="2:12" s="33" customFormat="1" ht="12.75" customHeight="1" x14ac:dyDescent="0.2"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</row>
    <row r="125" spans="2:12" s="33" customFormat="1" ht="12.75" customHeight="1" x14ac:dyDescent="0.2"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</row>
    <row r="151" spans="2:12" s="33" customFormat="1" ht="12.75" customHeight="1" x14ac:dyDescent="0.2"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</row>
    <row r="177" spans="2:12" s="33" customFormat="1" ht="12.75" customHeight="1" x14ac:dyDescent="0.2"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</row>
    <row r="203" spans="2:12" s="33" customFormat="1" ht="12.75" customHeight="1" x14ac:dyDescent="0.2"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</row>
    <row r="229" spans="2:12" s="33" customFormat="1" ht="12.75" customHeight="1" x14ac:dyDescent="0.2"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</row>
    <row r="255" spans="2:12" s="33" customFormat="1" ht="12.75" customHeight="1" x14ac:dyDescent="0.2"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</row>
    <row r="281" spans="2:12" s="33" customFormat="1" ht="12.75" customHeight="1" x14ac:dyDescent="0.2"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</row>
    <row r="307" spans="2:12" s="33" customFormat="1" ht="12.75" customHeight="1" x14ac:dyDescent="0.2"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</row>
    <row r="333" spans="2:12" s="33" customFormat="1" ht="12.75" customHeight="1" x14ac:dyDescent="0.2"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</row>
  </sheetData>
  <mergeCells count="2">
    <mergeCell ref="B2:L2"/>
    <mergeCell ref="B3:L3"/>
  </mergeCells>
  <conditionalFormatting sqref="D43:D267">
    <cfRule type="cellIs" dxfId="176" priority="1" operator="greaterThan">
      <formula>13</formula>
    </cfRule>
  </conditionalFormatting>
  <pageMargins left="0.7" right="0.7" top="0.75" bottom="0.75" header="0.3" footer="0.3"/>
  <pageSetup scale="74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23417-8A2B-494A-9A5B-715D1AF1FCDF}">
  <sheetPr codeName="Hoja19">
    <tabColor theme="0" tint="-0.499984740745262"/>
    <pageSetUpPr fitToPage="1"/>
  </sheetPr>
  <dimension ref="A1:K162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23" customWidth="1"/>
    <col min="2" max="2" width="13.85546875" style="123" customWidth="1"/>
    <col min="3" max="3" width="16.28515625" style="123" customWidth="1"/>
    <col min="4" max="4" width="16.7109375" style="123" customWidth="1"/>
    <col min="5" max="5" width="18.85546875" style="123" customWidth="1"/>
    <col min="6" max="6" width="15.7109375" style="123" customWidth="1"/>
    <col min="7" max="7" width="18.7109375" style="123" customWidth="1"/>
    <col min="8" max="8" width="18.85546875" style="123" customWidth="1"/>
    <col min="9" max="16384" width="11.42578125" style="123"/>
  </cols>
  <sheetData>
    <row r="1" spans="1:11" x14ac:dyDescent="0.2">
      <c r="A1" s="61"/>
      <c r="B1" s="35"/>
      <c r="C1" s="35"/>
      <c r="D1" s="35"/>
      <c r="E1" s="35"/>
      <c r="F1" s="35"/>
      <c r="G1" s="35"/>
      <c r="H1" s="35"/>
    </row>
    <row r="2" spans="1:11" ht="35.25" customHeight="1" x14ac:dyDescent="0.2">
      <c r="A2" s="61"/>
      <c r="B2" s="358" t="s">
        <v>380</v>
      </c>
      <c r="C2" s="358"/>
      <c r="D2" s="358"/>
      <c r="E2" s="358"/>
      <c r="F2" s="358"/>
      <c r="G2" s="358"/>
      <c r="H2" s="358"/>
      <c r="K2" s="152"/>
    </row>
    <row r="3" spans="1:11" ht="15.75" x14ac:dyDescent="0.25">
      <c r="A3" s="61"/>
      <c r="B3" s="359" t="s">
        <v>222</v>
      </c>
      <c r="C3" s="359"/>
      <c r="D3" s="359"/>
      <c r="E3" s="359"/>
      <c r="F3" s="359"/>
      <c r="G3" s="359"/>
      <c r="H3" s="359"/>
    </row>
    <row r="4" spans="1:11" ht="5.0999999999999996" customHeight="1" x14ac:dyDescent="0.2">
      <c r="A4" s="61"/>
      <c r="B4" s="35"/>
      <c r="C4" s="35"/>
      <c r="D4" s="35"/>
      <c r="E4" s="35"/>
      <c r="F4" s="35"/>
      <c r="G4" s="35"/>
      <c r="H4" s="35"/>
    </row>
    <row r="5" spans="1:11" ht="30" customHeight="1" x14ac:dyDescent="0.2">
      <c r="A5" s="61"/>
      <c r="B5" s="36" t="s">
        <v>1</v>
      </c>
      <c r="C5" s="36" t="s">
        <v>67</v>
      </c>
      <c r="D5" s="36" t="s">
        <v>35</v>
      </c>
      <c r="E5" s="36" t="s">
        <v>68</v>
      </c>
      <c r="F5" s="36" t="s">
        <v>138</v>
      </c>
      <c r="G5" s="36" t="s">
        <v>139</v>
      </c>
      <c r="H5" s="36" t="s">
        <v>111</v>
      </c>
    </row>
    <row r="6" spans="1:11" ht="5.0999999999999996" customHeight="1" x14ac:dyDescent="0.2">
      <c r="A6" s="61"/>
      <c r="B6" s="70"/>
      <c r="C6" s="103"/>
      <c r="D6" s="103"/>
      <c r="E6" s="103"/>
      <c r="F6" s="103"/>
      <c r="G6" s="103"/>
      <c r="H6" s="103"/>
    </row>
    <row r="7" spans="1:11" ht="12.75" customHeight="1" x14ac:dyDescent="0.2">
      <c r="A7" s="61"/>
      <c r="B7" s="38">
        <v>2004</v>
      </c>
      <c r="C7" s="117">
        <v>506.65390000000002</v>
      </c>
      <c r="D7" s="117">
        <v>261.54919999999998</v>
      </c>
      <c r="E7" s="117">
        <v>565.98030000000006</v>
      </c>
      <c r="F7" s="117">
        <v>913.40419999999995</v>
      </c>
      <c r="G7" s="120">
        <v>260.40820000000002</v>
      </c>
      <c r="H7" s="120">
        <v>390.0763</v>
      </c>
      <c r="J7" s="124"/>
    </row>
    <row r="8" spans="1:11" ht="12.75" customHeight="1" x14ac:dyDescent="0.2">
      <c r="A8" s="61"/>
      <c r="B8" s="38">
        <v>2005</v>
      </c>
      <c r="C8" s="117">
        <v>498.32150000000001</v>
      </c>
      <c r="D8" s="117">
        <v>261.97930000000002</v>
      </c>
      <c r="E8" s="117">
        <v>822.4846</v>
      </c>
      <c r="F8" s="117">
        <v>960.45690000000002</v>
      </c>
      <c r="G8" s="120">
        <v>262.53680000000003</v>
      </c>
      <c r="H8" s="120">
        <v>411.3091</v>
      </c>
      <c r="K8" s="124"/>
    </row>
    <row r="9" spans="1:11" ht="12.75" customHeight="1" x14ac:dyDescent="0.2">
      <c r="A9" s="61"/>
      <c r="B9" s="38">
        <v>2006</v>
      </c>
      <c r="C9" s="117">
        <v>514.38549999999998</v>
      </c>
      <c r="D9" s="117">
        <v>280.32850000000002</v>
      </c>
      <c r="E9" s="117">
        <v>1056.9870000000001</v>
      </c>
      <c r="F9" s="117">
        <v>1054.902</v>
      </c>
      <c r="G9" s="120">
        <v>284.37720000000002</v>
      </c>
      <c r="H9" s="120">
        <v>464.02140000000003</v>
      </c>
      <c r="J9" s="124"/>
    </row>
    <row r="10" spans="1:11" ht="12.75" customHeight="1" x14ac:dyDescent="0.2">
      <c r="A10" s="61"/>
      <c r="B10" s="38">
        <v>2007</v>
      </c>
      <c r="C10" s="117">
        <v>635.45339999999999</v>
      </c>
      <c r="D10" s="117">
        <v>336.4273</v>
      </c>
      <c r="E10" s="117">
        <v>958.94290000000001</v>
      </c>
      <c r="F10" s="117">
        <v>1335.1420000000001</v>
      </c>
      <c r="G10" s="120">
        <v>283.51330000000002</v>
      </c>
      <c r="H10" s="120">
        <v>585.09860000000003</v>
      </c>
      <c r="J10" s="124"/>
      <c r="K10" s="124"/>
    </row>
    <row r="11" spans="1:11" ht="12.75" customHeight="1" x14ac:dyDescent="0.2">
      <c r="A11" s="61"/>
      <c r="B11" s="38">
        <v>2008</v>
      </c>
      <c r="C11" s="117">
        <v>671.29570000000001</v>
      </c>
      <c r="D11" s="117">
        <v>430.06</v>
      </c>
      <c r="E11" s="117">
        <v>1267.261</v>
      </c>
      <c r="F11" s="117">
        <v>1222.3530000000001</v>
      </c>
      <c r="G11" s="120">
        <v>295.96539999999999</v>
      </c>
      <c r="H11" s="120">
        <v>654.73059999999998</v>
      </c>
    </row>
    <row r="12" spans="1:11" ht="12.75" customHeight="1" x14ac:dyDescent="0.2">
      <c r="A12" s="61"/>
      <c r="B12" s="38">
        <v>2009</v>
      </c>
      <c r="C12" s="117">
        <v>750.43700000000001</v>
      </c>
      <c r="D12" s="117">
        <v>498.59390000000002</v>
      </c>
      <c r="E12" s="117">
        <v>1052.499</v>
      </c>
      <c r="F12" s="117">
        <v>1551.0160000000001</v>
      </c>
      <c r="G12" s="120">
        <v>337.82900000000001</v>
      </c>
      <c r="H12" s="120">
        <v>764.17190000000005</v>
      </c>
      <c r="J12" s="124"/>
    </row>
    <row r="13" spans="1:11" ht="12.75" customHeight="1" x14ac:dyDescent="0.2">
      <c r="A13" s="61"/>
      <c r="B13" s="38">
        <v>2010</v>
      </c>
      <c r="C13" s="117">
        <v>860.91060000000004</v>
      </c>
      <c r="D13" s="117">
        <v>501.01220000000001</v>
      </c>
      <c r="E13" s="117">
        <v>1505.0350000000001</v>
      </c>
      <c r="F13" s="117">
        <v>1303.326</v>
      </c>
      <c r="G13" s="120">
        <v>337.6848</v>
      </c>
      <c r="H13" s="120">
        <v>775.75639999999999</v>
      </c>
      <c r="K13" s="124"/>
    </row>
    <row r="14" spans="1:11" ht="12.75" customHeight="1" x14ac:dyDescent="0.2">
      <c r="A14" s="61"/>
      <c r="B14" s="38">
        <v>2011</v>
      </c>
      <c r="C14" s="117">
        <v>972.39049999999997</v>
      </c>
      <c r="D14" s="117">
        <v>603.471</v>
      </c>
      <c r="E14" s="117">
        <v>1478.4690000000001</v>
      </c>
      <c r="F14" s="117">
        <v>1636.6579999999999</v>
      </c>
      <c r="G14" s="120">
        <v>342.80770000000001</v>
      </c>
      <c r="H14" s="120">
        <v>888.77239999999995</v>
      </c>
      <c r="K14" s="124"/>
    </row>
    <row r="15" spans="1:11" ht="12.75" customHeight="1" x14ac:dyDescent="0.2">
      <c r="A15" s="61"/>
      <c r="B15" s="38">
        <v>2012</v>
      </c>
      <c r="C15" s="117">
        <v>956.26599999999996</v>
      </c>
      <c r="D15" s="117">
        <v>701.05889999999999</v>
      </c>
      <c r="E15" s="117">
        <v>1686.248</v>
      </c>
      <c r="F15" s="117">
        <v>1539.3510000000001</v>
      </c>
      <c r="G15" s="120">
        <v>554.44349999999997</v>
      </c>
      <c r="H15" s="120">
        <v>973.57590000000005</v>
      </c>
    </row>
    <row r="16" spans="1:11" ht="12.75" customHeight="1" x14ac:dyDescent="0.2">
      <c r="A16" s="61"/>
      <c r="B16" s="38">
        <v>2013</v>
      </c>
      <c r="C16" s="117">
        <v>1110.5150000000001</v>
      </c>
      <c r="D16" s="117">
        <v>706.73599999999999</v>
      </c>
      <c r="E16" s="117">
        <v>2021.9190000000001</v>
      </c>
      <c r="F16" s="117">
        <v>1598.9639999999999</v>
      </c>
      <c r="G16" s="120">
        <v>519.48680000000002</v>
      </c>
      <c r="H16" s="120">
        <v>1045.5329999999999</v>
      </c>
    </row>
    <row r="17" spans="1:11" ht="12.75" customHeight="1" x14ac:dyDescent="0.2">
      <c r="A17" s="61"/>
      <c r="B17" s="38">
        <v>2014</v>
      </c>
      <c r="C17" s="117">
        <v>1134.9059999999999</v>
      </c>
      <c r="D17" s="117">
        <v>699.29949999999997</v>
      </c>
      <c r="E17" s="117">
        <v>1871.8979999999999</v>
      </c>
      <c r="F17" s="117">
        <v>2160.2109999999998</v>
      </c>
      <c r="G17" s="120">
        <v>646.76729999999998</v>
      </c>
      <c r="H17" s="120">
        <v>1081.2260000000001</v>
      </c>
      <c r="K17" s="124"/>
    </row>
    <row r="18" spans="1:11" ht="12.75" customHeight="1" x14ac:dyDescent="0.2">
      <c r="A18" s="61"/>
      <c r="B18" s="38">
        <v>2015</v>
      </c>
      <c r="C18" s="117">
        <v>1065.55</v>
      </c>
      <c r="D18" s="117">
        <v>763.89469999999994</v>
      </c>
      <c r="E18" s="117">
        <v>2070.6590000000001</v>
      </c>
      <c r="F18" s="117">
        <v>1750.5930000000001</v>
      </c>
      <c r="G18" s="120">
        <v>543.4479</v>
      </c>
      <c r="H18" s="120">
        <v>1025.569</v>
      </c>
      <c r="K18" s="124"/>
    </row>
    <row r="19" spans="1:11" ht="12.75" customHeight="1" x14ac:dyDescent="0.2">
      <c r="A19" s="61"/>
      <c r="B19" s="38">
        <v>2016</v>
      </c>
      <c r="C19" s="117">
        <v>1203.4159999999999</v>
      </c>
      <c r="D19" s="117">
        <v>749.95069999999998</v>
      </c>
      <c r="E19" s="117">
        <v>2349.8820000000001</v>
      </c>
      <c r="F19" s="117">
        <v>2086.6869999999999</v>
      </c>
      <c r="G19" s="120">
        <v>728.69820000000004</v>
      </c>
      <c r="H19" s="120">
        <v>1144.5999999999999</v>
      </c>
      <c r="K19" s="124"/>
    </row>
    <row r="20" spans="1:11" ht="12.75" customHeight="1" x14ac:dyDescent="0.2">
      <c r="A20" s="61"/>
      <c r="B20" s="38">
        <v>2017</v>
      </c>
      <c r="C20" s="117">
        <v>1235.68</v>
      </c>
      <c r="D20" s="117">
        <v>675.36419999999998</v>
      </c>
      <c r="E20" s="117">
        <v>2749.2950000000001</v>
      </c>
      <c r="F20" s="117">
        <v>2025.8009999999999</v>
      </c>
      <c r="G20" s="120">
        <v>584.64760000000001</v>
      </c>
      <c r="H20" s="120">
        <v>1064.711</v>
      </c>
      <c r="K20" s="124"/>
    </row>
    <row r="21" spans="1:11" ht="12.75" customHeight="1" x14ac:dyDescent="0.2">
      <c r="A21" s="61"/>
      <c r="B21" s="38">
        <v>2018</v>
      </c>
      <c r="C21" s="117">
        <v>1378.16796875</v>
      </c>
      <c r="D21" s="117">
        <v>778.312255859375</v>
      </c>
      <c r="E21" s="117">
        <v>2520.8955078125</v>
      </c>
      <c r="F21" s="117">
        <v>2310.74267578125</v>
      </c>
      <c r="G21" s="120">
        <v>584.08062744140602</v>
      </c>
      <c r="H21" s="120">
        <v>1189.02124023438</v>
      </c>
      <c r="K21" s="124"/>
    </row>
    <row r="22" spans="1:11" ht="12.75" customHeight="1" x14ac:dyDescent="0.2">
      <c r="A22" s="61"/>
      <c r="B22" s="38">
        <v>2019</v>
      </c>
      <c r="C22" s="243">
        <v>1405.9559326171875</v>
      </c>
      <c r="D22" s="243">
        <v>817.50408935546875</v>
      </c>
      <c r="E22" s="243">
        <v>2780.874755859375</v>
      </c>
      <c r="F22" s="243">
        <v>2403.96728515625</v>
      </c>
      <c r="G22" s="244">
        <v>564.6165771484375</v>
      </c>
      <c r="H22" s="244">
        <v>1234.1038818359375</v>
      </c>
      <c r="K22" s="124"/>
    </row>
    <row r="23" spans="1:11" ht="12.75" customHeight="1" x14ac:dyDescent="0.2">
      <c r="A23" s="61"/>
      <c r="B23" s="38">
        <v>2020</v>
      </c>
      <c r="C23" s="243">
        <v>1191.851806640625</v>
      </c>
      <c r="D23" s="243">
        <v>637.78985595703125</v>
      </c>
      <c r="E23" s="243">
        <v>3726.9921875</v>
      </c>
      <c r="F23" s="243">
        <v>2113.188232421875</v>
      </c>
      <c r="G23" s="244">
        <v>769.79510498046875</v>
      </c>
      <c r="H23" s="244">
        <v>952.88458251953125</v>
      </c>
      <c r="K23" s="124"/>
    </row>
    <row r="24" spans="1:11" ht="12.75" customHeight="1" x14ac:dyDescent="0.2">
      <c r="A24" s="61"/>
      <c r="B24" s="38">
        <v>2021</v>
      </c>
      <c r="C24" s="243">
        <v>1187.50439453125</v>
      </c>
      <c r="D24" s="243">
        <v>761.50006103515625</v>
      </c>
      <c r="E24" s="243">
        <v>2332.93212890625</v>
      </c>
      <c r="F24" s="243">
        <v>2140.605224609375</v>
      </c>
      <c r="G24" s="244">
        <v>667.919677734375</v>
      </c>
      <c r="H24" s="244">
        <v>1057.0179443359375</v>
      </c>
      <c r="K24" s="124"/>
    </row>
    <row r="25" spans="1:11" ht="12.75" customHeight="1" x14ac:dyDescent="0.2">
      <c r="A25" s="61"/>
      <c r="B25" s="38">
        <v>2022</v>
      </c>
      <c r="C25" s="243">
        <v>1248.165283203125</v>
      </c>
      <c r="D25" s="243">
        <v>876.6043701171875</v>
      </c>
      <c r="E25" s="243">
        <v>2596.94287109375</v>
      </c>
      <c r="F25" s="243">
        <v>2434.4541015625</v>
      </c>
      <c r="G25" s="244">
        <v>732.5050048828125</v>
      </c>
      <c r="H25" s="244">
        <v>1198.004150390625</v>
      </c>
      <c r="K25" s="124"/>
    </row>
    <row r="26" spans="1:11" ht="5.0999999999999996" customHeight="1" x14ac:dyDescent="0.2">
      <c r="A26" s="61"/>
      <c r="B26" s="74"/>
      <c r="C26" s="118"/>
      <c r="D26" s="108"/>
      <c r="E26" s="108"/>
      <c r="F26" s="108"/>
      <c r="G26" s="108"/>
      <c r="H26" s="108"/>
    </row>
    <row r="27" spans="1:11" s="137" customFormat="1" ht="18.75" customHeight="1" x14ac:dyDescent="0.25">
      <c r="B27" s="207" t="s">
        <v>109</v>
      </c>
    </row>
    <row r="28" spans="1:11" s="137" customFormat="1" ht="10.5" customHeight="1" x14ac:dyDescent="0.25">
      <c r="B28" s="208" t="s">
        <v>217</v>
      </c>
    </row>
    <row r="29" spans="1:11" s="137" customFormat="1" ht="11.25" customHeight="1" x14ac:dyDescent="0.25">
      <c r="B29" s="209" t="s">
        <v>216</v>
      </c>
    </row>
    <row r="30" spans="1:11" s="61" customFormat="1" x14ac:dyDescent="0.2">
      <c r="B30" s="125" t="s">
        <v>140</v>
      </c>
      <c r="C30" s="125"/>
      <c r="D30" s="125"/>
      <c r="E30" s="125"/>
      <c r="F30" s="125"/>
      <c r="G30" s="125"/>
      <c r="H30" s="125"/>
    </row>
    <row r="31" spans="1:11" s="61" customFormat="1" ht="13.5" customHeight="1" x14ac:dyDescent="0.2">
      <c r="B31" s="125" t="s">
        <v>141</v>
      </c>
      <c r="C31" s="121"/>
      <c r="D31" s="121"/>
      <c r="E31" s="121"/>
      <c r="F31" s="121"/>
      <c r="G31" s="121"/>
      <c r="H31" s="121"/>
    </row>
    <row r="32" spans="1:11" s="61" customFormat="1" x14ac:dyDescent="0.2">
      <c r="B32" s="125" t="s">
        <v>142</v>
      </c>
      <c r="C32" s="121"/>
      <c r="D32" s="121"/>
      <c r="E32" s="121"/>
      <c r="F32" s="121"/>
      <c r="G32" s="121"/>
      <c r="H32" s="121"/>
    </row>
    <row r="33" spans="2:8" s="61" customFormat="1" x14ac:dyDescent="0.2">
      <c r="B33" s="109" t="s">
        <v>361</v>
      </c>
      <c r="C33" s="127"/>
      <c r="D33" s="127"/>
      <c r="E33" s="127"/>
      <c r="F33" s="127"/>
      <c r="G33" s="127"/>
      <c r="H33" s="127"/>
    </row>
    <row r="34" spans="2:8" s="61" customFormat="1" x14ac:dyDescent="0.2">
      <c r="B34" s="45" t="s">
        <v>84</v>
      </c>
      <c r="C34" s="127"/>
      <c r="D34" s="127"/>
      <c r="E34" s="127"/>
      <c r="F34" s="127"/>
      <c r="G34" s="127"/>
      <c r="H34" s="127"/>
    </row>
    <row r="35" spans="2:8" s="61" customFormat="1" x14ac:dyDescent="0.2">
      <c r="B35" s="127"/>
      <c r="C35" s="127"/>
      <c r="D35" s="127"/>
      <c r="E35" s="127"/>
      <c r="F35" s="127"/>
      <c r="G35" s="127"/>
      <c r="H35" s="127"/>
    </row>
    <row r="36" spans="2:8" x14ac:dyDescent="0.2">
      <c r="B36" s="34"/>
      <c r="C36" s="34"/>
      <c r="D36" s="34"/>
      <c r="E36" s="34"/>
    </row>
    <row r="37" spans="2:8" x14ac:dyDescent="0.2">
      <c r="B37" s="34"/>
      <c r="C37" s="34"/>
      <c r="D37" s="34"/>
      <c r="E37" s="34"/>
    </row>
    <row r="38" spans="2:8" ht="15" x14ac:dyDescent="0.25">
      <c r="B38" s="34"/>
      <c r="C38" s="34"/>
      <c r="D38" s="128"/>
    </row>
    <row r="39" spans="2:8" ht="15" x14ac:dyDescent="0.25">
      <c r="B39" s="34"/>
      <c r="C39" s="34"/>
      <c r="D39" s="128"/>
    </row>
    <row r="40" spans="2:8" ht="15" x14ac:dyDescent="0.25">
      <c r="B40" s="34"/>
      <c r="C40" s="34"/>
      <c r="D40" s="128"/>
    </row>
    <row r="41" spans="2:8" ht="15" x14ac:dyDescent="0.25">
      <c r="B41" s="34"/>
      <c r="C41" s="34"/>
      <c r="D41" s="128"/>
    </row>
    <row r="42" spans="2:8" ht="15" x14ac:dyDescent="0.25">
      <c r="B42" s="34"/>
      <c r="C42" s="34"/>
      <c r="D42" s="128"/>
    </row>
    <row r="43" spans="2:8" ht="15" x14ac:dyDescent="0.25">
      <c r="B43" s="34"/>
      <c r="C43" s="34"/>
      <c r="D43" s="128"/>
    </row>
    <row r="44" spans="2:8" ht="15" x14ac:dyDescent="0.25">
      <c r="B44" s="34"/>
      <c r="C44" s="34"/>
      <c r="D44" s="128"/>
    </row>
    <row r="45" spans="2:8" ht="15" x14ac:dyDescent="0.25">
      <c r="B45" s="34"/>
      <c r="C45" s="34"/>
      <c r="D45" s="128"/>
    </row>
    <row r="46" spans="2:8" ht="15" x14ac:dyDescent="0.25">
      <c r="B46" s="34"/>
      <c r="C46" s="34"/>
      <c r="D46" s="128"/>
    </row>
    <row r="47" spans="2:8" ht="15" x14ac:dyDescent="0.25">
      <c r="B47" s="34"/>
      <c r="C47" s="34"/>
      <c r="D47" s="128"/>
    </row>
    <row r="48" spans="2:8" ht="15" x14ac:dyDescent="0.25">
      <c r="B48" s="34"/>
      <c r="C48" s="34"/>
      <c r="D48" s="128"/>
    </row>
    <row r="49" spans="2:4" ht="15" x14ac:dyDescent="0.25">
      <c r="B49" s="34"/>
      <c r="C49" s="34"/>
      <c r="D49" s="128"/>
    </row>
    <row r="50" spans="2:4" ht="15" x14ac:dyDescent="0.25">
      <c r="B50" s="34"/>
      <c r="C50" s="34"/>
      <c r="D50" s="128"/>
    </row>
    <row r="51" spans="2:4" ht="15" x14ac:dyDescent="0.25">
      <c r="B51" s="34"/>
      <c r="C51" s="34"/>
      <c r="D51" s="128"/>
    </row>
    <row r="52" spans="2:4" ht="15" x14ac:dyDescent="0.25">
      <c r="B52" s="34"/>
      <c r="C52" s="34"/>
      <c r="D52" s="128"/>
    </row>
    <row r="53" spans="2:4" ht="15" x14ac:dyDescent="0.25">
      <c r="B53" s="34"/>
      <c r="C53" s="34"/>
      <c r="D53" s="128"/>
    </row>
    <row r="54" spans="2:4" ht="15" x14ac:dyDescent="0.25">
      <c r="B54" s="34"/>
      <c r="C54" s="34"/>
      <c r="D54" s="128"/>
    </row>
    <row r="55" spans="2:4" ht="15" x14ac:dyDescent="0.25">
      <c r="B55" s="34"/>
      <c r="C55" s="34"/>
      <c r="D55" s="128"/>
    </row>
    <row r="56" spans="2:4" ht="15" x14ac:dyDescent="0.25">
      <c r="B56" s="34"/>
      <c r="C56" s="34"/>
      <c r="D56" s="128"/>
    </row>
    <row r="57" spans="2:4" ht="15" x14ac:dyDescent="0.25">
      <c r="B57" s="34"/>
      <c r="C57" s="34"/>
      <c r="D57" s="128"/>
    </row>
    <row r="58" spans="2:4" ht="15" x14ac:dyDescent="0.25">
      <c r="B58" s="34"/>
      <c r="C58" s="34"/>
      <c r="D58" s="128"/>
    </row>
    <row r="59" spans="2:4" ht="15" x14ac:dyDescent="0.25">
      <c r="B59" s="34"/>
      <c r="C59" s="34"/>
      <c r="D59" s="128"/>
    </row>
    <row r="60" spans="2:4" ht="15" x14ac:dyDescent="0.25">
      <c r="B60" s="34"/>
      <c r="C60" s="34"/>
      <c r="D60" s="128"/>
    </row>
    <row r="61" spans="2:4" ht="15" x14ac:dyDescent="0.25">
      <c r="B61" s="34"/>
      <c r="C61" s="34"/>
      <c r="D61" s="128"/>
    </row>
    <row r="62" spans="2:4" ht="15" x14ac:dyDescent="0.25">
      <c r="B62" s="34"/>
      <c r="C62" s="34"/>
      <c r="D62" s="128"/>
    </row>
    <row r="63" spans="2:4" ht="15" x14ac:dyDescent="0.25">
      <c r="B63" s="34"/>
      <c r="C63" s="34"/>
      <c r="D63" s="128"/>
    </row>
    <row r="64" spans="2:4" ht="15" x14ac:dyDescent="0.25">
      <c r="B64" s="34"/>
      <c r="C64" s="34"/>
      <c r="D64" s="128"/>
    </row>
    <row r="65" spans="2:4" ht="15" x14ac:dyDescent="0.25">
      <c r="B65" s="34"/>
      <c r="C65" s="34"/>
      <c r="D65" s="128"/>
    </row>
    <row r="66" spans="2:4" ht="15" x14ac:dyDescent="0.25">
      <c r="B66" s="34"/>
      <c r="C66" s="34"/>
      <c r="D66" s="128"/>
    </row>
    <row r="67" spans="2:4" ht="15" x14ac:dyDescent="0.25">
      <c r="B67" s="34"/>
      <c r="C67" s="34"/>
      <c r="D67" s="128"/>
    </row>
    <row r="68" spans="2:4" ht="15" x14ac:dyDescent="0.25">
      <c r="B68" s="34"/>
      <c r="C68" s="34"/>
      <c r="D68" s="128"/>
    </row>
    <row r="69" spans="2:4" ht="15" x14ac:dyDescent="0.25">
      <c r="B69" s="34"/>
      <c r="C69" s="34"/>
      <c r="D69" s="128"/>
    </row>
    <row r="70" spans="2:4" ht="15" x14ac:dyDescent="0.25">
      <c r="B70" s="34"/>
      <c r="C70" s="34"/>
      <c r="D70" s="128"/>
    </row>
    <row r="71" spans="2:4" ht="15" x14ac:dyDescent="0.25">
      <c r="B71" s="34"/>
      <c r="C71" s="34"/>
      <c r="D71" s="128"/>
    </row>
    <row r="72" spans="2:4" ht="15" x14ac:dyDescent="0.25">
      <c r="B72" s="34"/>
      <c r="C72" s="34"/>
      <c r="D72" s="128"/>
    </row>
    <row r="73" spans="2:4" ht="15" x14ac:dyDescent="0.25">
      <c r="B73" s="34"/>
      <c r="C73" s="34"/>
      <c r="D73" s="128"/>
    </row>
    <row r="74" spans="2:4" ht="15" x14ac:dyDescent="0.25">
      <c r="B74" s="34"/>
      <c r="C74" s="34"/>
      <c r="D74" s="128"/>
    </row>
    <row r="75" spans="2:4" ht="15" x14ac:dyDescent="0.25">
      <c r="B75" s="34"/>
      <c r="C75" s="34"/>
      <c r="D75" s="128"/>
    </row>
    <row r="76" spans="2:4" ht="15" x14ac:dyDescent="0.25">
      <c r="B76" s="34"/>
      <c r="C76" s="34"/>
      <c r="D76" s="128"/>
    </row>
    <row r="77" spans="2:4" ht="15" x14ac:dyDescent="0.25">
      <c r="B77" s="34"/>
      <c r="C77" s="34"/>
      <c r="D77" s="128"/>
    </row>
    <row r="78" spans="2:4" ht="15" x14ac:dyDescent="0.25">
      <c r="B78" s="34"/>
      <c r="C78" s="34"/>
      <c r="D78" s="128"/>
    </row>
    <row r="79" spans="2:4" ht="15" x14ac:dyDescent="0.25">
      <c r="B79" s="34"/>
      <c r="C79" s="34"/>
      <c r="D79" s="128"/>
    </row>
    <row r="80" spans="2:4" ht="15" x14ac:dyDescent="0.25">
      <c r="B80" s="34"/>
      <c r="C80" s="34"/>
      <c r="D80" s="128"/>
    </row>
    <row r="81" spans="2:4" ht="15" x14ac:dyDescent="0.25">
      <c r="B81" s="34"/>
      <c r="C81" s="34"/>
      <c r="D81" s="128"/>
    </row>
    <row r="82" spans="2:4" ht="15" x14ac:dyDescent="0.25">
      <c r="B82" s="34"/>
      <c r="C82" s="34"/>
      <c r="D82" s="128"/>
    </row>
    <row r="83" spans="2:4" ht="15" x14ac:dyDescent="0.25">
      <c r="B83" s="34"/>
      <c r="C83" s="34"/>
      <c r="D83" s="128"/>
    </row>
    <row r="84" spans="2:4" ht="15" x14ac:dyDescent="0.25">
      <c r="B84" s="34"/>
      <c r="C84" s="34"/>
      <c r="D84" s="128"/>
    </row>
    <row r="85" spans="2:4" ht="15" x14ac:dyDescent="0.25">
      <c r="B85" s="34"/>
      <c r="C85" s="34"/>
      <c r="D85" s="128"/>
    </row>
    <row r="86" spans="2:4" ht="15" x14ac:dyDescent="0.25">
      <c r="B86" s="34"/>
      <c r="C86" s="34"/>
      <c r="D86" s="128"/>
    </row>
    <row r="87" spans="2:4" ht="15" x14ac:dyDescent="0.25">
      <c r="B87" s="34"/>
      <c r="C87" s="34"/>
      <c r="D87" s="128"/>
    </row>
    <row r="88" spans="2:4" ht="15" x14ac:dyDescent="0.25">
      <c r="B88" s="34"/>
      <c r="C88" s="34"/>
      <c r="D88" s="128"/>
    </row>
    <row r="89" spans="2:4" ht="15" x14ac:dyDescent="0.25">
      <c r="B89" s="34"/>
      <c r="C89" s="34"/>
      <c r="D89" s="128"/>
    </row>
    <row r="90" spans="2:4" ht="15" x14ac:dyDescent="0.25">
      <c r="B90" s="34"/>
      <c r="C90" s="34"/>
      <c r="D90" s="128"/>
    </row>
    <row r="91" spans="2:4" ht="15" x14ac:dyDescent="0.25">
      <c r="B91" s="34"/>
      <c r="C91" s="34"/>
      <c r="D91" s="128"/>
    </row>
    <row r="92" spans="2:4" ht="15" x14ac:dyDescent="0.25">
      <c r="B92" s="34"/>
      <c r="C92" s="34"/>
      <c r="D92" s="128"/>
    </row>
    <row r="93" spans="2:4" ht="15" x14ac:dyDescent="0.25">
      <c r="B93" s="34"/>
      <c r="C93" s="34"/>
      <c r="D93" s="128"/>
    </row>
    <row r="94" spans="2:4" ht="15" x14ac:dyDescent="0.25">
      <c r="B94" s="34"/>
      <c r="C94" s="34"/>
      <c r="D94" s="128"/>
    </row>
    <row r="95" spans="2:4" ht="15" x14ac:dyDescent="0.25">
      <c r="B95" s="34"/>
      <c r="C95" s="34"/>
      <c r="D95" s="128"/>
    </row>
    <row r="96" spans="2:4" ht="15" x14ac:dyDescent="0.25">
      <c r="B96" s="34"/>
      <c r="C96" s="34"/>
      <c r="D96" s="128"/>
    </row>
    <row r="97" spans="2:4" ht="15" x14ac:dyDescent="0.25">
      <c r="B97" s="34"/>
      <c r="C97" s="34"/>
      <c r="D97" s="128"/>
    </row>
    <row r="98" spans="2:4" ht="15" x14ac:dyDescent="0.25">
      <c r="B98" s="34"/>
      <c r="C98" s="34"/>
      <c r="D98" s="128"/>
    </row>
    <row r="99" spans="2:4" ht="15" x14ac:dyDescent="0.25">
      <c r="B99" s="34"/>
      <c r="C99" s="34"/>
      <c r="D99" s="128"/>
    </row>
    <row r="100" spans="2:4" ht="15" x14ac:dyDescent="0.25">
      <c r="B100" s="34"/>
      <c r="C100" s="34"/>
      <c r="D100" s="128"/>
    </row>
    <row r="101" spans="2:4" ht="15" x14ac:dyDescent="0.25">
      <c r="B101" s="34"/>
      <c r="C101" s="34"/>
      <c r="D101" s="128"/>
    </row>
    <row r="102" spans="2:4" ht="15" x14ac:dyDescent="0.25">
      <c r="B102" s="34"/>
      <c r="C102" s="34"/>
      <c r="D102" s="128"/>
    </row>
    <row r="103" spans="2:4" ht="15" x14ac:dyDescent="0.25">
      <c r="B103" s="34"/>
      <c r="C103" s="34"/>
      <c r="D103" s="128"/>
    </row>
    <row r="104" spans="2:4" ht="15" x14ac:dyDescent="0.25">
      <c r="B104" s="34"/>
      <c r="C104" s="34"/>
      <c r="D104" s="128"/>
    </row>
    <row r="105" spans="2:4" ht="15" x14ac:dyDescent="0.25">
      <c r="B105" s="34"/>
      <c r="C105" s="34"/>
      <c r="D105" s="128"/>
    </row>
    <row r="106" spans="2:4" ht="15" x14ac:dyDescent="0.25">
      <c r="B106" s="34"/>
      <c r="C106" s="34"/>
      <c r="D106" s="128"/>
    </row>
    <row r="107" spans="2:4" ht="15" x14ac:dyDescent="0.25">
      <c r="B107" s="34"/>
      <c r="C107" s="34"/>
      <c r="D107" s="128"/>
    </row>
    <row r="108" spans="2:4" ht="15" x14ac:dyDescent="0.25">
      <c r="B108" s="34"/>
      <c r="C108" s="34"/>
      <c r="D108" s="128"/>
    </row>
    <row r="109" spans="2:4" ht="15" x14ac:dyDescent="0.25">
      <c r="B109" s="34"/>
      <c r="C109" s="34"/>
      <c r="D109" s="128"/>
    </row>
    <row r="110" spans="2:4" ht="15" x14ac:dyDescent="0.25">
      <c r="B110" s="34"/>
      <c r="C110" s="34"/>
      <c r="D110" s="128"/>
    </row>
    <row r="111" spans="2:4" ht="15" x14ac:dyDescent="0.25">
      <c r="B111" s="34"/>
      <c r="C111" s="34"/>
      <c r="D111" s="128"/>
    </row>
    <row r="112" spans="2:4" ht="15" x14ac:dyDescent="0.25">
      <c r="B112" s="34"/>
      <c r="C112" s="34"/>
      <c r="D112" s="128"/>
    </row>
    <row r="113" spans="2:4" ht="15" x14ac:dyDescent="0.25">
      <c r="B113" s="34"/>
      <c r="C113" s="34"/>
      <c r="D113" s="128"/>
    </row>
    <row r="114" spans="2:4" ht="15" x14ac:dyDescent="0.25">
      <c r="B114" s="34"/>
      <c r="C114" s="34"/>
      <c r="D114" s="128"/>
    </row>
    <row r="115" spans="2:4" ht="15" x14ac:dyDescent="0.25">
      <c r="B115" s="34"/>
      <c r="C115" s="34"/>
      <c r="D115" s="128"/>
    </row>
    <row r="116" spans="2:4" ht="15" x14ac:dyDescent="0.25">
      <c r="B116" s="34"/>
      <c r="C116" s="34"/>
      <c r="D116" s="128"/>
    </row>
    <row r="117" spans="2:4" ht="15" x14ac:dyDescent="0.25">
      <c r="B117" s="34"/>
      <c r="C117" s="34"/>
      <c r="D117" s="128"/>
    </row>
    <row r="118" spans="2:4" ht="15" x14ac:dyDescent="0.25">
      <c r="B118" s="34"/>
      <c r="C118" s="34"/>
      <c r="D118" s="128"/>
    </row>
    <row r="119" spans="2:4" ht="15" x14ac:dyDescent="0.25">
      <c r="B119" s="34"/>
      <c r="C119" s="34"/>
      <c r="D119" s="128"/>
    </row>
    <row r="120" spans="2:4" ht="15" x14ac:dyDescent="0.25">
      <c r="B120" s="34"/>
      <c r="C120" s="34"/>
      <c r="D120" s="128"/>
    </row>
    <row r="121" spans="2:4" ht="15" x14ac:dyDescent="0.25">
      <c r="B121" s="34"/>
      <c r="C121" s="34"/>
      <c r="D121" s="128"/>
    </row>
    <row r="122" spans="2:4" ht="15" x14ac:dyDescent="0.25">
      <c r="B122" s="34"/>
      <c r="C122" s="34"/>
      <c r="D122" s="128"/>
    </row>
    <row r="123" spans="2:4" ht="15" x14ac:dyDescent="0.25">
      <c r="B123" s="34"/>
      <c r="C123" s="34"/>
      <c r="D123" s="128"/>
    </row>
    <row r="124" spans="2:4" ht="15" x14ac:dyDescent="0.25">
      <c r="B124" s="34"/>
      <c r="C124" s="34"/>
      <c r="D124" s="128"/>
    </row>
    <row r="125" spans="2:4" ht="15" x14ac:dyDescent="0.25">
      <c r="B125" s="34"/>
      <c r="C125" s="34"/>
      <c r="D125" s="128"/>
    </row>
    <row r="126" spans="2:4" ht="15" x14ac:dyDescent="0.25">
      <c r="B126" s="34"/>
      <c r="C126" s="34"/>
      <c r="D126" s="128"/>
    </row>
    <row r="127" spans="2:4" ht="15" x14ac:dyDescent="0.25">
      <c r="B127" s="34"/>
      <c r="C127" s="34"/>
      <c r="D127" s="128"/>
    </row>
    <row r="128" spans="2:4" ht="15" x14ac:dyDescent="0.25">
      <c r="B128" s="34"/>
      <c r="C128" s="34"/>
      <c r="D128" s="128"/>
    </row>
    <row r="129" spans="2:4" ht="15" x14ac:dyDescent="0.25">
      <c r="B129" s="34"/>
      <c r="C129" s="34"/>
      <c r="D129" s="128"/>
    </row>
    <row r="130" spans="2:4" ht="15" x14ac:dyDescent="0.25">
      <c r="D130" s="128"/>
    </row>
    <row r="131" spans="2:4" ht="15" x14ac:dyDescent="0.25">
      <c r="D131" s="128"/>
    </row>
    <row r="132" spans="2:4" ht="15" x14ac:dyDescent="0.25">
      <c r="D132" s="128"/>
    </row>
    <row r="133" spans="2:4" ht="15" x14ac:dyDescent="0.25">
      <c r="D133" s="128"/>
    </row>
    <row r="134" spans="2:4" ht="15" x14ac:dyDescent="0.25">
      <c r="D134" s="128"/>
    </row>
    <row r="135" spans="2:4" ht="15" x14ac:dyDescent="0.25">
      <c r="D135" s="128"/>
    </row>
    <row r="136" spans="2:4" ht="15" x14ac:dyDescent="0.25">
      <c r="D136" s="128"/>
    </row>
    <row r="137" spans="2:4" ht="15" x14ac:dyDescent="0.25">
      <c r="D137" s="128"/>
    </row>
    <row r="138" spans="2:4" ht="15" x14ac:dyDescent="0.25">
      <c r="D138" s="128"/>
    </row>
    <row r="139" spans="2:4" ht="15" x14ac:dyDescent="0.25">
      <c r="D139" s="128"/>
    </row>
    <row r="140" spans="2:4" ht="15" x14ac:dyDescent="0.25">
      <c r="D140" s="128"/>
    </row>
    <row r="141" spans="2:4" ht="15" x14ac:dyDescent="0.25">
      <c r="D141" s="128"/>
    </row>
    <row r="142" spans="2:4" ht="15" x14ac:dyDescent="0.25">
      <c r="D142" s="128"/>
    </row>
    <row r="143" spans="2:4" ht="15" x14ac:dyDescent="0.25">
      <c r="D143" s="128"/>
    </row>
    <row r="144" spans="2:4" ht="15" x14ac:dyDescent="0.25">
      <c r="D144" s="128"/>
    </row>
    <row r="145" spans="4:4" ht="15" x14ac:dyDescent="0.25">
      <c r="D145" s="128"/>
    </row>
    <row r="146" spans="4:4" ht="15" x14ac:dyDescent="0.25">
      <c r="D146" s="128"/>
    </row>
    <row r="147" spans="4:4" ht="15" x14ac:dyDescent="0.25">
      <c r="D147" s="128"/>
    </row>
    <row r="148" spans="4:4" ht="15" x14ac:dyDescent="0.25">
      <c r="D148" s="128"/>
    </row>
    <row r="149" spans="4:4" ht="15" x14ac:dyDescent="0.25">
      <c r="D149" s="128"/>
    </row>
    <row r="150" spans="4:4" ht="15" x14ac:dyDescent="0.25">
      <c r="D150" s="128"/>
    </row>
    <row r="151" spans="4:4" ht="15" x14ac:dyDescent="0.25">
      <c r="D151" s="128"/>
    </row>
    <row r="152" spans="4:4" ht="15" x14ac:dyDescent="0.25">
      <c r="D152" s="128"/>
    </row>
    <row r="153" spans="4:4" ht="15" x14ac:dyDescent="0.25">
      <c r="D153" s="128"/>
    </row>
    <row r="154" spans="4:4" ht="15" x14ac:dyDescent="0.25">
      <c r="D154" s="128"/>
    </row>
    <row r="155" spans="4:4" ht="15" x14ac:dyDescent="0.25">
      <c r="D155" s="128"/>
    </row>
    <row r="156" spans="4:4" ht="15" x14ac:dyDescent="0.25">
      <c r="D156" s="128"/>
    </row>
    <row r="157" spans="4:4" ht="15" x14ac:dyDescent="0.25">
      <c r="D157" s="128"/>
    </row>
    <row r="158" spans="4:4" ht="15" x14ac:dyDescent="0.25">
      <c r="D158" s="128"/>
    </row>
    <row r="159" spans="4:4" ht="15" x14ac:dyDescent="0.25">
      <c r="D159" s="128"/>
    </row>
    <row r="160" spans="4:4" ht="15" x14ac:dyDescent="0.25">
      <c r="D160" s="128"/>
    </row>
    <row r="161" spans="4:4" ht="15" x14ac:dyDescent="0.25">
      <c r="D161" s="128"/>
    </row>
    <row r="162" spans="4:4" ht="15" x14ac:dyDescent="0.25">
      <c r="D162" s="128"/>
    </row>
  </sheetData>
  <mergeCells count="2">
    <mergeCell ref="B2:H2"/>
    <mergeCell ref="B3:H3"/>
  </mergeCells>
  <conditionalFormatting sqref="D38:D162">
    <cfRule type="cellIs" dxfId="175" priority="1" stopIfTrue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1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35909-1DBF-43D2-B75C-4BF131BA73D5}">
  <sheetPr codeName="Hoja20">
    <tabColor theme="0" tint="-0.499984740745262"/>
    <pageSetUpPr fitToPage="1"/>
  </sheetPr>
  <dimension ref="A1:L96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23" customWidth="1"/>
    <col min="2" max="2" width="13.28515625" style="123" customWidth="1"/>
    <col min="3" max="3" width="14.85546875" style="123" customWidth="1"/>
    <col min="4" max="4" width="17" style="123" customWidth="1"/>
    <col min="5" max="5" width="14.85546875" style="123" bestFit="1" customWidth="1"/>
    <col min="6" max="6" width="13.5703125" style="123" customWidth="1"/>
    <col min="7" max="7" width="15.85546875" style="123" customWidth="1"/>
    <col min="8" max="8" width="14.42578125" style="123" customWidth="1"/>
    <col min="9" max="9" width="13.5703125" style="123" customWidth="1"/>
    <col min="10" max="10" width="13.140625" style="123" customWidth="1"/>
    <col min="11" max="11" width="11.42578125" style="61"/>
    <col min="12" max="12" width="13.140625" style="123" customWidth="1"/>
    <col min="13" max="16384" width="11.42578125" style="123"/>
  </cols>
  <sheetData>
    <row r="1" spans="1:12" x14ac:dyDescent="0.2">
      <c r="A1" s="61"/>
      <c r="B1" s="35"/>
      <c r="C1" s="35"/>
      <c r="D1" s="35"/>
      <c r="E1" s="35"/>
      <c r="F1" s="35"/>
      <c r="G1" s="35"/>
      <c r="H1" s="35"/>
      <c r="I1" s="35"/>
      <c r="J1" s="35"/>
    </row>
    <row r="2" spans="1:12" ht="32.25" customHeight="1" x14ac:dyDescent="0.2">
      <c r="A2" s="61"/>
      <c r="B2" s="358" t="s">
        <v>381</v>
      </c>
      <c r="C2" s="358"/>
      <c r="D2" s="358"/>
      <c r="E2" s="358"/>
      <c r="F2" s="358"/>
      <c r="G2" s="358"/>
      <c r="H2" s="358"/>
      <c r="I2" s="358"/>
      <c r="J2" s="358"/>
      <c r="L2" s="152"/>
    </row>
    <row r="3" spans="1:12" ht="15.75" x14ac:dyDescent="0.25">
      <c r="A3" s="61"/>
      <c r="B3" s="359" t="s">
        <v>222</v>
      </c>
      <c r="C3" s="359"/>
      <c r="D3" s="359"/>
      <c r="E3" s="359"/>
      <c r="F3" s="359"/>
      <c r="G3" s="359"/>
      <c r="H3" s="359"/>
      <c r="I3" s="359"/>
      <c r="J3" s="359"/>
    </row>
    <row r="4" spans="1:12" ht="5.0999999999999996" customHeight="1" x14ac:dyDescent="0.2">
      <c r="A4" s="61"/>
      <c r="B4" s="35"/>
      <c r="C4" s="35"/>
      <c r="D4" s="35"/>
      <c r="E4" s="35"/>
      <c r="F4" s="35"/>
      <c r="G4" s="35"/>
      <c r="H4" s="35"/>
      <c r="I4" s="35"/>
      <c r="J4" s="35"/>
    </row>
    <row r="5" spans="1:12" ht="27" customHeight="1" x14ac:dyDescent="0.2">
      <c r="A5" s="61"/>
      <c r="B5" s="36" t="s">
        <v>1</v>
      </c>
      <c r="C5" s="36" t="s">
        <v>73</v>
      </c>
      <c r="D5" s="36" t="s">
        <v>74</v>
      </c>
      <c r="E5" s="36" t="s">
        <v>75</v>
      </c>
      <c r="F5" s="36" t="s">
        <v>76</v>
      </c>
      <c r="G5" s="36" t="s">
        <v>143</v>
      </c>
      <c r="H5" s="36" t="s">
        <v>78</v>
      </c>
      <c r="I5" s="36" t="s">
        <v>144</v>
      </c>
      <c r="J5" s="36" t="s">
        <v>5</v>
      </c>
    </row>
    <row r="6" spans="1:12" ht="5.0999999999999996" customHeight="1" x14ac:dyDescent="0.2">
      <c r="A6" s="61"/>
      <c r="B6" s="70"/>
      <c r="C6" s="103"/>
      <c r="D6" s="103"/>
      <c r="E6" s="103"/>
      <c r="F6" s="103"/>
      <c r="G6" s="103"/>
      <c r="H6" s="103"/>
      <c r="I6" s="103"/>
      <c r="J6" s="103"/>
    </row>
    <row r="7" spans="1:12" x14ac:dyDescent="0.2">
      <c r="A7" s="61"/>
      <c r="B7" s="38">
        <v>2004</v>
      </c>
      <c r="C7" s="129">
        <v>220.767</v>
      </c>
      <c r="D7" s="129">
        <v>379.65</v>
      </c>
      <c r="E7" s="129">
        <v>448.24599999999998</v>
      </c>
      <c r="F7" s="129">
        <v>346.51499999999999</v>
      </c>
      <c r="G7" s="129">
        <v>752.70899999999995</v>
      </c>
      <c r="H7" s="129">
        <v>350.351</v>
      </c>
      <c r="I7" s="129">
        <v>247.61099999999999</v>
      </c>
      <c r="J7" s="129">
        <v>390.07600000000002</v>
      </c>
      <c r="L7" s="124"/>
    </row>
    <row r="8" spans="1:12" x14ac:dyDescent="0.2">
      <c r="A8" s="61"/>
      <c r="B8" s="38">
        <v>2005</v>
      </c>
      <c r="C8" s="129">
        <v>219.374</v>
      </c>
      <c r="D8" s="129">
        <v>310.20299999999997</v>
      </c>
      <c r="E8" s="129">
        <v>516.51099999999997</v>
      </c>
      <c r="F8" s="129">
        <v>363.85</v>
      </c>
      <c r="G8" s="129">
        <v>799.476</v>
      </c>
      <c r="H8" s="129">
        <v>411.37400000000002</v>
      </c>
      <c r="I8" s="129">
        <v>262.53699999999998</v>
      </c>
      <c r="J8" s="129">
        <v>411.30900000000003</v>
      </c>
      <c r="L8" s="126"/>
    </row>
    <row r="9" spans="1:12" x14ac:dyDescent="0.2">
      <c r="A9" s="61"/>
      <c r="B9" s="38">
        <v>2006</v>
      </c>
      <c r="C9" s="129">
        <v>244.99299999999999</v>
      </c>
      <c r="D9" s="129">
        <v>532.43399999999997</v>
      </c>
      <c r="E9" s="129">
        <v>517.36400000000003</v>
      </c>
      <c r="F9" s="129">
        <v>382.279</v>
      </c>
      <c r="G9" s="129">
        <v>891.19899999999996</v>
      </c>
      <c r="H9" s="129">
        <v>381.06700000000001</v>
      </c>
      <c r="I9" s="129">
        <v>282.19099999999997</v>
      </c>
      <c r="J9" s="129">
        <v>464.02100000000002</v>
      </c>
      <c r="L9" s="126"/>
    </row>
    <row r="10" spans="1:12" x14ac:dyDescent="0.2">
      <c r="A10" s="61"/>
      <c r="B10" s="38">
        <v>2007</v>
      </c>
      <c r="C10" s="129">
        <v>314.58999999999997</v>
      </c>
      <c r="D10" s="129">
        <v>483.22399999999999</v>
      </c>
      <c r="E10" s="129">
        <v>637.20299999999997</v>
      </c>
      <c r="F10" s="129">
        <v>498.18200000000002</v>
      </c>
      <c r="G10" s="129">
        <v>1107.52</v>
      </c>
      <c r="H10" s="129">
        <v>441.62599999999998</v>
      </c>
      <c r="I10" s="129">
        <v>283.51299999999998</v>
      </c>
      <c r="J10" s="129">
        <v>585.09900000000005</v>
      </c>
      <c r="L10" s="61"/>
    </row>
    <row r="11" spans="1:12" x14ac:dyDescent="0.2">
      <c r="A11" s="61"/>
      <c r="B11" s="38">
        <v>2008</v>
      </c>
      <c r="C11" s="129">
        <v>380.37200000000001</v>
      </c>
      <c r="D11" s="129">
        <v>650.673</v>
      </c>
      <c r="E11" s="129">
        <v>661.17700000000002</v>
      </c>
      <c r="F11" s="129">
        <v>563.755</v>
      </c>
      <c r="G11" s="129">
        <v>1109.5820000000001</v>
      </c>
      <c r="H11" s="129">
        <v>614.60500000000002</v>
      </c>
      <c r="I11" s="129">
        <v>281.67899999999997</v>
      </c>
      <c r="J11" s="129">
        <v>654.73099999999999</v>
      </c>
    </row>
    <row r="12" spans="1:12" s="128" customFormat="1" ht="15" x14ac:dyDescent="0.25">
      <c r="A12" s="61"/>
      <c r="B12" s="38">
        <v>2009</v>
      </c>
      <c r="C12" s="129">
        <v>408.51400000000001</v>
      </c>
      <c r="D12" s="129">
        <v>722.19</v>
      </c>
      <c r="E12" s="129">
        <v>1035.6410000000001</v>
      </c>
      <c r="F12" s="129">
        <v>702.96699999999998</v>
      </c>
      <c r="G12" s="129">
        <v>1296.5550000000001</v>
      </c>
      <c r="H12" s="129">
        <v>574.678</v>
      </c>
      <c r="I12" s="129">
        <v>337.82900000000001</v>
      </c>
      <c r="J12" s="129">
        <v>764.17200000000003</v>
      </c>
      <c r="K12" s="61"/>
      <c r="L12" s="124"/>
    </row>
    <row r="13" spans="1:12" s="128" customFormat="1" ht="15" x14ac:dyDescent="0.25">
      <c r="A13" s="61"/>
      <c r="B13" s="38">
        <v>2010</v>
      </c>
      <c r="C13" s="129">
        <v>450.53899999999999</v>
      </c>
      <c r="D13" s="129">
        <v>782.15800000000002</v>
      </c>
      <c r="E13" s="129">
        <v>951.43299999999999</v>
      </c>
      <c r="F13" s="129">
        <v>693.65300000000002</v>
      </c>
      <c r="G13" s="129">
        <v>1203.0070000000001</v>
      </c>
      <c r="H13" s="129">
        <v>687.38199999999995</v>
      </c>
      <c r="I13" s="129">
        <v>337.685</v>
      </c>
      <c r="J13" s="129">
        <v>775.75599999999997</v>
      </c>
      <c r="K13" s="61"/>
      <c r="L13" s="123"/>
    </row>
    <row r="14" spans="1:12" s="128" customFormat="1" ht="15" x14ac:dyDescent="0.25">
      <c r="A14" s="61"/>
      <c r="B14" s="38">
        <v>2011</v>
      </c>
      <c r="C14" s="129">
        <v>616.76700000000005</v>
      </c>
      <c r="D14" s="129">
        <v>748.14099999999996</v>
      </c>
      <c r="E14" s="129">
        <v>972.55899999999997</v>
      </c>
      <c r="F14" s="129">
        <v>789.30499999999995</v>
      </c>
      <c r="G14" s="129">
        <v>1382.0060000000001</v>
      </c>
      <c r="H14" s="129">
        <v>600.23599999999999</v>
      </c>
      <c r="I14" s="129">
        <v>342.80799999999999</v>
      </c>
      <c r="J14" s="129">
        <v>888.77200000000005</v>
      </c>
      <c r="K14" s="61"/>
      <c r="L14" s="123"/>
    </row>
    <row r="15" spans="1:12" s="128" customFormat="1" ht="15" x14ac:dyDescent="0.25">
      <c r="A15" s="61"/>
      <c r="B15" s="38">
        <v>2012</v>
      </c>
      <c r="C15" s="129">
        <v>603.99800000000005</v>
      </c>
      <c r="D15" s="129">
        <v>874.98400000000004</v>
      </c>
      <c r="E15" s="129">
        <v>1163.7190000000001</v>
      </c>
      <c r="F15" s="129">
        <v>837.04200000000003</v>
      </c>
      <c r="G15" s="129">
        <v>1438.3330000000001</v>
      </c>
      <c r="H15" s="129">
        <v>810.29700000000003</v>
      </c>
      <c r="I15" s="129">
        <v>554.44299999999998</v>
      </c>
      <c r="J15" s="129">
        <v>973.57600000000002</v>
      </c>
      <c r="K15" s="61"/>
      <c r="L15" s="123"/>
    </row>
    <row r="16" spans="1:12" s="128" customFormat="1" ht="15" x14ac:dyDescent="0.25">
      <c r="A16" s="61"/>
      <c r="B16" s="38">
        <v>2013</v>
      </c>
      <c r="C16" s="129">
        <v>658.95899999999995</v>
      </c>
      <c r="D16" s="129">
        <v>1270.0530000000001</v>
      </c>
      <c r="E16" s="129">
        <v>1261.4100000000001</v>
      </c>
      <c r="F16" s="129">
        <v>924.89599999999996</v>
      </c>
      <c r="G16" s="129">
        <v>1466.87</v>
      </c>
      <c r="H16" s="129">
        <v>888.44399999999996</v>
      </c>
      <c r="I16" s="129">
        <v>519.48699999999997</v>
      </c>
      <c r="J16" s="129">
        <v>1045.5329999999999</v>
      </c>
      <c r="K16" s="61"/>
      <c r="L16" s="123"/>
    </row>
    <row r="17" spans="1:12" s="128" customFormat="1" ht="15" x14ac:dyDescent="0.25">
      <c r="A17" s="61"/>
      <c r="B17" s="38">
        <v>2014</v>
      </c>
      <c r="C17" s="129">
        <v>585.16899999999998</v>
      </c>
      <c r="D17" s="129">
        <v>956.505</v>
      </c>
      <c r="E17" s="129">
        <v>1470.3510000000001</v>
      </c>
      <c r="F17" s="129">
        <v>926.24599999999998</v>
      </c>
      <c r="G17" s="129">
        <v>1730.575</v>
      </c>
      <c r="H17" s="129">
        <v>929.39200000000005</v>
      </c>
      <c r="I17" s="129">
        <v>646.76700000000005</v>
      </c>
      <c r="J17" s="129">
        <v>1081.2260000000001</v>
      </c>
      <c r="K17" s="61"/>
      <c r="L17" s="123"/>
    </row>
    <row r="18" spans="1:12" s="128" customFormat="1" ht="15" x14ac:dyDescent="0.25">
      <c r="A18" s="61"/>
      <c r="B18" s="38">
        <v>2015</v>
      </c>
      <c r="C18" s="129">
        <v>641.90899999999999</v>
      </c>
      <c r="D18" s="129">
        <v>815.92899999999997</v>
      </c>
      <c r="E18" s="129">
        <v>1418.923</v>
      </c>
      <c r="F18" s="129">
        <v>1063.375</v>
      </c>
      <c r="G18" s="129">
        <v>1452.8309999999999</v>
      </c>
      <c r="H18" s="129">
        <v>1039.816</v>
      </c>
      <c r="I18" s="129">
        <v>543.44799999999998</v>
      </c>
      <c r="J18" s="129">
        <v>1025.569</v>
      </c>
      <c r="K18" s="61"/>
      <c r="L18" s="123"/>
    </row>
    <row r="19" spans="1:12" s="128" customFormat="1" ht="15" x14ac:dyDescent="0.25">
      <c r="A19" s="61"/>
      <c r="B19" s="38">
        <v>2016</v>
      </c>
      <c r="C19" s="129">
        <v>653.56780000000003</v>
      </c>
      <c r="D19" s="129">
        <v>1046.4680000000001</v>
      </c>
      <c r="E19" s="129">
        <v>1410.37</v>
      </c>
      <c r="F19" s="129">
        <v>1178.231</v>
      </c>
      <c r="G19" s="129">
        <v>1782.3009999999999</v>
      </c>
      <c r="H19" s="129">
        <v>874.7473</v>
      </c>
      <c r="I19" s="129">
        <v>728.69820000000004</v>
      </c>
      <c r="J19" s="129">
        <v>1144.5999999999999</v>
      </c>
      <c r="K19" s="61"/>
      <c r="L19" s="123"/>
    </row>
    <row r="20" spans="1:12" s="128" customFormat="1" ht="15" x14ac:dyDescent="0.25">
      <c r="A20" s="61"/>
      <c r="B20" s="38">
        <v>2017</v>
      </c>
      <c r="C20" s="129">
        <v>662.22410000000002</v>
      </c>
      <c r="D20" s="129">
        <v>808.51909999999998</v>
      </c>
      <c r="E20" s="129">
        <v>1538.069</v>
      </c>
      <c r="F20" s="129">
        <v>992.96810000000005</v>
      </c>
      <c r="G20" s="129">
        <v>1662.288</v>
      </c>
      <c r="H20" s="129">
        <v>967.65890000000002</v>
      </c>
      <c r="I20" s="129">
        <v>584.64760000000001</v>
      </c>
      <c r="J20" s="129">
        <v>1064.711</v>
      </c>
      <c r="K20" s="61"/>
      <c r="L20" s="123"/>
    </row>
    <row r="21" spans="1:12" x14ac:dyDescent="0.2">
      <c r="A21" s="61"/>
      <c r="B21" s="38">
        <v>2018</v>
      </c>
      <c r="C21" s="129">
        <v>743.89410400390602</v>
      </c>
      <c r="D21" s="129">
        <v>1028.93676757813</v>
      </c>
      <c r="E21" s="129">
        <v>1730.90087890625</v>
      </c>
      <c r="F21" s="129">
        <v>1019.79425048828</v>
      </c>
      <c r="G21" s="129">
        <v>1923.47412109375</v>
      </c>
      <c r="H21" s="129">
        <v>1010.87701416016</v>
      </c>
      <c r="I21" s="129">
        <v>584.08062744140602</v>
      </c>
      <c r="J21" s="129">
        <v>1189.02124023438</v>
      </c>
    </row>
    <row r="22" spans="1:12" s="137" customFormat="1" ht="15" x14ac:dyDescent="0.25">
      <c r="B22" s="38">
        <v>2019</v>
      </c>
      <c r="C22" s="245">
        <v>698.9080810546875</v>
      </c>
      <c r="D22" s="245">
        <v>1006.6536865234375</v>
      </c>
      <c r="E22" s="245">
        <v>1641.4693603515625</v>
      </c>
      <c r="F22" s="245">
        <v>1099.3531494140625</v>
      </c>
      <c r="G22" s="245">
        <v>1963.151123046875</v>
      </c>
      <c r="H22" s="245">
        <v>1188.435302734375</v>
      </c>
      <c r="I22" s="245">
        <v>564.6165771484375</v>
      </c>
      <c r="J22" s="245">
        <v>1234.1038818359375</v>
      </c>
    </row>
    <row r="23" spans="1:12" s="137" customFormat="1" ht="15" customHeight="1" x14ac:dyDescent="0.25">
      <c r="B23" s="38">
        <v>2020</v>
      </c>
      <c r="C23" s="245">
        <v>571.52191162109375</v>
      </c>
      <c r="D23" s="245">
        <v>662.01605224609375</v>
      </c>
      <c r="E23" s="245">
        <v>1277.396728515625</v>
      </c>
      <c r="F23" s="245">
        <v>1117.883056640625</v>
      </c>
      <c r="G23" s="245">
        <v>1768.1234130859375</v>
      </c>
      <c r="H23" s="245">
        <v>961.96209716796875</v>
      </c>
      <c r="I23" s="245">
        <v>769.79510498046875</v>
      </c>
      <c r="J23" s="245">
        <v>952.88458251953125</v>
      </c>
    </row>
    <row r="24" spans="1:12" s="137" customFormat="1" ht="15" customHeight="1" x14ac:dyDescent="0.25">
      <c r="B24" s="38">
        <v>2021</v>
      </c>
      <c r="C24" s="245">
        <v>666.27764892578125</v>
      </c>
      <c r="D24" s="245">
        <v>935.7882080078125</v>
      </c>
      <c r="E24" s="245">
        <v>1293.1763916015625</v>
      </c>
      <c r="F24" s="245">
        <v>932.46380615234375</v>
      </c>
      <c r="G24" s="245">
        <v>1715.7490234375</v>
      </c>
      <c r="H24" s="245">
        <v>1131.0888671875</v>
      </c>
      <c r="I24" s="245">
        <v>667.919677734375</v>
      </c>
      <c r="J24" s="245">
        <v>1057.0179443359375</v>
      </c>
    </row>
    <row r="25" spans="1:12" s="137" customFormat="1" ht="15" customHeight="1" x14ac:dyDescent="0.25">
      <c r="B25" s="38">
        <v>2022</v>
      </c>
      <c r="C25" s="245">
        <v>818.07611083984375</v>
      </c>
      <c r="D25" s="245">
        <v>1094.1766357421875</v>
      </c>
      <c r="E25" s="245">
        <v>1456.61083984375</v>
      </c>
      <c r="F25" s="245">
        <v>1023.2853393554688</v>
      </c>
      <c r="G25" s="245">
        <v>1892.3836669921875</v>
      </c>
      <c r="H25" s="245">
        <v>1001.30419921875</v>
      </c>
      <c r="I25" s="245">
        <v>732.5050048828125</v>
      </c>
      <c r="J25" s="245">
        <v>1198.004150390625</v>
      </c>
    </row>
    <row r="26" spans="1:12" s="137" customFormat="1" ht="5.25" customHeight="1" x14ac:dyDescent="0.25">
      <c r="B26" s="74"/>
      <c r="C26" s="118"/>
      <c r="D26" s="108"/>
      <c r="E26" s="108"/>
      <c r="F26" s="108"/>
      <c r="G26" s="108"/>
      <c r="H26" s="108"/>
      <c r="I26" s="108"/>
      <c r="J26" s="108"/>
    </row>
    <row r="27" spans="1:12" s="61" customFormat="1" ht="15" x14ac:dyDescent="0.25">
      <c r="B27" s="207" t="s">
        <v>109</v>
      </c>
      <c r="C27" s="137"/>
      <c r="D27" s="137"/>
      <c r="E27" s="137"/>
      <c r="F27" s="137"/>
      <c r="G27" s="137"/>
      <c r="H27" s="137"/>
      <c r="I27" s="137"/>
      <c r="J27" s="137"/>
    </row>
    <row r="28" spans="1:12" s="61" customFormat="1" ht="15" x14ac:dyDescent="0.25">
      <c r="B28" s="208" t="s">
        <v>217</v>
      </c>
      <c r="C28" s="137"/>
      <c r="D28" s="137"/>
      <c r="E28" s="137"/>
      <c r="F28" s="137"/>
      <c r="G28" s="137"/>
      <c r="H28" s="137"/>
      <c r="I28" s="137"/>
      <c r="J28" s="137"/>
    </row>
    <row r="29" spans="1:12" s="61" customFormat="1" ht="15" x14ac:dyDescent="0.25">
      <c r="B29" s="209" t="s">
        <v>216</v>
      </c>
      <c r="C29" s="137"/>
      <c r="D29" s="137"/>
      <c r="E29" s="137"/>
      <c r="F29" s="137"/>
      <c r="G29" s="137"/>
      <c r="H29" s="137"/>
      <c r="I29" s="137"/>
      <c r="J29" s="137"/>
    </row>
    <row r="30" spans="1:12" s="61" customFormat="1" x14ac:dyDescent="0.2">
      <c r="B30" s="188" t="s">
        <v>218</v>
      </c>
      <c r="C30" s="33"/>
      <c r="D30" s="33"/>
      <c r="E30" s="33"/>
      <c r="F30" s="33"/>
      <c r="G30" s="33"/>
      <c r="H30" s="33"/>
      <c r="I30" s="33"/>
      <c r="J30" s="33"/>
    </row>
    <row r="31" spans="1:12" s="61" customFormat="1" x14ac:dyDescent="0.2">
      <c r="B31" s="79" t="s">
        <v>83</v>
      </c>
      <c r="C31" s="33"/>
      <c r="D31" s="33"/>
      <c r="E31" s="33"/>
      <c r="F31" s="33"/>
      <c r="G31" s="33"/>
      <c r="H31" s="33"/>
      <c r="I31" s="33"/>
      <c r="J31" s="33"/>
    </row>
    <row r="32" spans="1:12" s="61" customFormat="1" x14ac:dyDescent="0.2">
      <c r="B32" s="79" t="s">
        <v>317</v>
      </c>
      <c r="C32" s="79"/>
      <c r="D32" s="79"/>
      <c r="E32" s="79"/>
      <c r="F32" s="79"/>
      <c r="G32" s="79"/>
      <c r="H32" s="79"/>
      <c r="I32" s="79"/>
      <c r="J32" s="79"/>
    </row>
    <row r="33" spans="1:12" s="61" customFormat="1" x14ac:dyDescent="0.2">
      <c r="B33" s="79" t="s">
        <v>201</v>
      </c>
      <c r="C33" s="79"/>
      <c r="D33" s="79"/>
      <c r="E33" s="79"/>
      <c r="F33" s="79"/>
      <c r="G33" s="79"/>
      <c r="H33" s="79"/>
      <c r="I33" s="79"/>
      <c r="J33" s="79"/>
    </row>
    <row r="34" spans="1:12" s="61" customFormat="1" x14ac:dyDescent="0.2">
      <c r="B34" s="79" t="s">
        <v>145</v>
      </c>
      <c r="I34" s="130"/>
    </row>
    <row r="35" spans="1:12" s="61" customFormat="1" x14ac:dyDescent="0.2">
      <c r="B35" s="79" t="s">
        <v>137</v>
      </c>
      <c r="I35" s="130"/>
    </row>
    <row r="36" spans="1:12" x14ac:dyDescent="0.2">
      <c r="B36" s="52" t="s">
        <v>361</v>
      </c>
      <c r="C36" s="61"/>
      <c r="D36" s="61"/>
      <c r="E36" s="61"/>
      <c r="F36" s="61"/>
      <c r="G36" s="61"/>
      <c r="H36" s="61"/>
      <c r="I36" s="130"/>
      <c r="J36" s="61"/>
    </row>
    <row r="37" spans="1:12" s="61" customFormat="1" x14ac:dyDescent="0.2">
      <c r="A37" s="123"/>
      <c r="B37" s="45" t="s">
        <v>84</v>
      </c>
      <c r="I37" s="130"/>
      <c r="L37" s="123"/>
    </row>
    <row r="38" spans="1:12" s="61" customFormat="1" x14ac:dyDescent="0.2">
      <c r="A38" s="123"/>
      <c r="I38" s="130"/>
      <c r="L38" s="123"/>
    </row>
    <row r="39" spans="1:12" s="61" customFormat="1" x14ac:dyDescent="0.2">
      <c r="A39" s="123"/>
      <c r="B39" s="34"/>
      <c r="C39" s="34"/>
      <c r="D39" s="34"/>
      <c r="E39" s="34"/>
      <c r="F39" s="34"/>
      <c r="G39" s="34"/>
      <c r="H39" s="34"/>
      <c r="I39" s="34"/>
      <c r="J39" s="34"/>
      <c r="L39" s="123"/>
    </row>
    <row r="40" spans="1:12" s="61" customFormat="1" x14ac:dyDescent="0.2">
      <c r="A40" s="123"/>
      <c r="B40" s="34"/>
      <c r="C40" s="131"/>
      <c r="D40" s="131"/>
      <c r="E40" s="131"/>
      <c r="F40" s="131"/>
      <c r="G40" s="131"/>
      <c r="H40" s="131"/>
      <c r="I40" s="131"/>
      <c r="J40" s="131"/>
      <c r="L40" s="123"/>
    </row>
    <row r="41" spans="1:12" s="61" customFormat="1" x14ac:dyDescent="0.2">
      <c r="A41" s="123"/>
      <c r="B41" s="34"/>
      <c r="C41" s="131"/>
      <c r="D41" s="131"/>
      <c r="E41" s="131"/>
      <c r="F41" s="131"/>
      <c r="G41" s="131"/>
      <c r="H41" s="131"/>
      <c r="I41" s="131"/>
      <c r="J41" s="131"/>
      <c r="L41" s="123"/>
    </row>
    <row r="42" spans="1:12" s="61" customFormat="1" x14ac:dyDescent="0.2">
      <c r="A42" s="123"/>
      <c r="B42" s="34"/>
      <c r="C42" s="34"/>
      <c r="D42" s="95"/>
      <c r="E42" s="95"/>
      <c r="F42" s="95"/>
      <c r="G42" s="95"/>
      <c r="H42" s="34"/>
      <c r="I42" s="34"/>
      <c r="J42" s="34"/>
      <c r="L42" s="123"/>
    </row>
    <row r="43" spans="1:12" s="61" customFormat="1" x14ac:dyDescent="0.2">
      <c r="A43" s="123"/>
      <c r="B43" s="34"/>
      <c r="C43" s="34"/>
      <c r="D43" s="95"/>
      <c r="E43" s="95"/>
      <c r="F43" s="34"/>
      <c r="G43" s="95"/>
      <c r="H43" s="34"/>
      <c r="I43" s="34"/>
      <c r="J43" s="95"/>
      <c r="L43" s="123"/>
    </row>
    <row r="44" spans="1:12" s="61" customFormat="1" x14ac:dyDescent="0.2">
      <c r="A44" s="123"/>
      <c r="B44" s="34"/>
      <c r="C44" s="123"/>
      <c r="D44" s="123"/>
      <c r="E44" s="124"/>
      <c r="F44" s="123"/>
      <c r="G44" s="124"/>
      <c r="H44" s="124"/>
      <c r="I44" s="123"/>
      <c r="J44" s="123"/>
      <c r="L44" s="123"/>
    </row>
    <row r="45" spans="1:12" s="61" customFormat="1" x14ac:dyDescent="0.2">
      <c r="A45" s="123"/>
      <c r="B45" s="34"/>
      <c r="C45" s="131"/>
      <c r="D45" s="131"/>
      <c r="E45" s="131"/>
      <c r="F45" s="131"/>
      <c r="G45" s="131"/>
      <c r="H45" s="131"/>
      <c r="I45" s="131"/>
      <c r="J45" s="131"/>
      <c r="L45" s="123"/>
    </row>
    <row r="46" spans="1:12" s="61" customFormat="1" x14ac:dyDescent="0.2">
      <c r="A46" s="123"/>
      <c r="B46" s="34"/>
      <c r="C46" s="131"/>
      <c r="D46" s="131"/>
      <c r="E46" s="131"/>
      <c r="F46" s="131"/>
      <c r="G46" s="131"/>
      <c r="H46" s="131"/>
      <c r="I46" s="131"/>
      <c r="J46" s="131"/>
      <c r="L46" s="123"/>
    </row>
    <row r="47" spans="1:12" s="61" customFormat="1" x14ac:dyDescent="0.2">
      <c r="A47" s="123"/>
      <c r="B47" s="34"/>
      <c r="C47" s="131"/>
      <c r="D47" s="131"/>
      <c r="E47" s="131"/>
      <c r="F47" s="131"/>
      <c r="G47" s="131"/>
      <c r="H47" s="131"/>
      <c r="I47" s="131"/>
      <c r="J47" s="131"/>
      <c r="L47" s="123"/>
    </row>
    <row r="48" spans="1:12" s="61" customFormat="1" x14ac:dyDescent="0.2">
      <c r="A48" s="123"/>
      <c r="B48" s="34"/>
      <c r="C48" s="131"/>
      <c r="D48" s="131"/>
      <c r="E48" s="131"/>
      <c r="F48" s="131"/>
      <c r="G48" s="131"/>
      <c r="H48" s="131"/>
      <c r="I48" s="131"/>
      <c r="J48" s="131"/>
      <c r="L48" s="123"/>
    </row>
    <row r="49" spans="1:12" s="61" customFormat="1" x14ac:dyDescent="0.2">
      <c r="A49" s="123"/>
      <c r="B49" s="34"/>
      <c r="C49" s="131"/>
      <c r="D49" s="131"/>
      <c r="E49" s="131"/>
      <c r="F49" s="131"/>
      <c r="G49" s="131"/>
      <c r="H49" s="131"/>
      <c r="I49" s="131"/>
      <c r="J49" s="131"/>
      <c r="L49" s="123"/>
    </row>
    <row r="50" spans="1:12" s="61" customFormat="1" x14ac:dyDescent="0.2">
      <c r="A50" s="123"/>
      <c r="B50" s="34"/>
      <c r="C50" s="131"/>
      <c r="D50" s="131"/>
      <c r="E50" s="131"/>
      <c r="F50" s="131"/>
      <c r="G50" s="131"/>
      <c r="H50" s="131"/>
      <c r="I50" s="131"/>
      <c r="J50" s="131"/>
      <c r="L50" s="123"/>
    </row>
    <row r="51" spans="1:12" s="61" customFormat="1" x14ac:dyDescent="0.2">
      <c r="A51" s="123"/>
      <c r="B51" s="131"/>
      <c r="C51" s="131"/>
      <c r="D51" s="131"/>
      <c r="E51" s="131"/>
      <c r="F51" s="131"/>
      <c r="G51" s="131"/>
      <c r="H51" s="131"/>
      <c r="I51" s="131"/>
      <c r="J51" s="131"/>
      <c r="L51" s="123"/>
    </row>
    <row r="52" spans="1:12" s="61" customFormat="1" x14ac:dyDescent="0.2">
      <c r="A52" s="123"/>
      <c r="B52" s="131"/>
      <c r="C52" s="131"/>
      <c r="D52" s="131"/>
      <c r="E52" s="131"/>
      <c r="F52" s="131"/>
      <c r="G52" s="131"/>
      <c r="H52" s="131"/>
      <c r="I52" s="131"/>
      <c r="J52" s="131"/>
      <c r="L52" s="123"/>
    </row>
    <row r="53" spans="1:12" s="61" customFormat="1" x14ac:dyDescent="0.2">
      <c r="A53" s="123"/>
      <c r="B53" s="131"/>
      <c r="C53" s="131"/>
      <c r="D53" s="131"/>
      <c r="E53" s="131"/>
      <c r="F53" s="131"/>
      <c r="G53" s="131"/>
      <c r="H53" s="131"/>
      <c r="I53" s="131"/>
      <c r="J53" s="131"/>
      <c r="L53" s="123"/>
    </row>
    <row r="54" spans="1:12" s="61" customFormat="1" x14ac:dyDescent="0.2">
      <c r="A54" s="123"/>
      <c r="B54" s="131"/>
      <c r="C54" s="131"/>
      <c r="D54" s="131"/>
      <c r="E54" s="131"/>
      <c r="F54" s="131"/>
      <c r="G54" s="131"/>
      <c r="H54" s="131"/>
      <c r="I54" s="131"/>
      <c r="J54" s="131"/>
      <c r="L54" s="123"/>
    </row>
    <row r="55" spans="1:12" s="61" customFormat="1" x14ac:dyDescent="0.2">
      <c r="A55" s="123"/>
      <c r="B55" s="131"/>
      <c r="C55" s="131"/>
      <c r="D55" s="131"/>
      <c r="E55" s="131"/>
      <c r="F55" s="131"/>
      <c r="G55" s="131"/>
      <c r="H55" s="131"/>
      <c r="I55" s="131"/>
      <c r="J55" s="131"/>
      <c r="L55" s="123"/>
    </row>
    <row r="56" spans="1:12" s="61" customFormat="1" x14ac:dyDescent="0.2">
      <c r="A56" s="123"/>
      <c r="B56" s="131"/>
      <c r="C56" s="131"/>
      <c r="D56" s="131"/>
      <c r="E56" s="131"/>
      <c r="F56" s="131"/>
      <c r="G56" s="131"/>
      <c r="H56" s="131"/>
      <c r="I56" s="131"/>
      <c r="J56" s="131"/>
      <c r="L56" s="123"/>
    </row>
    <row r="57" spans="1:12" s="61" customFormat="1" x14ac:dyDescent="0.2">
      <c r="A57" s="123"/>
      <c r="B57" s="131"/>
      <c r="C57" s="131"/>
      <c r="D57" s="131"/>
      <c r="E57" s="131"/>
      <c r="F57" s="131"/>
      <c r="G57" s="131"/>
      <c r="H57" s="131"/>
      <c r="I57" s="131"/>
      <c r="J57" s="131"/>
      <c r="L57" s="123"/>
    </row>
    <row r="58" spans="1:12" s="61" customFormat="1" x14ac:dyDescent="0.2">
      <c r="A58" s="123"/>
      <c r="B58" s="131"/>
      <c r="C58" s="131"/>
      <c r="D58" s="131"/>
      <c r="E58" s="131"/>
      <c r="F58" s="131"/>
      <c r="G58" s="131"/>
      <c r="H58" s="131"/>
      <c r="I58" s="131"/>
      <c r="J58" s="131"/>
      <c r="L58" s="123"/>
    </row>
    <row r="59" spans="1:12" s="61" customFormat="1" x14ac:dyDescent="0.2">
      <c r="A59" s="123"/>
      <c r="B59" s="131"/>
      <c r="C59" s="131"/>
      <c r="D59" s="131"/>
      <c r="E59" s="131"/>
      <c r="F59" s="131"/>
      <c r="G59" s="131"/>
      <c r="H59" s="131"/>
      <c r="I59" s="131"/>
      <c r="J59" s="131"/>
      <c r="L59" s="123"/>
    </row>
    <row r="60" spans="1:12" s="61" customFormat="1" x14ac:dyDescent="0.2">
      <c r="A60" s="123"/>
      <c r="B60" s="131"/>
      <c r="C60" s="131"/>
      <c r="D60" s="131"/>
      <c r="E60" s="131"/>
      <c r="F60" s="131"/>
      <c r="G60" s="131"/>
      <c r="H60" s="131"/>
      <c r="I60" s="131"/>
      <c r="J60" s="131"/>
      <c r="L60" s="123"/>
    </row>
    <row r="61" spans="1:12" s="61" customFormat="1" x14ac:dyDescent="0.2">
      <c r="A61" s="123"/>
      <c r="B61" s="131"/>
      <c r="C61" s="131"/>
      <c r="D61" s="131"/>
      <c r="E61" s="131"/>
      <c r="F61" s="131"/>
      <c r="G61" s="131"/>
      <c r="H61" s="131"/>
      <c r="I61" s="131"/>
      <c r="J61" s="131"/>
      <c r="L61" s="123"/>
    </row>
    <row r="62" spans="1:12" s="61" customFormat="1" x14ac:dyDescent="0.2">
      <c r="A62" s="123"/>
      <c r="B62" s="131"/>
      <c r="C62" s="131"/>
      <c r="D62" s="131"/>
      <c r="E62" s="131"/>
      <c r="F62" s="131"/>
      <c r="G62" s="131"/>
      <c r="H62" s="131"/>
      <c r="I62" s="131"/>
      <c r="J62" s="131"/>
      <c r="L62" s="123"/>
    </row>
    <row r="63" spans="1:12" s="61" customFormat="1" x14ac:dyDescent="0.2">
      <c r="A63" s="123"/>
      <c r="B63" s="131"/>
      <c r="C63" s="131"/>
      <c r="D63" s="131"/>
      <c r="E63" s="131"/>
      <c r="F63" s="131"/>
      <c r="G63" s="131"/>
      <c r="H63" s="131"/>
      <c r="I63" s="131"/>
      <c r="J63" s="131"/>
      <c r="L63" s="123"/>
    </row>
    <row r="64" spans="1:12" s="61" customFormat="1" x14ac:dyDescent="0.2">
      <c r="A64" s="123"/>
      <c r="B64" s="131"/>
      <c r="C64" s="131"/>
      <c r="D64" s="131"/>
      <c r="E64" s="131"/>
      <c r="F64" s="131"/>
      <c r="G64" s="131"/>
      <c r="H64" s="131"/>
      <c r="I64" s="131"/>
      <c r="J64" s="131"/>
      <c r="L64" s="123"/>
    </row>
    <row r="65" spans="1:12" s="61" customFormat="1" x14ac:dyDescent="0.2">
      <c r="A65" s="123"/>
      <c r="B65" s="131"/>
      <c r="C65" s="131"/>
      <c r="D65" s="131"/>
      <c r="E65" s="131"/>
      <c r="F65" s="131"/>
      <c r="G65" s="131"/>
      <c r="H65" s="131"/>
      <c r="I65" s="131"/>
      <c r="J65" s="131"/>
      <c r="L65" s="123"/>
    </row>
    <row r="66" spans="1:12" x14ac:dyDescent="0.2">
      <c r="B66" s="131"/>
      <c r="C66" s="131"/>
      <c r="D66" s="131"/>
      <c r="E66" s="131"/>
      <c r="F66" s="131"/>
      <c r="G66" s="131"/>
      <c r="H66" s="131"/>
      <c r="I66" s="131"/>
      <c r="J66" s="131"/>
    </row>
    <row r="67" spans="1:12" s="61" customFormat="1" x14ac:dyDescent="0.2">
      <c r="A67" s="123"/>
      <c r="B67" s="131"/>
      <c r="C67" s="131"/>
      <c r="D67" s="131"/>
      <c r="E67" s="131"/>
      <c r="F67" s="131"/>
      <c r="G67" s="131"/>
      <c r="H67" s="131"/>
      <c r="I67" s="131"/>
      <c r="J67" s="131"/>
      <c r="L67" s="123"/>
    </row>
    <row r="68" spans="1:12" s="61" customFormat="1" x14ac:dyDescent="0.2">
      <c r="A68" s="123"/>
      <c r="B68" s="131"/>
      <c r="C68" s="131"/>
      <c r="D68" s="131"/>
      <c r="E68" s="131"/>
      <c r="F68" s="131"/>
      <c r="G68" s="131"/>
      <c r="H68" s="131"/>
      <c r="I68" s="131"/>
      <c r="J68" s="131"/>
      <c r="L68" s="123"/>
    </row>
    <row r="69" spans="1:12" s="61" customFormat="1" x14ac:dyDescent="0.2">
      <c r="A69" s="123"/>
      <c r="B69" s="123"/>
      <c r="C69" s="123"/>
      <c r="D69" s="123"/>
      <c r="E69" s="123"/>
      <c r="F69" s="123"/>
      <c r="G69" s="123"/>
      <c r="H69" s="123"/>
      <c r="I69" s="123"/>
      <c r="J69" s="123"/>
      <c r="L69" s="123"/>
    </row>
    <row r="70" spans="1:12" s="61" customFormat="1" x14ac:dyDescent="0.2">
      <c r="A70" s="123"/>
      <c r="B70" s="123"/>
      <c r="C70" s="132"/>
      <c r="D70" s="132"/>
      <c r="E70" s="132"/>
      <c r="F70" s="132"/>
      <c r="G70" s="132"/>
      <c r="H70" s="132"/>
      <c r="I70" s="132"/>
      <c r="J70" s="132"/>
      <c r="L70" s="123"/>
    </row>
    <row r="71" spans="1:12" s="61" customFormat="1" x14ac:dyDescent="0.2">
      <c r="A71" s="123"/>
      <c r="B71" s="123"/>
      <c r="C71" s="132"/>
      <c r="D71" s="132"/>
      <c r="E71" s="132"/>
      <c r="F71" s="132"/>
      <c r="G71" s="132"/>
      <c r="H71" s="132"/>
      <c r="I71" s="132"/>
      <c r="J71" s="132"/>
      <c r="L71" s="123"/>
    </row>
    <row r="72" spans="1:12" s="61" customFormat="1" x14ac:dyDescent="0.2">
      <c r="A72" s="123"/>
      <c r="B72" s="123"/>
      <c r="C72" s="132"/>
      <c r="D72" s="132"/>
      <c r="E72" s="132"/>
      <c r="F72" s="132"/>
      <c r="G72" s="132"/>
      <c r="H72" s="132"/>
      <c r="I72" s="132"/>
      <c r="J72" s="132"/>
      <c r="L72" s="123"/>
    </row>
    <row r="73" spans="1:12" s="61" customFormat="1" x14ac:dyDescent="0.2">
      <c r="A73" s="123"/>
      <c r="B73" s="123"/>
      <c r="C73" s="132"/>
      <c r="D73" s="132"/>
      <c r="E73" s="132"/>
      <c r="F73" s="132"/>
      <c r="G73" s="132"/>
      <c r="H73" s="132"/>
      <c r="I73" s="132"/>
      <c r="J73" s="132"/>
      <c r="L73" s="123"/>
    </row>
    <row r="74" spans="1:12" s="61" customFormat="1" x14ac:dyDescent="0.2">
      <c r="A74" s="123"/>
      <c r="B74" s="123"/>
      <c r="C74" s="132"/>
      <c r="D74" s="132"/>
      <c r="E74" s="132"/>
      <c r="F74" s="132"/>
      <c r="G74" s="132"/>
      <c r="H74" s="132"/>
      <c r="I74" s="132"/>
      <c r="J74" s="132"/>
      <c r="L74" s="123"/>
    </row>
    <row r="75" spans="1:12" s="61" customFormat="1" x14ac:dyDescent="0.2">
      <c r="A75" s="123"/>
      <c r="B75" s="123"/>
      <c r="C75" s="132"/>
      <c r="D75" s="132"/>
      <c r="E75" s="132"/>
      <c r="F75" s="132"/>
      <c r="G75" s="132"/>
      <c r="H75" s="132"/>
      <c r="I75" s="132"/>
      <c r="J75" s="132"/>
      <c r="L75" s="123"/>
    </row>
    <row r="76" spans="1:12" s="61" customFormat="1" x14ac:dyDescent="0.2">
      <c r="A76" s="123"/>
      <c r="B76" s="123"/>
      <c r="C76" s="132"/>
      <c r="D76" s="132"/>
      <c r="E76" s="132"/>
      <c r="F76" s="132"/>
      <c r="G76" s="132"/>
      <c r="H76" s="132"/>
      <c r="I76" s="132"/>
      <c r="J76" s="132"/>
      <c r="L76" s="123"/>
    </row>
    <row r="77" spans="1:12" s="61" customFormat="1" x14ac:dyDescent="0.2">
      <c r="A77" s="123"/>
      <c r="B77" s="123"/>
      <c r="C77" s="132"/>
      <c r="D77" s="132"/>
      <c r="E77" s="132"/>
      <c r="F77" s="132"/>
      <c r="G77" s="132"/>
      <c r="H77" s="132"/>
      <c r="I77" s="132"/>
      <c r="J77" s="132"/>
      <c r="L77" s="123"/>
    </row>
    <row r="78" spans="1:12" s="61" customFormat="1" x14ac:dyDescent="0.2">
      <c r="A78" s="123"/>
      <c r="B78" s="123"/>
      <c r="C78" s="132"/>
      <c r="D78" s="132"/>
      <c r="E78" s="132"/>
      <c r="F78" s="132"/>
      <c r="G78" s="132"/>
      <c r="H78" s="132"/>
      <c r="I78" s="132"/>
      <c r="J78" s="132"/>
      <c r="L78" s="123"/>
    </row>
    <row r="79" spans="1:12" s="61" customFormat="1" x14ac:dyDescent="0.2">
      <c r="A79" s="123"/>
      <c r="B79" s="123"/>
      <c r="C79" s="132"/>
      <c r="D79" s="132"/>
      <c r="E79" s="132"/>
      <c r="F79" s="132"/>
      <c r="G79" s="132"/>
      <c r="H79" s="132"/>
      <c r="I79" s="132"/>
      <c r="J79" s="132"/>
      <c r="L79" s="123"/>
    </row>
    <row r="80" spans="1:12" s="61" customFormat="1" x14ac:dyDescent="0.2">
      <c r="A80" s="123"/>
      <c r="B80" s="123"/>
      <c r="C80" s="132"/>
      <c r="D80" s="132"/>
      <c r="E80" s="132"/>
      <c r="F80" s="132"/>
      <c r="G80" s="132"/>
      <c r="H80" s="132"/>
      <c r="I80" s="132"/>
      <c r="J80" s="132"/>
      <c r="L80" s="123"/>
    </row>
    <row r="81" spans="1:12" s="61" customFormat="1" x14ac:dyDescent="0.2">
      <c r="A81" s="123"/>
      <c r="B81" s="123"/>
      <c r="C81" s="132"/>
      <c r="D81" s="132"/>
      <c r="E81" s="132"/>
      <c r="F81" s="132"/>
      <c r="G81" s="132"/>
      <c r="H81" s="132"/>
      <c r="I81" s="132"/>
      <c r="J81" s="132"/>
      <c r="L81" s="123"/>
    </row>
    <row r="82" spans="1:12" s="61" customFormat="1" x14ac:dyDescent="0.2">
      <c r="A82" s="123"/>
      <c r="B82" s="123"/>
      <c r="C82" s="132"/>
      <c r="D82" s="132"/>
      <c r="E82" s="132"/>
      <c r="F82" s="132"/>
      <c r="G82" s="132"/>
      <c r="H82" s="132"/>
      <c r="I82" s="132"/>
      <c r="J82" s="132"/>
      <c r="L82" s="123"/>
    </row>
    <row r="83" spans="1:12" s="61" customFormat="1" x14ac:dyDescent="0.2">
      <c r="A83" s="123"/>
      <c r="B83" s="123"/>
      <c r="C83" s="132"/>
      <c r="D83" s="132"/>
      <c r="E83" s="132"/>
      <c r="F83" s="132"/>
      <c r="G83" s="132"/>
      <c r="H83" s="132"/>
      <c r="I83" s="132"/>
      <c r="J83" s="132"/>
      <c r="L83" s="123"/>
    </row>
    <row r="84" spans="1:12" s="61" customFormat="1" x14ac:dyDescent="0.2">
      <c r="A84" s="123"/>
      <c r="B84" s="123"/>
      <c r="C84" s="132"/>
      <c r="D84" s="132"/>
      <c r="E84" s="132"/>
      <c r="F84" s="132"/>
      <c r="G84" s="132"/>
      <c r="H84" s="132"/>
      <c r="I84" s="132"/>
      <c r="J84" s="132"/>
      <c r="L84" s="123"/>
    </row>
    <row r="85" spans="1:12" s="61" customFormat="1" x14ac:dyDescent="0.2">
      <c r="A85" s="123"/>
      <c r="B85" s="123"/>
      <c r="C85" s="132"/>
      <c r="D85" s="132"/>
      <c r="E85" s="132"/>
      <c r="F85" s="132"/>
      <c r="G85" s="132"/>
      <c r="H85" s="132"/>
      <c r="I85" s="132"/>
      <c r="J85" s="132"/>
      <c r="L85" s="123"/>
    </row>
    <row r="86" spans="1:12" s="61" customFormat="1" x14ac:dyDescent="0.2">
      <c r="A86" s="123"/>
      <c r="B86" s="123"/>
      <c r="C86" s="132"/>
      <c r="D86" s="132"/>
      <c r="E86" s="132"/>
      <c r="F86" s="132"/>
      <c r="G86" s="132"/>
      <c r="H86" s="132"/>
      <c r="I86" s="132"/>
      <c r="J86" s="132"/>
      <c r="L86" s="123"/>
    </row>
    <row r="87" spans="1:12" s="61" customFormat="1" x14ac:dyDescent="0.2">
      <c r="A87" s="123"/>
      <c r="B87" s="123"/>
      <c r="C87" s="132"/>
      <c r="D87" s="132"/>
      <c r="E87" s="132"/>
      <c r="F87" s="132"/>
      <c r="G87" s="132"/>
      <c r="H87" s="132"/>
      <c r="I87" s="132"/>
      <c r="J87" s="132"/>
      <c r="L87" s="123"/>
    </row>
    <row r="88" spans="1:12" s="61" customFormat="1" x14ac:dyDescent="0.2">
      <c r="A88" s="123"/>
      <c r="B88" s="123"/>
      <c r="C88" s="132"/>
      <c r="D88" s="132"/>
      <c r="E88" s="132"/>
      <c r="F88" s="132"/>
      <c r="G88" s="132"/>
      <c r="H88" s="132"/>
      <c r="I88" s="132"/>
      <c r="J88" s="132"/>
      <c r="L88" s="123"/>
    </row>
    <row r="89" spans="1:12" s="61" customFormat="1" x14ac:dyDescent="0.2">
      <c r="A89" s="123"/>
      <c r="B89" s="123"/>
      <c r="C89" s="132"/>
      <c r="D89" s="132"/>
      <c r="E89" s="132"/>
      <c r="F89" s="132"/>
      <c r="G89" s="132"/>
      <c r="H89" s="132"/>
      <c r="I89" s="132"/>
      <c r="J89" s="132"/>
      <c r="L89" s="123"/>
    </row>
    <row r="90" spans="1:12" s="61" customFormat="1" x14ac:dyDescent="0.2">
      <c r="A90" s="123"/>
      <c r="B90" s="123"/>
      <c r="C90" s="132"/>
      <c r="D90" s="132"/>
      <c r="E90" s="132"/>
      <c r="F90" s="132"/>
      <c r="G90" s="132"/>
      <c r="H90" s="132"/>
      <c r="I90" s="132"/>
      <c r="J90" s="132"/>
      <c r="L90" s="123"/>
    </row>
    <row r="91" spans="1:12" s="61" customFormat="1" x14ac:dyDescent="0.2">
      <c r="A91" s="123"/>
      <c r="B91" s="123"/>
      <c r="C91" s="132"/>
      <c r="D91" s="132"/>
      <c r="E91" s="132"/>
      <c r="F91" s="132"/>
      <c r="G91" s="132"/>
      <c r="H91" s="132"/>
      <c r="I91" s="132"/>
      <c r="J91" s="132"/>
      <c r="L91" s="123"/>
    </row>
    <row r="92" spans="1:12" s="61" customFormat="1" x14ac:dyDescent="0.2">
      <c r="A92" s="123"/>
      <c r="B92" s="123"/>
      <c r="C92" s="132"/>
      <c r="D92" s="132"/>
      <c r="E92" s="132"/>
      <c r="F92" s="132"/>
      <c r="G92" s="132"/>
      <c r="H92" s="132"/>
      <c r="I92" s="132"/>
      <c r="J92" s="132"/>
      <c r="L92" s="123"/>
    </row>
    <row r="93" spans="1:12" s="61" customFormat="1" x14ac:dyDescent="0.2">
      <c r="A93" s="123"/>
      <c r="B93" s="123"/>
      <c r="C93" s="132"/>
      <c r="D93" s="132"/>
      <c r="E93" s="132"/>
      <c r="F93" s="132"/>
      <c r="G93" s="132"/>
      <c r="H93" s="132"/>
      <c r="I93" s="132"/>
      <c r="J93" s="132"/>
      <c r="L93" s="123"/>
    </row>
    <row r="94" spans="1:12" x14ac:dyDescent="0.2">
      <c r="C94" s="132"/>
      <c r="D94" s="132"/>
      <c r="E94" s="132"/>
      <c r="F94" s="132"/>
      <c r="G94" s="132"/>
      <c r="H94" s="132"/>
      <c r="I94" s="132"/>
      <c r="J94" s="132"/>
    </row>
    <row r="95" spans="1:12" x14ac:dyDescent="0.2">
      <c r="C95" s="132"/>
      <c r="D95" s="132"/>
      <c r="E95" s="132"/>
      <c r="F95" s="132"/>
      <c r="G95" s="132"/>
      <c r="H95" s="132"/>
      <c r="I95" s="132"/>
      <c r="J95" s="132"/>
    </row>
    <row r="96" spans="1:12" x14ac:dyDescent="0.2">
      <c r="C96" s="132"/>
      <c r="D96" s="132"/>
      <c r="E96" s="132"/>
      <c r="F96" s="132"/>
      <c r="G96" s="132"/>
      <c r="H96" s="132"/>
      <c r="I96" s="132"/>
      <c r="J96" s="132"/>
    </row>
  </sheetData>
  <mergeCells count="2">
    <mergeCell ref="B2:J2"/>
    <mergeCell ref="B3:J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1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1E64E-04BB-4A77-A616-04FBA5B5C183}">
  <sheetPr codeName="Hoja21">
    <tabColor theme="0" tint="-0.499984740745262"/>
  </sheetPr>
  <dimension ref="A1:L43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23" customWidth="1"/>
    <col min="2" max="2" width="12.140625" style="123" customWidth="1"/>
    <col min="3" max="3" width="17" style="123" customWidth="1"/>
    <col min="4" max="8" width="16.85546875" style="123" customWidth="1"/>
    <col min="9" max="16384" width="11.42578125" style="123"/>
  </cols>
  <sheetData>
    <row r="1" spans="1:12" x14ac:dyDescent="0.2">
      <c r="A1" s="61"/>
      <c r="B1" s="35"/>
      <c r="C1" s="35"/>
      <c r="D1" s="35"/>
      <c r="E1" s="35"/>
      <c r="F1" s="35"/>
      <c r="G1" s="35"/>
      <c r="H1" s="35"/>
    </row>
    <row r="2" spans="1:12" ht="33.75" customHeight="1" x14ac:dyDescent="0.25">
      <c r="A2" s="61"/>
      <c r="B2" s="360" t="s">
        <v>382</v>
      </c>
      <c r="C2" s="360"/>
      <c r="D2" s="360"/>
      <c r="E2" s="360"/>
      <c r="F2" s="360"/>
      <c r="G2" s="360"/>
      <c r="H2" s="360"/>
      <c r="K2" s="152"/>
    </row>
    <row r="3" spans="1:12" ht="15.75" x14ac:dyDescent="0.25">
      <c r="A3" s="61"/>
      <c r="B3" s="361" t="s">
        <v>222</v>
      </c>
      <c r="C3" s="361"/>
      <c r="D3" s="361"/>
      <c r="E3" s="361"/>
      <c r="F3" s="361"/>
      <c r="G3" s="361"/>
      <c r="H3" s="361"/>
    </row>
    <row r="4" spans="1:12" ht="5.0999999999999996" customHeight="1" x14ac:dyDescent="0.2">
      <c r="A4" s="61"/>
      <c r="B4" s="35"/>
      <c r="C4" s="35"/>
      <c r="D4" s="35"/>
      <c r="E4" s="35"/>
      <c r="F4" s="35"/>
      <c r="G4" s="35"/>
      <c r="H4" s="35"/>
    </row>
    <row r="5" spans="1:12" ht="32.25" customHeight="1" x14ac:dyDescent="0.2">
      <c r="A5" s="61"/>
      <c r="B5" s="36" t="s">
        <v>1</v>
      </c>
      <c r="C5" s="36" t="s">
        <v>85</v>
      </c>
      <c r="D5" s="36" t="s">
        <v>86</v>
      </c>
      <c r="E5" s="36" t="s">
        <v>87</v>
      </c>
      <c r="F5" s="36" t="s">
        <v>146</v>
      </c>
      <c r="G5" s="36" t="s">
        <v>147</v>
      </c>
      <c r="H5" s="36" t="s">
        <v>5</v>
      </c>
    </row>
    <row r="6" spans="1:12" ht="5.0999999999999996" customHeight="1" x14ac:dyDescent="0.2">
      <c r="A6" s="61"/>
      <c r="B6" s="70"/>
      <c r="C6" s="103"/>
      <c r="D6" s="103"/>
      <c r="E6" s="103"/>
      <c r="F6" s="103"/>
      <c r="G6" s="103"/>
      <c r="H6" s="103"/>
    </row>
    <row r="7" spans="1:12" x14ac:dyDescent="0.2">
      <c r="A7" s="61"/>
      <c r="B7" s="38">
        <v>2004</v>
      </c>
      <c r="C7" s="117">
        <v>81.868650000000002</v>
      </c>
      <c r="D7" s="117">
        <v>285.23009999999999</v>
      </c>
      <c r="E7" s="117">
        <v>479.4907</v>
      </c>
      <c r="F7" s="117">
        <v>429.06099999999998</v>
      </c>
      <c r="G7" s="117">
        <v>173.97470000000001</v>
      </c>
      <c r="H7" s="117">
        <v>390.0763</v>
      </c>
      <c r="L7" s="34"/>
    </row>
    <row r="8" spans="1:12" x14ac:dyDescent="0.2">
      <c r="A8" s="61"/>
      <c r="B8" s="38">
        <v>2005</v>
      </c>
      <c r="C8" s="117">
        <v>174.4374</v>
      </c>
      <c r="D8" s="117">
        <v>314.92099999999999</v>
      </c>
      <c r="E8" s="117">
        <v>515.70410000000004</v>
      </c>
      <c r="F8" s="117">
        <v>425.0231</v>
      </c>
      <c r="G8" s="117">
        <v>153.8912</v>
      </c>
      <c r="H8" s="117">
        <v>411.3091</v>
      </c>
      <c r="L8" s="34"/>
    </row>
    <row r="9" spans="1:12" x14ac:dyDescent="0.2">
      <c r="A9" s="61"/>
      <c r="B9" s="38">
        <v>2006</v>
      </c>
      <c r="C9" s="117">
        <v>159.16980000000001</v>
      </c>
      <c r="D9" s="117">
        <v>369.75650000000002</v>
      </c>
      <c r="E9" s="117">
        <v>561.74459999999999</v>
      </c>
      <c r="F9" s="117">
        <v>517.75930000000005</v>
      </c>
      <c r="G9" s="117">
        <v>143.6934</v>
      </c>
      <c r="H9" s="117">
        <v>464.02140000000003</v>
      </c>
      <c r="L9" s="34"/>
    </row>
    <row r="10" spans="1:12" x14ac:dyDescent="0.2">
      <c r="A10" s="61"/>
      <c r="B10" s="38">
        <v>2007</v>
      </c>
      <c r="C10" s="117">
        <v>114.89619999999999</v>
      </c>
      <c r="D10" s="117">
        <v>346.70519999999999</v>
      </c>
      <c r="E10" s="117">
        <v>707.95500000000004</v>
      </c>
      <c r="F10" s="117">
        <v>719.12170000000003</v>
      </c>
      <c r="G10" s="117">
        <v>218.43690000000001</v>
      </c>
      <c r="H10" s="117">
        <v>585.09860000000003</v>
      </c>
      <c r="L10" s="34"/>
    </row>
    <row r="11" spans="1:12" x14ac:dyDescent="0.2">
      <c r="A11" s="61"/>
      <c r="B11" s="38">
        <v>2008</v>
      </c>
      <c r="C11" s="117">
        <v>157.56180000000001</v>
      </c>
      <c r="D11" s="117">
        <v>441.60579999999999</v>
      </c>
      <c r="E11" s="117">
        <v>824.62670000000003</v>
      </c>
      <c r="F11" s="117">
        <v>720.89829999999995</v>
      </c>
      <c r="G11" s="117">
        <v>263.19450000000001</v>
      </c>
      <c r="H11" s="117">
        <v>654.73059999999998</v>
      </c>
      <c r="L11" s="34"/>
    </row>
    <row r="12" spans="1:12" x14ac:dyDescent="0.2">
      <c r="A12" s="61"/>
      <c r="B12" s="38">
        <v>2009</v>
      </c>
      <c r="C12" s="117">
        <v>116.5325</v>
      </c>
      <c r="D12" s="117">
        <v>532.09029999999996</v>
      </c>
      <c r="E12" s="117">
        <v>885.70519999999999</v>
      </c>
      <c r="F12" s="117">
        <v>919.5421</v>
      </c>
      <c r="G12" s="117">
        <v>368.42869999999999</v>
      </c>
      <c r="H12" s="117">
        <v>764.17190000000005</v>
      </c>
      <c r="L12" s="34"/>
    </row>
    <row r="13" spans="1:12" x14ac:dyDescent="0.2">
      <c r="A13" s="61"/>
      <c r="B13" s="38">
        <v>2010</v>
      </c>
      <c r="C13" s="117">
        <v>172.31190000000001</v>
      </c>
      <c r="D13" s="117">
        <v>635.62630000000001</v>
      </c>
      <c r="E13" s="117">
        <v>914.64179999999999</v>
      </c>
      <c r="F13" s="117">
        <v>849.50429999999994</v>
      </c>
      <c r="G13" s="117">
        <v>326.267</v>
      </c>
      <c r="H13" s="117">
        <v>775.75639999999999</v>
      </c>
      <c r="L13" s="34"/>
    </row>
    <row r="14" spans="1:12" x14ac:dyDescent="0.2">
      <c r="A14" s="61"/>
      <c r="B14" s="38">
        <v>2011</v>
      </c>
      <c r="C14" s="117">
        <v>268.36270000000002</v>
      </c>
      <c r="D14" s="117">
        <v>615.8963</v>
      </c>
      <c r="E14" s="117">
        <v>1005.859</v>
      </c>
      <c r="F14" s="117">
        <v>1045.8409999999999</v>
      </c>
      <c r="G14" s="117">
        <v>502.52960000000002</v>
      </c>
      <c r="H14" s="117">
        <v>888.77239999999995</v>
      </c>
      <c r="L14" s="34"/>
    </row>
    <row r="15" spans="1:12" x14ac:dyDescent="0.2">
      <c r="A15" s="61"/>
      <c r="B15" s="38">
        <v>2012</v>
      </c>
      <c r="C15" s="117">
        <v>374.411</v>
      </c>
      <c r="D15" s="117">
        <v>860.96439999999996</v>
      </c>
      <c r="E15" s="117">
        <v>1092.3240000000001</v>
      </c>
      <c r="F15" s="117">
        <v>1094.0319999999999</v>
      </c>
      <c r="G15" s="117">
        <v>340.6891</v>
      </c>
      <c r="H15" s="117">
        <v>973.57590000000005</v>
      </c>
      <c r="L15" s="34"/>
    </row>
    <row r="16" spans="1:12" x14ac:dyDescent="0.2">
      <c r="A16" s="61"/>
      <c r="B16" s="38">
        <v>2013</v>
      </c>
      <c r="C16" s="117">
        <v>292.18630000000002</v>
      </c>
      <c r="D16" s="117">
        <v>899.65269999999998</v>
      </c>
      <c r="E16" s="117">
        <v>1241.72</v>
      </c>
      <c r="F16" s="117">
        <v>1096.6869999999999</v>
      </c>
      <c r="G16" s="117">
        <v>376.85390000000001</v>
      </c>
      <c r="H16" s="117">
        <v>1045.5329999999999</v>
      </c>
      <c r="L16" s="34"/>
    </row>
    <row r="17" spans="1:12" x14ac:dyDescent="0.2">
      <c r="A17" s="61"/>
      <c r="B17" s="38">
        <v>2014</v>
      </c>
      <c r="C17" s="117">
        <v>439.78179999999998</v>
      </c>
      <c r="D17" s="117">
        <v>1066.6289999999999</v>
      </c>
      <c r="E17" s="117">
        <v>1156.3920000000001</v>
      </c>
      <c r="F17" s="117">
        <v>1190.7260000000001</v>
      </c>
      <c r="G17" s="117">
        <v>390.74509999999998</v>
      </c>
      <c r="H17" s="117">
        <v>1081.2260000000001</v>
      </c>
      <c r="L17" s="34"/>
    </row>
    <row r="18" spans="1:12" x14ac:dyDescent="0.2">
      <c r="A18" s="61"/>
      <c r="B18" s="38">
        <v>2015</v>
      </c>
      <c r="C18" s="117">
        <v>358.63850000000002</v>
      </c>
      <c r="D18" s="117">
        <v>898.11260000000004</v>
      </c>
      <c r="E18" s="117">
        <v>1192.0170000000001</v>
      </c>
      <c r="F18" s="117">
        <v>1072.4190000000001</v>
      </c>
      <c r="G18" s="117">
        <v>450.08370000000002</v>
      </c>
      <c r="H18" s="117">
        <v>1025.569</v>
      </c>
      <c r="L18" s="34"/>
    </row>
    <row r="19" spans="1:12" x14ac:dyDescent="0.2">
      <c r="A19" s="61"/>
      <c r="B19" s="38">
        <v>2016</v>
      </c>
      <c r="C19" s="117">
        <v>340.8689</v>
      </c>
      <c r="D19" s="117">
        <v>967.28719999999998</v>
      </c>
      <c r="E19" s="117">
        <v>1281.7470000000001</v>
      </c>
      <c r="F19" s="117">
        <v>1282.4929999999999</v>
      </c>
      <c r="G19" s="117">
        <v>478.32530000000003</v>
      </c>
      <c r="H19" s="117">
        <v>1144.5999999999999</v>
      </c>
      <c r="L19" s="34"/>
    </row>
    <row r="20" spans="1:12" x14ac:dyDescent="0.2">
      <c r="A20" s="61"/>
      <c r="B20" s="38">
        <v>2017</v>
      </c>
      <c r="C20" s="117">
        <v>453.17169999999999</v>
      </c>
      <c r="D20" s="117">
        <v>1031.2719999999999</v>
      </c>
      <c r="E20" s="117">
        <v>1183.057</v>
      </c>
      <c r="F20" s="117">
        <v>1124.78</v>
      </c>
      <c r="G20" s="117">
        <v>418.27569999999997</v>
      </c>
      <c r="H20" s="117">
        <v>1064.711</v>
      </c>
      <c r="L20" s="34"/>
    </row>
    <row r="21" spans="1:12" x14ac:dyDescent="0.2">
      <c r="A21" s="61"/>
      <c r="B21" s="38">
        <v>2018</v>
      </c>
      <c r="C21" s="117">
        <v>246.76393127441401</v>
      </c>
      <c r="D21" s="117">
        <v>1128.82202148438</v>
      </c>
      <c r="E21" s="117">
        <v>1365.16333007813</v>
      </c>
      <c r="F21" s="117">
        <v>1197.36206054688</v>
      </c>
      <c r="G21" s="117">
        <v>499.83917236328102</v>
      </c>
      <c r="H21" s="117">
        <v>1189.02124023438</v>
      </c>
      <c r="L21" s="34"/>
    </row>
    <row r="22" spans="1:12" x14ac:dyDescent="0.2">
      <c r="A22" s="61"/>
      <c r="B22" s="38">
        <v>2019</v>
      </c>
      <c r="C22" s="243">
        <v>288.82608032226563</v>
      </c>
      <c r="D22" s="243">
        <v>1097.1990966796875</v>
      </c>
      <c r="E22" s="243">
        <v>1380.462646484375</v>
      </c>
      <c r="F22" s="243">
        <v>1318.7735595703125</v>
      </c>
      <c r="G22" s="243">
        <v>532.45513916015625</v>
      </c>
      <c r="H22" s="243">
        <v>1234.1038818359375</v>
      </c>
      <c r="L22" s="34"/>
    </row>
    <row r="23" spans="1:12" x14ac:dyDescent="0.2">
      <c r="A23" s="61"/>
      <c r="B23" s="38">
        <v>2020</v>
      </c>
      <c r="C23" s="243">
        <v>534.43341064453125</v>
      </c>
      <c r="D23" s="243">
        <v>943.869384765625</v>
      </c>
      <c r="E23" s="243">
        <v>986.841552734375</v>
      </c>
      <c r="F23" s="243">
        <v>1058.0975341796875</v>
      </c>
      <c r="G23" s="243">
        <v>492.52691650390625</v>
      </c>
      <c r="H23" s="243">
        <v>952.88458251953125</v>
      </c>
      <c r="L23" s="34"/>
    </row>
    <row r="24" spans="1:12" x14ac:dyDescent="0.2">
      <c r="A24" s="61"/>
      <c r="B24" s="38">
        <v>2021</v>
      </c>
      <c r="C24" s="243">
        <v>267.82424926757813</v>
      </c>
      <c r="D24" s="243">
        <v>891.93353271484375</v>
      </c>
      <c r="E24" s="243">
        <v>1214.1566162109375</v>
      </c>
      <c r="F24" s="243">
        <v>1160.952392578125</v>
      </c>
      <c r="G24" s="243">
        <v>458.37655639648438</v>
      </c>
      <c r="H24" s="243">
        <v>1057.0179443359375</v>
      </c>
      <c r="L24" s="34"/>
    </row>
    <row r="25" spans="1:12" x14ac:dyDescent="0.2">
      <c r="A25" s="61"/>
      <c r="B25" s="38">
        <v>2022</v>
      </c>
      <c r="C25" s="243">
        <v>339.54855346679688</v>
      </c>
      <c r="D25" s="243">
        <v>1020.6092529296875</v>
      </c>
      <c r="E25" s="243">
        <v>1404.3114013671875</v>
      </c>
      <c r="F25" s="243">
        <v>1276.372802734375</v>
      </c>
      <c r="G25" s="243">
        <v>523.08441162109375</v>
      </c>
      <c r="H25" s="243">
        <v>1198.004150390625</v>
      </c>
      <c r="L25" s="34"/>
    </row>
    <row r="26" spans="1:12" ht="5.0999999999999996" customHeight="1" x14ac:dyDescent="0.2">
      <c r="A26" s="61"/>
      <c r="B26" s="74"/>
      <c r="C26" s="118"/>
      <c r="D26" s="108"/>
      <c r="E26" s="108"/>
      <c r="F26" s="108"/>
      <c r="G26" s="108"/>
      <c r="H26" s="108"/>
    </row>
    <row r="27" spans="1:12" s="137" customFormat="1" ht="18.75" customHeight="1" x14ac:dyDescent="0.25">
      <c r="B27" s="207" t="s">
        <v>109</v>
      </c>
    </row>
    <row r="28" spans="1:12" s="137" customFormat="1" ht="10.5" customHeight="1" x14ac:dyDescent="0.25">
      <c r="B28" s="208" t="s">
        <v>217</v>
      </c>
    </row>
    <row r="29" spans="1:12" s="137" customFormat="1" ht="11.25" customHeight="1" x14ac:dyDescent="0.25">
      <c r="B29" s="209" t="s">
        <v>216</v>
      </c>
    </row>
    <row r="30" spans="1:12" s="61" customFormat="1" x14ac:dyDescent="0.2">
      <c r="B30" s="87" t="s">
        <v>91</v>
      </c>
    </row>
    <row r="31" spans="1:12" s="61" customFormat="1" x14ac:dyDescent="0.2">
      <c r="B31" s="87" t="s">
        <v>148</v>
      </c>
    </row>
    <row r="32" spans="1:12" s="61" customFormat="1" x14ac:dyDescent="0.2">
      <c r="B32" s="87" t="s">
        <v>149</v>
      </c>
    </row>
    <row r="33" spans="2:7" s="61" customFormat="1" x14ac:dyDescent="0.2">
      <c r="B33" s="109" t="s">
        <v>361</v>
      </c>
      <c r="C33" s="33"/>
      <c r="D33" s="33"/>
      <c r="E33" s="33"/>
      <c r="F33" s="33"/>
      <c r="G33" s="33"/>
    </row>
    <row r="34" spans="2:7" s="61" customFormat="1" x14ac:dyDescent="0.2">
      <c r="B34" s="45" t="s">
        <v>84</v>
      </c>
    </row>
    <row r="35" spans="2:7" s="61" customFormat="1" x14ac:dyDescent="0.2">
      <c r="B35" s="45"/>
    </row>
    <row r="36" spans="2:7" s="61" customFormat="1" x14ac:dyDescent="0.2">
      <c r="B36" s="34"/>
    </row>
    <row r="37" spans="2:7" x14ac:dyDescent="0.2">
      <c r="B37" s="34"/>
    </row>
    <row r="38" spans="2:7" x14ac:dyDescent="0.2">
      <c r="B38" s="34"/>
    </row>
    <row r="39" spans="2:7" x14ac:dyDescent="0.2">
      <c r="B39" s="34"/>
    </row>
    <row r="40" spans="2:7" x14ac:dyDescent="0.2">
      <c r="B40" s="34"/>
    </row>
    <row r="41" spans="2:7" x14ac:dyDescent="0.2">
      <c r="B41" s="34"/>
    </row>
    <row r="42" spans="2:7" x14ac:dyDescent="0.2">
      <c r="B42" s="34"/>
    </row>
    <row r="43" spans="2:7" x14ac:dyDescent="0.2">
      <c r="B43" s="34"/>
    </row>
  </sheetData>
  <mergeCells count="2">
    <mergeCell ref="B2:H2"/>
    <mergeCell ref="B3:H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6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663F9-5AAC-4650-ACA2-51F857FD6F90}">
  <sheetPr codeName="Hoja22">
    <tabColor theme="0" tint="-0.499984740745262"/>
  </sheetPr>
  <dimension ref="A1:K304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23" customWidth="1"/>
    <col min="2" max="2" width="14" style="123" customWidth="1"/>
    <col min="3" max="8" width="15.7109375" style="123" customWidth="1"/>
    <col min="9" max="9" width="11.42578125" style="61"/>
    <col min="10" max="11" width="11.5703125" style="61" customWidth="1"/>
    <col min="12" max="16384" width="11.42578125" style="123"/>
  </cols>
  <sheetData>
    <row r="1" spans="1:11" s="61" customFormat="1" x14ac:dyDescent="0.2"/>
    <row r="2" spans="1:11" ht="30.75" customHeight="1" x14ac:dyDescent="0.2">
      <c r="A2" s="61"/>
      <c r="B2" s="358" t="s">
        <v>383</v>
      </c>
      <c r="C2" s="358"/>
      <c r="D2" s="358"/>
      <c r="E2" s="358"/>
      <c r="F2" s="358"/>
      <c r="G2" s="358"/>
      <c r="H2" s="358"/>
      <c r="K2" s="152"/>
    </row>
    <row r="3" spans="1:11" ht="15.75" x14ac:dyDescent="0.25">
      <c r="A3" s="61"/>
      <c r="B3" s="359" t="s">
        <v>222</v>
      </c>
      <c r="C3" s="359"/>
      <c r="D3" s="359"/>
      <c r="E3" s="359"/>
      <c r="F3" s="359"/>
      <c r="G3" s="359"/>
      <c r="H3" s="359"/>
    </row>
    <row r="4" spans="1:11" ht="5.0999999999999996" customHeight="1" x14ac:dyDescent="0.2">
      <c r="A4" s="61"/>
      <c r="B4" s="35"/>
      <c r="C4" s="35"/>
      <c r="D4" s="35"/>
      <c r="E4" s="35"/>
      <c r="F4" s="35"/>
      <c r="G4" s="35"/>
      <c r="H4" s="35"/>
    </row>
    <row r="5" spans="1:11" ht="30.75" customHeight="1" x14ac:dyDescent="0.2">
      <c r="A5" s="61"/>
      <c r="B5" s="36" t="s">
        <v>1</v>
      </c>
      <c r="C5" s="36" t="s">
        <v>150</v>
      </c>
      <c r="D5" s="36" t="s">
        <v>209</v>
      </c>
      <c r="E5" s="36" t="s">
        <v>93</v>
      </c>
      <c r="F5" s="36" t="s">
        <v>151</v>
      </c>
      <c r="G5" s="36" t="s">
        <v>210</v>
      </c>
      <c r="H5" s="36" t="s">
        <v>5</v>
      </c>
    </row>
    <row r="6" spans="1:11" ht="5.0999999999999996" customHeight="1" x14ac:dyDescent="0.2">
      <c r="A6" s="61"/>
      <c r="B6" s="70"/>
      <c r="C6" s="103"/>
      <c r="D6" s="103"/>
      <c r="E6" s="103"/>
      <c r="F6" s="103"/>
      <c r="G6" s="103"/>
      <c r="H6" s="103"/>
    </row>
    <row r="7" spans="1:11" x14ac:dyDescent="0.2">
      <c r="A7" s="61"/>
      <c r="B7" s="38">
        <v>2004</v>
      </c>
      <c r="C7" s="104">
        <v>155.33439999999999</v>
      </c>
      <c r="D7" s="104">
        <v>260.2045</v>
      </c>
      <c r="E7" s="104">
        <v>374.37299999999999</v>
      </c>
      <c r="F7" s="104">
        <v>552.97199999999998</v>
      </c>
      <c r="G7" s="104">
        <v>1019.712</v>
      </c>
      <c r="H7" s="104">
        <v>390.0763</v>
      </c>
    </row>
    <row r="8" spans="1:11" x14ac:dyDescent="0.2">
      <c r="A8" s="61"/>
      <c r="B8" s="38">
        <v>2005</v>
      </c>
      <c r="C8" s="104">
        <v>146.4821</v>
      </c>
      <c r="D8" s="104">
        <v>219.43960000000001</v>
      </c>
      <c r="E8" s="104">
        <v>413.6936</v>
      </c>
      <c r="F8" s="104">
        <v>800.09090000000003</v>
      </c>
      <c r="G8" s="104">
        <v>926.44240000000002</v>
      </c>
      <c r="H8" s="104">
        <v>411.3091</v>
      </c>
    </row>
    <row r="9" spans="1:11" x14ac:dyDescent="0.2">
      <c r="A9" s="61"/>
      <c r="B9" s="38">
        <v>2006</v>
      </c>
      <c r="C9" s="104">
        <v>127.2645</v>
      </c>
      <c r="D9" s="104">
        <v>283.5052</v>
      </c>
      <c r="E9" s="104">
        <v>440.06830000000002</v>
      </c>
      <c r="F9" s="104">
        <v>672.48119999999994</v>
      </c>
      <c r="G9" s="104">
        <v>1082.31</v>
      </c>
      <c r="H9" s="104">
        <v>464.02140000000003</v>
      </c>
    </row>
    <row r="10" spans="1:11" x14ac:dyDescent="0.2">
      <c r="A10" s="61"/>
      <c r="B10" s="38">
        <v>2007</v>
      </c>
      <c r="C10" s="104">
        <v>167.0942</v>
      </c>
      <c r="D10" s="104">
        <v>324.041</v>
      </c>
      <c r="E10" s="104">
        <v>560.45410000000004</v>
      </c>
      <c r="F10" s="104">
        <v>699.41690000000006</v>
      </c>
      <c r="G10" s="104">
        <v>1293.3869999999999</v>
      </c>
      <c r="H10" s="104">
        <v>585.09860000000003</v>
      </c>
      <c r="J10" s="126"/>
    </row>
    <row r="11" spans="1:11" x14ac:dyDescent="0.2">
      <c r="A11" s="61"/>
      <c r="B11" s="38">
        <v>2008</v>
      </c>
      <c r="C11" s="104">
        <v>202.84129999999999</v>
      </c>
      <c r="D11" s="104">
        <v>395.72230000000002</v>
      </c>
      <c r="E11" s="104">
        <v>640.77070000000003</v>
      </c>
      <c r="F11" s="104">
        <v>771.85730000000001</v>
      </c>
      <c r="G11" s="104">
        <v>1483.5340000000001</v>
      </c>
      <c r="H11" s="104">
        <v>654.73059999999998</v>
      </c>
      <c r="J11" s="126"/>
    </row>
    <row r="12" spans="1:11" x14ac:dyDescent="0.2">
      <c r="A12" s="61"/>
      <c r="B12" s="38">
        <v>2009</v>
      </c>
      <c r="C12" s="104">
        <v>202.79419999999999</v>
      </c>
      <c r="D12" s="104">
        <v>437.15940000000001</v>
      </c>
      <c r="E12" s="104">
        <v>668.96389999999997</v>
      </c>
      <c r="F12" s="104">
        <v>976.22680000000003</v>
      </c>
      <c r="G12" s="104">
        <v>1844.373</v>
      </c>
      <c r="H12" s="104">
        <v>764.17190000000005</v>
      </c>
      <c r="J12" s="126"/>
    </row>
    <row r="13" spans="1:11" x14ac:dyDescent="0.2">
      <c r="A13" s="61"/>
      <c r="B13" s="38">
        <v>2010</v>
      </c>
      <c r="C13" s="104">
        <v>246.96019999999999</v>
      </c>
      <c r="D13" s="104">
        <v>479.32490000000001</v>
      </c>
      <c r="E13" s="104">
        <v>752.67070000000001</v>
      </c>
      <c r="F13" s="104">
        <v>945.73419999999999</v>
      </c>
      <c r="G13" s="104">
        <v>1663.171</v>
      </c>
      <c r="H13" s="104">
        <v>775.75639999999999</v>
      </c>
      <c r="J13" s="126"/>
    </row>
    <row r="14" spans="1:11" x14ac:dyDescent="0.2">
      <c r="A14" s="61"/>
      <c r="B14" s="38">
        <v>2011</v>
      </c>
      <c r="C14" s="104">
        <v>292.05779999999999</v>
      </c>
      <c r="D14" s="104">
        <v>548.49419999999998</v>
      </c>
      <c r="E14" s="104">
        <v>858.45830000000001</v>
      </c>
      <c r="F14" s="104">
        <v>1058.3699999999999</v>
      </c>
      <c r="G14" s="104">
        <v>1577.9269999999999</v>
      </c>
      <c r="H14" s="104">
        <v>888.77239999999995</v>
      </c>
      <c r="J14" s="126"/>
    </row>
    <row r="15" spans="1:11" s="61" customFormat="1" x14ac:dyDescent="0.2">
      <c r="B15" s="38">
        <v>2012</v>
      </c>
      <c r="C15" s="104">
        <v>260.24959999999999</v>
      </c>
      <c r="D15" s="104">
        <v>638.16039999999998</v>
      </c>
      <c r="E15" s="104">
        <v>912.42229999999995</v>
      </c>
      <c r="F15" s="104">
        <v>1211.0070000000001</v>
      </c>
      <c r="G15" s="104">
        <v>1634.992</v>
      </c>
      <c r="H15" s="104">
        <v>973.57590000000005</v>
      </c>
    </row>
    <row r="16" spans="1:11" s="61" customFormat="1" x14ac:dyDescent="0.2">
      <c r="B16" s="38">
        <v>2013</v>
      </c>
      <c r="C16" s="104">
        <v>382.1694</v>
      </c>
      <c r="D16" s="104">
        <v>683.82259999999997</v>
      </c>
      <c r="E16" s="104">
        <v>1043.3209999999999</v>
      </c>
      <c r="F16" s="104">
        <v>1215.4390000000001</v>
      </c>
      <c r="G16" s="104">
        <v>1759.71</v>
      </c>
      <c r="H16" s="104">
        <v>1045.5329999999999</v>
      </c>
    </row>
    <row r="17" spans="2:8" s="61" customFormat="1" x14ac:dyDescent="0.2">
      <c r="B17" s="38">
        <v>2014</v>
      </c>
      <c r="C17" s="104">
        <v>326.38060000000002</v>
      </c>
      <c r="D17" s="104">
        <v>613.49609999999996</v>
      </c>
      <c r="E17" s="104">
        <v>1048.53</v>
      </c>
      <c r="F17" s="104">
        <v>1431.3820000000001</v>
      </c>
      <c r="G17" s="104">
        <v>2031.3869999999999</v>
      </c>
      <c r="H17" s="104">
        <v>1081.2260000000001</v>
      </c>
    </row>
    <row r="18" spans="2:8" s="61" customFormat="1" x14ac:dyDescent="0.2">
      <c r="B18" s="38">
        <v>2015</v>
      </c>
      <c r="C18" s="104">
        <v>329.86529999999999</v>
      </c>
      <c r="D18" s="104">
        <v>643.49720000000002</v>
      </c>
      <c r="E18" s="104">
        <v>1083.396</v>
      </c>
      <c r="F18" s="104">
        <v>1355.616</v>
      </c>
      <c r="G18" s="104">
        <v>1597.6690000000001</v>
      </c>
      <c r="H18" s="104">
        <v>1025.569</v>
      </c>
    </row>
    <row r="19" spans="2:8" s="61" customFormat="1" x14ac:dyDescent="0.2">
      <c r="B19" s="38">
        <v>2016</v>
      </c>
      <c r="C19" s="104">
        <v>324.13720000000001</v>
      </c>
      <c r="D19" s="104">
        <v>666.76430000000005</v>
      </c>
      <c r="E19" s="104">
        <v>1115.8800000000001</v>
      </c>
      <c r="F19" s="104">
        <v>1314.5550000000001</v>
      </c>
      <c r="G19" s="104">
        <v>2208.9270000000001</v>
      </c>
      <c r="H19" s="104">
        <v>1144.5999999999999</v>
      </c>
    </row>
    <row r="20" spans="2:8" s="61" customFormat="1" x14ac:dyDescent="0.2">
      <c r="B20" s="38">
        <v>2017</v>
      </c>
      <c r="C20" s="104">
        <v>317.57819999999998</v>
      </c>
      <c r="D20" s="104">
        <v>597.96839999999997</v>
      </c>
      <c r="E20" s="104">
        <v>1040.057</v>
      </c>
      <c r="F20" s="104">
        <v>1276.079</v>
      </c>
      <c r="G20" s="104">
        <v>2226.4630000000002</v>
      </c>
      <c r="H20" s="104">
        <v>1064.711</v>
      </c>
    </row>
    <row r="21" spans="2:8" s="61" customFormat="1" x14ac:dyDescent="0.2">
      <c r="B21" s="38">
        <v>2018</v>
      </c>
      <c r="C21" s="104">
        <v>375.82702636718801</v>
      </c>
      <c r="D21" s="104">
        <v>637.0302734375</v>
      </c>
      <c r="E21" s="104">
        <v>1085.58154296875</v>
      </c>
      <c r="F21" s="104">
        <v>1792.45581054688</v>
      </c>
      <c r="G21" s="104">
        <v>2244.07836914063</v>
      </c>
      <c r="H21" s="104">
        <v>1189.02124023438</v>
      </c>
    </row>
    <row r="22" spans="2:8" s="61" customFormat="1" x14ac:dyDescent="0.2">
      <c r="B22" s="38">
        <v>2019</v>
      </c>
      <c r="C22" s="246">
        <v>287.8709716796875</v>
      </c>
      <c r="D22" s="246">
        <v>755.26263427734375</v>
      </c>
      <c r="E22" s="246">
        <v>1141.9442138671875</v>
      </c>
      <c r="F22" s="246">
        <v>1611.7490234375</v>
      </c>
      <c r="G22" s="246">
        <v>2225.7734375</v>
      </c>
      <c r="H22" s="246">
        <v>1234.1038818359375</v>
      </c>
    </row>
    <row r="23" spans="2:8" s="61" customFormat="1" x14ac:dyDescent="0.2">
      <c r="B23" s="38">
        <v>2020</v>
      </c>
      <c r="C23" s="246">
        <v>286.68231201171875</v>
      </c>
      <c r="D23" s="246">
        <v>542.3153076171875</v>
      </c>
      <c r="E23" s="246">
        <v>934.73223876953125</v>
      </c>
      <c r="F23" s="246">
        <v>1388.656982421875</v>
      </c>
      <c r="G23" s="246">
        <v>1835.1915283203125</v>
      </c>
      <c r="H23" s="246">
        <v>952.88458251953125</v>
      </c>
    </row>
    <row r="24" spans="2:8" s="61" customFormat="1" x14ac:dyDescent="0.2">
      <c r="B24" s="38">
        <v>2021</v>
      </c>
      <c r="C24" s="246">
        <v>388.77593994140625</v>
      </c>
      <c r="D24" s="246">
        <v>734.19915771484375</v>
      </c>
      <c r="E24" s="246">
        <v>973.17279052734375</v>
      </c>
      <c r="F24" s="246">
        <v>1383.2017822265625</v>
      </c>
      <c r="G24" s="246">
        <v>1959.88330078125</v>
      </c>
      <c r="H24" s="246">
        <v>1057.0179443359375</v>
      </c>
    </row>
    <row r="25" spans="2:8" s="61" customFormat="1" x14ac:dyDescent="0.2">
      <c r="B25" s="38">
        <v>2022</v>
      </c>
      <c r="C25" s="246">
        <v>410.27001953125</v>
      </c>
      <c r="D25" s="246">
        <v>762.931396484375</v>
      </c>
      <c r="E25" s="246">
        <v>1158.6282958984375</v>
      </c>
      <c r="F25" s="246">
        <v>1516.2694091796875</v>
      </c>
      <c r="G25" s="246">
        <v>1974.948486328125</v>
      </c>
      <c r="H25" s="246">
        <v>1198.004150390625</v>
      </c>
    </row>
    <row r="26" spans="2:8" s="61" customFormat="1" ht="5.0999999999999996" customHeight="1" x14ac:dyDescent="0.2">
      <c r="B26" s="74"/>
      <c r="C26" s="118"/>
      <c r="D26" s="108"/>
      <c r="E26" s="108"/>
      <c r="F26" s="108"/>
      <c r="G26" s="108"/>
      <c r="H26" s="108"/>
    </row>
    <row r="27" spans="2:8" s="137" customFormat="1" ht="18.75" customHeight="1" x14ac:dyDescent="0.25">
      <c r="B27" s="207" t="s">
        <v>109</v>
      </c>
    </row>
    <row r="28" spans="2:8" s="137" customFormat="1" ht="10.5" customHeight="1" x14ac:dyDescent="0.25">
      <c r="B28" s="208" t="s">
        <v>217</v>
      </c>
    </row>
    <row r="29" spans="2:8" s="137" customFormat="1" ht="11.25" customHeight="1" x14ac:dyDescent="0.25">
      <c r="B29" s="209" t="s">
        <v>216</v>
      </c>
    </row>
    <row r="30" spans="2:8" s="61" customFormat="1" x14ac:dyDescent="0.2">
      <c r="B30" s="194" t="s">
        <v>94</v>
      </c>
      <c r="C30" s="33"/>
      <c r="D30" s="33"/>
      <c r="E30" s="33"/>
      <c r="F30" s="33"/>
      <c r="G30" s="33"/>
      <c r="H30" s="33"/>
    </row>
    <row r="31" spans="2:8" s="61" customFormat="1" x14ac:dyDescent="0.2">
      <c r="B31" s="87" t="s">
        <v>153</v>
      </c>
    </row>
    <row r="32" spans="2:8" s="61" customFormat="1" x14ac:dyDescent="0.2">
      <c r="B32" s="87" t="s">
        <v>212</v>
      </c>
    </row>
    <row r="33" spans="2:2" s="61" customFormat="1" x14ac:dyDescent="0.2">
      <c r="B33" s="87" t="s">
        <v>211</v>
      </c>
    </row>
    <row r="34" spans="2:2" s="61" customFormat="1" x14ac:dyDescent="0.2">
      <c r="B34" s="109" t="s">
        <v>361</v>
      </c>
    </row>
    <row r="35" spans="2:2" s="61" customFormat="1" x14ac:dyDescent="0.2">
      <c r="B35" s="45" t="s">
        <v>84</v>
      </c>
    </row>
    <row r="36" spans="2:2" s="61" customFormat="1" x14ac:dyDescent="0.2"/>
    <row r="37" spans="2:2" s="61" customFormat="1" x14ac:dyDescent="0.2"/>
    <row r="38" spans="2:2" s="61" customFormat="1" x14ac:dyDescent="0.2">
      <c r="B38" s="34"/>
    </row>
    <row r="39" spans="2:2" s="61" customFormat="1" x14ac:dyDescent="0.2">
      <c r="B39" s="34"/>
    </row>
    <row r="40" spans="2:2" s="61" customFormat="1" x14ac:dyDescent="0.2">
      <c r="B40" s="34"/>
    </row>
    <row r="41" spans="2:2" s="61" customFormat="1" x14ac:dyDescent="0.2">
      <c r="B41" s="34"/>
    </row>
    <row r="42" spans="2:2" s="61" customFormat="1" x14ac:dyDescent="0.2">
      <c r="B42" s="34"/>
    </row>
    <row r="43" spans="2:2" s="61" customFormat="1" x14ac:dyDescent="0.2">
      <c r="B43" s="34"/>
    </row>
    <row r="44" spans="2:2" s="61" customFormat="1" ht="12.75" customHeight="1" x14ac:dyDescent="0.2">
      <c r="B44" s="34"/>
    </row>
    <row r="45" spans="2:2" s="61" customFormat="1" x14ac:dyDescent="0.2">
      <c r="B45" s="34"/>
    </row>
    <row r="46" spans="2:2" s="61" customFormat="1" x14ac:dyDescent="0.2">
      <c r="B46" s="34"/>
    </row>
    <row r="47" spans="2:2" s="61" customFormat="1" x14ac:dyDescent="0.2">
      <c r="B47" s="34"/>
    </row>
    <row r="48" spans="2:2" s="61" customFormat="1" x14ac:dyDescent="0.2">
      <c r="B48" s="34"/>
    </row>
    <row r="49" spans="2:2" s="61" customFormat="1" x14ac:dyDescent="0.2">
      <c r="B49" s="34"/>
    </row>
    <row r="50" spans="2:2" s="61" customFormat="1" x14ac:dyDescent="0.2">
      <c r="B50" s="34"/>
    </row>
    <row r="51" spans="2:2" s="61" customFormat="1" x14ac:dyDescent="0.2"/>
    <row r="52" spans="2:2" s="61" customFormat="1" x14ac:dyDescent="0.2"/>
    <row r="53" spans="2:2" s="61" customFormat="1" x14ac:dyDescent="0.2"/>
    <row r="54" spans="2:2" s="61" customFormat="1" x14ac:dyDescent="0.2"/>
    <row r="55" spans="2:2" s="61" customFormat="1" x14ac:dyDescent="0.2"/>
    <row r="56" spans="2:2" s="61" customFormat="1" x14ac:dyDescent="0.2"/>
    <row r="57" spans="2:2" s="61" customFormat="1" x14ac:dyDescent="0.2"/>
    <row r="58" spans="2:2" s="61" customFormat="1" x14ac:dyDescent="0.2"/>
    <row r="59" spans="2:2" s="61" customFormat="1" x14ac:dyDescent="0.2"/>
    <row r="60" spans="2:2" s="61" customFormat="1" x14ac:dyDescent="0.2"/>
    <row r="61" spans="2:2" s="61" customFormat="1" x14ac:dyDescent="0.2"/>
    <row r="62" spans="2:2" s="61" customFormat="1" x14ac:dyDescent="0.2"/>
    <row r="63" spans="2:2" s="61" customFormat="1" x14ac:dyDescent="0.2"/>
    <row r="64" spans="2:2" s="61" customFormat="1" x14ac:dyDescent="0.2"/>
    <row r="65" s="61" customFormat="1" x14ac:dyDescent="0.2"/>
    <row r="66" s="61" customFormat="1" x14ac:dyDescent="0.2"/>
    <row r="67" s="61" customFormat="1" x14ac:dyDescent="0.2"/>
    <row r="68" s="61" customFormat="1" x14ac:dyDescent="0.2"/>
    <row r="69" s="61" customFormat="1" x14ac:dyDescent="0.2"/>
    <row r="70" s="61" customFormat="1" ht="12.75" customHeight="1" x14ac:dyDescent="0.2"/>
    <row r="71" s="61" customFormat="1" x14ac:dyDescent="0.2"/>
    <row r="72" s="61" customFormat="1" x14ac:dyDescent="0.2"/>
    <row r="73" s="61" customFormat="1" x14ac:dyDescent="0.2"/>
    <row r="74" s="61" customFormat="1" x14ac:dyDescent="0.2"/>
    <row r="75" s="61" customFormat="1" x14ac:dyDescent="0.2"/>
    <row r="76" s="61" customFormat="1" x14ac:dyDescent="0.2"/>
    <row r="77" s="61" customFormat="1" x14ac:dyDescent="0.2"/>
    <row r="78" s="61" customFormat="1" x14ac:dyDescent="0.2"/>
    <row r="79" s="61" customFormat="1" x14ac:dyDescent="0.2"/>
    <row r="80" s="61" customFormat="1" x14ac:dyDescent="0.2"/>
    <row r="81" s="61" customFormat="1" x14ac:dyDescent="0.2"/>
    <row r="82" s="61" customFormat="1" x14ac:dyDescent="0.2"/>
    <row r="83" s="61" customFormat="1" x14ac:dyDescent="0.2"/>
    <row r="84" s="61" customFormat="1" x14ac:dyDescent="0.2"/>
    <row r="85" s="61" customFormat="1" x14ac:dyDescent="0.2"/>
    <row r="86" s="61" customFormat="1" x14ac:dyDescent="0.2"/>
    <row r="87" s="61" customFormat="1" x14ac:dyDescent="0.2"/>
    <row r="88" s="61" customFormat="1" x14ac:dyDescent="0.2"/>
    <row r="89" s="61" customFormat="1" x14ac:dyDescent="0.2"/>
    <row r="90" s="61" customFormat="1" x14ac:dyDescent="0.2"/>
    <row r="91" s="61" customFormat="1" x14ac:dyDescent="0.2"/>
    <row r="92" s="61" customFormat="1" x14ac:dyDescent="0.2"/>
    <row r="93" s="61" customFormat="1" x14ac:dyDescent="0.2"/>
    <row r="94" s="61" customFormat="1" x14ac:dyDescent="0.2"/>
    <row r="95" s="61" customFormat="1" x14ac:dyDescent="0.2"/>
    <row r="96" s="61" customFormat="1" ht="12.75" customHeight="1" x14ac:dyDescent="0.2"/>
    <row r="97" s="61" customFormat="1" x14ac:dyDescent="0.2"/>
    <row r="98" s="61" customFormat="1" x14ac:dyDescent="0.2"/>
    <row r="99" s="61" customFormat="1" x14ac:dyDescent="0.2"/>
    <row r="100" s="61" customFormat="1" x14ac:dyDescent="0.2"/>
    <row r="101" s="61" customFormat="1" x14ac:dyDescent="0.2"/>
    <row r="102" s="61" customFormat="1" x14ac:dyDescent="0.2"/>
    <row r="103" s="61" customFormat="1" x14ac:dyDescent="0.2"/>
    <row r="104" s="61" customFormat="1" x14ac:dyDescent="0.2"/>
    <row r="105" s="61" customFormat="1" x14ac:dyDescent="0.2"/>
    <row r="106" s="61" customFormat="1" x14ac:dyDescent="0.2"/>
    <row r="107" s="61" customFormat="1" x14ac:dyDescent="0.2"/>
    <row r="108" s="61" customFormat="1" x14ac:dyDescent="0.2"/>
    <row r="109" s="61" customFormat="1" x14ac:dyDescent="0.2"/>
    <row r="110" s="61" customFormat="1" x14ac:dyDescent="0.2"/>
    <row r="122" ht="12.75" customHeight="1" x14ac:dyDescent="0.2"/>
    <row r="148" ht="12.75" customHeight="1" x14ac:dyDescent="0.2"/>
    <row r="174" ht="12.75" customHeight="1" x14ac:dyDescent="0.2"/>
    <row r="200" ht="12.75" customHeight="1" x14ac:dyDescent="0.2"/>
    <row r="226" ht="12.75" customHeight="1" x14ac:dyDescent="0.2"/>
    <row r="252" ht="12.75" customHeight="1" x14ac:dyDescent="0.2"/>
    <row r="278" ht="12.75" customHeight="1" x14ac:dyDescent="0.2"/>
    <row r="304" ht="12.75" customHeight="1" x14ac:dyDescent="0.2"/>
  </sheetData>
  <mergeCells count="2">
    <mergeCell ref="B2:H2"/>
    <mergeCell ref="B3:H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1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36B6D-66C3-4D07-ADC2-20EC2B0EE081}">
  <sheetPr codeName="Hoja23">
    <tabColor theme="0" tint="-0.499984740745262"/>
  </sheetPr>
  <dimension ref="A1:L50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23" customWidth="1"/>
    <col min="2" max="2" width="14" style="123" customWidth="1"/>
    <col min="3" max="7" width="16.7109375" style="123" customWidth="1"/>
    <col min="8" max="8" width="14" style="123" customWidth="1"/>
    <col min="9" max="9" width="12.7109375" style="123" customWidth="1"/>
    <col min="10" max="12" width="8.42578125" style="123" customWidth="1"/>
    <col min="13" max="16384" width="11.42578125" style="123"/>
  </cols>
  <sheetData>
    <row r="1" spans="1:12" x14ac:dyDescent="0.2">
      <c r="A1" s="35"/>
      <c r="B1" s="35"/>
      <c r="C1" s="35"/>
      <c r="D1" s="35"/>
      <c r="E1" s="35"/>
      <c r="F1" s="35"/>
      <c r="G1" s="35"/>
      <c r="H1" s="35"/>
      <c r="I1" s="35"/>
    </row>
    <row r="2" spans="1:12" ht="32.25" customHeight="1" x14ac:dyDescent="0.2">
      <c r="A2" s="35"/>
      <c r="B2" s="358" t="s">
        <v>384</v>
      </c>
      <c r="C2" s="358"/>
      <c r="D2" s="358"/>
      <c r="E2" s="358"/>
      <c r="F2" s="358"/>
      <c r="G2" s="358"/>
      <c r="H2" s="358"/>
      <c r="I2" s="358"/>
      <c r="L2" s="152"/>
    </row>
    <row r="3" spans="1:12" ht="15.75" x14ac:dyDescent="0.25">
      <c r="A3" s="35"/>
      <c r="B3" s="359" t="s">
        <v>222</v>
      </c>
      <c r="C3" s="359"/>
      <c r="D3" s="359"/>
      <c r="E3" s="359"/>
      <c r="F3" s="359"/>
      <c r="G3" s="359"/>
      <c r="H3" s="359"/>
      <c r="I3" s="359"/>
    </row>
    <row r="4" spans="1:12" ht="5.0999999999999996" customHeight="1" x14ac:dyDescent="0.2">
      <c r="A4" s="35"/>
      <c r="B4" s="35"/>
      <c r="C4" s="35"/>
      <c r="D4" s="35"/>
      <c r="E4" s="35"/>
      <c r="F4" s="35"/>
      <c r="G4" s="35"/>
      <c r="H4" s="35"/>
      <c r="I4" s="35"/>
    </row>
    <row r="5" spans="1:12" ht="31.5" customHeight="1" x14ac:dyDescent="0.2">
      <c r="A5" s="35"/>
      <c r="B5" s="36" t="s">
        <v>1</v>
      </c>
      <c r="C5" s="36" t="s">
        <v>154</v>
      </c>
      <c r="D5" s="36" t="s">
        <v>155</v>
      </c>
      <c r="E5" s="36" t="s">
        <v>156</v>
      </c>
      <c r="F5" s="36" t="s">
        <v>157</v>
      </c>
      <c r="G5" s="36" t="s">
        <v>158</v>
      </c>
      <c r="H5" s="36" t="s">
        <v>101</v>
      </c>
      <c r="I5" s="36" t="s">
        <v>5</v>
      </c>
    </row>
    <row r="6" spans="1:12" ht="5.0999999999999996" customHeight="1" x14ac:dyDescent="0.2">
      <c r="A6" s="35"/>
      <c r="B6" s="70"/>
      <c r="C6" s="103"/>
      <c r="D6" s="103"/>
      <c r="E6" s="103"/>
      <c r="F6" s="103"/>
      <c r="G6" s="103"/>
      <c r="H6" s="103"/>
      <c r="I6" s="103"/>
    </row>
    <row r="7" spans="1:12" x14ac:dyDescent="0.2">
      <c r="A7" s="35"/>
      <c r="B7" s="38">
        <v>2004</v>
      </c>
      <c r="C7" s="133">
        <v>105.6895</v>
      </c>
      <c r="D7" s="133">
        <v>300.64760000000001</v>
      </c>
      <c r="E7" s="133">
        <v>359.15699999999998</v>
      </c>
      <c r="F7" s="133">
        <v>387.88639999999998</v>
      </c>
      <c r="G7" s="133">
        <v>410.32619999999997</v>
      </c>
      <c r="H7" s="129">
        <v>474.22750000000002</v>
      </c>
      <c r="I7" s="129">
        <v>390.0763</v>
      </c>
    </row>
    <row r="8" spans="1:12" x14ac:dyDescent="0.2">
      <c r="A8" s="35"/>
      <c r="B8" s="38">
        <v>2005</v>
      </c>
      <c r="C8" s="133">
        <v>183.66370000000001</v>
      </c>
      <c r="D8" s="133">
        <v>335.41980000000001</v>
      </c>
      <c r="E8" s="133">
        <v>386.43360000000001</v>
      </c>
      <c r="F8" s="133">
        <v>377.66410000000002</v>
      </c>
      <c r="G8" s="133">
        <v>397.73910000000001</v>
      </c>
      <c r="H8" s="129">
        <v>513.32709999999997</v>
      </c>
      <c r="I8" s="129">
        <v>411.3091</v>
      </c>
    </row>
    <row r="9" spans="1:12" x14ac:dyDescent="0.2">
      <c r="A9" s="35"/>
      <c r="B9" s="38">
        <v>2006</v>
      </c>
      <c r="C9" s="133">
        <v>113.1032</v>
      </c>
      <c r="D9" s="133">
        <v>375.79759999999999</v>
      </c>
      <c r="E9" s="133">
        <v>417.49380000000002</v>
      </c>
      <c r="F9" s="133">
        <v>381.64159999999998</v>
      </c>
      <c r="G9" s="133">
        <v>434.74720000000002</v>
      </c>
      <c r="H9" s="129">
        <v>611.34680000000003</v>
      </c>
      <c r="I9" s="129">
        <v>464.02140000000003</v>
      </c>
      <c r="L9" s="124"/>
    </row>
    <row r="10" spans="1:12" x14ac:dyDescent="0.2">
      <c r="A10" s="35"/>
      <c r="B10" s="38">
        <v>2007</v>
      </c>
      <c r="C10" s="133">
        <v>139.67930000000001</v>
      </c>
      <c r="D10" s="133">
        <v>475.37169999999998</v>
      </c>
      <c r="E10" s="133">
        <v>671.01070000000004</v>
      </c>
      <c r="F10" s="133">
        <v>441.81180000000001</v>
      </c>
      <c r="G10" s="133">
        <v>597.32270000000005</v>
      </c>
      <c r="H10" s="129">
        <v>679.06830000000002</v>
      </c>
      <c r="I10" s="129">
        <v>585.09860000000003</v>
      </c>
    </row>
    <row r="11" spans="1:12" x14ac:dyDescent="0.2">
      <c r="A11" s="35"/>
      <c r="B11" s="38">
        <v>2008</v>
      </c>
      <c r="C11" s="133">
        <v>238.6636</v>
      </c>
      <c r="D11" s="133">
        <v>481.53210000000001</v>
      </c>
      <c r="E11" s="133">
        <v>623.16999999999996</v>
      </c>
      <c r="F11" s="133">
        <v>664.16639999999995</v>
      </c>
      <c r="G11" s="133">
        <v>649.4846</v>
      </c>
      <c r="H11" s="129">
        <v>832.59910000000002</v>
      </c>
      <c r="I11" s="129">
        <v>654.73059999999998</v>
      </c>
      <c r="L11" s="124"/>
    </row>
    <row r="12" spans="1:12" x14ac:dyDescent="0.2">
      <c r="A12" s="35"/>
      <c r="B12" s="38">
        <v>2009</v>
      </c>
      <c r="C12" s="133">
        <v>146.91139999999999</v>
      </c>
      <c r="D12" s="133">
        <v>352.71640000000002</v>
      </c>
      <c r="E12" s="133">
        <v>737.60450000000003</v>
      </c>
      <c r="F12" s="133">
        <v>645.31539999999995</v>
      </c>
      <c r="G12" s="133">
        <v>790.19240000000002</v>
      </c>
      <c r="H12" s="129">
        <v>1164.6780000000001</v>
      </c>
      <c r="I12" s="129">
        <v>764.17190000000005</v>
      </c>
    </row>
    <row r="13" spans="1:12" x14ac:dyDescent="0.2">
      <c r="A13" s="35"/>
      <c r="B13" s="38">
        <v>2010</v>
      </c>
      <c r="C13" s="133">
        <v>198.05019999999999</v>
      </c>
      <c r="D13" s="133">
        <v>471.50779999999997</v>
      </c>
      <c r="E13" s="133">
        <v>686.81190000000004</v>
      </c>
      <c r="F13" s="133">
        <v>730.06449999999995</v>
      </c>
      <c r="G13" s="133">
        <v>915.58320000000003</v>
      </c>
      <c r="H13" s="129">
        <v>1100.72</v>
      </c>
      <c r="I13" s="129">
        <v>775.75639999999999</v>
      </c>
    </row>
    <row r="14" spans="1:12" x14ac:dyDescent="0.2">
      <c r="A14" s="35"/>
      <c r="B14" s="38">
        <v>2011</v>
      </c>
      <c r="C14" s="133">
        <v>265.07170000000002</v>
      </c>
      <c r="D14" s="133">
        <v>572.423</v>
      </c>
      <c r="E14" s="133">
        <v>871.02419999999995</v>
      </c>
      <c r="F14" s="133">
        <v>818.60550000000001</v>
      </c>
      <c r="G14" s="133">
        <v>1059.671</v>
      </c>
      <c r="H14" s="129">
        <v>1196.337</v>
      </c>
      <c r="I14" s="129">
        <v>888.77239999999995</v>
      </c>
      <c r="L14" s="124"/>
    </row>
    <row r="15" spans="1:12" x14ac:dyDescent="0.2">
      <c r="A15" s="35"/>
      <c r="B15" s="38">
        <v>2012</v>
      </c>
      <c r="C15" s="133">
        <v>353.88740000000001</v>
      </c>
      <c r="D15" s="133">
        <v>617.69169999999997</v>
      </c>
      <c r="E15" s="133">
        <v>1006.7859999999999</v>
      </c>
      <c r="F15" s="133">
        <v>924.33069999999998</v>
      </c>
      <c r="G15" s="133">
        <v>1142.1559999999999</v>
      </c>
      <c r="H15" s="129">
        <v>1242.663</v>
      </c>
      <c r="I15" s="129">
        <v>973.57590000000005</v>
      </c>
      <c r="L15" s="124"/>
    </row>
    <row r="16" spans="1:12" x14ac:dyDescent="0.2">
      <c r="A16" s="35"/>
      <c r="B16" s="38">
        <v>2013</v>
      </c>
      <c r="C16" s="133">
        <v>286.07260000000002</v>
      </c>
      <c r="D16" s="133">
        <v>711.35739999999998</v>
      </c>
      <c r="E16" s="133">
        <v>1111.434</v>
      </c>
      <c r="F16" s="133">
        <v>1276.53</v>
      </c>
      <c r="G16" s="133">
        <v>1026.8610000000001</v>
      </c>
      <c r="H16" s="129">
        <v>1439.326</v>
      </c>
      <c r="I16" s="129">
        <v>1045.5329999999999</v>
      </c>
      <c r="L16" s="124"/>
    </row>
    <row r="17" spans="1:12" x14ac:dyDescent="0.2">
      <c r="A17" s="35"/>
      <c r="B17" s="38">
        <v>2014</v>
      </c>
      <c r="C17" s="133">
        <v>284.20699999999999</v>
      </c>
      <c r="D17" s="133">
        <v>706.3306</v>
      </c>
      <c r="E17" s="133">
        <v>1096.385</v>
      </c>
      <c r="F17" s="133">
        <v>1127.287</v>
      </c>
      <c r="G17" s="133">
        <v>1253.8789999999999</v>
      </c>
      <c r="H17" s="129">
        <v>1450.0060000000001</v>
      </c>
      <c r="I17" s="129">
        <v>1081.2260000000001</v>
      </c>
      <c r="L17" s="124"/>
    </row>
    <row r="18" spans="1:12" x14ac:dyDescent="0.2">
      <c r="A18" s="35"/>
      <c r="B18" s="38">
        <v>2015</v>
      </c>
      <c r="C18" s="133">
        <v>362.15839999999997</v>
      </c>
      <c r="D18" s="133">
        <v>620.39760000000001</v>
      </c>
      <c r="E18" s="133">
        <v>1027.19</v>
      </c>
      <c r="F18" s="133">
        <v>1128.432</v>
      </c>
      <c r="G18" s="133">
        <v>1064.8009999999999</v>
      </c>
      <c r="H18" s="129">
        <v>1460.0640000000001</v>
      </c>
      <c r="I18" s="129">
        <v>1025.569</v>
      </c>
      <c r="L18" s="124"/>
    </row>
    <row r="19" spans="1:12" x14ac:dyDescent="0.2">
      <c r="A19" s="35"/>
      <c r="B19" s="38">
        <v>2016</v>
      </c>
      <c r="C19" s="133">
        <v>375.46109999999999</v>
      </c>
      <c r="D19" s="133">
        <v>799.15859999999998</v>
      </c>
      <c r="E19" s="133">
        <v>1206.742</v>
      </c>
      <c r="F19" s="133">
        <v>1210.54</v>
      </c>
      <c r="G19" s="133">
        <v>1235.9449999999999</v>
      </c>
      <c r="H19" s="129">
        <v>1515.182</v>
      </c>
      <c r="I19" s="129">
        <v>1144.5999999999999</v>
      </c>
      <c r="L19" s="124"/>
    </row>
    <row r="20" spans="1:12" x14ac:dyDescent="0.2">
      <c r="A20" s="35"/>
      <c r="B20" s="38">
        <v>2017</v>
      </c>
      <c r="C20" s="133">
        <v>281.9119</v>
      </c>
      <c r="D20" s="133">
        <v>632.00210000000004</v>
      </c>
      <c r="E20" s="133">
        <v>1073.8869999999999</v>
      </c>
      <c r="F20" s="133">
        <v>1366.1130000000001</v>
      </c>
      <c r="G20" s="133">
        <v>1213.0719999999999</v>
      </c>
      <c r="H20" s="129">
        <v>1477.3510000000001</v>
      </c>
      <c r="I20" s="129">
        <v>1064.711</v>
      </c>
      <c r="L20" s="124"/>
    </row>
    <row r="21" spans="1:12" x14ac:dyDescent="0.2">
      <c r="A21" s="35"/>
      <c r="B21" s="38">
        <v>2018</v>
      </c>
      <c r="C21" s="133">
        <v>483.97030639648398</v>
      </c>
      <c r="D21" s="133">
        <v>701.71319580078102</v>
      </c>
      <c r="E21" s="133">
        <v>1341.23986816406</v>
      </c>
      <c r="F21" s="133">
        <v>1328.66821289063</v>
      </c>
      <c r="G21" s="133">
        <v>1195.05139160156</v>
      </c>
      <c r="H21" s="129">
        <v>1533.07946777344</v>
      </c>
      <c r="I21" s="129">
        <v>1189.02124023438</v>
      </c>
      <c r="L21" s="124"/>
    </row>
    <row r="22" spans="1:12" x14ac:dyDescent="0.2">
      <c r="A22" s="35"/>
      <c r="B22" s="38">
        <v>2019</v>
      </c>
      <c r="C22" s="247">
        <v>332.762939453125</v>
      </c>
      <c r="D22" s="247">
        <v>754.9932861328125</v>
      </c>
      <c r="E22" s="247">
        <v>1211.143310546875</v>
      </c>
      <c r="F22" s="247">
        <v>1672.207763671875</v>
      </c>
      <c r="G22" s="247">
        <v>1297.8880615234375</v>
      </c>
      <c r="H22" s="245">
        <v>1513.8739013671875</v>
      </c>
      <c r="I22" s="245">
        <v>1234.1038818359375</v>
      </c>
      <c r="L22" s="124"/>
    </row>
    <row r="23" spans="1:12" x14ac:dyDescent="0.2">
      <c r="A23" s="35"/>
      <c r="B23" s="38">
        <v>2020</v>
      </c>
      <c r="C23" s="247">
        <v>462.95242309570313</v>
      </c>
      <c r="D23" s="247">
        <v>637.10614013671875</v>
      </c>
      <c r="E23" s="247">
        <v>1017.3675537109375</v>
      </c>
      <c r="F23" s="247">
        <v>1223.34765625</v>
      </c>
      <c r="G23" s="247">
        <v>851.1435546875</v>
      </c>
      <c r="H23" s="245">
        <v>1215.2984619140625</v>
      </c>
      <c r="I23" s="245">
        <v>952.88458251953125</v>
      </c>
      <c r="L23" s="124"/>
    </row>
    <row r="24" spans="1:12" x14ac:dyDescent="0.2">
      <c r="A24" s="35"/>
      <c r="B24" s="38">
        <v>2021</v>
      </c>
      <c r="C24" s="247">
        <v>258.49832153320313</v>
      </c>
      <c r="D24" s="247">
        <v>607.06927490234375</v>
      </c>
      <c r="E24" s="247">
        <v>1064.025146484375</v>
      </c>
      <c r="F24" s="247">
        <v>1350.5294189453125</v>
      </c>
      <c r="G24" s="247">
        <v>1101.8192138671875</v>
      </c>
      <c r="H24" s="245">
        <v>1396.6268310546875</v>
      </c>
      <c r="I24" s="245">
        <v>1057.0179443359375</v>
      </c>
      <c r="L24" s="124"/>
    </row>
    <row r="25" spans="1:12" x14ac:dyDescent="0.2">
      <c r="A25" s="35"/>
      <c r="B25" s="38">
        <v>2022</v>
      </c>
      <c r="C25" s="247">
        <v>392.32415771484375</v>
      </c>
      <c r="D25" s="247">
        <v>692.5614013671875</v>
      </c>
      <c r="E25" s="247">
        <v>1058.1099853515625</v>
      </c>
      <c r="F25" s="247">
        <v>1631.153076171875</v>
      </c>
      <c r="G25" s="247">
        <v>1236.4678955078125</v>
      </c>
      <c r="H25" s="245">
        <v>1610.666748046875</v>
      </c>
      <c r="I25" s="245">
        <v>1198.004150390625</v>
      </c>
      <c r="L25" s="124"/>
    </row>
    <row r="26" spans="1:12" ht="5.0999999999999996" customHeight="1" x14ac:dyDescent="0.2">
      <c r="A26" s="61"/>
      <c r="B26" s="74"/>
      <c r="C26" s="118"/>
      <c r="D26" s="108"/>
      <c r="E26" s="108"/>
      <c r="F26" s="108"/>
      <c r="G26" s="108"/>
      <c r="H26" s="108"/>
      <c r="I26" s="108"/>
      <c r="L26" s="124"/>
    </row>
    <row r="27" spans="1:12" s="137" customFormat="1" ht="18.75" customHeight="1" x14ac:dyDescent="0.25">
      <c r="B27" s="207" t="s">
        <v>109</v>
      </c>
    </row>
    <row r="28" spans="1:12" s="137" customFormat="1" ht="10.5" customHeight="1" x14ac:dyDescent="0.25">
      <c r="B28" s="208" t="s">
        <v>217</v>
      </c>
    </row>
    <row r="29" spans="1:12" s="137" customFormat="1" ht="11.25" customHeight="1" x14ac:dyDescent="0.25">
      <c r="B29" s="209" t="s">
        <v>216</v>
      </c>
    </row>
    <row r="30" spans="1:12" s="61" customFormat="1" x14ac:dyDescent="0.2">
      <c r="B30" s="53" t="s">
        <v>91</v>
      </c>
    </row>
    <row r="31" spans="1:12" s="61" customFormat="1" x14ac:dyDescent="0.2">
      <c r="B31" s="53" t="s">
        <v>159</v>
      </c>
    </row>
    <row r="32" spans="1:12" s="61" customFormat="1" x14ac:dyDescent="0.2">
      <c r="B32" s="53" t="s">
        <v>160</v>
      </c>
    </row>
    <row r="33" spans="2:9" s="61" customFormat="1" x14ac:dyDescent="0.2">
      <c r="B33" s="109" t="s">
        <v>361</v>
      </c>
    </row>
    <row r="34" spans="2:9" s="61" customFormat="1" x14ac:dyDescent="0.2">
      <c r="B34" s="45" t="s">
        <v>84</v>
      </c>
    </row>
    <row r="35" spans="2:9" s="61" customFormat="1" x14ac:dyDescent="0.2"/>
    <row r="36" spans="2:9" s="61" customFormat="1" x14ac:dyDescent="0.2"/>
    <row r="37" spans="2:9" x14ac:dyDescent="0.2">
      <c r="B37" s="34"/>
      <c r="C37" s="134"/>
      <c r="D37" s="134"/>
      <c r="E37" s="134"/>
      <c r="F37" s="134"/>
      <c r="G37" s="134"/>
      <c r="H37" s="134"/>
      <c r="I37" s="134"/>
    </row>
    <row r="38" spans="2:9" x14ac:dyDescent="0.2">
      <c r="B38" s="34"/>
      <c r="C38" s="134"/>
      <c r="D38" s="134"/>
      <c r="E38" s="134"/>
      <c r="F38" s="134"/>
      <c r="G38" s="134"/>
      <c r="H38" s="134"/>
      <c r="I38" s="134"/>
    </row>
    <row r="39" spans="2:9" x14ac:dyDescent="0.2">
      <c r="B39" s="34"/>
      <c r="C39" s="134"/>
      <c r="D39" s="134"/>
      <c r="E39" s="134"/>
      <c r="F39" s="134"/>
      <c r="G39" s="134"/>
      <c r="H39" s="134"/>
      <c r="I39" s="134"/>
    </row>
    <row r="40" spans="2:9" x14ac:dyDescent="0.2">
      <c r="B40" s="34"/>
    </row>
    <row r="41" spans="2:9" x14ac:dyDescent="0.2">
      <c r="B41" s="34"/>
    </row>
    <row r="42" spans="2:9" x14ac:dyDescent="0.2">
      <c r="B42" s="34"/>
    </row>
    <row r="43" spans="2:9" x14ac:dyDescent="0.2">
      <c r="B43" s="34"/>
    </row>
    <row r="44" spans="2:9" x14ac:dyDescent="0.2">
      <c r="B44" s="34"/>
    </row>
    <row r="45" spans="2:9" x14ac:dyDescent="0.2">
      <c r="B45" s="34"/>
    </row>
    <row r="46" spans="2:9" x14ac:dyDescent="0.2">
      <c r="B46" s="34"/>
    </row>
    <row r="47" spans="2:9" x14ac:dyDescent="0.2">
      <c r="B47" s="34"/>
    </row>
    <row r="48" spans="2:9" x14ac:dyDescent="0.2">
      <c r="B48" s="34"/>
    </row>
    <row r="49" spans="2:2" x14ac:dyDescent="0.2">
      <c r="B49" s="34"/>
    </row>
    <row r="50" spans="2:2" x14ac:dyDescent="0.2">
      <c r="B50" s="34"/>
    </row>
  </sheetData>
  <mergeCells count="2">
    <mergeCell ref="B2:I2"/>
    <mergeCell ref="B3:I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3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E0DB4-C66B-40BA-9C81-E16359DE0A96}">
  <sheetPr codeName="Hoja24">
    <tabColor theme="0" tint="-0.499984740745262"/>
  </sheetPr>
  <dimension ref="B2:M35"/>
  <sheetViews>
    <sheetView zoomScale="85" zoomScaleNormal="85" workbookViewId="0"/>
  </sheetViews>
  <sheetFormatPr baseColWidth="10" defaultRowHeight="12.75" x14ac:dyDescent="0.2"/>
  <cols>
    <col min="1" max="1" width="5.7109375" style="151" customWidth="1"/>
    <col min="2" max="2" width="13.42578125" style="151" customWidth="1"/>
    <col min="3" max="3" width="20.140625" style="151" customWidth="1"/>
    <col min="4" max="5" width="20.42578125" style="151" customWidth="1"/>
    <col min="6" max="6" width="11.42578125" style="151"/>
    <col min="7" max="7" width="13" style="151" customWidth="1"/>
    <col min="8" max="16384" width="11.42578125" style="151"/>
  </cols>
  <sheetData>
    <row r="2" spans="2:9" ht="48.75" customHeight="1" x14ac:dyDescent="0.2">
      <c r="B2" s="362" t="s">
        <v>385</v>
      </c>
      <c r="C2" s="362"/>
      <c r="D2" s="362"/>
      <c r="E2" s="362"/>
      <c r="H2" s="152"/>
    </row>
    <row r="3" spans="2:9" ht="15" customHeight="1" x14ac:dyDescent="0.25">
      <c r="B3" s="363" t="s">
        <v>222</v>
      </c>
      <c r="C3" s="363"/>
      <c r="D3" s="363"/>
      <c r="E3" s="363"/>
    </row>
    <row r="4" spans="2:9" ht="5.0999999999999996" customHeight="1" x14ac:dyDescent="0.2"/>
    <row r="5" spans="2:9" ht="26.25" customHeight="1" x14ac:dyDescent="0.2">
      <c r="B5" s="164" t="s">
        <v>1</v>
      </c>
      <c r="C5" s="165" t="s">
        <v>5</v>
      </c>
      <c r="D5" s="165" t="s">
        <v>233</v>
      </c>
      <c r="E5" s="165" t="s">
        <v>234</v>
      </c>
    </row>
    <row r="6" spans="2:9" ht="5.0999999999999996" customHeight="1" x14ac:dyDescent="0.2">
      <c r="B6" s="166"/>
      <c r="C6" s="167"/>
      <c r="D6" s="167"/>
      <c r="E6" s="167"/>
    </row>
    <row r="7" spans="2:9" ht="12.75" customHeight="1" x14ac:dyDescent="0.2">
      <c r="B7" s="168">
        <v>2004</v>
      </c>
      <c r="C7" s="169">
        <v>615.8124626</v>
      </c>
      <c r="D7" s="170">
        <v>360.87020380000001</v>
      </c>
      <c r="E7" s="170">
        <v>1235.0576100000001</v>
      </c>
      <c r="F7" s="171"/>
      <c r="G7" s="172"/>
    </row>
    <row r="8" spans="2:9" ht="12.75" customHeight="1" x14ac:dyDescent="0.2">
      <c r="B8" s="168">
        <v>2005</v>
      </c>
      <c r="C8" s="169">
        <v>625.01654989999997</v>
      </c>
      <c r="D8" s="170">
        <v>398.61165840000001</v>
      </c>
      <c r="E8" s="170">
        <v>1288.6742180000001</v>
      </c>
      <c r="F8" s="171"/>
      <c r="G8" s="172"/>
    </row>
    <row r="9" spans="2:9" ht="12.75" customHeight="1" x14ac:dyDescent="0.2">
      <c r="B9" s="168">
        <v>2006</v>
      </c>
      <c r="C9" s="169">
        <v>682.22973479999996</v>
      </c>
      <c r="D9" s="170">
        <v>422.9013999</v>
      </c>
      <c r="E9" s="170">
        <v>1271.040103</v>
      </c>
      <c r="F9" s="171"/>
      <c r="G9" s="172"/>
      <c r="I9" s="173"/>
    </row>
    <row r="10" spans="2:9" ht="12.75" customHeight="1" x14ac:dyDescent="0.2">
      <c r="B10" s="168">
        <v>2007</v>
      </c>
      <c r="C10" s="169">
        <v>869.25260979999996</v>
      </c>
      <c r="D10" s="170">
        <v>536.36732670000004</v>
      </c>
      <c r="E10" s="170">
        <v>1513.8872080000001</v>
      </c>
      <c r="F10" s="171"/>
      <c r="G10" s="172"/>
      <c r="I10" s="173"/>
    </row>
    <row r="11" spans="2:9" ht="12.75" customHeight="1" x14ac:dyDescent="0.2">
      <c r="B11" s="168">
        <v>2008</v>
      </c>
      <c r="C11" s="169">
        <v>887.60181909999994</v>
      </c>
      <c r="D11" s="170">
        <v>542.87761739999996</v>
      </c>
      <c r="E11" s="170">
        <v>1626.1501000000001</v>
      </c>
      <c r="F11" s="171"/>
      <c r="G11" s="172"/>
      <c r="I11" s="173"/>
    </row>
    <row r="12" spans="2:9" ht="12.75" customHeight="1" x14ac:dyDescent="0.2">
      <c r="B12" s="168">
        <v>2009</v>
      </c>
      <c r="C12" s="169">
        <v>1043.938343</v>
      </c>
      <c r="D12" s="170">
        <v>585.76573589999998</v>
      </c>
      <c r="E12" s="170">
        <v>1909.030047</v>
      </c>
      <c r="F12" s="171"/>
      <c r="G12" s="172"/>
      <c r="I12" s="173"/>
    </row>
    <row r="13" spans="2:9" ht="12.75" customHeight="1" x14ac:dyDescent="0.2">
      <c r="B13" s="168">
        <v>2010</v>
      </c>
      <c r="C13" s="169">
        <v>1016.975942</v>
      </c>
      <c r="D13" s="170">
        <v>689.46539440000004</v>
      </c>
      <c r="E13" s="170">
        <v>1768.112001</v>
      </c>
      <c r="F13" s="171"/>
      <c r="G13" s="172"/>
      <c r="I13" s="173"/>
    </row>
    <row r="14" spans="2:9" ht="12.75" customHeight="1" x14ac:dyDescent="0.2">
      <c r="B14" s="168">
        <v>2011</v>
      </c>
      <c r="C14" s="169">
        <v>1216.4697020000001</v>
      </c>
      <c r="D14" s="170">
        <v>882.30482600000005</v>
      </c>
      <c r="E14" s="170">
        <v>1712.7796719999999</v>
      </c>
      <c r="F14" s="171"/>
      <c r="G14" s="172"/>
      <c r="I14" s="173"/>
    </row>
    <row r="15" spans="2:9" ht="12.75" customHeight="1" x14ac:dyDescent="0.2">
      <c r="B15" s="168">
        <v>2012</v>
      </c>
      <c r="C15" s="169">
        <v>1174.0352270000001</v>
      </c>
      <c r="D15" s="170">
        <v>844.10284950000005</v>
      </c>
      <c r="E15" s="170">
        <v>1820.535541</v>
      </c>
      <c r="F15" s="171"/>
      <c r="G15" s="172"/>
      <c r="I15" s="173"/>
    </row>
    <row r="16" spans="2:9" ht="12.75" customHeight="1" x14ac:dyDescent="0.2">
      <c r="B16" s="168">
        <v>2013</v>
      </c>
      <c r="C16" s="169">
        <v>1290.515709</v>
      </c>
      <c r="D16" s="170">
        <v>883.00463790000003</v>
      </c>
      <c r="E16" s="170">
        <v>1862.4020290000001</v>
      </c>
      <c r="F16" s="171"/>
      <c r="G16" s="172"/>
      <c r="I16" s="173"/>
    </row>
    <row r="17" spans="2:13" ht="12.75" customHeight="1" x14ac:dyDescent="0.2">
      <c r="B17" s="168">
        <v>2014</v>
      </c>
      <c r="C17" s="169">
        <v>1465.706946</v>
      </c>
      <c r="D17" s="170">
        <v>894.71488369999997</v>
      </c>
      <c r="E17" s="170">
        <v>2242.2432640000002</v>
      </c>
      <c r="F17" s="171"/>
      <c r="G17" s="172"/>
      <c r="I17" s="173"/>
    </row>
    <row r="18" spans="2:13" ht="12.75" customHeight="1" x14ac:dyDescent="0.2">
      <c r="B18" s="168">
        <v>2015</v>
      </c>
      <c r="C18" s="169">
        <v>1313.680879</v>
      </c>
      <c r="D18" s="170">
        <v>926.65460849999999</v>
      </c>
      <c r="E18" s="170">
        <v>1958.1422459999999</v>
      </c>
      <c r="F18" s="171"/>
      <c r="G18" s="172"/>
      <c r="I18" s="173"/>
    </row>
    <row r="19" spans="2:13" ht="12.75" customHeight="1" x14ac:dyDescent="0.2">
      <c r="B19" s="168">
        <v>2016</v>
      </c>
      <c r="C19" s="169">
        <v>1519.2119170000001</v>
      </c>
      <c r="D19" s="170">
        <v>1008.57847</v>
      </c>
      <c r="E19" s="170">
        <v>2408.6847969999999</v>
      </c>
      <c r="F19" s="171"/>
      <c r="G19" s="172"/>
      <c r="I19" s="173"/>
    </row>
    <row r="20" spans="2:13" ht="12.75" customHeight="1" x14ac:dyDescent="0.2">
      <c r="B20" s="168">
        <v>2017</v>
      </c>
      <c r="C20" s="169">
        <v>1486.0426319999999</v>
      </c>
      <c r="D20" s="170">
        <v>997.78833940000004</v>
      </c>
      <c r="E20" s="170">
        <v>2315.1027949999998</v>
      </c>
      <c r="F20" s="171"/>
      <c r="G20" s="172"/>
      <c r="I20" s="173"/>
    </row>
    <row r="21" spans="2:13" ht="12.75" customHeight="1" x14ac:dyDescent="0.2">
      <c r="B21" s="168">
        <v>2018</v>
      </c>
      <c r="C21" s="169">
        <v>1667.154162</v>
      </c>
      <c r="D21" s="170">
        <v>1096.8829270000001</v>
      </c>
      <c r="E21" s="170">
        <v>2444.4604159999999</v>
      </c>
      <c r="F21" s="171"/>
      <c r="G21" s="172"/>
      <c r="I21" s="173"/>
    </row>
    <row r="22" spans="2:13" ht="12.75" customHeight="1" x14ac:dyDescent="0.2">
      <c r="B22" s="168">
        <v>2019</v>
      </c>
      <c r="C22" s="248">
        <v>1234.1038818359375</v>
      </c>
      <c r="D22" s="249">
        <v>875.39190673828125</v>
      </c>
      <c r="E22" s="249">
        <v>2382.0263671875</v>
      </c>
      <c r="F22" s="171"/>
      <c r="G22" s="172"/>
      <c r="I22" s="173"/>
    </row>
    <row r="23" spans="2:13" ht="12.75" customHeight="1" x14ac:dyDescent="0.2">
      <c r="B23" s="168">
        <v>2020</v>
      </c>
      <c r="C23" s="248">
        <v>952.88458251953125</v>
      </c>
      <c r="D23" s="249">
        <v>707.87054443359375</v>
      </c>
      <c r="E23" s="249">
        <v>2347.46240234375</v>
      </c>
      <c r="F23" s="171"/>
      <c r="G23" s="172"/>
      <c r="I23" s="173"/>
    </row>
    <row r="24" spans="2:13" ht="12.75" customHeight="1" x14ac:dyDescent="0.2">
      <c r="B24" s="168">
        <v>2021</v>
      </c>
      <c r="C24" s="248">
        <v>1057.0179443359375</v>
      </c>
      <c r="D24" s="249">
        <v>802.5804443359375</v>
      </c>
      <c r="E24" s="249">
        <v>2333.705810546875</v>
      </c>
      <c r="F24" s="171"/>
      <c r="G24" s="172"/>
      <c r="I24" s="173"/>
    </row>
    <row r="25" spans="2:13" ht="12.75" customHeight="1" x14ac:dyDescent="0.2">
      <c r="B25" s="168">
        <v>2022</v>
      </c>
      <c r="C25" s="248">
        <v>1198.004150390625</v>
      </c>
      <c r="D25" s="249">
        <v>954.810791015625</v>
      </c>
      <c r="E25" s="249">
        <v>2431.8359375</v>
      </c>
      <c r="F25" s="171"/>
      <c r="G25" s="172"/>
      <c r="I25" s="173"/>
    </row>
    <row r="26" spans="2:13" ht="6" customHeight="1" x14ac:dyDescent="0.2">
      <c r="B26" s="174"/>
      <c r="C26" s="175"/>
      <c r="D26" s="175"/>
      <c r="E26" s="175"/>
      <c r="I26" s="173"/>
    </row>
    <row r="27" spans="2:13" s="137" customFormat="1" ht="38.25" customHeight="1" x14ac:dyDescent="0.25">
      <c r="B27" s="364" t="s">
        <v>230</v>
      </c>
      <c r="C27" s="364"/>
      <c r="D27" s="364"/>
      <c r="E27" s="364"/>
      <c r="H27" s="365"/>
      <c r="I27" s="365"/>
      <c r="J27" s="365"/>
      <c r="K27" s="365"/>
      <c r="L27" s="365"/>
      <c r="M27" s="365"/>
    </row>
    <row r="28" spans="2:13" s="137" customFormat="1" ht="10.5" customHeight="1" x14ac:dyDescent="0.25">
      <c r="B28" s="221" t="s">
        <v>231</v>
      </c>
    </row>
    <row r="29" spans="2:13" s="137" customFormat="1" ht="11.25" customHeight="1" x14ac:dyDescent="0.25">
      <c r="B29" s="221" t="s">
        <v>232</v>
      </c>
    </row>
    <row r="30" spans="2:13" x14ac:dyDescent="0.2">
      <c r="B30" s="109" t="s">
        <v>361</v>
      </c>
    </row>
    <row r="31" spans="2:13" x14ac:dyDescent="0.2">
      <c r="B31" s="29" t="s">
        <v>84</v>
      </c>
    </row>
    <row r="35" spans="2:2" x14ac:dyDescent="0.2">
      <c r="B35" s="153"/>
    </row>
  </sheetData>
  <mergeCells count="4">
    <mergeCell ref="B2:E2"/>
    <mergeCell ref="B3:E3"/>
    <mergeCell ref="B27:E27"/>
    <mergeCell ref="H27:M27"/>
  </mergeCells>
  <conditionalFormatting sqref="F36:F61">
    <cfRule type="cellIs" dxfId="174" priority="1" operator="greaterThan">
      <formula>13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871E1-6F38-4226-B616-10D06C820186}">
  <sheetPr codeName="Hoja31">
    <tabColor theme="0" tint="-0.499984740745262"/>
  </sheetPr>
  <dimension ref="B1:BB37"/>
  <sheetViews>
    <sheetView showGridLines="0" zoomScale="70" zoomScaleNormal="70" zoomScaleSheetLayoutView="70" workbookViewId="0"/>
  </sheetViews>
  <sheetFormatPr baseColWidth="10" defaultRowHeight="12.75" x14ac:dyDescent="0.2"/>
  <cols>
    <col min="1" max="1" width="5.7109375" style="176" customWidth="1"/>
    <col min="2" max="2" width="12.28515625" style="176" customWidth="1"/>
    <col min="3" max="8" width="13.7109375" style="176" customWidth="1"/>
    <col min="9" max="11" width="11.85546875" style="176" customWidth="1"/>
    <col min="12" max="20" width="14.28515625" style="176" customWidth="1"/>
    <col min="21" max="23" width="11.42578125" style="176"/>
    <col min="24" max="27" width="11.42578125" style="176" customWidth="1"/>
    <col min="28" max="49" width="10.42578125" style="176" customWidth="1"/>
    <col min="50" max="16384" width="11.42578125" style="176"/>
  </cols>
  <sheetData>
    <row r="1" spans="2:22" x14ac:dyDescent="0.2">
      <c r="U1" s="152"/>
    </row>
    <row r="2" spans="2:22" ht="34.5" customHeight="1" x14ac:dyDescent="0.2">
      <c r="B2" s="367" t="s">
        <v>427</v>
      </c>
      <c r="C2" s="367"/>
      <c r="D2" s="367"/>
      <c r="E2" s="367"/>
      <c r="F2" s="367"/>
      <c r="G2" s="367"/>
      <c r="H2" s="367"/>
      <c r="I2" s="367"/>
      <c r="J2" s="281"/>
      <c r="L2" s="368" t="s">
        <v>438</v>
      </c>
      <c r="M2" s="368"/>
      <c r="N2" s="368"/>
      <c r="O2" s="368"/>
      <c r="P2" s="368"/>
      <c r="Q2" s="368"/>
      <c r="R2" s="368"/>
      <c r="S2" s="368"/>
      <c r="T2" s="368"/>
      <c r="U2" s="368"/>
      <c r="V2" s="368"/>
    </row>
    <row r="3" spans="2:22" ht="15.75" x14ac:dyDescent="0.25">
      <c r="B3" s="366"/>
      <c r="C3" s="366"/>
      <c r="D3" s="366"/>
      <c r="E3" s="366"/>
      <c r="F3" s="366"/>
      <c r="G3" s="366"/>
      <c r="H3" s="366"/>
      <c r="I3" s="291"/>
      <c r="J3" s="177"/>
      <c r="K3" s="177"/>
      <c r="L3" s="177"/>
    </row>
    <row r="8" spans="2:22" x14ac:dyDescent="0.2">
      <c r="J8" s="178"/>
      <c r="K8" s="178"/>
      <c r="L8" s="178"/>
    </row>
    <row r="22" spans="2:19" ht="19.5" customHeight="1" x14ac:dyDescent="0.25">
      <c r="B22" s="278" t="s">
        <v>439</v>
      </c>
      <c r="K22" s="278" t="s">
        <v>439</v>
      </c>
      <c r="M22" s="255"/>
      <c r="N22" s="255"/>
      <c r="O22" s="255"/>
      <c r="P22" s="255"/>
      <c r="Q22" s="255"/>
      <c r="R22" s="255"/>
      <c r="S22" s="255"/>
    </row>
    <row r="23" spans="2:19" ht="12.75" customHeight="1" x14ac:dyDescent="0.25">
      <c r="B23" s="252" t="s">
        <v>229</v>
      </c>
      <c r="K23" s="252" t="s">
        <v>229</v>
      </c>
      <c r="M23" s="255"/>
      <c r="N23" s="255"/>
      <c r="O23" s="255"/>
      <c r="P23" s="255"/>
      <c r="Q23" s="255"/>
      <c r="R23" s="255"/>
      <c r="S23" s="255"/>
    </row>
    <row r="24" spans="2:19" ht="13.5" customHeight="1" x14ac:dyDescent="0.25">
      <c r="B24" s="253" t="s">
        <v>20</v>
      </c>
      <c r="K24" s="253" t="s">
        <v>20</v>
      </c>
      <c r="M24" s="255"/>
      <c r="N24" s="255"/>
      <c r="O24" s="255"/>
      <c r="P24" s="255"/>
      <c r="Q24" s="255"/>
      <c r="R24" s="255"/>
      <c r="S24" s="255"/>
    </row>
    <row r="27" spans="2:19" x14ac:dyDescent="0.2">
      <c r="K27" s="254"/>
    </row>
    <row r="28" spans="2:19" x14ac:dyDescent="0.2">
      <c r="K28" s="254"/>
    </row>
    <row r="29" spans="2:19" x14ac:dyDescent="0.2">
      <c r="N29" s="151"/>
      <c r="O29" s="151"/>
      <c r="P29" s="151"/>
    </row>
    <row r="30" spans="2:19" x14ac:dyDescent="0.2">
      <c r="B30" s="256" t="s">
        <v>195</v>
      </c>
      <c r="C30" s="257">
        <v>2012</v>
      </c>
      <c r="D30" s="257">
        <v>2013</v>
      </c>
      <c r="E30" s="257">
        <v>2014</v>
      </c>
      <c r="F30" s="257">
        <v>2015</v>
      </c>
      <c r="G30" s="257">
        <v>2016</v>
      </c>
      <c r="H30" s="257">
        <v>2017</v>
      </c>
      <c r="I30" s="257">
        <v>2018</v>
      </c>
      <c r="J30" s="257">
        <v>2019</v>
      </c>
      <c r="K30" s="257">
        <v>2020</v>
      </c>
      <c r="L30" s="257">
        <v>2021</v>
      </c>
      <c r="M30" s="258">
        <v>2022</v>
      </c>
      <c r="N30" s="324">
        <v>2023</v>
      </c>
      <c r="O30" s="151"/>
      <c r="P30" s="151"/>
    </row>
    <row r="31" spans="2:19" x14ac:dyDescent="0.2">
      <c r="B31" s="259" t="s">
        <v>182</v>
      </c>
      <c r="C31" s="293">
        <v>5979</v>
      </c>
      <c r="D31" s="293">
        <v>6365</v>
      </c>
      <c r="E31" s="293">
        <v>6728</v>
      </c>
      <c r="F31" s="293">
        <v>7118.166666666667</v>
      </c>
      <c r="G31" s="293">
        <v>7501.25</v>
      </c>
      <c r="H31" s="293">
        <v>7828.833333333333</v>
      </c>
      <c r="I31" s="293">
        <v>8163.25</v>
      </c>
      <c r="J31" s="293">
        <v>8547.0833333333339</v>
      </c>
      <c r="K31" s="293">
        <v>7899.5</v>
      </c>
      <c r="L31" s="293">
        <v>8381.1666666666661</v>
      </c>
      <c r="M31" s="323">
        <v>9108.25</v>
      </c>
      <c r="N31" s="326">
        <v>9635</v>
      </c>
      <c r="O31" s="151"/>
      <c r="P31" s="151"/>
    </row>
    <row r="32" spans="2:19" x14ac:dyDescent="0.2">
      <c r="B32" s="204" t="s">
        <v>194</v>
      </c>
      <c r="C32" s="292">
        <v>242913</v>
      </c>
      <c r="D32" s="292">
        <v>253088</v>
      </c>
      <c r="E32" s="292">
        <v>261781</v>
      </c>
      <c r="F32" s="292">
        <v>273872.58333333331</v>
      </c>
      <c r="G32" s="292">
        <v>282149.91666666669</v>
      </c>
      <c r="H32" s="292">
        <v>284656</v>
      </c>
      <c r="I32" s="292">
        <v>294709.5</v>
      </c>
      <c r="J32" s="292">
        <v>303056.16666666669</v>
      </c>
      <c r="K32" s="292">
        <v>290435.83333333331</v>
      </c>
      <c r="L32" s="292">
        <v>313925.58333333331</v>
      </c>
      <c r="M32" s="325">
        <v>338978.58333333331</v>
      </c>
      <c r="N32" s="327">
        <v>353179</v>
      </c>
      <c r="O32" s="151"/>
      <c r="P32" s="151"/>
    </row>
    <row r="33" spans="2:54" x14ac:dyDescent="0.2">
      <c r="N33" s="151"/>
      <c r="O33" s="151"/>
      <c r="P33" s="151"/>
    </row>
    <row r="34" spans="2:54" x14ac:dyDescent="0.2">
      <c r="B34" s="176" t="s">
        <v>263</v>
      </c>
    </row>
    <row r="36" spans="2:54" ht="15.95" customHeight="1" x14ac:dyDescent="0.2">
      <c r="B36" s="270" t="s">
        <v>264</v>
      </c>
      <c r="C36" s="271" t="s">
        <v>286</v>
      </c>
      <c r="D36" s="271" t="s">
        <v>287</v>
      </c>
      <c r="E36" s="271" t="s">
        <v>288</v>
      </c>
      <c r="F36" s="271" t="s">
        <v>289</v>
      </c>
      <c r="G36" s="271" t="s">
        <v>290</v>
      </c>
      <c r="H36" s="271" t="s">
        <v>291</v>
      </c>
      <c r="I36" s="271" t="s">
        <v>292</v>
      </c>
      <c r="J36" s="271" t="s">
        <v>293</v>
      </c>
      <c r="K36" s="271" t="s">
        <v>294</v>
      </c>
      <c r="L36" s="271" t="s">
        <v>295</v>
      </c>
      <c r="M36" s="271" t="s">
        <v>296</v>
      </c>
      <c r="N36" s="271" t="s">
        <v>297</v>
      </c>
      <c r="O36" s="271" t="s">
        <v>298</v>
      </c>
      <c r="P36" s="271" t="s">
        <v>299</v>
      </c>
      <c r="Q36" s="271" t="s">
        <v>300</v>
      </c>
      <c r="R36" s="272" t="s">
        <v>301</v>
      </c>
      <c r="S36" s="271" t="s">
        <v>304</v>
      </c>
      <c r="T36" s="271" t="s">
        <v>312</v>
      </c>
      <c r="U36" s="271" t="s">
        <v>313</v>
      </c>
      <c r="V36" s="271" t="s">
        <v>314</v>
      </c>
      <c r="W36" s="271" t="s">
        <v>315</v>
      </c>
      <c r="X36" s="271" t="s">
        <v>318</v>
      </c>
      <c r="Y36" s="271" t="s">
        <v>319</v>
      </c>
      <c r="Z36" s="271" t="s">
        <v>321</v>
      </c>
      <c r="AA36" s="271" t="s">
        <v>320</v>
      </c>
      <c r="AB36" s="271" t="s">
        <v>322</v>
      </c>
      <c r="AC36" s="271" t="s">
        <v>326</v>
      </c>
      <c r="AD36" s="271" t="s">
        <v>345</v>
      </c>
      <c r="AE36" s="271" t="s">
        <v>348</v>
      </c>
      <c r="AF36" s="271" t="s">
        <v>349</v>
      </c>
      <c r="AG36" s="271" t="s">
        <v>350</v>
      </c>
      <c r="AH36" s="271" t="s">
        <v>351</v>
      </c>
      <c r="AI36" s="271" t="s">
        <v>352</v>
      </c>
      <c r="AJ36" s="271" t="s">
        <v>353</v>
      </c>
      <c r="AK36" s="271" t="s">
        <v>354</v>
      </c>
      <c r="AL36" s="271" t="s">
        <v>355</v>
      </c>
      <c r="AM36" s="271" t="s">
        <v>356</v>
      </c>
      <c r="AN36" s="271" t="s">
        <v>357</v>
      </c>
      <c r="AO36" s="271" t="s">
        <v>358</v>
      </c>
      <c r="AP36" s="271" t="s">
        <v>387</v>
      </c>
      <c r="AQ36" s="271" t="s">
        <v>388</v>
      </c>
      <c r="AR36" s="271" t="s">
        <v>421</v>
      </c>
      <c r="AS36" s="271" t="s">
        <v>422</v>
      </c>
      <c r="AT36" s="271" t="s">
        <v>423</v>
      </c>
      <c r="AU36" s="271" t="s">
        <v>424</v>
      </c>
      <c r="AV36" s="271" t="s">
        <v>425</v>
      </c>
      <c r="AW36" s="271" t="s">
        <v>426</v>
      </c>
      <c r="AX36" s="271" t="s">
        <v>430</v>
      </c>
      <c r="AY36" s="271" t="s">
        <v>434</v>
      </c>
      <c r="AZ36" s="271" t="s">
        <v>435</v>
      </c>
      <c r="BA36" s="271" t="s">
        <v>436</v>
      </c>
      <c r="BB36" s="271" t="s">
        <v>442</v>
      </c>
    </row>
    <row r="37" spans="2:54" ht="15.95" customHeight="1" x14ac:dyDescent="0.2">
      <c r="B37" s="273" t="str">
        <f>'Cuadro 26'!B31</f>
        <v>CUSCO</v>
      </c>
      <c r="C37" s="274">
        <v>8747</v>
      </c>
      <c r="D37" s="274">
        <v>8693</v>
      </c>
      <c r="E37" s="274">
        <v>8464</v>
      </c>
      <c r="F37" s="274">
        <v>7567</v>
      </c>
      <c r="G37" s="274">
        <v>7172</v>
      </c>
      <c r="H37" s="274">
        <v>7376</v>
      </c>
      <c r="I37" s="274">
        <v>7625</v>
      </c>
      <c r="J37" s="274">
        <v>7685</v>
      </c>
      <c r="K37" s="274">
        <v>7655</v>
      </c>
      <c r="L37" s="274">
        <v>7850</v>
      </c>
      <c r="M37" s="274">
        <v>7910</v>
      </c>
      <c r="N37" s="274">
        <v>8050</v>
      </c>
      <c r="O37" s="274">
        <v>8001</v>
      </c>
      <c r="P37" s="274">
        <v>7946</v>
      </c>
      <c r="Q37" s="274">
        <v>8118</v>
      </c>
      <c r="R37" s="275">
        <v>8224</v>
      </c>
      <c r="S37" s="279">
        <v>8277</v>
      </c>
      <c r="T37" s="280">
        <v>8394</v>
      </c>
      <c r="U37" s="279">
        <v>8429</v>
      </c>
      <c r="V37" s="279">
        <v>8553</v>
      </c>
      <c r="W37" s="279">
        <v>8495</v>
      </c>
      <c r="X37" s="279">
        <v>8762</v>
      </c>
      <c r="Y37" s="279">
        <v>8545</v>
      </c>
      <c r="Z37" s="279">
        <v>8830</v>
      </c>
      <c r="AA37" s="279">
        <v>8518</v>
      </c>
      <c r="AB37" s="279">
        <v>8741</v>
      </c>
      <c r="AC37" s="279">
        <v>8783</v>
      </c>
      <c r="AD37" s="279">
        <v>8902</v>
      </c>
      <c r="AE37" s="279">
        <v>9043</v>
      </c>
      <c r="AF37" s="279">
        <v>9086</v>
      </c>
      <c r="AG37" s="279">
        <v>9149</v>
      </c>
      <c r="AH37" s="279">
        <v>9263</v>
      </c>
      <c r="AI37" s="279">
        <v>9318</v>
      </c>
      <c r="AJ37" s="279">
        <v>9477</v>
      </c>
      <c r="AK37" s="279">
        <v>9582</v>
      </c>
      <c r="AL37" s="279">
        <v>9437</v>
      </c>
      <c r="AM37" s="279">
        <v>9314</v>
      </c>
      <c r="AN37" s="279">
        <v>9236</v>
      </c>
      <c r="AO37" s="279">
        <v>9349</v>
      </c>
      <c r="AP37" s="279">
        <v>9449</v>
      </c>
      <c r="AQ37" s="279">
        <v>9538</v>
      </c>
      <c r="AR37" s="279">
        <v>9668</v>
      </c>
      <c r="AS37" s="279">
        <v>9721</v>
      </c>
      <c r="AT37" s="279">
        <v>9799</v>
      </c>
      <c r="AU37" s="279">
        <v>9839</v>
      </c>
      <c r="AV37" s="279">
        <v>9841</v>
      </c>
      <c r="AW37" s="279">
        <v>9967</v>
      </c>
      <c r="AX37" s="279">
        <v>9899</v>
      </c>
      <c r="AY37" s="279">
        <v>9815</v>
      </c>
      <c r="AZ37" s="279">
        <v>9848</v>
      </c>
      <c r="BA37" s="279">
        <v>9925</v>
      </c>
      <c r="BB37" s="279">
        <v>10048</v>
      </c>
    </row>
  </sheetData>
  <mergeCells count="3">
    <mergeCell ref="B3:H3"/>
    <mergeCell ref="B2:I2"/>
    <mergeCell ref="L2:V2"/>
  </mergeCells>
  <phoneticPr fontId="22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4FF8F-4536-4650-AA99-B9BF6A7EEFBD}">
  <sheetPr codeName="Hoja32">
    <tabColor theme="0" tint="-0.499984740745262"/>
  </sheetPr>
  <dimension ref="B1:BB37"/>
  <sheetViews>
    <sheetView showGridLines="0" zoomScale="70" zoomScaleNormal="70" zoomScaleSheetLayoutView="84" workbookViewId="0"/>
  </sheetViews>
  <sheetFormatPr baseColWidth="10" defaultRowHeight="12.75" x14ac:dyDescent="0.2"/>
  <cols>
    <col min="1" max="1" width="5.7109375" style="151" customWidth="1"/>
    <col min="2" max="2" width="12.85546875" style="151" customWidth="1"/>
    <col min="3" max="11" width="13" style="151" customWidth="1"/>
    <col min="12" max="12" width="14" style="151" customWidth="1"/>
    <col min="13" max="18" width="14.140625" style="151" customWidth="1"/>
    <col min="19" max="19" width="12.85546875" style="151" customWidth="1"/>
    <col min="20" max="16384" width="11.42578125" style="151"/>
  </cols>
  <sheetData>
    <row r="1" spans="2:23" x14ac:dyDescent="0.2">
      <c r="W1" s="152"/>
    </row>
    <row r="2" spans="2:23" ht="35.25" customHeight="1" x14ac:dyDescent="0.25">
      <c r="B2" s="369" t="s">
        <v>428</v>
      </c>
      <c r="C2" s="369"/>
      <c r="D2" s="369"/>
      <c r="E2" s="369"/>
      <c r="F2" s="369"/>
      <c r="G2" s="369"/>
      <c r="H2" s="369"/>
      <c r="I2" s="369"/>
      <c r="J2" s="282"/>
      <c r="K2" s="152"/>
      <c r="L2" s="369" t="s">
        <v>440</v>
      </c>
      <c r="M2" s="369"/>
      <c r="N2" s="369"/>
      <c r="O2" s="369"/>
      <c r="P2" s="369"/>
      <c r="Q2" s="369"/>
      <c r="R2" s="369"/>
      <c r="S2" s="369"/>
      <c r="T2" s="369"/>
      <c r="U2" s="369"/>
      <c r="V2" s="369"/>
    </row>
    <row r="3" spans="2:23" ht="15.75" x14ac:dyDescent="0.25">
      <c r="B3" s="366" t="s">
        <v>193</v>
      </c>
      <c r="C3" s="366"/>
      <c r="D3" s="366"/>
      <c r="E3" s="366"/>
      <c r="F3" s="366"/>
      <c r="G3" s="366"/>
      <c r="H3" s="366"/>
      <c r="I3" s="366"/>
      <c r="J3" s="251"/>
      <c r="L3" s="366" t="s">
        <v>193</v>
      </c>
      <c r="M3" s="366"/>
      <c r="N3" s="366"/>
      <c r="O3" s="366"/>
      <c r="P3" s="366"/>
      <c r="Q3" s="366"/>
      <c r="R3" s="366"/>
      <c r="S3" s="366"/>
      <c r="T3" s="366"/>
      <c r="U3" s="366"/>
      <c r="V3" s="366"/>
    </row>
    <row r="22" spans="2:19" ht="13.5" x14ac:dyDescent="0.25">
      <c r="B22" s="278" t="s">
        <v>439</v>
      </c>
      <c r="C22" s="176"/>
      <c r="D22" s="176"/>
      <c r="E22" s="176"/>
      <c r="F22" s="176"/>
      <c r="G22" s="176"/>
      <c r="H22" s="176"/>
      <c r="I22" s="176"/>
      <c r="J22" s="176"/>
      <c r="K22" s="278" t="s">
        <v>439</v>
      </c>
    </row>
    <row r="23" spans="2:19" ht="12.75" customHeight="1" x14ac:dyDescent="0.25">
      <c r="B23" s="157" t="s">
        <v>219</v>
      </c>
      <c r="K23" s="157" t="s">
        <v>219</v>
      </c>
      <c r="M23" s="255"/>
      <c r="N23" s="255"/>
      <c r="O23" s="255"/>
      <c r="P23" s="255"/>
      <c r="Q23" s="255"/>
      <c r="R23" s="255"/>
      <c r="S23" s="255"/>
    </row>
    <row r="24" spans="2:19" ht="12.75" customHeight="1" x14ac:dyDescent="0.25">
      <c r="B24" s="157" t="s">
        <v>20</v>
      </c>
      <c r="K24" s="157" t="s">
        <v>20</v>
      </c>
      <c r="M24" s="255"/>
      <c r="N24" s="255"/>
      <c r="O24" s="255"/>
      <c r="P24" s="255"/>
      <c r="Q24" s="255"/>
      <c r="R24" s="255"/>
      <c r="S24" s="255"/>
    </row>
    <row r="25" spans="2:19" ht="12.75" customHeight="1" x14ac:dyDescent="0.25">
      <c r="M25" s="255"/>
      <c r="N25" s="255"/>
      <c r="O25" s="255"/>
      <c r="P25" s="255"/>
      <c r="Q25" s="255"/>
      <c r="R25" s="255"/>
      <c r="S25" s="255"/>
    </row>
    <row r="30" spans="2:19" x14ac:dyDescent="0.2">
      <c r="B30" s="256" t="s">
        <v>195</v>
      </c>
      <c r="C30" s="257">
        <v>2012</v>
      </c>
      <c r="D30" s="257">
        <v>2013</v>
      </c>
      <c r="E30" s="257">
        <v>2014</v>
      </c>
      <c r="F30" s="257">
        <v>2015</v>
      </c>
      <c r="G30" s="257">
        <v>2016</v>
      </c>
      <c r="H30" s="257">
        <v>2017</v>
      </c>
      <c r="I30" s="257">
        <v>2018</v>
      </c>
      <c r="J30" s="257">
        <v>2019</v>
      </c>
      <c r="K30" s="257">
        <v>2020</v>
      </c>
      <c r="L30" s="257">
        <v>2021</v>
      </c>
      <c r="M30" s="258">
        <v>2022</v>
      </c>
      <c r="N30" s="324">
        <v>2023</v>
      </c>
    </row>
    <row r="31" spans="2:19" x14ac:dyDescent="0.2">
      <c r="B31" s="259" t="s">
        <v>182</v>
      </c>
      <c r="C31" s="293">
        <v>33185</v>
      </c>
      <c r="D31" s="293">
        <v>52282</v>
      </c>
      <c r="E31" s="293">
        <v>56970</v>
      </c>
      <c r="F31" s="293">
        <v>58943.75</v>
      </c>
      <c r="G31" s="293">
        <v>62711.5</v>
      </c>
      <c r="H31" s="293">
        <v>63878</v>
      </c>
      <c r="I31" s="293">
        <v>66759.416666666672</v>
      </c>
      <c r="J31" s="293">
        <v>69036.083333333328</v>
      </c>
      <c r="K31" s="293">
        <v>58117.666666666664</v>
      </c>
      <c r="L31" s="293">
        <v>63355.666666666664</v>
      </c>
      <c r="M31" s="323">
        <v>72218.583333333328</v>
      </c>
      <c r="N31" s="326">
        <v>76106.833333333328</v>
      </c>
    </row>
    <row r="32" spans="2:19" x14ac:dyDescent="0.2">
      <c r="B32" s="204" t="s">
        <v>194</v>
      </c>
      <c r="C32" s="292">
        <v>2932632</v>
      </c>
      <c r="D32" s="292">
        <v>3036082</v>
      </c>
      <c r="E32" s="292">
        <v>3136928</v>
      </c>
      <c r="F32" s="292">
        <v>3257200.75</v>
      </c>
      <c r="G32" s="292">
        <v>3312748.9166666665</v>
      </c>
      <c r="H32" s="292">
        <v>3336330.0833333335</v>
      </c>
      <c r="I32" s="292">
        <v>3499516.4166666665</v>
      </c>
      <c r="J32" s="292">
        <v>3641576.75</v>
      </c>
      <c r="K32" s="292">
        <v>3322766.75</v>
      </c>
      <c r="L32" s="292">
        <v>3573074.25</v>
      </c>
      <c r="M32" s="325">
        <v>3888055.8333333335</v>
      </c>
      <c r="N32" s="327">
        <v>4007216.0833333335</v>
      </c>
    </row>
    <row r="34" spans="2:54" x14ac:dyDescent="0.2">
      <c r="B34" s="176" t="s">
        <v>266</v>
      </c>
      <c r="C34" s="176"/>
      <c r="D34" s="176"/>
      <c r="E34" s="176"/>
      <c r="F34" s="176"/>
      <c r="G34" s="176"/>
    </row>
    <row r="35" spans="2:54" x14ac:dyDescent="0.2">
      <c r="B35" s="176"/>
      <c r="C35" s="176"/>
      <c r="D35" s="176"/>
      <c r="E35" s="176"/>
      <c r="F35" s="176"/>
      <c r="G35" s="176"/>
    </row>
    <row r="36" spans="2:54" x14ac:dyDescent="0.2">
      <c r="B36" s="276" t="s">
        <v>264</v>
      </c>
      <c r="C36" s="271" t="s">
        <v>286</v>
      </c>
      <c r="D36" s="271" t="s">
        <v>287</v>
      </c>
      <c r="E36" s="271" t="s">
        <v>288</v>
      </c>
      <c r="F36" s="271" t="s">
        <v>289</v>
      </c>
      <c r="G36" s="271" t="s">
        <v>290</v>
      </c>
      <c r="H36" s="271" t="s">
        <v>291</v>
      </c>
      <c r="I36" s="271" t="s">
        <v>292</v>
      </c>
      <c r="J36" s="271" t="s">
        <v>293</v>
      </c>
      <c r="K36" s="271" t="s">
        <v>294</v>
      </c>
      <c r="L36" s="271" t="s">
        <v>295</v>
      </c>
      <c r="M36" s="271" t="s">
        <v>296</v>
      </c>
      <c r="N36" s="271" t="s">
        <v>297</v>
      </c>
      <c r="O36" s="271" t="s">
        <v>298</v>
      </c>
      <c r="P36" s="271" t="s">
        <v>299</v>
      </c>
      <c r="Q36" s="271" t="s">
        <v>300</v>
      </c>
      <c r="R36" s="272" t="s">
        <v>301</v>
      </c>
      <c r="S36" s="271" t="s">
        <v>304</v>
      </c>
      <c r="T36" s="271" t="s">
        <v>312</v>
      </c>
      <c r="U36" s="271" t="s">
        <v>313</v>
      </c>
      <c r="V36" s="271" t="s">
        <v>314</v>
      </c>
      <c r="W36" s="271" t="s">
        <v>315</v>
      </c>
      <c r="X36" s="271" t="s">
        <v>318</v>
      </c>
      <c r="Y36" s="271" t="s">
        <v>319</v>
      </c>
      <c r="Z36" s="271" t="s">
        <v>321</v>
      </c>
      <c r="AA36" s="271" t="s">
        <v>320</v>
      </c>
      <c r="AB36" s="271" t="s">
        <v>322</v>
      </c>
      <c r="AC36" s="271" t="s">
        <v>326</v>
      </c>
      <c r="AD36" s="271" t="s">
        <v>345</v>
      </c>
      <c r="AE36" s="271" t="s">
        <v>348</v>
      </c>
      <c r="AF36" s="271" t="s">
        <v>349</v>
      </c>
      <c r="AG36" s="271" t="s">
        <v>350</v>
      </c>
      <c r="AH36" s="271" t="s">
        <v>351</v>
      </c>
      <c r="AI36" s="271" t="s">
        <v>352</v>
      </c>
      <c r="AJ36" s="271" t="s">
        <v>353</v>
      </c>
      <c r="AK36" s="271" t="s">
        <v>354</v>
      </c>
      <c r="AL36" s="271" t="s">
        <v>355</v>
      </c>
      <c r="AM36" s="271" t="s">
        <v>356</v>
      </c>
      <c r="AN36" s="271" t="s">
        <v>357</v>
      </c>
      <c r="AO36" s="271" t="s">
        <v>358</v>
      </c>
      <c r="AP36" s="271" t="s">
        <v>387</v>
      </c>
      <c r="AQ36" s="271" t="s">
        <v>388</v>
      </c>
      <c r="AR36" s="271" t="s">
        <v>421</v>
      </c>
      <c r="AS36" s="271" t="s">
        <v>422</v>
      </c>
      <c r="AT36" s="271" t="s">
        <v>423</v>
      </c>
      <c r="AU36" s="271" t="s">
        <v>424</v>
      </c>
      <c r="AV36" s="271" t="s">
        <v>425</v>
      </c>
      <c r="AW36" s="271" t="s">
        <v>426</v>
      </c>
      <c r="AX36" s="271" t="s">
        <v>430</v>
      </c>
      <c r="AY36" s="271" t="s">
        <v>434</v>
      </c>
      <c r="AZ36" s="271" t="s">
        <v>435</v>
      </c>
      <c r="BA36" s="271" t="s">
        <v>436</v>
      </c>
      <c r="BB36" s="271" t="s">
        <v>442</v>
      </c>
    </row>
    <row r="37" spans="2:54" ht="15.95" customHeight="1" x14ac:dyDescent="0.2">
      <c r="B37" s="273" t="str">
        <f>B31</f>
        <v>CUSCO</v>
      </c>
      <c r="C37" s="277">
        <v>67150</v>
      </c>
      <c r="D37" s="277">
        <v>67755</v>
      </c>
      <c r="E37" s="277">
        <v>67862</v>
      </c>
      <c r="F37" s="277">
        <v>57774</v>
      </c>
      <c r="G37" s="277">
        <v>49475</v>
      </c>
      <c r="H37" s="277">
        <v>49545</v>
      </c>
      <c r="I37" s="277">
        <v>52795</v>
      </c>
      <c r="J37" s="277">
        <v>53969</v>
      </c>
      <c r="K37" s="277">
        <v>55482</v>
      </c>
      <c r="L37" s="277">
        <v>57200</v>
      </c>
      <c r="M37" s="277">
        <v>58567</v>
      </c>
      <c r="N37" s="277">
        <v>59838</v>
      </c>
      <c r="O37" s="274">
        <v>57270</v>
      </c>
      <c r="P37" s="274">
        <v>56954</v>
      </c>
      <c r="Q37" s="274">
        <v>59655</v>
      </c>
      <c r="R37" s="275">
        <v>60956</v>
      </c>
      <c r="S37" s="280">
        <v>61714</v>
      </c>
      <c r="T37" s="280">
        <v>61509</v>
      </c>
      <c r="U37" s="280">
        <v>63934</v>
      </c>
      <c r="V37" s="280">
        <v>64935</v>
      </c>
      <c r="W37" s="280">
        <v>65603</v>
      </c>
      <c r="X37" s="280">
        <v>69596</v>
      </c>
      <c r="Y37" s="280">
        <v>68851</v>
      </c>
      <c r="Z37" s="280">
        <v>69291</v>
      </c>
      <c r="AA37" s="280">
        <v>64775</v>
      </c>
      <c r="AB37" s="280">
        <v>65933</v>
      </c>
      <c r="AC37" s="280">
        <v>68613</v>
      </c>
      <c r="AD37" s="280">
        <v>70381</v>
      </c>
      <c r="AE37" s="280">
        <v>71834</v>
      </c>
      <c r="AF37" s="280">
        <v>71021</v>
      </c>
      <c r="AG37" s="280">
        <v>72482</v>
      </c>
      <c r="AH37" s="280">
        <v>74075</v>
      </c>
      <c r="AI37" s="280">
        <v>75936</v>
      </c>
      <c r="AJ37" s="280">
        <v>77504</v>
      </c>
      <c r="AK37" s="280">
        <v>77692</v>
      </c>
      <c r="AL37" s="280">
        <v>76377</v>
      </c>
      <c r="AM37" s="280">
        <v>68227</v>
      </c>
      <c r="AN37" s="280">
        <v>67482</v>
      </c>
      <c r="AO37" s="280">
        <v>72901</v>
      </c>
      <c r="AP37" s="280">
        <v>74934</v>
      </c>
      <c r="AQ37" s="280">
        <v>76290</v>
      </c>
      <c r="AR37" s="280">
        <v>77622</v>
      </c>
      <c r="AS37" s="280">
        <v>77232</v>
      </c>
      <c r="AT37" s="280">
        <v>79366</v>
      </c>
      <c r="AU37" s="280">
        <v>79928</v>
      </c>
      <c r="AV37" s="280">
        <v>78286</v>
      </c>
      <c r="AW37" s="280">
        <v>81227</v>
      </c>
      <c r="AX37" s="280">
        <v>79787</v>
      </c>
      <c r="AY37" s="280">
        <v>73842</v>
      </c>
      <c r="AZ37" s="280">
        <v>75018</v>
      </c>
      <c r="BA37" s="280">
        <v>79153</v>
      </c>
      <c r="BB37" s="280">
        <v>80293</v>
      </c>
    </row>
  </sheetData>
  <mergeCells count="4">
    <mergeCell ref="B2:I2"/>
    <mergeCell ref="B3:I3"/>
    <mergeCell ref="L2:V2"/>
    <mergeCell ref="L3:V3"/>
  </mergeCells>
  <phoneticPr fontId="24" type="noConversion"/>
  <pageMargins left="0.7" right="0.7" top="0.75" bottom="0.75" header="0.3" footer="0.3"/>
  <pageSetup paperSize="9" scale="92" orientation="portrait" r:id="rId1"/>
  <drawing r:id="rId2"/>
  <tableParts count="1"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E08E9-A565-4722-A3AC-A7E8986858A5}">
  <sheetPr codeName="Hoja33">
    <tabColor theme="0" tint="-0.499984740745262"/>
  </sheetPr>
  <dimension ref="B1:BB41"/>
  <sheetViews>
    <sheetView showGridLines="0" zoomScale="70" zoomScaleNormal="70" zoomScaleSheetLayoutView="84" workbookViewId="0"/>
  </sheetViews>
  <sheetFormatPr baseColWidth="10" defaultRowHeight="12.75" x14ac:dyDescent="0.2"/>
  <cols>
    <col min="1" max="1" width="5.7109375" style="151" customWidth="1"/>
    <col min="2" max="2" width="12.5703125" style="151" customWidth="1"/>
    <col min="3" max="9" width="12.85546875" style="151" customWidth="1"/>
    <col min="10" max="11" width="11.85546875" style="151" customWidth="1"/>
    <col min="12" max="12" width="11.42578125" style="151"/>
    <col min="13" max="13" width="13.85546875" style="151" customWidth="1"/>
    <col min="14" max="20" width="14.7109375" style="151" customWidth="1"/>
    <col min="21" max="21" width="13.85546875" style="151" customWidth="1"/>
    <col min="22" max="27" width="11.42578125" style="151"/>
    <col min="28" max="49" width="10.5703125" style="151" customWidth="1"/>
    <col min="50" max="16384" width="11.42578125" style="151"/>
  </cols>
  <sheetData>
    <row r="1" spans="2:24" x14ac:dyDescent="0.2">
      <c r="X1" s="152"/>
    </row>
    <row r="2" spans="2:24" ht="38.25" customHeight="1" x14ac:dyDescent="0.25">
      <c r="B2" s="368" t="s">
        <v>429</v>
      </c>
      <c r="C2" s="368"/>
      <c r="D2" s="368"/>
      <c r="E2" s="368"/>
      <c r="F2" s="368"/>
      <c r="G2" s="368"/>
      <c r="H2" s="368"/>
      <c r="I2" s="368"/>
      <c r="J2" s="250"/>
      <c r="K2" s="250"/>
      <c r="L2" s="369" t="s">
        <v>441</v>
      </c>
      <c r="M2" s="369"/>
      <c r="N2" s="369"/>
      <c r="O2" s="369"/>
      <c r="P2" s="369"/>
      <c r="Q2" s="369"/>
      <c r="R2" s="369"/>
      <c r="S2" s="369"/>
      <c r="T2" s="369"/>
      <c r="U2" s="369"/>
      <c r="V2" s="369"/>
    </row>
    <row r="3" spans="2:24" ht="15.75" x14ac:dyDescent="0.25">
      <c r="B3" s="366" t="s">
        <v>222</v>
      </c>
      <c r="C3" s="366"/>
      <c r="D3" s="366"/>
      <c r="E3" s="366"/>
      <c r="F3" s="366"/>
      <c r="G3" s="366"/>
      <c r="H3" s="366"/>
      <c r="I3" s="366"/>
      <c r="J3" s="251"/>
      <c r="K3" s="251"/>
      <c r="L3" s="366" t="s">
        <v>222</v>
      </c>
      <c r="M3" s="366"/>
      <c r="N3" s="366"/>
      <c r="O3" s="366"/>
      <c r="P3" s="366"/>
      <c r="Q3" s="366"/>
      <c r="R3" s="366"/>
      <c r="S3" s="366"/>
      <c r="T3" s="366"/>
      <c r="U3" s="366"/>
      <c r="V3" s="366"/>
    </row>
    <row r="22" spans="2:19" ht="12.75" customHeight="1" x14ac:dyDescent="0.25">
      <c r="B22" s="278" t="s">
        <v>439</v>
      </c>
      <c r="C22" s="176"/>
      <c r="D22" s="176"/>
      <c r="E22" s="176"/>
      <c r="F22" s="176"/>
      <c r="G22" s="176"/>
      <c r="H22" s="176"/>
      <c r="I22" s="176"/>
      <c r="J22" s="176"/>
      <c r="K22" s="278" t="s">
        <v>439</v>
      </c>
      <c r="M22" s="255"/>
      <c r="N22" s="255"/>
      <c r="O22" s="255"/>
      <c r="P22" s="255"/>
      <c r="Q22" s="255"/>
      <c r="R22" s="255"/>
      <c r="S22" s="255"/>
    </row>
    <row r="23" spans="2:19" ht="12.75" customHeight="1" x14ac:dyDescent="0.25">
      <c r="B23" s="157" t="s">
        <v>219</v>
      </c>
      <c r="K23" s="157" t="s">
        <v>219</v>
      </c>
      <c r="M23" s="255"/>
      <c r="N23" s="255"/>
      <c r="O23" s="255"/>
      <c r="P23" s="255"/>
      <c r="Q23" s="255"/>
      <c r="R23" s="255"/>
      <c r="S23" s="255"/>
    </row>
    <row r="24" spans="2:19" ht="14.25" customHeight="1" x14ac:dyDescent="0.25">
      <c r="B24" s="157" t="s">
        <v>20</v>
      </c>
      <c r="K24" s="157" t="s">
        <v>20</v>
      </c>
      <c r="M24" s="255"/>
      <c r="N24" s="255"/>
      <c r="O24" s="255"/>
      <c r="P24" s="255"/>
      <c r="Q24" s="255"/>
      <c r="R24" s="255"/>
      <c r="S24" s="255"/>
    </row>
    <row r="30" spans="2:19" x14ac:dyDescent="0.2">
      <c r="B30" s="256" t="s">
        <v>195</v>
      </c>
      <c r="C30" s="257">
        <v>2012</v>
      </c>
      <c r="D30" s="257">
        <v>2013</v>
      </c>
      <c r="E30" s="257">
        <v>2014</v>
      </c>
      <c r="F30" s="257">
        <v>2015</v>
      </c>
      <c r="G30" s="257">
        <v>2016</v>
      </c>
      <c r="H30" s="257">
        <v>2017</v>
      </c>
      <c r="I30" s="257">
        <v>2018</v>
      </c>
      <c r="J30" s="257">
        <v>2019</v>
      </c>
      <c r="K30" s="258">
        <v>2020</v>
      </c>
      <c r="L30" s="257">
        <v>2021</v>
      </c>
      <c r="M30" s="258">
        <v>2022</v>
      </c>
      <c r="N30" s="324">
        <v>2023</v>
      </c>
    </row>
    <row r="31" spans="2:19" ht="15.95" customHeight="1" x14ac:dyDescent="0.2">
      <c r="B31" s="259" t="s">
        <v>182</v>
      </c>
      <c r="C31" s="260">
        <v>1406.0526318029645</v>
      </c>
      <c r="D31" s="260">
        <v>1761.6062411355738</v>
      </c>
      <c r="E31" s="260">
        <v>1811.5986617276312</v>
      </c>
      <c r="F31" s="260">
        <v>1903.5762</v>
      </c>
      <c r="G31" s="260">
        <v>1968.9227000000001</v>
      </c>
      <c r="H31" s="260">
        <v>2019.8719000000001</v>
      </c>
      <c r="I31" s="260">
        <v>2107.3359999999998</v>
      </c>
      <c r="J31" s="260">
        <v>2193.8946999999998</v>
      </c>
      <c r="K31" s="260">
        <v>2312.2638000000002</v>
      </c>
      <c r="L31" s="260">
        <v>2337.5810999999999</v>
      </c>
      <c r="M31" s="323">
        <v>2444.5911999999998</v>
      </c>
      <c r="N31" s="326">
        <v>2532.6950833333335</v>
      </c>
    </row>
    <row r="32" spans="2:19" ht="15.95" customHeight="1" x14ac:dyDescent="0.2">
      <c r="B32" s="204" t="s">
        <v>194</v>
      </c>
      <c r="C32" s="261">
        <v>1851.4434636027238</v>
      </c>
      <c r="D32" s="261">
        <v>1994.1344796766928</v>
      </c>
      <c r="E32" s="261">
        <v>2076.2938150414752</v>
      </c>
      <c r="F32" s="261">
        <v>2146.9117000000001</v>
      </c>
      <c r="G32" s="261">
        <v>2212.5594000000001</v>
      </c>
      <c r="H32" s="261">
        <v>2281.2037999999998</v>
      </c>
      <c r="I32" s="261">
        <v>2353.4789999999998</v>
      </c>
      <c r="J32" s="261">
        <v>2405.4011999999998</v>
      </c>
      <c r="K32" s="261">
        <v>2464.5205000000001</v>
      </c>
      <c r="L32" s="261">
        <v>2504.9342999999999</v>
      </c>
      <c r="M32" s="325">
        <v>2583.1954000000001</v>
      </c>
      <c r="N32" s="327">
        <v>2687.1571666666669</v>
      </c>
    </row>
    <row r="34" spans="2:54" x14ac:dyDescent="0.2">
      <c r="B34" s="176" t="s">
        <v>265</v>
      </c>
      <c r="C34" s="176"/>
      <c r="D34" s="176"/>
      <c r="E34" s="176"/>
      <c r="F34" s="176"/>
      <c r="G34" s="176"/>
    </row>
    <row r="35" spans="2:54" ht="15" x14ac:dyDescent="0.25">
      <c r="B35" s="176"/>
      <c r="C35" s="176"/>
      <c r="D35" s="176"/>
      <c r="E35" s="176"/>
      <c r="F35" s="176"/>
      <c r="G35" s="176"/>
      <c r="M35"/>
    </row>
    <row r="36" spans="2:54" ht="15.95" customHeight="1" x14ac:dyDescent="0.2">
      <c r="B36" s="276" t="s">
        <v>264</v>
      </c>
      <c r="C36" s="271" t="s">
        <v>286</v>
      </c>
      <c r="D36" s="271" t="s">
        <v>287</v>
      </c>
      <c r="E36" s="271" t="s">
        <v>288</v>
      </c>
      <c r="F36" s="271" t="s">
        <v>289</v>
      </c>
      <c r="G36" s="271" t="s">
        <v>290</v>
      </c>
      <c r="H36" s="271" t="s">
        <v>291</v>
      </c>
      <c r="I36" s="271" t="s">
        <v>292</v>
      </c>
      <c r="J36" s="271" t="s">
        <v>293</v>
      </c>
      <c r="K36" s="271" t="s">
        <v>294</v>
      </c>
      <c r="L36" s="271" t="s">
        <v>295</v>
      </c>
      <c r="M36" s="271" t="s">
        <v>296</v>
      </c>
      <c r="N36" s="271" t="s">
        <v>297</v>
      </c>
      <c r="O36" s="271" t="s">
        <v>298</v>
      </c>
      <c r="P36" s="271" t="s">
        <v>299</v>
      </c>
      <c r="Q36" s="271" t="s">
        <v>300</v>
      </c>
      <c r="R36" s="272" t="s">
        <v>301</v>
      </c>
      <c r="S36" s="271" t="s">
        <v>304</v>
      </c>
      <c r="T36" s="271" t="s">
        <v>312</v>
      </c>
      <c r="U36" s="271" t="s">
        <v>313</v>
      </c>
      <c r="V36" s="271" t="s">
        <v>314</v>
      </c>
      <c r="W36" s="271" t="s">
        <v>315</v>
      </c>
      <c r="X36" s="271" t="s">
        <v>318</v>
      </c>
      <c r="Y36" s="271" t="s">
        <v>319</v>
      </c>
      <c r="Z36" s="271" t="s">
        <v>321</v>
      </c>
      <c r="AA36" s="271" t="s">
        <v>320</v>
      </c>
      <c r="AB36" s="271" t="s">
        <v>322</v>
      </c>
      <c r="AC36" s="271" t="s">
        <v>326</v>
      </c>
      <c r="AD36" s="271" t="s">
        <v>345</v>
      </c>
      <c r="AE36" s="271" t="s">
        <v>348</v>
      </c>
      <c r="AF36" s="271" t="s">
        <v>349</v>
      </c>
      <c r="AG36" s="271" t="s">
        <v>350</v>
      </c>
      <c r="AH36" s="271" t="s">
        <v>351</v>
      </c>
      <c r="AI36" s="271" t="s">
        <v>352</v>
      </c>
      <c r="AJ36" s="271" t="s">
        <v>353</v>
      </c>
      <c r="AK36" s="271" t="s">
        <v>354</v>
      </c>
      <c r="AL36" s="271" t="s">
        <v>355</v>
      </c>
      <c r="AM36" s="271" t="s">
        <v>356</v>
      </c>
      <c r="AN36" s="271" t="s">
        <v>357</v>
      </c>
      <c r="AO36" s="271" t="s">
        <v>358</v>
      </c>
      <c r="AP36" s="271" t="s">
        <v>387</v>
      </c>
      <c r="AQ36" s="271" t="s">
        <v>388</v>
      </c>
      <c r="AR36" s="271" t="s">
        <v>421</v>
      </c>
      <c r="AS36" s="271" t="s">
        <v>422</v>
      </c>
      <c r="AT36" s="271" t="s">
        <v>423</v>
      </c>
      <c r="AU36" s="271" t="s">
        <v>424</v>
      </c>
      <c r="AV36" s="271" t="s">
        <v>425</v>
      </c>
      <c r="AW36" s="271" t="s">
        <v>426</v>
      </c>
      <c r="AX36" s="271" t="s">
        <v>430</v>
      </c>
      <c r="AY36" s="271" t="s">
        <v>434</v>
      </c>
      <c r="AZ36" s="271" t="s">
        <v>435</v>
      </c>
      <c r="BA36" s="271" t="s">
        <v>436</v>
      </c>
      <c r="BB36" s="271" t="s">
        <v>442</v>
      </c>
    </row>
    <row r="37" spans="2:54" ht="15.95" customHeight="1" x14ac:dyDescent="0.2">
      <c r="B37" s="273" t="str">
        <f>B31</f>
        <v>CUSCO</v>
      </c>
      <c r="C37" s="277">
        <v>2292.411752</v>
      </c>
      <c r="D37" s="277">
        <v>2131.2533749999998</v>
      </c>
      <c r="E37" s="277">
        <v>2332.9394349999998</v>
      </c>
      <c r="F37" s="277">
        <v>2714.0252409999998</v>
      </c>
      <c r="G37" s="277">
        <v>2529.281426</v>
      </c>
      <c r="H37" s="277">
        <v>2333.5323549999998</v>
      </c>
      <c r="I37" s="277">
        <v>2231.6043690000001</v>
      </c>
      <c r="J37" s="277">
        <v>2304.4266729999999</v>
      </c>
      <c r="K37" s="277">
        <v>2245.2959770000002</v>
      </c>
      <c r="L37" s="277">
        <v>2259.2212629999999</v>
      </c>
      <c r="M37" s="277">
        <v>2263.6909999999998</v>
      </c>
      <c r="N37" s="277">
        <v>2332.5322000000001</v>
      </c>
      <c r="O37" s="274">
        <v>2366.3211000000001</v>
      </c>
      <c r="P37" s="274">
        <v>2226.1158999999998</v>
      </c>
      <c r="Q37" s="274">
        <v>2446.5120000000002</v>
      </c>
      <c r="R37" s="275">
        <v>2300.8335999999999</v>
      </c>
      <c r="S37" s="280">
        <v>2372.4829340000001</v>
      </c>
      <c r="T37" s="280">
        <v>2272.3285660000001</v>
      </c>
      <c r="U37" s="280">
        <v>2316.992976</v>
      </c>
      <c r="V37" s="280">
        <v>2302.5637630000001</v>
      </c>
      <c r="W37" s="280">
        <v>2321.7859429999999</v>
      </c>
      <c r="X37" s="280">
        <v>2340.7471</v>
      </c>
      <c r="Y37" s="280">
        <v>2345.7004999999999</v>
      </c>
      <c r="Z37" s="280">
        <v>2426.0835999999999</v>
      </c>
      <c r="AA37" s="280">
        <v>2451.2190000000001</v>
      </c>
      <c r="AB37" s="280">
        <v>2337.4515999999999</v>
      </c>
      <c r="AC37" s="280">
        <v>2414.5672</v>
      </c>
      <c r="AD37" s="280">
        <v>2379.3629999999998</v>
      </c>
      <c r="AE37" s="280">
        <v>2468.6842999999999</v>
      </c>
      <c r="AF37" s="280">
        <v>2382.8272999999999</v>
      </c>
      <c r="AG37" s="280">
        <v>2474.384</v>
      </c>
      <c r="AH37" s="280">
        <v>2492.2631999999999</v>
      </c>
      <c r="AI37" s="280">
        <v>2449.7071999999998</v>
      </c>
      <c r="AJ37" s="280">
        <v>2466.8308999999999</v>
      </c>
      <c r="AK37" s="280">
        <v>2485.7604999999999</v>
      </c>
      <c r="AL37" s="280">
        <v>2509.5146</v>
      </c>
      <c r="AM37" s="280">
        <v>2572.7527</v>
      </c>
      <c r="AN37" s="280">
        <v>2407.8314999999998</v>
      </c>
      <c r="AO37" s="280">
        <v>2663.0679</v>
      </c>
      <c r="AP37" s="280">
        <v>2490.6840000000002</v>
      </c>
      <c r="AQ37" s="280">
        <v>2520.4632000000001</v>
      </c>
      <c r="AR37" s="280">
        <v>2474.7991999999999</v>
      </c>
      <c r="AS37" s="280">
        <v>2512.8580000000002</v>
      </c>
      <c r="AT37" s="280">
        <v>2567.4398999999999</v>
      </c>
      <c r="AU37" s="280">
        <v>2509.2545</v>
      </c>
      <c r="AV37" s="280">
        <v>2544.8796000000002</v>
      </c>
      <c r="AW37" s="280">
        <v>2548.6041</v>
      </c>
      <c r="AX37" s="280">
        <v>2579.7064</v>
      </c>
      <c r="AY37" s="280">
        <v>2671.49</v>
      </c>
      <c r="AZ37" s="280">
        <v>2605.4740000000002</v>
      </c>
      <c r="BA37" s="280">
        <v>2609.2238000000002</v>
      </c>
      <c r="BB37" s="280">
        <v>2626.3386999999998</v>
      </c>
    </row>
    <row r="38" spans="2:54" ht="15" x14ac:dyDescent="0.25">
      <c r="M38"/>
    </row>
    <row r="39" spans="2:54" ht="15" x14ac:dyDescent="0.25">
      <c r="M39"/>
    </row>
    <row r="40" spans="2:54" ht="15" x14ac:dyDescent="0.25">
      <c r="M40"/>
    </row>
    <row r="41" spans="2:54" ht="15" x14ac:dyDescent="0.25">
      <c r="M41"/>
    </row>
  </sheetData>
  <mergeCells count="4">
    <mergeCell ref="B2:I2"/>
    <mergeCell ref="B3:I3"/>
    <mergeCell ref="L2:V2"/>
    <mergeCell ref="L3:V3"/>
  </mergeCells>
  <phoneticPr fontId="24" type="noConversion"/>
  <pageMargins left="0.7" right="0.7" top="0.75" bottom="0.75" header="0.3" footer="0.3"/>
  <pageSetup paperSize="9" scale="92" orientation="portrait" r:id="rId1"/>
  <drawing r:id="rId2"/>
  <tableParts count="1">
    <tablePart r:id="rId3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DE906-2784-4D4C-BC66-33A3EEBB6A5D}">
  <sheetPr codeName="Hoja34">
    <tabColor theme="0" tint="-0.499984740745262"/>
  </sheetPr>
  <dimension ref="B1:R45"/>
  <sheetViews>
    <sheetView zoomScale="85" zoomScaleNormal="85" workbookViewId="0">
      <selection activeCell="B1" sqref="B1:I1"/>
    </sheetView>
  </sheetViews>
  <sheetFormatPr baseColWidth="10" defaultRowHeight="15" x14ac:dyDescent="0.25"/>
  <cols>
    <col min="1" max="2" width="5.7109375" style="212" customWidth="1"/>
    <col min="3" max="16384" width="11.42578125" style="212"/>
  </cols>
  <sheetData>
    <row r="1" spans="2:18" ht="40.5" customHeight="1" x14ac:dyDescent="0.25">
      <c r="B1" s="370" t="s">
        <v>347</v>
      </c>
      <c r="C1" s="370"/>
      <c r="D1" s="370"/>
      <c r="E1" s="370"/>
      <c r="F1" s="370"/>
      <c r="G1" s="370"/>
      <c r="H1" s="370"/>
      <c r="I1" s="370"/>
      <c r="K1" s="370" t="s">
        <v>389</v>
      </c>
      <c r="L1" s="370"/>
      <c r="M1" s="370"/>
      <c r="N1" s="370"/>
      <c r="O1" s="370"/>
      <c r="P1" s="370"/>
      <c r="Q1" s="370"/>
      <c r="R1" s="370"/>
    </row>
    <row r="16" spans="2:18" x14ac:dyDescent="0.25">
      <c r="K16" s="311"/>
    </row>
    <row r="17" spans="2:18" x14ac:dyDescent="0.25">
      <c r="K17" s="312"/>
    </row>
    <row r="18" spans="2:18" x14ac:dyDescent="0.25">
      <c r="B18" s="215"/>
      <c r="K18" s="312" t="s">
        <v>390</v>
      </c>
    </row>
    <row r="19" spans="2:18" x14ac:dyDescent="0.25">
      <c r="B19" s="301" t="s">
        <v>327</v>
      </c>
      <c r="K19" s="312" t="s">
        <v>391</v>
      </c>
    </row>
    <row r="20" spans="2:18" x14ac:dyDescent="0.25">
      <c r="B20" s="214" t="s">
        <v>224</v>
      </c>
      <c r="K20" s="312" t="s">
        <v>392</v>
      </c>
    </row>
    <row r="22" spans="2:18" ht="56.25" customHeight="1" x14ac:dyDescent="0.25">
      <c r="B22" s="370" t="s">
        <v>346</v>
      </c>
      <c r="C22" s="370"/>
      <c r="D22" s="370"/>
      <c r="E22" s="370"/>
      <c r="F22" s="370"/>
      <c r="G22" s="370"/>
      <c r="H22" s="370"/>
      <c r="I22" s="370"/>
      <c r="K22" s="370" t="s">
        <v>393</v>
      </c>
      <c r="L22" s="370"/>
      <c r="M22" s="370"/>
      <c r="N22" s="370"/>
      <c r="O22" s="370"/>
      <c r="P22" s="370"/>
      <c r="Q22" s="370"/>
      <c r="R22" s="370"/>
    </row>
    <row r="38" spans="2:18" x14ac:dyDescent="0.25">
      <c r="B38" s="213" t="s">
        <v>225</v>
      </c>
    </row>
    <row r="39" spans="2:18" x14ac:dyDescent="0.25">
      <c r="B39" s="301" t="s">
        <v>327</v>
      </c>
      <c r="K39" s="312" t="s">
        <v>394</v>
      </c>
    </row>
    <row r="40" spans="2:18" x14ac:dyDescent="0.25">
      <c r="B40" s="214" t="s">
        <v>224</v>
      </c>
      <c r="K40" s="312" t="s">
        <v>395</v>
      </c>
    </row>
    <row r="41" spans="2:18" x14ac:dyDescent="0.25">
      <c r="B41" s="220"/>
      <c r="C41" s="220"/>
      <c r="D41" s="220"/>
      <c r="E41" s="220"/>
      <c r="F41" s="220"/>
      <c r="G41" s="220"/>
      <c r="H41" s="220"/>
      <c r="I41" s="220"/>
      <c r="K41" s="312" t="s">
        <v>396</v>
      </c>
    </row>
    <row r="42" spans="2:18" x14ac:dyDescent="0.25">
      <c r="K42" s="312" t="s">
        <v>397</v>
      </c>
    </row>
    <row r="43" spans="2:18" x14ac:dyDescent="0.25">
      <c r="K43" s="312" t="s">
        <v>391</v>
      </c>
    </row>
    <row r="44" spans="2:18" x14ac:dyDescent="0.25">
      <c r="K44" s="313" t="s">
        <v>392</v>
      </c>
    </row>
    <row r="45" spans="2:18" x14ac:dyDescent="0.25">
      <c r="K45" s="220"/>
      <c r="L45" s="220"/>
      <c r="M45" s="220"/>
      <c r="N45" s="220"/>
      <c r="O45" s="220"/>
      <c r="P45" s="220"/>
      <c r="Q45" s="220"/>
      <c r="R45" s="220"/>
    </row>
  </sheetData>
  <mergeCells count="4">
    <mergeCell ref="B1:I1"/>
    <mergeCell ref="B22:I22"/>
    <mergeCell ref="K1:R1"/>
    <mergeCell ref="K22:R22"/>
  </mergeCells>
  <pageMargins left="0.7" right="0.7" top="0.75" bottom="0.75" header="0.3" footer="0.3"/>
  <pageSetup paperSize="9" scale="95" orientation="portrait" r:id="rId1"/>
  <colBreaks count="1" manualBreakCount="1">
    <brk id="9" max="1048575" man="1"/>
  </col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60B43-CA5A-405B-BF0D-4939F10E1C07}">
  <sheetPr codeName="Hoja35">
    <tabColor theme="0" tint="-0.499984740745262"/>
  </sheetPr>
  <dimension ref="B1:R123"/>
  <sheetViews>
    <sheetView zoomScale="70" zoomScaleNormal="70" workbookViewId="0"/>
  </sheetViews>
  <sheetFormatPr baseColWidth="10" defaultRowHeight="15" x14ac:dyDescent="0.25"/>
  <cols>
    <col min="1" max="1" width="5.7109375" style="212" customWidth="1"/>
    <col min="2" max="2" width="12.42578125" style="296" customWidth="1"/>
    <col min="3" max="9" width="11.42578125" style="296"/>
    <col min="10" max="16384" width="11.42578125" style="212"/>
  </cols>
  <sheetData>
    <row r="1" spans="2:18" ht="47.25" customHeight="1" x14ac:dyDescent="0.25">
      <c r="B1" s="373" t="s">
        <v>328</v>
      </c>
      <c r="C1" s="374"/>
      <c r="D1" s="374"/>
      <c r="E1" s="374"/>
      <c r="F1" s="374"/>
      <c r="G1" s="374"/>
      <c r="H1" s="374"/>
      <c r="I1" s="374"/>
      <c r="K1" s="373" t="s">
        <v>398</v>
      </c>
      <c r="L1" s="374"/>
      <c r="M1" s="374"/>
      <c r="N1" s="374"/>
      <c r="O1" s="374"/>
      <c r="P1" s="374"/>
      <c r="Q1" s="374"/>
      <c r="R1" s="374"/>
    </row>
    <row r="10" spans="2:18" x14ac:dyDescent="0.25">
      <c r="B10" s="297"/>
      <c r="C10" s="298"/>
      <c r="D10" s="298"/>
      <c r="E10" s="298"/>
      <c r="F10" s="298"/>
      <c r="G10" s="298"/>
      <c r="H10" s="298"/>
      <c r="I10" s="298"/>
    </row>
    <row r="11" spans="2:18" x14ac:dyDescent="0.25">
      <c r="B11" s="375"/>
      <c r="C11" s="375"/>
      <c r="D11" s="375"/>
      <c r="E11" s="375"/>
      <c r="F11" s="375"/>
      <c r="G11" s="375"/>
      <c r="H11" s="375"/>
      <c r="I11" s="375"/>
    </row>
    <row r="12" spans="2:18" x14ac:dyDescent="0.25">
      <c r="B12" s="297"/>
      <c r="C12" s="299"/>
      <c r="D12" s="299"/>
      <c r="E12" s="299"/>
      <c r="F12" s="299"/>
      <c r="G12" s="299"/>
      <c r="H12" s="299"/>
      <c r="I12" s="299"/>
    </row>
    <row r="13" spans="2:18" ht="25.5" customHeight="1" x14ac:dyDescent="0.25">
      <c r="B13" s="375"/>
      <c r="C13" s="375"/>
      <c r="D13" s="375"/>
      <c r="E13" s="375"/>
      <c r="F13" s="375"/>
      <c r="G13" s="375"/>
      <c r="H13" s="375"/>
      <c r="I13" s="375"/>
    </row>
    <row r="14" spans="2:18" ht="26.25" customHeight="1" x14ac:dyDescent="0.25">
      <c r="B14" s="297"/>
      <c r="C14" s="300"/>
      <c r="D14" s="300"/>
      <c r="E14" s="300"/>
      <c r="F14" s="300"/>
      <c r="G14" s="300"/>
      <c r="H14" s="300"/>
      <c r="I14" s="300"/>
    </row>
    <row r="15" spans="2:18" x14ac:dyDescent="0.25">
      <c r="B15" s="301" t="s">
        <v>327</v>
      </c>
      <c r="C15" s="298"/>
      <c r="D15" s="298"/>
      <c r="E15" s="298"/>
      <c r="F15" s="298"/>
      <c r="G15" s="298"/>
      <c r="H15" s="298"/>
      <c r="I15" s="298"/>
      <c r="K15" s="314" t="s">
        <v>391</v>
      </c>
    </row>
    <row r="16" spans="2:18" x14ac:dyDescent="0.25">
      <c r="B16" s="302" t="s">
        <v>224</v>
      </c>
      <c r="C16" s="298"/>
      <c r="D16" s="298"/>
      <c r="E16" s="298"/>
      <c r="F16" s="298"/>
      <c r="G16" s="298"/>
      <c r="H16" s="298"/>
      <c r="I16" s="298"/>
      <c r="K16" s="314" t="s">
        <v>392</v>
      </c>
    </row>
    <row r="19" spans="2:18" ht="55.5" customHeight="1" x14ac:dyDescent="0.25">
      <c r="B19" s="373" t="s">
        <v>329</v>
      </c>
      <c r="C19" s="374"/>
      <c r="D19" s="374"/>
      <c r="E19" s="374"/>
      <c r="F19" s="374"/>
      <c r="G19" s="374"/>
      <c r="H19" s="374"/>
      <c r="I19" s="374"/>
      <c r="K19" s="373" t="s">
        <v>399</v>
      </c>
      <c r="L19" s="374"/>
      <c r="M19" s="374"/>
      <c r="N19" s="374"/>
      <c r="O19" s="374"/>
      <c r="P19" s="374"/>
      <c r="Q19" s="374"/>
      <c r="R19" s="374"/>
    </row>
    <row r="20" spans="2:18" ht="40.5" customHeight="1" x14ac:dyDescent="0.25">
      <c r="B20" s="319" t="s">
        <v>411</v>
      </c>
      <c r="C20" s="320"/>
      <c r="D20" s="320"/>
      <c r="E20" s="320"/>
      <c r="F20" s="319" t="s">
        <v>412</v>
      </c>
      <c r="G20" s="321"/>
      <c r="H20" s="321"/>
      <c r="I20" s="321"/>
      <c r="J20" s="322"/>
      <c r="K20" s="319" t="s">
        <v>411</v>
      </c>
      <c r="L20" s="320"/>
      <c r="M20" s="320"/>
      <c r="N20" s="320"/>
      <c r="O20" s="319" t="s">
        <v>412</v>
      </c>
    </row>
    <row r="35" spans="2:18" x14ac:dyDescent="0.25">
      <c r="B35" s="297" t="s">
        <v>226</v>
      </c>
      <c r="C35" s="300"/>
      <c r="D35" s="300"/>
      <c r="E35" s="300"/>
      <c r="F35" s="300"/>
      <c r="G35" s="300"/>
      <c r="H35" s="300"/>
      <c r="I35" s="300"/>
      <c r="K35" s="297" t="s">
        <v>226</v>
      </c>
    </row>
    <row r="36" spans="2:18" x14ac:dyDescent="0.25">
      <c r="B36" s="301" t="s">
        <v>327</v>
      </c>
      <c r="C36" s="298"/>
      <c r="D36" s="298"/>
      <c r="E36" s="298"/>
      <c r="F36" s="298"/>
      <c r="G36" s="298"/>
      <c r="H36" s="298"/>
      <c r="I36" s="298"/>
      <c r="K36" s="301" t="s">
        <v>400</v>
      </c>
    </row>
    <row r="37" spans="2:18" x14ac:dyDescent="0.25">
      <c r="B37" s="302" t="s">
        <v>224</v>
      </c>
      <c r="C37" s="298"/>
      <c r="D37" s="298"/>
      <c r="E37" s="298"/>
      <c r="F37" s="298"/>
      <c r="G37" s="298"/>
      <c r="H37" s="298"/>
      <c r="I37" s="298"/>
      <c r="K37" s="302" t="s">
        <v>224</v>
      </c>
    </row>
    <row r="39" spans="2:18" ht="49.5" customHeight="1" x14ac:dyDescent="0.25">
      <c r="B39" s="373" t="s">
        <v>330</v>
      </c>
      <c r="C39" s="374"/>
      <c r="D39" s="374"/>
      <c r="E39" s="374"/>
      <c r="F39" s="374"/>
      <c r="G39" s="374"/>
      <c r="H39" s="374"/>
      <c r="I39" s="374"/>
      <c r="K39" s="373" t="s">
        <v>401</v>
      </c>
      <c r="L39" s="374"/>
      <c r="M39" s="374"/>
      <c r="N39" s="374"/>
      <c r="O39" s="374"/>
      <c r="P39" s="374"/>
      <c r="Q39" s="374"/>
      <c r="R39" s="374"/>
    </row>
    <row r="53" spans="2:18" x14ac:dyDescent="0.25">
      <c r="K53" s="315" t="s">
        <v>402</v>
      </c>
    </row>
    <row r="54" spans="2:18" x14ac:dyDescent="0.25">
      <c r="K54" s="316" t="s">
        <v>403</v>
      </c>
    </row>
    <row r="55" spans="2:18" x14ac:dyDescent="0.25">
      <c r="B55" s="301" t="s">
        <v>227</v>
      </c>
      <c r="K55" s="316" t="s">
        <v>404</v>
      </c>
    </row>
    <row r="56" spans="2:18" x14ac:dyDescent="0.25">
      <c r="B56" s="301" t="s">
        <v>327</v>
      </c>
      <c r="K56" s="316" t="s">
        <v>405</v>
      </c>
    </row>
    <row r="57" spans="2:18" x14ac:dyDescent="0.25">
      <c r="B57" s="302" t="s">
        <v>224</v>
      </c>
      <c r="K57" s="317" t="s">
        <v>327</v>
      </c>
    </row>
    <row r="58" spans="2:18" x14ac:dyDescent="0.25">
      <c r="B58" s="302"/>
      <c r="K58" s="298" t="s">
        <v>224</v>
      </c>
    </row>
    <row r="59" spans="2:18" x14ac:dyDescent="0.25">
      <c r="B59" s="302"/>
    </row>
    <row r="60" spans="2:18" ht="39.950000000000003" customHeight="1" x14ac:dyDescent="0.25">
      <c r="B60" s="373" t="s">
        <v>331</v>
      </c>
      <c r="C60" s="374"/>
      <c r="D60" s="374"/>
      <c r="E60" s="374"/>
      <c r="F60" s="374"/>
      <c r="G60" s="374"/>
      <c r="H60" s="374"/>
      <c r="I60" s="374"/>
      <c r="K60" s="373" t="s">
        <v>406</v>
      </c>
      <c r="L60" s="374"/>
      <c r="M60" s="374"/>
      <c r="N60" s="374"/>
      <c r="O60" s="374"/>
      <c r="P60" s="374"/>
      <c r="Q60" s="374"/>
      <c r="R60" s="374"/>
    </row>
    <row r="75" spans="2:18" x14ac:dyDescent="0.25">
      <c r="B75" s="303" t="s">
        <v>228</v>
      </c>
    </row>
    <row r="76" spans="2:18" x14ac:dyDescent="0.25">
      <c r="B76" s="303" t="s">
        <v>327</v>
      </c>
      <c r="K76" s="303" t="s">
        <v>400</v>
      </c>
    </row>
    <row r="77" spans="2:18" x14ac:dyDescent="0.25">
      <c r="B77" s="304" t="s">
        <v>224</v>
      </c>
      <c r="K77" s="304" t="s">
        <v>224</v>
      </c>
    </row>
    <row r="78" spans="2:18" x14ac:dyDescent="0.25">
      <c r="B78" s="304"/>
    </row>
    <row r="79" spans="2:18" ht="54" customHeight="1" x14ac:dyDescent="0.25">
      <c r="B79" s="373" t="s">
        <v>332</v>
      </c>
      <c r="C79" s="374"/>
      <c r="D79" s="374"/>
      <c r="E79" s="374"/>
      <c r="F79" s="374"/>
      <c r="G79" s="374"/>
      <c r="H79" s="374"/>
      <c r="I79" s="374"/>
      <c r="K79" s="373" t="s">
        <v>407</v>
      </c>
      <c r="L79" s="374"/>
      <c r="M79" s="374"/>
      <c r="N79" s="374"/>
      <c r="O79" s="374"/>
      <c r="P79" s="374"/>
      <c r="Q79" s="374"/>
      <c r="R79" s="374"/>
    </row>
    <row r="90" spans="2:18" ht="52.5" customHeight="1" x14ac:dyDescent="0.25"/>
    <row r="93" spans="2:18" x14ac:dyDescent="0.25">
      <c r="B93" s="303" t="s">
        <v>327</v>
      </c>
      <c r="K93" s="372" t="s">
        <v>408</v>
      </c>
      <c r="L93" s="372"/>
      <c r="M93" s="372"/>
      <c r="N93" s="372"/>
      <c r="O93" s="372"/>
      <c r="P93" s="372"/>
      <c r="Q93" s="372"/>
      <c r="R93" s="372"/>
    </row>
    <row r="94" spans="2:18" ht="14.45" customHeight="1" x14ac:dyDescent="0.25">
      <c r="B94" s="304" t="s">
        <v>224</v>
      </c>
      <c r="K94" s="372"/>
      <c r="L94" s="372"/>
      <c r="M94" s="372"/>
      <c r="N94" s="372"/>
      <c r="O94" s="372"/>
      <c r="P94" s="372"/>
      <c r="Q94" s="372"/>
      <c r="R94" s="372"/>
    </row>
    <row r="95" spans="2:18" x14ac:dyDescent="0.25">
      <c r="B95" s="304"/>
      <c r="K95" s="318" t="s">
        <v>409</v>
      </c>
    </row>
    <row r="96" spans="2:18" x14ac:dyDescent="0.25">
      <c r="B96" s="304"/>
      <c r="K96" s="302" t="s">
        <v>224</v>
      </c>
    </row>
    <row r="97" spans="2:18" x14ac:dyDescent="0.25">
      <c r="B97" s="304"/>
      <c r="K97" s="312"/>
    </row>
    <row r="98" spans="2:18" ht="49.5" customHeight="1" x14ac:dyDescent="0.25">
      <c r="B98" s="371" t="s">
        <v>333</v>
      </c>
      <c r="C98" s="371"/>
      <c r="D98" s="371"/>
      <c r="E98" s="371"/>
      <c r="F98" s="371"/>
      <c r="G98" s="371"/>
      <c r="H98" s="371"/>
      <c r="I98" s="371"/>
      <c r="K98" s="371" t="s">
        <v>410</v>
      </c>
      <c r="L98" s="371"/>
      <c r="M98" s="371"/>
      <c r="N98" s="371"/>
      <c r="O98" s="371"/>
      <c r="P98" s="371"/>
      <c r="Q98" s="371"/>
      <c r="R98" s="371"/>
    </row>
    <row r="99" spans="2:18" x14ac:dyDescent="0.25">
      <c r="B99" s="305"/>
      <c r="C99" s="305"/>
      <c r="D99" s="305"/>
      <c r="E99" s="305"/>
      <c r="F99" s="305"/>
      <c r="G99" s="305"/>
      <c r="H99" s="305"/>
      <c r="I99" s="305"/>
    </row>
    <row r="100" spans="2:18" x14ac:dyDescent="0.25">
      <c r="B100" s="305"/>
      <c r="C100" s="305"/>
      <c r="D100" s="305"/>
      <c r="E100" s="305"/>
      <c r="F100" s="305"/>
      <c r="G100" s="305"/>
      <c r="H100" s="305"/>
      <c r="I100" s="305"/>
    </row>
    <row r="101" spans="2:18" x14ac:dyDescent="0.25">
      <c r="B101" s="305"/>
      <c r="C101" s="305"/>
      <c r="D101" s="305"/>
      <c r="E101" s="305"/>
      <c r="F101" s="305"/>
      <c r="G101" s="305"/>
      <c r="H101" s="305"/>
      <c r="I101" s="305"/>
    </row>
    <row r="102" spans="2:18" x14ac:dyDescent="0.25">
      <c r="B102" s="305"/>
      <c r="C102" s="305"/>
      <c r="D102" s="305"/>
      <c r="E102" s="305"/>
      <c r="F102" s="305"/>
      <c r="G102" s="305"/>
      <c r="H102" s="305"/>
      <c r="I102" s="305"/>
    </row>
    <row r="103" spans="2:18" x14ac:dyDescent="0.25">
      <c r="B103" s="305"/>
      <c r="C103" s="305"/>
      <c r="D103" s="305"/>
      <c r="E103" s="305"/>
      <c r="F103" s="305"/>
      <c r="G103" s="305"/>
      <c r="H103" s="305"/>
      <c r="I103" s="305"/>
    </row>
    <row r="104" spans="2:18" x14ac:dyDescent="0.25">
      <c r="B104" s="305"/>
      <c r="C104" s="305"/>
      <c r="D104" s="305"/>
      <c r="E104" s="305"/>
      <c r="F104" s="305"/>
      <c r="G104" s="305"/>
      <c r="H104" s="305"/>
      <c r="I104" s="305"/>
    </row>
    <row r="105" spans="2:18" x14ac:dyDescent="0.25">
      <c r="B105" s="305"/>
      <c r="C105" s="305"/>
      <c r="D105" s="305"/>
      <c r="E105" s="305"/>
      <c r="F105" s="305"/>
      <c r="G105" s="305"/>
      <c r="H105" s="305"/>
      <c r="I105" s="305"/>
    </row>
    <row r="106" spans="2:18" x14ac:dyDescent="0.25">
      <c r="B106" s="305"/>
      <c r="C106" s="305"/>
      <c r="D106" s="305"/>
      <c r="E106" s="305"/>
      <c r="F106" s="305"/>
      <c r="G106" s="305"/>
      <c r="H106" s="305"/>
      <c r="I106" s="305"/>
    </row>
    <row r="107" spans="2:18" x14ac:dyDescent="0.25">
      <c r="B107" s="305"/>
      <c r="C107" s="305"/>
      <c r="D107" s="305"/>
      <c r="E107" s="305"/>
      <c r="F107" s="305"/>
      <c r="G107" s="305"/>
      <c r="H107" s="305"/>
      <c r="I107" s="305"/>
    </row>
    <row r="108" spans="2:18" x14ac:dyDescent="0.25">
      <c r="B108" s="305"/>
      <c r="C108" s="305"/>
      <c r="D108" s="305"/>
      <c r="E108" s="305"/>
      <c r="F108" s="305"/>
      <c r="G108" s="305"/>
      <c r="H108" s="305"/>
      <c r="I108" s="305"/>
    </row>
    <row r="109" spans="2:18" x14ac:dyDescent="0.25">
      <c r="B109" s="305"/>
      <c r="C109" s="305"/>
      <c r="D109" s="305"/>
      <c r="E109" s="305"/>
      <c r="F109" s="305"/>
      <c r="G109" s="305"/>
      <c r="H109" s="305"/>
      <c r="I109" s="305"/>
    </row>
    <row r="110" spans="2:18" x14ac:dyDescent="0.25">
      <c r="B110" s="305"/>
      <c r="C110" s="305"/>
      <c r="D110" s="305"/>
      <c r="E110" s="305"/>
      <c r="F110" s="305"/>
      <c r="G110" s="305"/>
      <c r="H110" s="305"/>
      <c r="I110" s="305"/>
    </row>
    <row r="111" spans="2:18" x14ac:dyDescent="0.25">
      <c r="B111" s="305"/>
      <c r="C111" s="305"/>
      <c r="D111" s="305"/>
      <c r="E111" s="305"/>
      <c r="F111" s="305"/>
      <c r="G111" s="305"/>
      <c r="H111" s="305"/>
      <c r="I111" s="305"/>
    </row>
    <row r="112" spans="2:18" x14ac:dyDescent="0.25">
      <c r="B112" s="305"/>
      <c r="C112" s="305"/>
      <c r="D112" s="305"/>
      <c r="E112" s="305"/>
      <c r="F112" s="305"/>
      <c r="G112" s="305"/>
      <c r="H112" s="305"/>
      <c r="I112" s="305"/>
    </row>
    <row r="113" spans="2:18" x14ac:dyDescent="0.25">
      <c r="B113" s="301" t="s">
        <v>327</v>
      </c>
      <c r="C113" s="305"/>
      <c r="D113" s="305"/>
      <c r="E113" s="305"/>
      <c r="F113" s="305"/>
      <c r="G113" s="305"/>
      <c r="H113" s="305"/>
      <c r="I113" s="305"/>
      <c r="K113" s="312" t="s">
        <v>413</v>
      </c>
    </row>
    <row r="114" spans="2:18" x14ac:dyDescent="0.25">
      <c r="B114" s="302" t="s">
        <v>224</v>
      </c>
      <c r="C114" s="305"/>
      <c r="D114" s="305"/>
      <c r="E114" s="305"/>
      <c r="F114" s="305"/>
      <c r="G114" s="305"/>
      <c r="H114" s="305"/>
      <c r="I114" s="305"/>
      <c r="K114" s="312" t="s">
        <v>414</v>
      </c>
    </row>
    <row r="115" spans="2:18" x14ac:dyDescent="0.25">
      <c r="B115" s="306"/>
      <c r="C115" s="306"/>
      <c r="D115" s="306"/>
      <c r="E115" s="306"/>
      <c r="F115" s="306"/>
      <c r="G115" s="306"/>
      <c r="H115" s="306"/>
      <c r="I115" s="306"/>
      <c r="K115" s="312" t="s">
        <v>415</v>
      </c>
    </row>
    <row r="116" spans="2:18" x14ac:dyDescent="0.25">
      <c r="K116" s="312" t="s">
        <v>416</v>
      </c>
    </row>
    <row r="117" spans="2:18" x14ac:dyDescent="0.25">
      <c r="K117" s="312" t="s">
        <v>417</v>
      </c>
    </row>
    <row r="118" spans="2:18" x14ac:dyDescent="0.25">
      <c r="K118" s="312" t="s">
        <v>418</v>
      </c>
    </row>
    <row r="119" spans="2:18" x14ac:dyDescent="0.25">
      <c r="K119" s="312" t="s">
        <v>419</v>
      </c>
    </row>
    <row r="120" spans="2:18" x14ac:dyDescent="0.25">
      <c r="K120" s="306"/>
      <c r="L120" s="306"/>
      <c r="M120" s="306"/>
      <c r="N120" s="306"/>
      <c r="O120" s="306"/>
      <c r="P120" s="306"/>
      <c r="Q120" s="306"/>
      <c r="R120" s="306"/>
    </row>
    <row r="121" spans="2:18" x14ac:dyDescent="0.25">
      <c r="K121" s="296"/>
      <c r="L121" s="296"/>
      <c r="M121" s="296"/>
      <c r="N121" s="296"/>
      <c r="O121" s="296"/>
      <c r="P121" s="296"/>
      <c r="Q121" s="296"/>
      <c r="R121" s="296"/>
    </row>
    <row r="122" spans="2:18" x14ac:dyDescent="0.25">
      <c r="K122" s="296"/>
      <c r="L122" s="296"/>
      <c r="M122" s="296"/>
      <c r="N122" s="296"/>
      <c r="O122" s="296"/>
      <c r="P122" s="296"/>
      <c r="Q122" s="296"/>
      <c r="R122" s="296"/>
    </row>
    <row r="123" spans="2:18" x14ac:dyDescent="0.25">
      <c r="K123" s="296"/>
      <c r="L123" s="296"/>
      <c r="M123" s="296"/>
      <c r="N123" s="296"/>
      <c r="O123" s="296"/>
      <c r="P123" s="296"/>
      <c r="Q123" s="296"/>
      <c r="R123" s="296"/>
    </row>
  </sheetData>
  <mergeCells count="15">
    <mergeCell ref="B39:I39"/>
    <mergeCell ref="B60:I60"/>
    <mergeCell ref="B79:I79"/>
    <mergeCell ref="B98:I98"/>
    <mergeCell ref="B1:I1"/>
    <mergeCell ref="B11:I11"/>
    <mergeCell ref="B13:I13"/>
    <mergeCell ref="B19:I19"/>
    <mergeCell ref="K98:R98"/>
    <mergeCell ref="K93:R94"/>
    <mergeCell ref="K1:R1"/>
    <mergeCell ref="K19:R19"/>
    <mergeCell ref="K39:R39"/>
    <mergeCell ref="K60:R60"/>
    <mergeCell ref="K79:R79"/>
  </mergeCells>
  <pageMargins left="0.7" right="0.7" top="0.75" bottom="0.75" header="0.3" footer="0.3"/>
  <pageSetup paperSize="9" scale="95" orientation="portrait" r:id="rId1"/>
  <rowBreaks count="3" manualBreakCount="3">
    <brk id="36" max="16383" man="1"/>
    <brk id="75" max="16383" man="1"/>
    <brk id="104" max="16383" man="1"/>
  </rowBreaks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29</vt:i4>
      </vt:variant>
      <vt:variant>
        <vt:lpstr>Rangos con nombre</vt:lpstr>
      </vt:variant>
      <vt:variant>
        <vt:i4>27</vt:i4>
      </vt:variant>
    </vt:vector>
  </HeadingPairs>
  <TitlesOfParts>
    <vt:vector size="56" baseType="lpstr">
      <vt:lpstr>Índice</vt:lpstr>
      <vt:lpstr>Cuadro 1</vt:lpstr>
      <vt:lpstr>Cuadro 2</vt:lpstr>
      <vt:lpstr>Cuadro 3</vt:lpstr>
      <vt:lpstr>Cuadro 4</vt:lpstr>
      <vt:lpstr>Cuadro 5</vt:lpstr>
      <vt:lpstr>Cuadro 6</vt:lpstr>
      <vt:lpstr>Cuadro 7</vt:lpstr>
      <vt:lpstr>Cuadro 8</vt:lpstr>
      <vt:lpstr>Cuadro 9</vt:lpstr>
      <vt:lpstr>Cuadro 10</vt:lpstr>
      <vt:lpstr>Cuadro 11</vt:lpstr>
      <vt:lpstr>Cuadro 12</vt:lpstr>
      <vt:lpstr>Cuadro 13</vt:lpstr>
      <vt:lpstr>Cuadro 14</vt:lpstr>
      <vt:lpstr>Cuadro 15</vt:lpstr>
      <vt:lpstr>Cuadro 16</vt:lpstr>
      <vt:lpstr>Cuadro 17</vt:lpstr>
      <vt:lpstr>Cuadro 18</vt:lpstr>
      <vt:lpstr>Cuadro 19</vt:lpstr>
      <vt:lpstr>Cuadro 20</vt:lpstr>
      <vt:lpstr>Cuadro 21</vt:lpstr>
      <vt:lpstr>Cuadro 22</vt:lpstr>
      <vt:lpstr>Cuadro 23</vt:lpstr>
      <vt:lpstr>Cuadro 24</vt:lpstr>
      <vt:lpstr>Cuadro 25</vt:lpstr>
      <vt:lpstr>Cuadro 26</vt:lpstr>
      <vt:lpstr>Cuadro 27</vt:lpstr>
      <vt:lpstr>Cuadro 28</vt:lpstr>
      <vt:lpstr>'Cuadro 1'!Área_de_impresión</vt:lpstr>
      <vt:lpstr>'Cuadro 10'!Área_de_impresión</vt:lpstr>
      <vt:lpstr>'Cuadro 11'!Área_de_impresión</vt:lpstr>
      <vt:lpstr>'Cuadro 12'!Área_de_impresión</vt:lpstr>
      <vt:lpstr>'Cuadro 13'!Área_de_impresión</vt:lpstr>
      <vt:lpstr>'Cuadro 14'!Área_de_impresión</vt:lpstr>
      <vt:lpstr>'Cuadro 15'!Área_de_impresión</vt:lpstr>
      <vt:lpstr>'Cuadro 16'!Área_de_impresión</vt:lpstr>
      <vt:lpstr>'Cuadro 17'!Área_de_impresión</vt:lpstr>
      <vt:lpstr>'Cuadro 18'!Área_de_impresión</vt:lpstr>
      <vt:lpstr>'Cuadro 19'!Área_de_impresión</vt:lpstr>
      <vt:lpstr>'Cuadro 2'!Área_de_impresión</vt:lpstr>
      <vt:lpstr>'Cuadro 20'!Área_de_impresión</vt:lpstr>
      <vt:lpstr>'Cuadro 21'!Área_de_impresión</vt:lpstr>
      <vt:lpstr>'Cuadro 22'!Área_de_impresión</vt:lpstr>
      <vt:lpstr>'Cuadro 23'!Área_de_impresión</vt:lpstr>
      <vt:lpstr>'Cuadro 25'!Área_de_impresión</vt:lpstr>
      <vt:lpstr>'Cuadro 26'!Área_de_impresión</vt:lpstr>
      <vt:lpstr>'Cuadro 27'!Área_de_impresión</vt:lpstr>
      <vt:lpstr>'Cuadro 3'!Área_de_impresión</vt:lpstr>
      <vt:lpstr>'Cuadro 4'!Área_de_impresión</vt:lpstr>
      <vt:lpstr>'Cuadro 5'!Área_de_impresión</vt:lpstr>
      <vt:lpstr>'Cuadro 6'!Área_de_impresión</vt:lpstr>
      <vt:lpstr>'Cuadro 7'!Área_de_impresión</vt:lpstr>
      <vt:lpstr>'Cuadro 8'!Área_de_impresión</vt:lpstr>
      <vt:lpstr>'Cuadro 9'!Área_de_impresión</vt:lpstr>
      <vt:lpstr>Índice!Área_de_impresión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RAMIREZ</dc:creator>
  <cp:lastModifiedBy>Administrador</cp:lastModifiedBy>
  <dcterms:created xsi:type="dcterms:W3CDTF">2006-09-16T00:00:00Z</dcterms:created>
  <dcterms:modified xsi:type="dcterms:W3CDTF">2024-08-07T16:08:19Z</dcterms:modified>
</cp:coreProperties>
</file>