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9358A092-8769-421E-A977-557D6F350CCD}" xr6:coauthVersionLast="47" xr6:coauthVersionMax="47" xr10:uidLastSave="{00000000-0000-0000-0000-000000000000}"/>
  <bookViews>
    <workbookView xWindow="-120" yWindow="-120" windowWidth="29040" windowHeight="15720" tabRatio="752" xr2:uid="{B23E4BB2-9E43-4FAD-9AAB-2212E548472D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3'!$B$1:$M$33</definedName>
    <definedName name="_xlnm.Print_Area" localSheetId="4">'Cuadro 4'!$B$1:$M$34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<sst xmlns="http://schemas.openxmlformats.org/spreadsheetml/2006/main" count="795" uniqueCount="403">
  <si>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</si>
  <si>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</si>
  <si>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</si>
  <si>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</si>
  <si>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</si>
  <si>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</si>
  <si>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</si>
  <si>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</si>
  <si>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</si>
  <si>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</si>
  <si>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</si>
  <si>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</si>
  <si>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</si>
  <si>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</si>
  <si>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</si>
  <si>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</si>
  <si>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</si>
  <si>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</si>
  <si>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</si>
  <si>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</si>
  <si>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</si>
  <si>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</si>
  <si>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</si>
  <si>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</si>
  <si>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</si>
  <si>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</si>
  <si>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</si>
  <si>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</si>
  <si>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</si>
  <si>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</si>
  <si>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los años 2004, 2005 y 2006.</t>
  </si>
  <si>
    <t>Sector público 1/</t>
  </si>
  <si>
    <t>Sector privado 2/</t>
  </si>
  <si>
    <t>Independiente</t>
  </si>
  <si>
    <t xml:space="preserve">Trabajador familiar no remunerado </t>
  </si>
  <si>
    <t>Trabajador del hogar 1/</t>
  </si>
  <si>
    <t>Total relativo</t>
  </si>
  <si>
    <t>Total PEA ocupada (Miles de personas)</t>
  </si>
  <si>
    <t>De 2 a 10 trabajadores</t>
  </si>
  <si>
    <t>De 11 a 100 trabajadores 1/</t>
  </si>
  <si>
    <t>De 101 y más trabajadores 1/</t>
  </si>
  <si>
    <t xml:space="preserve">No especificado </t>
  </si>
  <si>
    <t>2/ Incluye a los empleadores.</t>
  </si>
  <si>
    <t>Profesional, técnico, gerente, administrador y funcionario 1/</t>
  </si>
  <si>
    <t>Empleado de oficina 1/</t>
  </si>
  <si>
    <t>Vendedor 2/</t>
  </si>
  <si>
    <t>Agricultor, ganadero, pescador, minero y cantero</t>
  </si>
  <si>
    <t>Artesano y operario 1/</t>
  </si>
  <si>
    <t>Obrero, jornalero 1/</t>
  </si>
  <si>
    <t>Conductor 1/</t>
  </si>
  <si>
    <t>Trabajador de los servicios 3/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</si>
  <si>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</si>
  <si>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</si>
  <si>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</si>
  <si>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</si>
  <si>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todos los años.</t>
  </si>
  <si>
    <t>Asalariado privado 1/</t>
  </si>
  <si>
    <t>Empleador 2/</t>
  </si>
  <si>
    <t>Asalariado público 3/</t>
  </si>
  <si>
    <t>Trabajador familiar no remunerado</t>
  </si>
  <si>
    <t>Trabajador del hogar 4/</t>
  </si>
  <si>
    <t>1/ Comprende a los empleados y obreros privados. Cifras referenciales para el año 2005.</t>
  </si>
  <si>
    <t>2/ Cifras referenciales para todos los años a excepción del año 2011.</t>
  </si>
  <si>
    <t>3/ Comprende a los empleados y obreros públicos. Cifras referenciales para todos los años.</t>
  </si>
  <si>
    <t xml:space="preserve">         </t>
  </si>
  <si>
    <t>Extractiva 1/</t>
  </si>
  <si>
    <t>Industria Manufacturera 2/</t>
  </si>
  <si>
    <t>Construcción 3/</t>
  </si>
  <si>
    <t>Comercio 4/</t>
  </si>
  <si>
    <t>Servicios personales 6/</t>
  </si>
  <si>
    <t>PEA ocupada (Miles de personas)</t>
  </si>
  <si>
    <t xml:space="preserve">1/ Comprende a las ramas Agricultura, ganadería, silvicultura, pesca y minería. </t>
  </si>
  <si>
    <t>2/ Cifras referenciales para todos los años.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</si>
  <si>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</si>
  <si>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</si>
  <si>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</si>
  <si>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</si>
  <si>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</si>
  <si>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</si>
  <si>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</si>
  <si>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>1/ Cifras referenciales para los años 2004 al 2008, 2010, 2012, 2015 y 2017.</t>
  </si>
  <si>
    <t xml:space="preserve">Sin nivel </t>
  </si>
  <si>
    <t>Primaria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</si>
  <si>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</si>
  <si>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</si>
  <si>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</si>
  <si>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</si>
  <si>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</si>
  <si>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</si>
  <si>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>48 horas 2/</t>
  </si>
  <si>
    <t>49 a 59 horas</t>
  </si>
  <si>
    <t>60 a más horas 3/</t>
  </si>
  <si>
    <t>1/ Cifras referenciales para todos los años a excepción del 2013.</t>
  </si>
  <si>
    <t>2/ Cifras referenciales para los años 2005 y 2006.</t>
  </si>
  <si>
    <t>Sin ingreso</t>
  </si>
  <si>
    <t>Menos de S/. 500</t>
  </si>
  <si>
    <t>De S/. 500 - S/. 999 1/</t>
  </si>
  <si>
    <t>De S/. 1000 - S/. 1499 2/</t>
  </si>
  <si>
    <t>De S/. 1500 a más 3/</t>
  </si>
  <si>
    <t>1/ Cifras referenciales para los años 2004, 2005 y 2006.</t>
  </si>
  <si>
    <t>2/ Cifras referenciales para los años 2004, 2005, 2006, 2007, 2008, 2009, 2010 y 2012.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</si>
  <si>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</si>
  <si>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</si>
  <si>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</si>
  <si>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</si>
  <si>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</si>
  <si>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</si>
  <si>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</si>
  <si>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</si>
  <si>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</si>
  <si>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</si>
  <si>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</si>
  <si>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</si>
  <si>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</si>
  <si>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</si>
  <si>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</si>
  <si>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2007 y 2009.</t>
  </si>
  <si>
    <t>3/ Cifras referenciales para los años 2004 al 2008, 2010, 2013 y 2014.</t>
  </si>
  <si>
    <t>4/ Cifras referenciales para los años 2004 al 2006, 2008 al 2013.</t>
  </si>
  <si>
    <t>Empleado de oficina 2/</t>
  </si>
  <si>
    <t>Vendedor 3/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</si>
  <si>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</si>
  <si>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</si>
  <si>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</si>
  <si>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</si>
  <si>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</si>
  <si>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</si>
  <si>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</si>
  <si>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 referencial para el año 2009.</t>
  </si>
  <si>
    <t>2/ Cifras referenciales para los años 2004 al 2006, 2008, 2009 al 2011.</t>
  </si>
  <si>
    <t>4/ Cifras referenciales para todos los años.</t>
  </si>
  <si>
    <t>5/ Cifras referenciales para los años 2004, 2006, 2009, 2011 y 2012.</t>
  </si>
  <si>
    <t>6/ Cifras referenciales para los años 2005 al 2013, 2016 y 2017.</t>
  </si>
  <si>
    <t>7/ Cifras referenciales para los años 2004, 2007 al 2014.</t>
  </si>
  <si>
    <t>Asalariado público</t>
  </si>
  <si>
    <t>Trabajador del 
hogar 3/</t>
  </si>
  <si>
    <t>1/ Comprende a los empleados y obreros del sector privado. Cifras referenciales para los años 2004 al 2013.</t>
  </si>
  <si>
    <t>2/ Cifras referenciales para todos los años a excepción del 2011.</t>
  </si>
  <si>
    <t>Servicios no personales</t>
  </si>
  <si>
    <t>Servicios personales 5/</t>
  </si>
  <si>
    <t>Hogares 6/</t>
  </si>
  <si>
    <t>45 a 64 años 2/</t>
  </si>
  <si>
    <t>65 a más años 3/</t>
  </si>
  <si>
    <t>1/ Cifras referenciales para todos los años a excepción del 2005.</t>
  </si>
  <si>
    <t>2/ Cifras referenciales para los años 2006, 2009 y 2010.</t>
  </si>
  <si>
    <t>3/ Cifras referenciales para los años 2008 y 2010.</t>
  </si>
  <si>
    <t>Sin nivel 1/</t>
  </si>
  <si>
    <t>Secundaria 2/</t>
  </si>
  <si>
    <t>Superior no universitaria 3/</t>
  </si>
  <si>
    <t>Superior Universitaria 4/</t>
  </si>
  <si>
    <t>Se considera los ingresos totales por trabajo de la ocupación principal y secundaria del trabajador.</t>
  </si>
  <si>
    <t>El nivel educativo considera la educación completa e incompleta.</t>
  </si>
  <si>
    <t>1/ Cifras referenciales para el 2008 y 2013.</t>
  </si>
  <si>
    <t>2/ Cifra referencial para el 2006 y 2009.</t>
  </si>
  <si>
    <t>3/ Cifra referencial para el 2008 y 2013.</t>
  </si>
  <si>
    <t>4/ Cifra referencial para el 2005 y 2009.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</si>
  <si>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</si>
  <si>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</si>
  <si>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</si>
  <si>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</si>
  <si>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</si>
  <si>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</si>
  <si>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2/ Cifras referenciales para los años 2004 al 2007, y 2016.</t>
  </si>
  <si>
    <t>3/ Cifra referencial para el año 2006.</t>
  </si>
  <si>
    <t>4/ Cifras referenciales para los años 2005, 2006, 2008 , 2009, 2013 y 2016.</t>
  </si>
  <si>
    <t>5/ Cifra referencial para el año 2007.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</si>
  <si>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</si>
  <si>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</si>
  <si>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</si>
  <si>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</si>
  <si>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</si>
  <si>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</si>
  <si>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</si>
  <si>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</si>
  <si>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</si>
  <si>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</si>
  <si>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</si>
  <si>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</si>
  <si>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</si>
  <si>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</si>
  <si>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</si>
  <si>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</si>
  <si>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</si>
  <si>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</si>
  <si>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</si>
  <si>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</si>
  <si>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</si>
  <si>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HUANCAVELICA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</si>
  <si>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</si>
  <si>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</si>
  <si>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</si>
  <si>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</si>
  <si>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</si>
  <si>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</si>
  <si>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</si>
  <si>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</si>
  <si>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</si>
  <si>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</si>
  <si>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</si>
  <si>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</si>
  <si>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</si>
  <si>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HUANCAVELICA</t>
  </si>
  <si>
    <t>1/ Se refiere a la PEA desocupada. Cifras referenciales para todos los años.}</t>
  </si>
  <si>
    <t>2/ Se refiere a la PEA ocupada con menos de 35 horas semanales, que desea trabajar horas adicionales y tiene disponibilidad para hacerlo. Cifras referenciales para todos los años.</t>
  </si>
  <si>
    <t>Clasificación de ramas de actividad basada en el CIIU Rev. 4.</t>
  </si>
  <si>
    <t>La suma de las partes puede no coincidir con el total debido al redondeo de las cifras.</t>
  </si>
  <si>
    <t>Mediana</t>
  </si>
  <si>
    <t>3/ Cifras referenciales para los años 2004 al 2010, 2012 y 2014.</t>
  </si>
  <si>
    <t>1.3  Distribución de la PEA ocupada por:</t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</si>
  <si>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</si>
  <si>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Primaria 1/</t>
  </si>
  <si>
    <t>Superior no universitaria 2/</t>
  </si>
  <si>
    <t xml:space="preserve">Superior Universitaria 3/ </t>
  </si>
  <si>
    <t>2/ Cifra referencial para el año 2004.</t>
  </si>
  <si>
    <t>1/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</si>
  <si>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</si>
  <si>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</si>
  <si>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</si>
  <si>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</si>
  <si>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</si>
  <si>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</si>
  <si>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 xml:space="preserve"> Clasificación de ramas de actividad económica basada en el CIIU Rev. 4.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</si>
  <si>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</si>
  <si>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</si>
  <si>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Jóvenes que ni estudian ni trabajan</t>
  </si>
  <si>
    <t>Tasa de los jóvenes que ni estudian ni trabajan</t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</si>
  <si>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</si>
  <si>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</si>
  <si>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</si>
  <si>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</si>
  <si>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</si>
  <si>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</si>
  <si>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</si>
  <si>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</si>
  <si>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</si>
  <si>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</si>
  <si>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</si>
  <si>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</si>
  <si>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</si>
  <si>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</si>
  <si>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</si>
  <si>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</si>
  <si>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</si>
  <si>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</si>
  <si>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</si>
  <si>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</si>
  <si>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</si>
  <si>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</si>
  <si>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</si>
  <si>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</si>
  <si>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</si>
  <si>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</si>
  <si>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</si>
  <si>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</si>
  <si>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</si>
  <si>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</si>
  <si>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</si>
  <si>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</si>
  <si>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</si>
  <si>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</si>
  <si>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</si>
  <si>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</si>
  <si>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</si>
  <si>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</si>
  <si>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</si>
  <si>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</si>
  <si>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</si>
  <si>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</si>
  <si>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</si>
  <si>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</si>
  <si>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</si>
  <si>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</si>
  <si>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</si>
  <si>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</si>
  <si>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</si>
  <si>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</si>
  <si>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</si>
  <si>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</si>
  <si>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</si>
  <si>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</si>
  <si>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</si>
  <si>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</si>
  <si>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</si>
  <si>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</si>
  <si>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</si>
  <si>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</si>
  <si>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</si>
  <si>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</si>
  <si>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</si>
  <si>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</si>
  <si>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</si>
  <si>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</si>
  <si>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</si>
  <si>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</si>
  <si>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</si>
  <si>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</si>
  <si>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</si>
  <si>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</si>
  <si>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</si>
  <si>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</si>
  <si>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</si>
  <si>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</si>
  <si>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</si>
  <si>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</si>
  <si>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</si>
  <si>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</si>
  <si>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Construcción 2/</t>
  </si>
  <si>
    <t>Hogares 2/</t>
  </si>
  <si>
    <t>Comercio 3/</t>
  </si>
  <si>
    <t>Servicios no personales 4/</t>
  </si>
  <si>
    <t>4/ Cifras referenciales para los años 2004 al 2006, 2008, 2011 y 2020.</t>
  </si>
  <si>
    <t>6/ Cifras referenciales para todos los años a excepción de los años 2013, 2017 y2018.</t>
  </si>
  <si>
    <t>1/ Comprende a las ramas Agricultura, ganadería, silvicultura, pesca y minería. Cifra referencial para el año 2008.</t>
  </si>
  <si>
    <t>3/ Cifras referenciales para todos los años a excepción del 2013, 2015 al 2019.</t>
  </si>
  <si>
    <t>4/ Cifras referenciales para los años 2004 al 2008 y 2010.</t>
  </si>
  <si>
    <t>5/ Cifras referenciales para todos los años a excepción de los años 2005, 2015, 2017 al 2020.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</si>
  <si>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</si>
  <si>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</si>
  <si>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</si>
  <si>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</si>
  <si>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</si>
  <si>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</si>
  <si>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</si>
  <si>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</si>
  <si>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</si>
  <si>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1/ Cifras referenciales para los años 2004, 2005 y 2021.</t>
  </si>
  <si>
    <t>2/ Cifras referenciales para los años 2004, 2005, 2009, 2015 y 2021.</t>
  </si>
  <si>
    <t>3/ Cifras referenciales para todos los años a excepción del 2013, 2016, 2017 y 2021.</t>
  </si>
  <si>
    <t>3/ Cifras referenciales para los años 2004, 2005, 2020 y 2021.</t>
  </si>
  <si>
    <t>3/ Cifras referenciales para los años 2004 al 2006, 2008 al 2010 y 2021.</t>
  </si>
  <si>
    <t>3/ Cifras referenciales para los años 2004 al 2010, 2014 y 2021.</t>
  </si>
  <si>
    <t>3/ Cifras referenciales para todos los años a excepción del 2013, 2017 y 2021.</t>
  </si>
  <si>
    <t>1/ Se refiere a la PEA ocupada con menos de 35 horas semanales, que desea trabajar horas adicionales y tiene disponibilidad para hacerlo. Cifras referenciales para todos los años.</t>
  </si>
  <si>
    <t>5/ Cifras referenciales para los años 2004, 2011 al 2014, 2016, 2017 y 2021.</t>
  </si>
  <si>
    <t>8/ Cifras referenciales para los años 2004, 2011 al 2014, 2016, 2017 y 2021.</t>
  </si>
  <si>
    <t>3/ Cifras referenciales para los años 2004, 2011 al 2014, 2016, 2017, 2020 y 2021.</t>
  </si>
  <si>
    <t>6/ Cifras referenciales para los años 2004, 2007, 2012 al 2014, 2016, 2017, 2019, 2020 y 2021.</t>
  </si>
  <si>
    <t>1/ Cifras referenciales para los años 2004 al 2007, 2009 al 2011, 2015, 2017 y 2021.</t>
  </si>
  <si>
    <t>6/ Cifras referenciales para los años 2004, 2006 al 2013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</si>
  <si>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</si>
  <si>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</si>
  <si>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</si>
  <si>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</si>
  <si>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</si>
  <si>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</si>
  <si>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</si>
  <si>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</si>
  <si>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</si>
  <si>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</si>
  <si>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</si>
  <si>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</si>
  <si>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</si>
  <si>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HUANCAVELICA: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</si>
  <si>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</si>
  <si>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HUANCAVELICA: DISTRIBUCIÓN DE LA PEA POR NIVEL DE EMPLEO, 2004 - 2022</t>
  </si>
  <si>
    <t>HUANCAVELICA: DISTRIBUCIÓN DE LA PEA OCUPADA POR ESTRUCTURA DE MERCADO, 2004 - 2022</t>
  </si>
  <si>
    <t>HUANCAVELICA: DISTRIBUCIÓN DE LA PEA OCUPADA POR GRUPO OCUPACIONAL, 2004 - 2022</t>
  </si>
  <si>
    <t>HUANCAVELICA: DISTRIBUCIÓN DE LA PEA OCUPADA POR CATEGORÍA OCUPACIONAL, 2004 - 2022</t>
  </si>
  <si>
    <t>HUANCAVELICA: DISTRIBUCIÓN DE LA PEA OCUPADA POR RAMA DE ACTIVIDAD ECONÓMICA, 2004 - 2022</t>
  </si>
  <si>
    <t>HUANCAVELICA: DISTRIBUCIÓN DE LA PEA OCUPADA POR RANGO DE EDAD, 2004 - 2022</t>
  </si>
  <si>
    <t>HUANCAVELICA: DISTRIBUCIÓN DE LA PEA OCUPADA POR NIVEL EDUCATIVO, 2004 - 2022</t>
  </si>
  <si>
    <t>HUANCAVELICA: DISTRIBUCIÓN DE LA PEA OCUPADA POR RANGO DE HORAS SEMANALES 
DE TRABAJO, 2004 - 2022</t>
  </si>
  <si>
    <t>HUANCAVELICA: DISTRIBUCIÓN DE LA PEA OCUPADA POR RANGO DE INGRESOS, 2004 - 2022</t>
  </si>
  <si>
    <t>HUANCAVELICA: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</si>
  <si>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</si>
  <si>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</si>
  <si>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HUANCAVELICA: PEA OCUPADA ASALARIADA CON EMPLEO INFORMAL 
Y TASA DE INFORMALIDAD, 2004 - 2022</t>
  </si>
  <si>
    <t>HUANCAVELICA: POBLACIÓN JUVENIL QUE NI ESTUDIA NI TRABAJA, 2004 - 2022</t>
  </si>
  <si>
    <t>HUANCAVELICA: INGRESO LABORAL MENSUAL PROMEDIO Y MEDIANA DE LA PEA OCUPADA, 2004 - 2022</t>
  </si>
  <si>
    <t>HUANCAVELICA: INGRESO LABORAL PROMEDIO MENSUAL DE LA PEA OCUPADA 
POR NIVEL DE EMPLEO, 2004 - 2022</t>
  </si>
  <si>
    <t>HUANCAVELICA: INGRESO LABORAL PROMEDIO MENSUAL DE LA PEA OCUPADA 
POR ESTRUCTURA DE MERCADO, 2004 - 2022</t>
  </si>
  <si>
    <t>HUANCAVELICA: INGRESO LABORAL PROMEDIO MENSUAL DE LA PEA OCUPADA POR GRUPO OCUPACIONAL, 2004 - 2022</t>
  </si>
  <si>
    <t>HUANCAVELICA: INGRESO LABORAL PROMEDIO MENSUAL DE LA PEA OCUPADA 
POR CATEGORÍA OCUPACIONAL, 2004 - 2022</t>
  </si>
  <si>
    <t>HUANCAVELICA: INGRESO LABORAL PROMEDIO MENSUAL DE LA PEA OCUPADA POR RAMA 
DE ACTIVIDAD ECONÓMICA, 2004 - 2022</t>
  </si>
  <si>
    <t>HUANCAVELICA: INGRESO LABORAL PROMEDIO MENSUAL DE LA PEA OCUPADA 
POR RANGO DE EDAD, 2004 - 2022</t>
  </si>
  <si>
    <t>HUANCAVELICA: INGRESO LABORAL PROMEDIO MENSUAL DE LA PEA OCUPADA 
POR NIVEL EDUCATIVO, 2004 - 2022</t>
  </si>
  <si>
    <t>HUANCAVELICA: INGRESO LABORAL PROMEDIO MENSUAL DE LA PEA OCUPADA 
POR RANGO DE HORAS SEMANALES DE TRABAJO, 2004 - 2022</t>
  </si>
  <si>
    <t>HUANCAVELICA: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</si>
  <si>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</si>
  <si>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</si>
  <si>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</si>
  <si>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</si>
  <si>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</si>
  <si>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</si>
  <si>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</si>
  <si>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</si>
  <si>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</si>
  <si>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HUANCAVELICA: EMPRESAS REGISTRADOS EN EL SECTOR PRIVADO FORMAL, 
PERÍODO ANUAL 2012 - 2023</t>
  </si>
  <si>
    <t>HUANCAVELICA: TRABAJADORES (PUESTOS DE TRABAJO) REGISTRADOS EN EL SECTOR 
PRIVADO FORMAL, PERÍODO ANUAL 2012 - 2023</t>
  </si>
  <si>
    <t>HUANCAVELICA: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</si>
  <si>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</si>
  <si>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</si>
  <si>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</si>
  <si>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</si>
  <si>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</si>
  <si>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</si>
  <si>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</si>
  <si>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</si>
  <si>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HUANCAVELICA: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</si>
  <si>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</si>
  <si>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HUANCAVELICA: TRABAJADORES (PUESTOS DE TRABAJO) REGISTRADOS EN EL SECTOR PRIVADO FORMAL, 
PERÍODO MENSUAL ENERO 2022 - ABRIL 2024</t>
  </si>
  <si>
    <t>HUANCAVELICA: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</si>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</sst>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5" formatCode="#,##0_ ;\-#,##0\ "/>
    <numFmt numFmtId="208" formatCode="_-* #,##0\ _€_-;\-* #,##0\ _€_-;_-* &quot;-&quot;??\ _€_-;_-@_-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5" fillId="0" borderId="0" applyNumberFormat="0" applyFill="0" applyBorder="0" applyAlignment="0" applyProtection="0"/>
    <xf numFmtId="191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9" fillId="0" borderId="0"/>
  </cellStyleXfs>
  <cellXfs count="336">
    <xf numFmtId="0" fontId="0" fillId="0" borderId="0" xfId="0"/>
    <xf numFmtId="0" fontId="1" fillId="3" borderId="0" xfId="6" applyFill="1"/>
    <xf numFmtId="192" fontId="24" fillId="3" borderId="0" xfId="3" applyNumberFormat="1" applyFont="1" applyFill="1"/>
    <xf numFmtId="192" fontId="24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1" xfId="6" applyFont="1" applyFill="1" applyBorder="1" applyAlignment="1">
      <alignment horizontal="center" vertical="center" wrapText="1"/>
    </xf>
    <xf numFmtId="0" fontId="4" fillId="4" borderId="12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93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2" xfId="6" applyFont="1" applyFill="1" applyBorder="1" applyAlignment="1">
      <alignment horizontal="left" indent="1"/>
    </xf>
    <xf numFmtId="194" fontId="1" fillId="2" borderId="12" xfId="3" applyNumberFormat="1" applyFont="1" applyFill="1" applyBorder="1" applyAlignment="1">
      <alignment horizontal="right" indent="1"/>
    </xf>
    <xf numFmtId="3" fontId="1" fillId="2" borderId="12" xfId="6" applyNumberFormat="1" applyFont="1" applyFill="1" applyBorder="1" applyAlignment="1">
      <alignment horizontal="right" indent="1"/>
    </xf>
    <xf numFmtId="195" fontId="1" fillId="2" borderId="12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3" xfId="9" applyFont="1" applyFill="1" applyBorder="1" applyAlignment="1">
      <alignment horizontal="center" vertical="center" wrapText="1"/>
    </xf>
    <xf numFmtId="0" fontId="5" fillId="3" borderId="11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2" xfId="9" applyFill="1" applyBorder="1"/>
    <xf numFmtId="193" fontId="1" fillId="3" borderId="12" xfId="9" applyNumberFormat="1" applyFont="1" applyFill="1" applyBorder="1" applyAlignment="1">
      <alignment horizontal="right" indent="1"/>
    </xf>
    <xf numFmtId="3" fontId="1" fillId="3" borderId="12" xfId="9" applyNumberFormat="1" applyFont="1" applyFill="1" applyBorder="1" applyAlignment="1">
      <alignment horizontal="right" indent="1"/>
    </xf>
    <xf numFmtId="3" fontId="8" fillId="3" borderId="12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93" fontId="26" fillId="3" borderId="0" xfId="9" applyNumberFormat="1" applyFont="1" applyFill="1" applyBorder="1" applyAlignment="1">
      <alignment horizontal="right" indent="1"/>
    </xf>
    <xf numFmtId="3" fontId="26" fillId="3" borderId="0" xfId="9" applyNumberFormat="1" applyFont="1" applyFill="1" applyBorder="1" applyAlignment="1">
      <alignment horizontal="right" indent="1"/>
    </xf>
    <xf numFmtId="0" fontId="26" fillId="3" borderId="0" xfId="9" applyFont="1" applyFill="1" applyBorder="1"/>
    <xf numFmtId="193" fontId="26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2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2"/>
    </xf>
    <xf numFmtId="193" fontId="8" fillId="3" borderId="12" xfId="9" applyNumberFormat="1" applyFill="1" applyBorder="1" applyAlignment="1">
      <alignment horizontal="right" indent="1"/>
    </xf>
    <xf numFmtId="193" fontId="8" fillId="2" borderId="12" xfId="9" applyNumberFormat="1" applyFill="1" applyBorder="1"/>
    <xf numFmtId="0" fontId="8" fillId="3" borderId="0" xfId="9" applyFill="1" applyBorder="1"/>
    <xf numFmtId="195" fontId="8" fillId="3" borderId="0" xfId="9" applyNumberFormat="1" applyFill="1" applyBorder="1"/>
    <xf numFmtId="3" fontId="8" fillId="3" borderId="0" xfId="9" applyNumberFormat="1" applyFill="1" applyBorder="1"/>
    <xf numFmtId="195" fontId="8" fillId="3" borderId="0" xfId="9" applyNumberFormat="1" applyFill="1"/>
    <xf numFmtId="196" fontId="8" fillId="3" borderId="0" xfId="9" applyNumberFormat="1" applyFill="1"/>
    <xf numFmtId="0" fontId="8" fillId="0" borderId="0" xfId="9" applyFill="1"/>
    <xf numFmtId="0" fontId="27" fillId="3" borderId="0" xfId="9" applyFont="1" applyFill="1" applyAlignment="1">
      <alignment horizontal="left" indent="1"/>
    </xf>
    <xf numFmtId="195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3"/>
    </xf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0" fontId="1" fillId="3" borderId="12" xfId="9" applyFont="1" applyFill="1" applyBorder="1" applyAlignment="1">
      <alignment horizontal="left" indent="1"/>
    </xf>
    <xf numFmtId="195" fontId="8" fillId="3" borderId="12" xfId="9" applyNumberFormat="1" applyFill="1" applyBorder="1" applyAlignment="1">
      <alignment horizontal="right" indent="5"/>
    </xf>
    <xf numFmtId="195" fontId="8" fillId="3" borderId="12" xfId="9" applyNumberFormat="1" applyFill="1" applyBorder="1" applyAlignment="1">
      <alignment horizontal="right" indent="3"/>
    </xf>
    <xf numFmtId="195" fontId="8" fillId="3" borderId="12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95" fontId="5" fillId="2" borderId="0" xfId="9" applyNumberFormat="1" applyFont="1" applyFill="1" applyBorder="1" applyAlignment="1">
      <alignment horizontal="right" vertical="center" indent="3"/>
    </xf>
    <xf numFmtId="195" fontId="5" fillId="2" borderId="0" xfId="9" applyNumberFormat="1" applyFont="1" applyFill="1" applyBorder="1" applyAlignment="1">
      <alignment horizontal="right" vertical="center" indent="2"/>
    </xf>
    <xf numFmtId="193" fontId="5" fillId="3" borderId="0" xfId="9" applyNumberFormat="1" applyFont="1" applyFill="1" applyBorder="1" applyAlignment="1">
      <alignment horizontal="right" vertical="center" indent="2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7" fillId="3" borderId="0" xfId="9" applyFont="1" applyFill="1" applyBorder="1" applyAlignment="1">
      <alignment horizontal="left" indent="1"/>
    </xf>
    <xf numFmtId="195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93" fontId="8" fillId="0" borderId="0" xfId="9" applyNumberFormat="1"/>
    <xf numFmtId="0" fontId="27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5" fillId="2" borderId="0" xfId="9" applyFont="1" applyFill="1" applyBorder="1"/>
    <xf numFmtId="193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3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7" fontId="8" fillId="3" borderId="0" xfId="9" applyNumberFormat="1" applyFill="1"/>
    <xf numFmtId="3" fontId="8" fillId="3" borderId="0" xfId="9" applyNumberFormat="1" applyFill="1"/>
    <xf numFmtId="1" fontId="8" fillId="3" borderId="12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1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94" fontId="24" fillId="0" borderId="0" xfId="3" applyNumberFormat="1" applyFont="1"/>
    <xf numFmtId="193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2" xfId="9" applyNumberFormat="1" applyFill="1" applyBorder="1" applyAlignment="1">
      <alignment horizontal="right" indent="5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0" fontId="7" fillId="3" borderId="0" xfId="9" applyFont="1" applyFill="1" applyBorder="1"/>
    <xf numFmtId="192" fontId="24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6" fontId="8" fillId="0" borderId="0" xfId="9" applyNumberFormat="1" applyBorder="1"/>
    <xf numFmtId="198" fontId="8" fillId="0" borderId="0" xfId="9" applyNumberFormat="1" applyBorder="1"/>
    <xf numFmtId="3" fontId="1" fillId="3" borderId="0" xfId="9" applyNumberFormat="1" applyFont="1" applyFill="1" applyBorder="1" applyAlignment="1">
      <alignment horizontal="right" vertical="center" indent="4"/>
    </xf>
    <xf numFmtId="196" fontId="8" fillId="3" borderId="0" xfId="9" applyNumberFormat="1" applyFill="1" applyBorder="1"/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14" xfId="0" applyFill="1" applyBorder="1"/>
    <xf numFmtId="0" fontId="0" fillId="5" borderId="14" xfId="0" applyFill="1" applyBorder="1"/>
    <xf numFmtId="0" fontId="29" fillId="3" borderId="0" xfId="0" applyFont="1" applyFill="1" applyAlignment="1">
      <alignment horizontal="justify" vertical="center"/>
    </xf>
    <xf numFmtId="0" fontId="29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9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28" fillId="6" borderId="0" xfId="0" applyFont="1" applyFill="1" applyAlignment="1">
      <alignment horizontal="justify" vertical="center"/>
    </xf>
    <xf numFmtId="0" fontId="31" fillId="6" borderId="0" xfId="0" applyFont="1" applyFill="1"/>
    <xf numFmtId="0" fontId="1" fillId="3" borderId="0" xfId="5" applyFill="1"/>
    <xf numFmtId="0" fontId="25" fillId="3" borderId="0" xfId="1" applyFill="1" applyAlignment="1">
      <alignment horizontal="center" vertical="center" wrapText="1"/>
    </xf>
    <xf numFmtId="0" fontId="32" fillId="3" borderId="0" xfId="16" applyFont="1" applyFill="1"/>
    <xf numFmtId="0" fontId="33" fillId="6" borderId="0" xfId="16" applyFont="1" applyFill="1" applyAlignment="1">
      <alignment horizontal="center"/>
    </xf>
    <xf numFmtId="0" fontId="34" fillId="3" borderId="0" xfId="16" applyFont="1" applyFill="1"/>
    <xf numFmtId="3" fontId="34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6" fontId="34" fillId="3" borderId="0" xfId="16" applyNumberFormat="1" applyFont="1" applyFill="1"/>
    <xf numFmtId="0" fontId="34" fillId="3" borderId="1" xfId="16" applyFont="1" applyFill="1" applyBorder="1"/>
    <xf numFmtId="193" fontId="34" fillId="3" borderId="1" xfId="16" applyNumberFormat="1" applyFont="1" applyFill="1" applyBorder="1"/>
    <xf numFmtId="1" fontId="34" fillId="3" borderId="0" xfId="16" applyNumberFormat="1" applyFont="1" applyFill="1"/>
    <xf numFmtId="195" fontId="34" fillId="3" borderId="1" xfId="16" applyNumberFormat="1" applyFont="1" applyFill="1" applyBorder="1"/>
    <xf numFmtId="11" fontId="34" fillId="3" borderId="0" xfId="16" applyNumberFormat="1" applyFont="1" applyFill="1"/>
    <xf numFmtId="0" fontId="5" fillId="4" borderId="15" xfId="5" applyFont="1" applyFill="1" applyBorder="1" applyAlignment="1">
      <alignment horizontal="center" vertical="center" wrapText="1"/>
    </xf>
    <xf numFmtId="0" fontId="5" fillId="4" borderId="13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6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7" fontId="1" fillId="3" borderId="0" xfId="5" applyNumberFormat="1" applyFill="1"/>
    <xf numFmtId="3" fontId="1" fillId="3" borderId="0" xfId="5" applyNumberFormat="1" applyFill="1"/>
    <xf numFmtId="0" fontId="1" fillId="3" borderId="17" xfId="5" applyFont="1" applyFill="1" applyBorder="1" applyAlignment="1">
      <alignment horizontal="left" indent="1"/>
    </xf>
    <xf numFmtId="1" fontId="1" fillId="3" borderId="12" xfId="5" applyNumberFormat="1" applyFill="1" applyBorder="1" applyAlignment="1">
      <alignment horizontal="right" indent="3"/>
    </xf>
    <xf numFmtId="0" fontId="34" fillId="3" borderId="0" xfId="15" applyFont="1" applyFill="1"/>
    <xf numFmtId="195" fontId="34" fillId="3" borderId="0" xfId="15" applyNumberFormat="1" applyFont="1" applyFill="1"/>
    <xf numFmtId="0" fontId="32" fillId="3" borderId="0" xfId="15" applyFont="1" applyFill="1"/>
    <xf numFmtId="0" fontId="0" fillId="3" borderId="0" xfId="0" applyFill="1" applyAlignment="1"/>
    <xf numFmtId="0" fontId="25" fillId="3" borderId="0" xfId="1" applyFill="1" applyAlignment="1">
      <alignment vertical="center"/>
    </xf>
    <xf numFmtId="0" fontId="25" fillId="5" borderId="0" xfId="1" applyFill="1" applyAlignment="1">
      <alignment vertical="center"/>
    </xf>
    <xf numFmtId="0" fontId="0" fillId="6" borderId="0" xfId="0" applyFill="1" applyAlignment="1"/>
    <xf numFmtId="0" fontId="28" fillId="3" borderId="0" xfId="0" applyFont="1" applyFill="1" applyAlignment="1">
      <alignment horizontal="left" vertical="center" indent="3"/>
    </xf>
    <xf numFmtId="0" fontId="28" fillId="5" borderId="0" xfId="0" applyFont="1" applyFill="1" applyAlignment="1">
      <alignment horizontal="left" vertical="center" indent="3"/>
    </xf>
    <xf numFmtId="0" fontId="29" fillId="5" borderId="0" xfId="0" applyFont="1" applyFill="1" applyAlignment="1">
      <alignment horizontal="justify" vertical="center" wrapText="1"/>
    </xf>
    <xf numFmtId="0" fontId="7" fillId="3" borderId="0" xfId="6" applyFont="1" applyFill="1" applyAlignment="1">
      <alignment horizontal="left" indent="5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33" fillId="6" borderId="0" xfId="16" applyFont="1" applyFill="1" applyBorder="1" applyAlignment="1">
      <alignment horizontal="center"/>
    </xf>
    <xf numFmtId="0" fontId="34" fillId="3" borderId="1" xfId="16" applyFont="1" applyFill="1" applyBorder="1" applyAlignment="1">
      <alignment wrapText="1"/>
    </xf>
    <xf numFmtId="0" fontId="29" fillId="5" borderId="0" xfId="0" applyFont="1" applyFill="1" applyAlignment="1">
      <alignment horizontal="left" vertical="center" indent="2"/>
    </xf>
    <xf numFmtId="0" fontId="29" fillId="3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vertical="center" wrapText="1" indent="2"/>
    </xf>
    <xf numFmtId="0" fontId="1" fillId="5" borderId="0" xfId="0" applyFont="1" applyFill="1" applyAlignment="1"/>
    <xf numFmtId="3" fontId="34" fillId="3" borderId="1" xfId="0" applyNumberFormat="1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vertical="center"/>
    </xf>
    <xf numFmtId="195" fontId="34" fillId="3" borderId="1" xfId="0" applyNumberFormat="1" applyFont="1" applyFill="1" applyBorder="1" applyAlignment="1">
      <alignment vertical="center"/>
    </xf>
    <xf numFmtId="0" fontId="33" fillId="6" borderId="0" xfId="16" applyFont="1" applyFill="1" applyAlignment="1">
      <alignment horizontal="right"/>
    </xf>
    <xf numFmtId="49" fontId="5" fillId="3" borderId="2" xfId="15" applyNumberFormat="1" applyFont="1" applyFill="1" applyBorder="1" applyAlignment="1">
      <alignment horizontal="left" vertical="center"/>
    </xf>
    <xf numFmtId="0" fontId="6" fillId="3" borderId="0" xfId="5" applyFont="1" applyFill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7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35" fillId="5" borderId="0" xfId="0" applyFont="1" applyFill="1" applyAlignment="1">
      <alignment horizontal="center" vertical="top"/>
    </xf>
    <xf numFmtId="0" fontId="31" fillId="5" borderId="0" xfId="0" applyFont="1" applyFill="1" applyAlignment="1"/>
    <xf numFmtId="0" fontId="31" fillId="5" borderId="0" xfId="0" applyFont="1" applyFill="1"/>
    <xf numFmtId="0" fontId="35" fillId="5" borderId="0" xfId="0" applyFont="1" applyFill="1" applyAlignment="1">
      <alignment horizontal="center" vertical="center"/>
    </xf>
    <xf numFmtId="193" fontId="34" fillId="3" borderId="1" xfId="0" applyNumberFormat="1" applyFont="1" applyFill="1" applyBorder="1" applyAlignment="1">
      <alignment vertical="center"/>
    </xf>
    <xf numFmtId="0" fontId="6" fillId="3" borderId="0" xfId="10" applyFont="1" applyFill="1" applyBorder="1" applyAlignment="1">
      <alignment horizontal="left" indent="2"/>
    </xf>
    <xf numFmtId="0" fontId="29" fillId="5" borderId="0" xfId="0" applyFont="1" applyFill="1" applyAlignment="1">
      <alignment horizontal="left" vertical="center" indent="3"/>
    </xf>
    <xf numFmtId="0" fontId="29" fillId="3" borderId="0" xfId="0" applyFont="1" applyFill="1" applyAlignment="1">
      <alignment horizontal="left" vertical="center" indent="3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93" fontId="1" fillId="3" borderId="0" xfId="6" applyNumberFormat="1" applyFill="1" applyAlignment="1">
      <alignment horizontal="right" indent="1"/>
    </xf>
    <xf numFmtId="193" fontId="1" fillId="2" borderId="0" xfId="10" applyNumberFormat="1" applyFill="1" applyAlignment="1">
      <alignment horizontal="right" indent="2"/>
    </xf>
    <xf numFmtId="195" fontId="1" fillId="3" borderId="0" xfId="10" applyNumberFormat="1" applyFill="1" applyAlignment="1">
      <alignment horizontal="right" vertical="center" indent="2"/>
    </xf>
    <xf numFmtId="195" fontId="1" fillId="2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right" vertical="center" indent="4"/>
    </xf>
    <xf numFmtId="195" fontId="1" fillId="2" borderId="0" xfId="10" applyNumberFormat="1" applyFill="1" applyAlignment="1">
      <alignment horizontal="right" vertical="center" indent="1"/>
    </xf>
    <xf numFmtId="195" fontId="1" fillId="2" borderId="0" xfId="10" applyNumberFormat="1" applyFill="1" applyAlignment="1">
      <alignment horizontal="center" vertical="center"/>
    </xf>
    <xf numFmtId="0" fontId="36" fillId="6" borderId="0" xfId="16" applyFont="1" applyFill="1" applyBorder="1" applyAlignment="1">
      <alignment horizontal="center" wrapText="1"/>
    </xf>
    <xf numFmtId="0" fontId="36" fillId="6" borderId="0" xfId="16" applyFont="1" applyFill="1" applyBorder="1" applyAlignment="1">
      <alignment horizontal="center"/>
    </xf>
    <xf numFmtId="193" fontId="34" fillId="3" borderId="1" xfId="16" applyNumberFormat="1" applyFont="1" applyFill="1" applyBorder="1" applyAlignment="1">
      <alignment horizontal="right" vertical="center"/>
    </xf>
    <xf numFmtId="195" fontId="34" fillId="3" borderId="1" xfId="16" applyNumberFormat="1" applyFont="1" applyFill="1" applyBorder="1" applyAlignment="1">
      <alignment horizontal="right" vertical="center"/>
    </xf>
    <xf numFmtId="0" fontId="32" fillId="3" borderId="0" xfId="16" applyFont="1" applyFill="1" applyAlignment="1">
      <alignment horizontal="left" indent="2"/>
    </xf>
    <xf numFmtId="0" fontId="6" fillId="3" borderId="0" xfId="9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37" fillId="3" borderId="0" xfId="0" applyFont="1" applyFill="1" applyAlignment="1"/>
    <xf numFmtId="0" fontId="33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208" fontId="1" fillId="3" borderId="2" xfId="2" applyNumberFormat="1" applyFont="1" applyFill="1" applyBorder="1" applyAlignment="1">
      <alignment horizontal="center" vertical="center"/>
    </xf>
    <xf numFmtId="208" fontId="5" fillId="3" borderId="2" xfId="2" applyNumberFormat="1" applyFont="1" applyFill="1" applyBorder="1" applyAlignment="1">
      <alignment horizontal="center" vertical="center"/>
    </xf>
    <xf numFmtId="0" fontId="33" fillId="6" borderId="2" xfId="16" applyFont="1" applyFill="1" applyBorder="1" applyAlignment="1">
      <alignment horizontal="left" vertical="center"/>
    </xf>
    <xf numFmtId="208" fontId="1" fillId="3" borderId="2" xfId="2" applyNumberFormat="1" applyFont="1" applyFill="1" applyBorder="1" applyAlignment="1">
      <alignment horizontal="right" vertical="center"/>
    </xf>
    <xf numFmtId="0" fontId="38" fillId="3" borderId="0" xfId="15" applyFont="1" applyFill="1" applyAlignment="1">
      <alignment wrapText="1"/>
    </xf>
    <xf numFmtId="0" fontId="38" fillId="3" borderId="0" xfId="15" applyFont="1" applyFill="1" applyAlignment="1"/>
    <xf numFmtId="0" fontId="38" fillId="3" borderId="0" xfId="16" applyFont="1" applyFill="1" applyAlignment="1">
      <alignment vertical="center" wrapText="1"/>
    </xf>
    <xf numFmtId="0" fontId="38" fillId="3" borderId="0" xfId="16" applyFont="1" applyFill="1" applyAlignment="1"/>
    <xf numFmtId="0" fontId="2" fillId="3" borderId="0" xfId="16" applyFont="1" applyFill="1" applyAlignment="1">
      <alignment wrapText="1"/>
    </xf>
    <xf numFmtId="0" fontId="34" fillId="3" borderId="0" xfId="16" applyFont="1" applyFill="1" applyBorder="1"/>
    <xf numFmtId="195" fontId="34" fillId="3" borderId="0" xfId="16" applyNumberFormat="1" applyFont="1" applyFill="1" applyBorder="1"/>
    <xf numFmtId="0" fontId="34" fillId="3" borderId="0" xfId="16" applyFont="1" applyFill="1" applyBorder="1" applyAlignment="1">
      <alignment wrapText="1"/>
    </xf>
    <xf numFmtId="193" fontId="34" fillId="3" borderId="0" xfId="16" applyNumberFormat="1" applyFont="1" applyFill="1" applyBorder="1" applyAlignment="1">
      <alignment horizontal="right" vertical="center"/>
    </xf>
    <xf numFmtId="195" fontId="34" fillId="3" borderId="0" xfId="16" applyNumberFormat="1" applyFont="1" applyFill="1" applyBorder="1" applyAlignment="1">
      <alignment horizontal="right" vertical="center"/>
    </xf>
    <xf numFmtId="2" fontId="33" fillId="6" borderId="3" xfId="16" applyNumberFormat="1" applyFont="1" applyFill="1" applyBorder="1" applyAlignment="1">
      <alignment horizontal="left" vertical="center"/>
    </xf>
    <xf numFmtId="17" fontId="33" fillId="6" borderId="4" xfId="16" applyNumberFormat="1" applyFont="1" applyFill="1" applyBorder="1" applyAlignment="1">
      <alignment horizontal="center" vertical="center"/>
    </xf>
    <xf numFmtId="17" fontId="33" fillId="6" borderId="5" xfId="16" applyNumberFormat="1" applyFont="1" applyFill="1" applyBorder="1" applyAlignment="1">
      <alignment horizontal="center" vertical="center"/>
    </xf>
    <xf numFmtId="2" fontId="34" fillId="3" borderId="6" xfId="15" applyNumberFormat="1" applyFont="1" applyFill="1" applyBorder="1"/>
    <xf numFmtId="208" fontId="1" fillId="3" borderId="7" xfId="2" applyNumberFormat="1" applyFont="1" applyFill="1" applyBorder="1" applyAlignment="1">
      <alignment horizontal="center" vertical="center"/>
    </xf>
    <xf numFmtId="208" fontId="1" fillId="3" borderId="8" xfId="2" applyNumberFormat="1" applyFont="1" applyFill="1" applyBorder="1" applyAlignment="1">
      <alignment horizontal="center" vertical="center"/>
    </xf>
    <xf numFmtId="0" fontId="33" fillId="6" borderId="3" xfId="16" applyFont="1" applyFill="1" applyBorder="1" applyAlignment="1">
      <alignment horizontal="left" vertical="center"/>
    </xf>
    <xf numFmtId="0" fontId="34" fillId="3" borderId="6" xfId="15" applyFont="1" applyFill="1" applyBorder="1" applyAlignment="1">
      <alignment vertical="center"/>
    </xf>
    <xf numFmtId="3" fontId="1" fillId="0" borderId="7" xfId="6" applyNumberFormat="1" applyBorder="1" applyAlignment="1">
      <alignment horizontal="center" vertical="center"/>
    </xf>
    <xf numFmtId="0" fontId="33" fillId="6" borderId="3" xfId="16" applyFont="1" applyFill="1" applyBorder="1" applyAlignment="1">
      <alignment horizontal="center" vertical="center"/>
    </xf>
    <xf numFmtId="0" fontId="34" fillId="3" borderId="6" xfId="15" applyFont="1" applyFill="1" applyBorder="1"/>
    <xf numFmtId="3" fontId="1" fillId="0" borderId="7" xfId="6" applyNumberFormat="1" applyBorder="1" applyAlignment="1">
      <alignment horizontal="right" indent="1"/>
    </xf>
    <xf numFmtId="0" fontId="37" fillId="0" borderId="0" xfId="0" applyFont="1"/>
    <xf numFmtId="208" fontId="1" fillId="3" borderId="9" xfId="2" applyNumberFormat="1" applyFont="1" applyFill="1" applyBorder="1" applyAlignment="1">
      <alignment horizontal="center" vertical="center"/>
    </xf>
    <xf numFmtId="0" fontId="38" fillId="0" borderId="0" xfId="15" applyFont="1" applyAlignment="1">
      <alignment vertical="center" wrapText="1"/>
    </xf>
    <xf numFmtId="0" fontId="38" fillId="3" borderId="0" xfId="15" applyFont="1" applyFill="1" applyAlignment="1">
      <alignment horizontal="center" wrapText="1"/>
    </xf>
    <xf numFmtId="0" fontId="38" fillId="3" borderId="0" xfId="15" applyFont="1" applyFill="1" applyAlignment="1">
      <alignment horizontal="center"/>
    </xf>
    <xf numFmtId="3" fontId="1" fillId="3" borderId="2" xfId="2" applyNumberFormat="1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195" fontId="1" fillId="3" borderId="0" xfId="10" applyNumberFormat="1" applyFont="1" applyFill="1" applyAlignment="1">
      <alignment horizontal="right" vertical="center" indent="3"/>
    </xf>
    <xf numFmtId="195" fontId="1" fillId="3" borderId="0" xfId="10" applyNumberFormat="1" applyFont="1" applyFill="1" applyAlignment="1">
      <alignment horizontal="right" vertical="center" indent="2"/>
    </xf>
    <xf numFmtId="3" fontId="1" fillId="3" borderId="0" xfId="10" applyNumberFormat="1" applyFont="1" applyFill="1" applyAlignment="1">
      <alignment horizontal="right" vertical="center" indent="3"/>
    </xf>
    <xf numFmtId="1" fontId="1" fillId="3" borderId="12" xfId="9" applyNumberFormat="1" applyFont="1" applyFill="1" applyBorder="1" applyAlignment="1">
      <alignment horizontal="right" indent="5"/>
    </xf>
    <xf numFmtId="1" fontId="1" fillId="3" borderId="12" xfId="9" applyNumberFormat="1" applyFont="1" applyFill="1" applyBorder="1" applyAlignment="1">
      <alignment horizontal="right" indent="3"/>
    </xf>
    <xf numFmtId="0" fontId="7" fillId="3" borderId="0" xfId="10" applyFont="1" applyFill="1"/>
    <xf numFmtId="0" fontId="33" fillId="6" borderId="2" xfId="16" applyFont="1" applyFill="1" applyBorder="1" applyAlignment="1">
      <alignment horizontal="center" vertical="center" wrapText="1"/>
    </xf>
    <xf numFmtId="0" fontId="6" fillId="3" borderId="0" xfId="10" applyFont="1" applyFill="1"/>
    <xf numFmtId="0" fontId="17" fillId="3" borderId="0" xfId="16" applyFont="1" applyFill="1" applyAlignment="1">
      <alignment vertical="center"/>
    </xf>
    <xf numFmtId="205" fontId="1" fillId="3" borderId="10" xfId="2" applyNumberFormat="1" applyFont="1" applyFill="1" applyBorder="1" applyAlignment="1">
      <alignment horizontal="center" vertical="center"/>
    </xf>
    <xf numFmtId="0" fontId="33" fillId="6" borderId="7" xfId="16" applyFont="1" applyFill="1" applyBorder="1" applyAlignment="1">
      <alignment horizontal="center" vertical="center" wrapText="1"/>
    </xf>
    <xf numFmtId="205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left" vertical="center" wrapText="1"/>
    </xf>
    <xf numFmtId="0" fontId="25" fillId="0" borderId="0" xfId="1" applyAlignment="1">
      <alignment vertical="center"/>
    </xf>
    <xf numFmtId="0" fontId="40" fillId="7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left" vertical="center" wrapText="1"/>
    </xf>
    <xf numFmtId="0" fontId="40" fillId="7" borderId="0" xfId="0" applyFont="1" applyFill="1" applyAlignment="1">
      <alignment horizontal="right" vertical="center" indent="10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18" xfId="6" applyFont="1" applyFill="1" applyBorder="1" applyAlignment="1">
      <alignment horizontal="center" vertical="center" wrapText="1"/>
    </xf>
    <xf numFmtId="0" fontId="4" fillId="4" borderId="19" xfId="6" applyFont="1" applyFill="1" applyBorder="1" applyAlignment="1">
      <alignment horizontal="center" vertical="center" wrapText="1"/>
    </xf>
    <xf numFmtId="0" fontId="4" fillId="4" borderId="13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5" fillId="4" borderId="13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2" fillId="2" borderId="0" xfId="9" applyFont="1" applyFill="1" applyAlignment="1">
      <alignment horizontal="center"/>
    </xf>
    <xf numFmtId="0" fontId="5" fillId="4" borderId="11" xfId="9" applyFont="1" applyFill="1" applyBorder="1" applyAlignment="1">
      <alignment horizontal="center" vertical="center" wrapText="1"/>
    </xf>
    <xf numFmtId="0" fontId="5" fillId="4" borderId="12" xfId="9" applyFont="1" applyFill="1" applyBorder="1" applyAlignment="1">
      <alignment horizontal="center" vertical="center" wrapText="1"/>
    </xf>
    <xf numFmtId="0" fontId="5" fillId="4" borderId="18" xfId="9" applyFont="1" applyFill="1" applyBorder="1" applyAlignment="1">
      <alignment horizontal="center" vertical="center" wrapText="1"/>
    </xf>
    <xf numFmtId="0" fontId="5" fillId="4" borderId="19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38" fillId="3" borderId="0" xfId="16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9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17" fillId="3" borderId="0" xfId="16" applyFont="1" applyFill="1" applyAlignment="1">
      <alignment horizontal="left" wrapText="1" indent="2"/>
    </xf>
    <xf numFmtId="0" fontId="38" fillId="0" borderId="0" xfId="15" applyFont="1" applyAlignment="1">
      <alignment horizontal="center" vertical="center" wrapText="1"/>
    </xf>
    <xf numFmtId="0" fontId="38" fillId="3" borderId="0" xfId="15" applyFont="1" applyFill="1" applyAlignment="1">
      <alignment horizontal="center" vertical="center" wrapText="1"/>
    </xf>
    <xf numFmtId="0" fontId="38" fillId="3" borderId="0" xfId="15" applyFont="1" applyFill="1" applyAlignment="1">
      <alignment horizontal="center" wrapText="1"/>
    </xf>
    <xf numFmtId="0" fontId="38" fillId="3" borderId="0" xfId="15" applyFont="1" applyFill="1" applyAlignment="1">
      <alignment horizontal="center"/>
    </xf>
  </cellXfs>
  <cellStyles count="18">
    <cellStyle name="Hipervínculo" xfId="1" builtinId="8"/>
    <cellStyle name="Millares" xfId="2" builtinId="3"/>
    <cellStyle name="Millares 2" xfId="3" xr:uid="{920DA451-54B9-4046-B003-4DAA7810762B}"/>
    <cellStyle name="Moneda 2" xfId="4" xr:uid="{F433306D-E52B-4A46-BE83-885C6637F143}"/>
    <cellStyle name="Normal" xfId="0" builtinId="0"/>
    <cellStyle name="Normal 10" xfId="5" xr:uid="{85546803-6630-4F42-A0E8-66DB3827EA98}"/>
    <cellStyle name="Normal 2" xfId="6" xr:uid="{D603BA74-1D7F-4898-AA38-C43540C44F56}"/>
    <cellStyle name="Normal 2 2" xfId="7" xr:uid="{5EB3C798-D5CE-44C5-A3D4-F02725AB9FEB}"/>
    <cellStyle name="Normal 2 2 2" xfId="8" xr:uid="{5683EAEB-1DEB-4BB7-9135-CF8B2A75E576}"/>
    <cellStyle name="Normal 3" xfId="9" xr:uid="{D21FABFC-AF8B-4DE2-A4F3-405F4D99BEC1}"/>
    <cellStyle name="Normal 3 2" xfId="10" xr:uid="{56860CA2-E2DE-4E11-951D-C7312E3BFF00}"/>
    <cellStyle name="Normal 4" xfId="11" xr:uid="{1C939FB0-26A8-4897-A9AF-1EC9C2F6ED90}"/>
    <cellStyle name="Normal 5" xfId="12" xr:uid="{9C6EDC6C-BECA-4882-A819-4655D5FBE823}"/>
    <cellStyle name="Normal 6" xfId="13" xr:uid="{F5CC431A-0C06-46C9-9205-3EE2BF87E6B8}"/>
    <cellStyle name="Normal 7" xfId="14" xr:uid="{A68B36C3-D6B1-42FF-8BDC-007D6D935DAF}"/>
    <cellStyle name="Normal 8" xfId="15" xr:uid="{1BA28B4C-1156-4F2A-8A3E-890B4A2CD797}"/>
    <cellStyle name="Normal 9" xfId="16" xr:uid="{841AC160-3FB1-44BE-916F-291EDD4FE083}"/>
    <cellStyle name="Normal_triptico FEBRERO 2002" xfId="17" xr:uid="{2F190974-D694-4118-A076-4D9DBD6170C2}"/>
  </cellStyles>
  <dxfs count="226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08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92519613708E-2"/>
          <c:y val="8.8888888888888892E-2"/>
          <c:w val="0.85250669577439897"/>
          <c:h val="0.697564922031804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11.177445000000001</c:v>
                </c:pt>
                <c:pt idx="1">
                  <c:v>9.5931200000000008</c:v>
                </c:pt>
                <c:pt idx="2">
                  <c:v>10.40123</c:v>
                </c:pt>
                <c:pt idx="3">
                  <c:v>9.0676299999999994</c:v>
                </c:pt>
                <c:pt idx="4">
                  <c:v>11.770239999999999</c:v>
                </c:pt>
                <c:pt idx="5">
                  <c:v>16.20242</c:v>
                </c:pt>
                <c:pt idx="6">
                  <c:v>14.214917999999999</c:v>
                </c:pt>
                <c:pt idx="7">
                  <c:v>16.827905999999999</c:v>
                </c:pt>
                <c:pt idx="8">
                  <c:v>20.333070755004883</c:v>
                </c:pt>
                <c:pt idx="9">
                  <c:v>23.218924465119837</c:v>
                </c:pt>
                <c:pt idx="10">
                  <c:v>20.773192586302756</c:v>
                </c:pt>
                <c:pt idx="11">
                  <c:v>22.069543878614901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5-4736-8D09-510766846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51.408000000000001</c:v>
                </c:pt>
                <c:pt idx="1">
                  <c:v>49.801000000000002</c:v>
                </c:pt>
                <c:pt idx="2">
                  <c:v>49.613</c:v>
                </c:pt>
                <c:pt idx="3">
                  <c:v>52.139000000000003</c:v>
                </c:pt>
                <c:pt idx="4">
                  <c:v>53.09</c:v>
                </c:pt>
                <c:pt idx="5">
                  <c:v>58.984999999999999</c:v>
                </c:pt>
                <c:pt idx="6">
                  <c:v>61.585999999999999</c:v>
                </c:pt>
                <c:pt idx="7">
                  <c:v>63.51</c:v>
                </c:pt>
                <c:pt idx="8">
                  <c:v>69.563270568847656</c:v>
                </c:pt>
                <c:pt idx="9">
                  <c:v>72.109535217285156</c:v>
                </c:pt>
                <c:pt idx="10">
                  <c:v>74.831100463867188</c:v>
                </c:pt>
                <c:pt idx="11">
                  <c:v>65.648414611816406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D5-4736-8D09-510766846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9264"/>
        <c:axId val="1"/>
      </c:lineChart>
      <c:catAx>
        <c:axId val="44686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51844376853E-2"/>
              <c:y val="0.255162777380100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68692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2935337053987382E-2"/>
          <c:y val="0.90783259365306601"/>
          <c:w val="0.91349056097229719"/>
          <c:h val="0.964572083035075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5633108086223E-2"/>
          <c:y val="5.7516339869281043E-2"/>
          <c:w val="0.87135125963057203"/>
          <c:h val="0.7374012945890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18.997509999999998</c:v>
                </c:pt>
                <c:pt idx="1">
                  <c:v>22.348939999999999</c:v>
                </c:pt>
                <c:pt idx="2">
                  <c:v>31.959499999999998</c:v>
                </c:pt>
                <c:pt idx="3">
                  <c:v>30.554659999999998</c:v>
                </c:pt>
                <c:pt idx="4">
                  <c:v>30.144099999999998</c:v>
                </c:pt>
                <c:pt idx="5">
                  <c:v>31.965679999999999</c:v>
                </c:pt>
                <c:pt idx="6">
                  <c:v>33.030459999999998</c:v>
                </c:pt>
                <c:pt idx="7">
                  <c:v>33.962547000000001</c:v>
                </c:pt>
                <c:pt idx="8">
                  <c:v>43.803359999999998</c:v>
                </c:pt>
                <c:pt idx="9">
                  <c:v>35.812269999999998</c:v>
                </c:pt>
                <c:pt idx="10">
                  <c:v>32.704689999999999</c:v>
                </c:pt>
                <c:pt idx="11">
                  <c:v>38.579900000000002</c:v>
                </c:pt>
                <c:pt idx="12">
                  <c:v>40.786739999999995</c:v>
                </c:pt>
                <c:pt idx="13">
                  <c:v>45.865955</c:v>
                </c:pt>
                <c:pt idx="14">
                  <c:v>50.709413999999995</c:v>
                </c:pt>
                <c:pt idx="15">
                  <c:v>50.548820495605469</c:v>
                </c:pt>
                <c:pt idx="16">
                  <c:v>42.580558776855469</c:v>
                </c:pt>
                <c:pt idx="17">
                  <c:v>57.142875671386719</c:v>
                </c:pt>
                <c:pt idx="18">
                  <c:v>59.329906175255772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B-4105-9695-22A62DCB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61.213000000000001</c:v>
                </c:pt>
                <c:pt idx="1">
                  <c:v>63.04</c:v>
                </c:pt>
                <c:pt idx="2">
                  <c:v>72.203999999999994</c:v>
                </c:pt>
                <c:pt idx="3">
                  <c:v>68.510999999999996</c:v>
                </c:pt>
                <c:pt idx="4">
                  <c:v>70.491</c:v>
                </c:pt>
                <c:pt idx="5">
                  <c:v>67.591999999999999</c:v>
                </c:pt>
                <c:pt idx="6">
                  <c:v>64.921000000000006</c:v>
                </c:pt>
                <c:pt idx="7">
                  <c:v>68.534000000000006</c:v>
                </c:pt>
                <c:pt idx="8">
                  <c:v>72.34</c:v>
                </c:pt>
                <c:pt idx="9">
                  <c:v>63.098999999999997</c:v>
                </c:pt>
                <c:pt idx="10">
                  <c:v>64.055999999999997</c:v>
                </c:pt>
                <c:pt idx="11">
                  <c:v>65.408000000000001</c:v>
                </c:pt>
                <c:pt idx="12">
                  <c:v>67.504999999999995</c:v>
                </c:pt>
                <c:pt idx="13">
                  <c:v>71.775000000000006</c:v>
                </c:pt>
                <c:pt idx="14">
                  <c:v>73.801000000000002</c:v>
                </c:pt>
                <c:pt idx="15">
                  <c:v>74.098342895507813</c:v>
                </c:pt>
                <c:pt idx="16">
                  <c:v>72.52166748046875</c:v>
                </c:pt>
                <c:pt idx="17">
                  <c:v>80.782539367675781</c:v>
                </c:pt>
                <c:pt idx="18">
                  <c:v>74.303245544433594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DB-4105-9695-22A62DCB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72864"/>
        <c:axId val="1"/>
      </c:lineChart>
      <c:catAx>
        <c:axId val="4468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56749628985E-2"/>
              <c:y val="0.2551625838436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6872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1014579059970448E-2"/>
          <c:y val="0.90238699329250516"/>
          <c:w val="0.91559004704243896"/>
          <c:h val="0.956260936132983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8420207703871E-2"/>
          <c:y val="5.7516339869281043E-2"/>
          <c:w val="0.86149946099458863"/>
          <c:h val="0.722418084836169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6"/>
              <c:layout>
                <c:manualLayout>
                  <c:x val="4.3279023270824113E-3"/>
                  <c:y val="2.4643034966332182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E-4FD5-8FE1-479B7FE7DEA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13'!$D$30:$U$30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'Cuadro 13'!$D$31:$U$31</c:f>
              <c:numCache>
                <c:formatCode>#,##0.0</c:formatCode>
                <c:ptCount val="18"/>
                <c:pt idx="0">
                  <c:v>15.16175</c:v>
                </c:pt>
                <c:pt idx="1">
                  <c:v>14.661</c:v>
                </c:pt>
                <c:pt idx="2">
                  <c:v>15.405239999999999</c:v>
                </c:pt>
                <c:pt idx="3">
                  <c:v>15.21494</c:v>
                </c:pt>
                <c:pt idx="4">
                  <c:v>13.48883</c:v>
                </c:pt>
                <c:pt idx="5">
                  <c:v>13.38068</c:v>
                </c:pt>
                <c:pt idx="6">
                  <c:v>12.881956000000001</c:v>
                </c:pt>
                <c:pt idx="7">
                  <c:v>12.59525</c:v>
                </c:pt>
                <c:pt idx="8">
                  <c:v>12.95473</c:v>
                </c:pt>
                <c:pt idx="9">
                  <c:v>13.49582</c:v>
                </c:pt>
                <c:pt idx="10">
                  <c:v>13.69102</c:v>
                </c:pt>
                <c:pt idx="11">
                  <c:v>16.193966</c:v>
                </c:pt>
                <c:pt idx="12" formatCode="0.0">
                  <c:v>13.051741</c:v>
                </c:pt>
                <c:pt idx="13" formatCode="0.0">
                  <c:v>13.798049000000001</c:v>
                </c:pt>
                <c:pt idx="14" formatCode="0.0">
                  <c:v>18.40484619140625</c:v>
                </c:pt>
                <c:pt idx="15" formatCode="0.0">
                  <c:v>14.50462532043457</c:v>
                </c:pt>
                <c:pt idx="16" formatCode="0.0">
                  <c:v>9.3236312866210938</c:v>
                </c:pt>
                <c:pt idx="17" formatCode="0.0">
                  <c:v>16.029671418190002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E-4FD5-8FE1-479B7FE7D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-2.489634333146927E-2"/>
                  <c:y val="-4.520774466555910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E-4FD5-8FE1-479B7FE7DEA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13'!$D$30:$U$30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'Cuadro 13'!$D$32:$U$32</c:f>
              <c:numCache>
                <c:formatCode>#,##0.0</c:formatCode>
                <c:ptCount val="18"/>
                <c:pt idx="0">
                  <c:v>14.022</c:v>
                </c:pt>
                <c:pt idx="1">
                  <c:v>13.481</c:v>
                </c:pt>
                <c:pt idx="2">
                  <c:v>13.281000000000001</c:v>
                </c:pt>
                <c:pt idx="3">
                  <c:v>13.099</c:v>
                </c:pt>
                <c:pt idx="4">
                  <c:v>11.933</c:v>
                </c:pt>
                <c:pt idx="5">
                  <c:v>11.228</c:v>
                </c:pt>
                <c:pt idx="6">
                  <c:v>11.119</c:v>
                </c:pt>
                <c:pt idx="7">
                  <c:v>10.391</c:v>
                </c:pt>
                <c:pt idx="8">
                  <c:v>11.173</c:v>
                </c:pt>
                <c:pt idx="9">
                  <c:v>11.066000000000001</c:v>
                </c:pt>
                <c:pt idx="10">
                  <c:v>11.28</c:v>
                </c:pt>
                <c:pt idx="11">
                  <c:v>13.194000000000001</c:v>
                </c:pt>
                <c:pt idx="12" formatCode="0.0">
                  <c:v>11.331</c:v>
                </c:pt>
                <c:pt idx="13" formatCode="0.0">
                  <c:v>11.930999999999999</c:v>
                </c:pt>
                <c:pt idx="14" formatCode="0.0">
                  <c:v>15.802316665649414</c:v>
                </c:pt>
                <c:pt idx="15" formatCode="0.0">
                  <c:v>10.289969444274902</c:v>
                </c:pt>
                <c:pt idx="16" formatCode="0.0">
                  <c:v>6.6382956504821777</c:v>
                </c:pt>
                <c:pt idx="17" formatCode="0.0">
                  <c:v>11.163373947143555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34E-4FD5-8FE1-479B7FE7D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85616"/>
        <c:axId val="1"/>
      </c:lineChart>
      <c:catAx>
        <c:axId val="4435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71771710354E-2"/>
              <c:y val="0.255162661862839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3585616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6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0577655065844042E-2"/>
          <c:y val="0.87816641001055684"/>
          <c:w val="0.91750917498948981"/>
          <c:h val="0.964190952145742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733418457827903"/>
          <c:h val="0.793724046145872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F27-4C0C-A87C-A7DBBFE1F1B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27-4C0C-A87C-A7DBBFE1F1B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F27-4C0C-A87C-A7DBBFE1F1B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27-4C0C-A87C-A7DBBFE1F1B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F27-4C0C-A87C-A7DBBFE1F1B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27-4C0C-A87C-A7DBBFE1F1B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259</c:v>
                </c:pt>
                <c:pt idx="1">
                  <c:v>264</c:v>
                </c:pt>
                <c:pt idx="2">
                  <c:v>291</c:v>
                </c:pt>
                <c:pt idx="3">
                  <c:v>291.41666666666669</c:v>
                </c:pt>
                <c:pt idx="4">
                  <c:v>295.25</c:v>
                </c:pt>
                <c:pt idx="5">
                  <c:v>292.16666666666669</c:v>
                </c:pt>
                <c:pt idx="6">
                  <c:v>289.16666666666669</c:v>
                </c:pt>
                <c:pt idx="7">
                  <c:v>292.41666666666669</c:v>
                </c:pt>
                <c:pt idx="8">
                  <c:v>277.41666666666669</c:v>
                </c:pt>
                <c:pt idx="9">
                  <c:v>347.83333333333331</c:v>
                </c:pt>
                <c:pt idx="10" formatCode="#,##0_ ;\-#,##0\ ">
                  <c:v>372.41666666666669</c:v>
                </c:pt>
                <c:pt idx="11" formatCode="#,##0">
                  <c:v>383.08333333333331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27-4C0C-A87C-A7DBBFE1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3583096"/>
        <c:axId val="1"/>
      </c:barChart>
      <c:catAx>
        <c:axId val="44358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3583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0945259975929E-3"/>
          <c:y val="5.141290612131779E-2"/>
          <c:w val="0.979774582944604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13D-4F92-A874-3D860A707B0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3D-4F92-A874-3D860A707B0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_-* #,##0\ _€_-;\-* #,##0\ _€_-;_-* "-"??\ _€_-;_-@_-</c:formatCode>
                <c:ptCount val="28"/>
                <c:pt idx="0">
                  <c:v>346</c:v>
                </c:pt>
                <c:pt idx="1">
                  <c:v>355</c:v>
                </c:pt>
                <c:pt idx="2">
                  <c:v>362</c:v>
                </c:pt>
                <c:pt idx="3">
                  <c:v>355</c:v>
                </c:pt>
                <c:pt idx="4">
                  <c:v>372</c:v>
                </c:pt>
                <c:pt idx="5">
                  <c:v>378</c:v>
                </c:pt>
                <c:pt idx="6">
                  <c:v>371</c:v>
                </c:pt>
                <c:pt idx="7">
                  <c:v>375</c:v>
                </c:pt>
                <c:pt idx="8">
                  <c:v>379</c:v>
                </c:pt>
                <c:pt idx="9">
                  <c:v>390</c:v>
                </c:pt>
                <c:pt idx="10">
                  <c:v>398</c:v>
                </c:pt>
                <c:pt idx="11">
                  <c:v>388</c:v>
                </c:pt>
                <c:pt idx="12">
                  <c:v>373</c:v>
                </c:pt>
                <c:pt idx="13">
                  <c:v>362</c:v>
                </c:pt>
                <c:pt idx="14">
                  <c:v>366</c:v>
                </c:pt>
                <c:pt idx="15">
                  <c:v>379</c:v>
                </c:pt>
                <c:pt idx="16">
                  <c:v>385</c:v>
                </c:pt>
                <c:pt idx="17">
                  <c:v>380</c:v>
                </c:pt>
                <c:pt idx="18">
                  <c:v>380</c:v>
                </c:pt>
                <c:pt idx="19">
                  <c:v>380</c:v>
                </c:pt>
                <c:pt idx="20">
                  <c:v>398</c:v>
                </c:pt>
                <c:pt idx="21">
                  <c:v>394</c:v>
                </c:pt>
                <c:pt idx="22">
                  <c:v>398</c:v>
                </c:pt>
                <c:pt idx="23">
                  <c:v>402</c:v>
                </c:pt>
                <c:pt idx="24">
                  <c:v>380</c:v>
                </c:pt>
                <c:pt idx="25">
                  <c:v>395</c:v>
                </c:pt>
                <c:pt idx="26">
                  <c:v>405</c:v>
                </c:pt>
                <c:pt idx="27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D-4F92-A874-3D860A70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3587776"/>
        <c:axId val="1"/>
      </c:barChart>
      <c:catAx>
        <c:axId val="4435877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358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59040931328721E-2"/>
          <c:y val="5.1413070973783781E-2"/>
          <c:w val="0.96676349858090671"/>
          <c:h val="0.759887164098177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855-4066-A6ED-A07630B52FD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55-4066-A6ED-A07630B52FD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855-4066-A6ED-A07630B52FD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55-4066-A6ED-A07630B52FD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855-4066-A6ED-A07630B52FD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55-4066-A6ED-A07630B52FD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1801</c:v>
                </c:pt>
                <c:pt idx="1">
                  <c:v>5490</c:v>
                </c:pt>
                <c:pt idx="2">
                  <c:v>4976</c:v>
                </c:pt>
                <c:pt idx="3">
                  <c:v>5365.083333333333</c:v>
                </c:pt>
                <c:pt idx="4">
                  <c:v>4999.5</c:v>
                </c:pt>
                <c:pt idx="5">
                  <c:v>4773.5</c:v>
                </c:pt>
                <c:pt idx="6">
                  <c:v>4880.833333333333</c:v>
                </c:pt>
                <c:pt idx="7">
                  <c:v>4913.666666666667</c:v>
                </c:pt>
                <c:pt idx="8">
                  <c:v>4548.5</c:v>
                </c:pt>
                <c:pt idx="9">
                  <c:v>5695.083333333333</c:v>
                </c:pt>
                <c:pt idx="10" formatCode="#,##0_ ;\-#,##0\ ">
                  <c:v>6030</c:v>
                </c:pt>
                <c:pt idx="11">
                  <c:v>7126.166666666667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55-4066-A6ED-A07630B52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8579216"/>
        <c:axId val="1"/>
      </c:barChart>
      <c:catAx>
        <c:axId val="44857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57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617833280333878E-2"/>
          <c:y val="5.1413070973783781E-2"/>
          <c:w val="0.9786178483757440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98E-49C2-B86F-78466332FCB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8E-49C2-B86F-78466332FCB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_-* #,##0\ _€_-;\-* #,##0\ _€_-;_-* "-"??\ _€_-;_-@_-</c:formatCode>
                <c:ptCount val="28"/>
                <c:pt idx="0">
                  <c:v>5104</c:v>
                </c:pt>
                <c:pt idx="1">
                  <c:v>5172</c:v>
                </c:pt>
                <c:pt idx="2">
                  <c:v>5370</c:v>
                </c:pt>
                <c:pt idx="3">
                  <c:v>5514</c:v>
                </c:pt>
                <c:pt idx="4">
                  <c:v>5933</c:v>
                </c:pt>
                <c:pt idx="5">
                  <c:v>6118</c:v>
                </c:pt>
                <c:pt idx="6">
                  <c:v>6186</c:v>
                </c:pt>
                <c:pt idx="7">
                  <c:v>6197</c:v>
                </c:pt>
                <c:pt idx="8">
                  <c:v>6524</c:v>
                </c:pt>
                <c:pt idx="9">
                  <c:v>6747</c:v>
                </c:pt>
                <c:pt idx="10">
                  <c:v>6796</c:v>
                </c:pt>
                <c:pt idx="11">
                  <c:v>6699</c:v>
                </c:pt>
                <c:pt idx="12">
                  <c:v>5918</c:v>
                </c:pt>
                <c:pt idx="13">
                  <c:v>5965</c:v>
                </c:pt>
                <c:pt idx="14">
                  <c:v>6335</c:v>
                </c:pt>
                <c:pt idx="15">
                  <c:v>6700</c:v>
                </c:pt>
                <c:pt idx="16">
                  <c:v>7184</c:v>
                </c:pt>
                <c:pt idx="17">
                  <c:v>7352</c:v>
                </c:pt>
                <c:pt idx="18">
                  <c:v>7547</c:v>
                </c:pt>
                <c:pt idx="19">
                  <c:v>7506</c:v>
                </c:pt>
                <c:pt idx="20">
                  <c:v>7767</c:v>
                </c:pt>
                <c:pt idx="21">
                  <c:v>7763</c:v>
                </c:pt>
                <c:pt idx="22">
                  <c:v>7877</c:v>
                </c:pt>
                <c:pt idx="23">
                  <c:v>7600</c:v>
                </c:pt>
                <c:pt idx="24">
                  <c:v>6910</c:v>
                </c:pt>
                <c:pt idx="25">
                  <c:v>6836</c:v>
                </c:pt>
                <c:pt idx="26">
                  <c:v>7137</c:v>
                </c:pt>
                <c:pt idx="27">
                  <c:v>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E-49C2-B86F-78466332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8586416"/>
        <c:axId val="1"/>
      </c:barChart>
      <c:catAx>
        <c:axId val="4485864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858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78487742707429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2DF-45F2-8E18-386411D04FB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DF-45F2-8E18-386411D04FB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2DF-45F2-8E18-386411D04FB8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DF-45F2-8E18-386411D04FB8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2DF-45F2-8E18-386411D04FB8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DF-45F2-8E18-386411D04FB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1322.3381451938653</c:v>
                </c:pt>
                <c:pt idx="1">
                  <c:v>2513.5386966209931</c:v>
                </c:pt>
                <c:pt idx="2">
                  <c:v>2588.9571650510106</c:v>
                </c:pt>
                <c:pt idx="3">
                  <c:v>2611.5405999999998</c:v>
                </c:pt>
                <c:pt idx="4">
                  <c:v>2468.8715999999999</c:v>
                </c:pt>
                <c:pt idx="5">
                  <c:v>2608.5497</c:v>
                </c:pt>
                <c:pt idx="6">
                  <c:v>2716.7008000000001</c:v>
                </c:pt>
                <c:pt idx="7">
                  <c:v>2738.5444000000002</c:v>
                </c:pt>
                <c:pt idx="8">
                  <c:v>2713.6723000000002</c:v>
                </c:pt>
                <c:pt idx="9">
                  <c:v>2623.5785999999998</c:v>
                </c:pt>
                <c:pt idx="10" formatCode="#,##0_ ;\-#,##0\ ">
                  <c:v>2642.2840000000001</c:v>
                </c:pt>
                <c:pt idx="11" formatCode="#,##0">
                  <c:v>2828.6699416666665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DF-45F2-8E18-386411D04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8585336"/>
        <c:axId val="1"/>
      </c:barChart>
      <c:catAx>
        <c:axId val="44858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858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62110108955004E-2"/>
          <c:y val="5.1413070973783781E-2"/>
          <c:w val="0.9719080572530819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CFE-4F85-B0AC-F19275C50C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FE-4F85-B0AC-F19275C50CA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_-* #,##0\ _€_-;\-* #,##0\ _€_-;_-* "-"??\ _€_-;_-@_-</c:formatCode>
                <c:ptCount val="28"/>
                <c:pt idx="0">
                  <c:v>2969.5306999999998</c:v>
                </c:pt>
                <c:pt idx="1">
                  <c:v>2639.2476999999999</c:v>
                </c:pt>
                <c:pt idx="2">
                  <c:v>2494.6457999999998</c:v>
                </c:pt>
                <c:pt idx="3">
                  <c:v>2555.7629000000002</c:v>
                </c:pt>
                <c:pt idx="4">
                  <c:v>2569.489</c:v>
                </c:pt>
                <c:pt idx="5">
                  <c:v>2581.0632000000001</c:v>
                </c:pt>
                <c:pt idx="6">
                  <c:v>2626.9632000000001</c:v>
                </c:pt>
                <c:pt idx="7">
                  <c:v>2714.2170000000001</c:v>
                </c:pt>
                <c:pt idx="8">
                  <c:v>2630.1201999999998</c:v>
                </c:pt>
                <c:pt idx="9">
                  <c:v>2618.0644000000002</c:v>
                </c:pt>
                <c:pt idx="10">
                  <c:v>2654.8130000000001</c:v>
                </c:pt>
                <c:pt idx="11">
                  <c:v>2690.4717000000001</c:v>
                </c:pt>
                <c:pt idx="12">
                  <c:v>3086.9521</c:v>
                </c:pt>
                <c:pt idx="13">
                  <c:v>2683.6588000000002</c:v>
                </c:pt>
                <c:pt idx="14">
                  <c:v>2778.5859</c:v>
                </c:pt>
                <c:pt idx="15">
                  <c:v>2818.4169000000002</c:v>
                </c:pt>
                <c:pt idx="16">
                  <c:v>2757.9690000000001</c:v>
                </c:pt>
                <c:pt idx="17">
                  <c:v>2793.8569000000002</c:v>
                </c:pt>
                <c:pt idx="18">
                  <c:v>2850.5699</c:v>
                </c:pt>
                <c:pt idx="19">
                  <c:v>2836.4652999999998</c:v>
                </c:pt>
                <c:pt idx="20">
                  <c:v>2774.8321999999998</c:v>
                </c:pt>
                <c:pt idx="21">
                  <c:v>2818.9587000000001</c:v>
                </c:pt>
                <c:pt idx="22">
                  <c:v>2855.65</c:v>
                </c:pt>
                <c:pt idx="23">
                  <c:v>2888.1235999999999</c:v>
                </c:pt>
                <c:pt idx="24">
                  <c:v>3324.0805999999998</c:v>
                </c:pt>
                <c:pt idx="25">
                  <c:v>2847.5850999999998</c:v>
                </c:pt>
                <c:pt idx="26">
                  <c:v>2832.6913</c:v>
                </c:pt>
                <c:pt idx="27">
                  <c:v>2812.9915000000001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E-4F85-B0AC-F19275C50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8584256"/>
        <c:axId val="1"/>
      </c:barChart>
      <c:catAx>
        <c:axId val="4485842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4858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1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28575</xdr:rowOff>
    </xdr:to>
    <xdr:pic>
      <xdr:nvPicPr>
        <xdr:cNvPr id="7475" name="1 Imagen">
          <a:extLst>
            <a:ext uri="{FF2B5EF4-FFF2-40B4-BE49-F238E27FC236}">
              <a16:creationId xmlns:a16="http://schemas.microsoft.com/office/drawing/2014/main" id="{23A9BD30-7141-6217-C474-B75AE587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438FC8-FAE4-B5B2-21EE-DBEC11F4A4D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DF95F6-D6FF-BB8D-FE3D-2A65AAAA514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07966E-43FA-BD07-5197-AEEBD44C60A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F9A773-56BF-4594-6B36-C9AAE68F944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EA0E7-2BEC-5A25-DD05-4F7534DA21B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8199B3-6BB7-6A2D-0FAE-883E0FDB7F6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F1A526-0D19-6B75-A525-410D166A4D8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48E4B2-B9D8-0CD4-CB8B-04F8140404A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66675</xdr:rowOff>
    </xdr:from>
    <xdr:to>
      <xdr:col>10</xdr:col>
      <xdr:colOff>200025</xdr:colOff>
      <xdr:row>18</xdr:row>
      <xdr:rowOff>123825</xdr:rowOff>
    </xdr:to>
    <xdr:graphicFrame macro="">
      <xdr:nvGraphicFramePr>
        <xdr:cNvPr id="1873" name="Gráfico 1">
          <a:extLst>
            <a:ext uri="{FF2B5EF4-FFF2-40B4-BE49-F238E27FC236}">
              <a16:creationId xmlns:a16="http://schemas.microsoft.com/office/drawing/2014/main" id="{0467EAD3-3CDF-95E5-2BE4-3900D7946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1885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B53DC5-9266-6CDD-68B8-E8D359FE2AC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C9D33B-5894-A835-9928-FFDA12FDDF5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28C178-8F79-5C0D-87B9-AE99DA13FFD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C35713-7256-0A1A-F69F-72B68D37F8B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3</xdr:row>
      <xdr:rowOff>76200</xdr:rowOff>
    </xdr:from>
    <xdr:to>
      <xdr:col>10</xdr:col>
      <xdr:colOff>142875</xdr:colOff>
      <xdr:row>20</xdr:row>
      <xdr:rowOff>152400</xdr:rowOff>
    </xdr:to>
    <xdr:graphicFrame macro="">
      <xdr:nvGraphicFramePr>
        <xdr:cNvPr id="2897" name="Gráfico 1">
          <a:extLst>
            <a:ext uri="{FF2B5EF4-FFF2-40B4-BE49-F238E27FC236}">
              <a16:creationId xmlns:a16="http://schemas.microsoft.com/office/drawing/2014/main" id="{420A6855-AB84-D5F1-0421-F141C3430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17367</xdr:rowOff>
    </xdr:from>
    <xdr:to>
      <xdr:col>0</xdr:col>
      <xdr:colOff>231648</xdr:colOff>
      <xdr:row>19</xdr:row>
      <xdr:rowOff>75592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9BB9AC-D9CB-544A-1893-08344AB9518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29525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42BA1F-7C72-F290-623A-F6F3575EEAF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36754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9B787F-F8BE-05E8-104E-B438F1896C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58367</xdr:rowOff>
    </xdr:from>
    <xdr:to>
      <xdr:col>0</xdr:col>
      <xdr:colOff>231649</xdr:colOff>
      <xdr:row>8</xdr:row>
      <xdr:rowOff>73962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5D44B5-3625-E0C9-313A-23A1268B8A4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47625</xdr:rowOff>
    </xdr:from>
    <xdr:to>
      <xdr:col>13</xdr:col>
      <xdr:colOff>428625</xdr:colOff>
      <xdr:row>19</xdr:row>
      <xdr:rowOff>114300</xdr:rowOff>
    </xdr:to>
    <xdr:graphicFrame macro="">
      <xdr:nvGraphicFramePr>
        <xdr:cNvPr id="3921" name="Gráfico 1">
          <a:extLst>
            <a:ext uri="{FF2B5EF4-FFF2-40B4-BE49-F238E27FC236}">
              <a16:creationId xmlns:a16="http://schemas.microsoft.com/office/drawing/2014/main" id="{7B1CFC92-C803-5391-2BDD-AF98C767A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CC6E08-84D2-93CC-A3BD-4158060B36A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DEA40D-0380-D1E5-C25F-FB5DE8B2301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0B279B-4A50-72BE-02C0-AB557C77FC7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A7062A-47BC-B13D-ACDA-00939EBBDFF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155492</xdr:rowOff>
    </xdr:from>
    <xdr:to>
      <xdr:col>0</xdr:col>
      <xdr:colOff>231648</xdr:colOff>
      <xdr:row>17</xdr:row>
      <xdr:rowOff>96435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9BE682-4F2B-DB59-6164-94314C9C852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231649</xdr:colOff>
      <xdr:row>6</xdr:row>
      <xdr:rowOff>37520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63D5AE-1329-8D27-B919-FF7DD5E18F3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76305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685302-0B0A-0934-7722-2500AFBEA0F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4</xdr:row>
      <xdr:rowOff>440919</xdr:rowOff>
    </xdr:from>
    <xdr:to>
      <xdr:col>0</xdr:col>
      <xdr:colOff>231650</xdr:colOff>
      <xdr:row>11</xdr:row>
      <xdr:rowOff>155574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8050CC-722C-91B7-999C-CFA45F3E132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9680C-F129-D31D-D738-77940335E1E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C5C3E0-EBE1-BBE3-7EBB-D9715FB2E69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FC441F-39F3-AC52-82FE-79FC6EC5B6F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1BED97-4EB6-809E-C6B7-CA3F9A7106B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4FA675-9F78-C52E-1695-7960B22BC3E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9B4F19-56F7-F652-E077-3BA4B551305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AA98CA-9431-B8C7-1791-3E09B1F2790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2B3706-2DD6-1AB7-6188-54457164EFB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2F2449-6A19-0D7E-5DE5-55B43EBD948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1B85DE-A670-9D43-9BA4-F0F5E12F215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3A0B6A-F450-6070-DBF9-1EA2362C97D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8703F4-D1AA-D8E6-5B31-6687AF65E99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EC2032-E4A3-5B98-2167-21ADC2DE021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60CC04-E04C-0251-DA39-4D7884DBBDB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3249AD-98DB-CDA3-2DF7-4EC44CEC716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CC7D1C2-8BCB-5F41-9ECF-FCC8FE2F3B9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15686</xdr:rowOff>
    </xdr:from>
    <xdr:to>
      <xdr:col>0</xdr:col>
      <xdr:colOff>231648</xdr:colOff>
      <xdr:row>19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06C232-98E7-971C-4C9A-0180F62E195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65C19B-8FBE-667A-45AF-1D01ABD4B7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267166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55A38C-F867-59EE-D035-F47CCADB8EB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231649</xdr:colOff>
      <xdr:row>8</xdr:row>
      <xdr:rowOff>35453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A81D83-4876-7418-FBFE-D7531E0C1A9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112498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10803-237D-B597-BFE7-BF615C2C64E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24306F-B098-A7AD-032A-5144648CC5F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06BC02-2C3B-D7D5-9A16-1C7B2F26071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69F67D-F674-D8A0-4A91-DDEDB34C179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BDD10-BD81-6641-642F-2171F60B51C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35A675-3C9C-BAF6-9DBD-48FBE4134C1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1C5CC4-860D-77C2-CC05-440D3472D64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444BF5-D274-1614-C143-CDDECFE21BC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4F95F-AA73-3570-8844-30E9EE6987C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F5B3B-0325-F815-9768-95C56ADCA16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E3D4A5-A1D1-8A0D-9DFC-15B31A280CB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1EF1F5-40C4-EB1A-7422-35B36E7D306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723521-AC4B-3D61-97FD-33EC732EA59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89593C-E52B-991C-693B-C56B4F48918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9C86F0-B50D-C60B-4596-B4B9A4C75E9C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CFB01F-E5BC-9E88-B534-B2CBF9BB719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2CA115-F6A0-E521-1BB6-2F2F29DD792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87DE79-F3E2-6ED0-78AA-4576717F596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CC1957-AB2A-A7C1-5839-F5508B5652A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069352-F363-E2C6-1CD8-75CBBAA38C9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600075</xdr:colOff>
      <xdr:row>20</xdr:row>
      <xdr:rowOff>114300</xdr:rowOff>
    </xdr:to>
    <xdr:graphicFrame macro="">
      <xdr:nvGraphicFramePr>
        <xdr:cNvPr id="2405439" name="Gráfico 1">
          <a:extLst>
            <a:ext uri="{FF2B5EF4-FFF2-40B4-BE49-F238E27FC236}">
              <a16:creationId xmlns:a16="http://schemas.microsoft.com/office/drawing/2014/main" id="{A516537D-AFCB-03AA-E0A4-9FA7FB79B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161925</xdr:rowOff>
    </xdr:from>
    <xdr:to>
      <xdr:col>24</xdr:col>
      <xdr:colOff>123825</xdr:colOff>
      <xdr:row>20</xdr:row>
      <xdr:rowOff>95250</xdr:rowOff>
    </xdr:to>
    <xdr:graphicFrame macro="">
      <xdr:nvGraphicFramePr>
        <xdr:cNvPr id="2405440" name="Gráfico 16">
          <a:extLst>
            <a:ext uri="{FF2B5EF4-FFF2-40B4-BE49-F238E27FC236}">
              <a16:creationId xmlns:a16="http://schemas.microsoft.com/office/drawing/2014/main" id="{86B8FA1E-0D9D-2205-97B1-E4D73670B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53838</xdr:rowOff>
    </xdr:from>
    <xdr:to>
      <xdr:col>0</xdr:col>
      <xdr:colOff>231648</xdr:colOff>
      <xdr:row>18</xdr:row>
      <xdr:rowOff>94158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F52912-76F9-0B76-7911-F3DA46E235F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532038</xdr:rowOff>
    </xdr:from>
    <xdr:to>
      <xdr:col>0</xdr:col>
      <xdr:colOff>231649</xdr:colOff>
      <xdr:row>7</xdr:row>
      <xdr:rowOff>118415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CC1E0F-E85B-6428-6E83-0779D2A288A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3379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ED3A3C-E9CB-5D3C-326C-AB45C36B27A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115095</xdr:rowOff>
    </xdr:from>
    <xdr:to>
      <xdr:col>0</xdr:col>
      <xdr:colOff>231650</xdr:colOff>
      <xdr:row>13</xdr:row>
      <xdr:rowOff>63321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0A1A87-5FE3-A222-419D-F8214DBD922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57150</xdr:rowOff>
    </xdr:from>
    <xdr:to>
      <xdr:col>8</xdr:col>
      <xdr:colOff>800100</xdr:colOff>
      <xdr:row>20</xdr:row>
      <xdr:rowOff>114300</xdr:rowOff>
    </xdr:to>
    <xdr:graphicFrame macro="">
      <xdr:nvGraphicFramePr>
        <xdr:cNvPr id="2408511" name="Gráfico 1">
          <a:extLst>
            <a:ext uri="{FF2B5EF4-FFF2-40B4-BE49-F238E27FC236}">
              <a16:creationId xmlns:a16="http://schemas.microsoft.com/office/drawing/2014/main" id="{261C2A39-ADCF-E1DA-4600-23B03566E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3</xdr:row>
      <xdr:rowOff>47625</xdr:rowOff>
    </xdr:from>
    <xdr:to>
      <xdr:col>23</xdr:col>
      <xdr:colOff>628650</xdr:colOff>
      <xdr:row>20</xdr:row>
      <xdr:rowOff>114300</xdr:rowOff>
    </xdr:to>
    <xdr:graphicFrame macro="">
      <xdr:nvGraphicFramePr>
        <xdr:cNvPr id="2408512" name="Gráfico 16">
          <a:extLst>
            <a:ext uri="{FF2B5EF4-FFF2-40B4-BE49-F238E27FC236}">
              <a16:creationId xmlns:a16="http://schemas.microsoft.com/office/drawing/2014/main" id="{87E46B0E-222F-FA07-6161-C8BEF334F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111442</xdr:rowOff>
    </xdr:from>
    <xdr:to>
      <xdr:col>0</xdr:col>
      <xdr:colOff>231648</xdr:colOff>
      <xdr:row>19</xdr:row>
      <xdr:rowOff>161315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A60B83-4B01-4131-E273-BE8C3EE2720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69395</xdr:rowOff>
    </xdr:from>
    <xdr:to>
      <xdr:col>0</xdr:col>
      <xdr:colOff>231649</xdr:colOff>
      <xdr:row>9</xdr:row>
      <xdr:rowOff>15932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678173-7363-F8C1-E2DB-82BE1AE2A79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22835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830837-289F-A82A-1B24-B1C5ADF168E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8</xdr:row>
      <xdr:rowOff>6237</xdr:rowOff>
    </xdr:from>
    <xdr:to>
      <xdr:col>0</xdr:col>
      <xdr:colOff>231650</xdr:colOff>
      <xdr:row>15</xdr:row>
      <xdr:rowOff>2324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941062F-C441-4F50-AAAC-16D5595EDE9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114300</xdr:rowOff>
    </xdr:to>
    <xdr:graphicFrame macro="">
      <xdr:nvGraphicFramePr>
        <xdr:cNvPr id="2411583" name="Gráfico 1">
          <a:extLst>
            <a:ext uri="{FF2B5EF4-FFF2-40B4-BE49-F238E27FC236}">
              <a16:creationId xmlns:a16="http://schemas.microsoft.com/office/drawing/2014/main" id="{7FE1978C-024A-76A3-3381-9B7DAF8E7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3</xdr:row>
      <xdr:rowOff>133350</xdr:rowOff>
    </xdr:from>
    <xdr:to>
      <xdr:col>24</xdr:col>
      <xdr:colOff>38100</xdr:colOff>
      <xdr:row>20</xdr:row>
      <xdr:rowOff>133350</xdr:rowOff>
    </xdr:to>
    <xdr:graphicFrame macro="">
      <xdr:nvGraphicFramePr>
        <xdr:cNvPr id="2411584" name="Gráfico 1">
          <a:extLst>
            <a:ext uri="{FF2B5EF4-FFF2-40B4-BE49-F238E27FC236}">
              <a16:creationId xmlns:a16="http://schemas.microsoft.com/office/drawing/2014/main" id="{1B22809B-07DB-59BA-538F-012193135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317</xdr:rowOff>
    </xdr:from>
    <xdr:to>
      <xdr:col>0</xdr:col>
      <xdr:colOff>231648</xdr:colOff>
      <xdr:row>18</xdr:row>
      <xdr:rowOff>59763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B0C3FA-6C35-C0B5-9CCF-5226A94B045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532038</xdr:rowOff>
    </xdr:from>
    <xdr:to>
      <xdr:col>0</xdr:col>
      <xdr:colOff>231649</xdr:colOff>
      <xdr:row>7</xdr:row>
      <xdr:rowOff>93542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BEBB8E-2FDA-906C-059A-8C8486093C9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150778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8BE016-E1DE-AD2B-37BB-7682E7D7AB5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74273</xdr:rowOff>
    </xdr:from>
    <xdr:to>
      <xdr:col>0</xdr:col>
      <xdr:colOff>231650</xdr:colOff>
      <xdr:row>13</xdr:row>
      <xdr:rowOff>32071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88687EF-295B-F3FF-9C43-1DA55366967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02B92A-7E39-55E4-C297-26519EB0579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E00948-A3DA-E136-163E-7A15C1CFA6F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56A3FE-320D-E291-36AE-36884CCE3C1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1BBEE0-FD98-9FA0-2178-E7809FD474C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48D61-05D8-978A-2A95-C7C671B77D5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D921FB-B35F-57C5-138A-69376477CD0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654877-FBD1-EBEA-FC91-F144E69822F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B6B9DE-E086-D586-07A0-690CCD3174E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9BA3-512E-916D-CB44-8116F1C0603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E80A85-2D96-10C2-FA5E-F31CE7F387F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6F776C-C173-92D5-3DE2-AD70EA17B8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ABB17A-E6A9-B885-D6C0-CC675D22783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9A9CE8-351D-2D5F-C450-8661B65080D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98C362-7BA6-BEF9-2EA9-089FA68FD3E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B49CFD-F79A-F28C-36DD-7D0D2F85078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D0B19C-C5E8-9E4D-E508-91D7AC9E688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6B24BD-5F89-77C9-0E52-B3D12E5EB6E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E19EFA-2107-4F9C-D439-24AE482A16F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FBE629-8A2E-8DC1-A4DF-182D59585D0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D88B10-89E5-8205-8D90-D7CDFA4D840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132601</xdr:rowOff>
    </xdr:from>
    <xdr:to>
      <xdr:col>0</xdr:col>
      <xdr:colOff>231648</xdr:colOff>
      <xdr:row>18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F28B81-437F-7EC8-7FE2-57B8820F001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7999</xdr:rowOff>
    </xdr:from>
    <xdr:to>
      <xdr:col>0</xdr:col>
      <xdr:colOff>231650</xdr:colOff>
      <xdr:row>12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21AC77-0320-03F9-ACF1-F249F4B9FB5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54254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0C30AB-7C0A-EFBE-1693-EC903796EE5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231649</xdr:colOff>
      <xdr:row>7</xdr:row>
      <xdr:rowOff>29152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F1FA05-2B54-2B1A-2D76-57A4D5F2AA4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D4BF4-F179-D347-EB6A-04B2657F360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6A292F-B943-8D23-E071-37D33791B54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CF653F-8926-0387-9CA8-12B7E30CB76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31587C-9500-5D6C-FDFB-8183EE601F0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664E2D-F4D4-4CBF-90E6-17C2CEA7993F}" name="Tabla3" displayName="Tabla3" ref="B30:N36" totalsRowShown="0" headerRowDxfId="207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208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8430CA-C680-4210-9597-54305D3155A6}" name="Tabla4" displayName="Tabla4" ref="B30:U34" totalsRowShown="0" headerRowDxfId="203" tableBorderDxfId="202" headerRowCellStyle="Normal 9">
  <tableColumns count="20">
    <tableColumn id="1" xr3:uid="{00000000-0010-0000-0300-000001000000}" name="Columna1" dataDxfId="20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5" dataCellStyle="Normal 9"/>
    <tableColumn id="20" xr3:uid="{00000000-0010-0000-0300-000014000000}" name="2022" dataDxfId="20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F0838A-DAAD-4831-BE34-1D2F52F375DF}" name="Tabla5" displayName="Tabla5" ref="B30:U32" totalsRowShown="0" headerRowDxfId="181" dataDxfId="180" tableBorderDxfId="179" headerRowCellStyle="Normal 9" dataCellStyle="Normal 9">
  <tableColumns count="20">
    <tableColumn id="1" xr3:uid="{00000000-0010-0000-0500-000001000000}" name="Columna1" dataDxfId="201" dataCellStyle="Normal 9"/>
    <tableColumn id="2" xr3:uid="{00000000-0010-0000-0500-000002000000}" name="2004" dataDxfId="200" dataCellStyle="Normal 9"/>
    <tableColumn id="3" xr3:uid="{00000000-0010-0000-0500-000003000000}" name="2005" dataDxfId="199" dataCellStyle="Normal 9"/>
    <tableColumn id="4" xr3:uid="{00000000-0010-0000-0500-000004000000}" name="2006" dataDxfId="198" dataCellStyle="Normal 9"/>
    <tableColumn id="5" xr3:uid="{00000000-0010-0000-0500-000005000000}" name="2007" dataDxfId="197" dataCellStyle="Normal 9"/>
    <tableColumn id="6" xr3:uid="{00000000-0010-0000-0500-000006000000}" name="2008" dataDxfId="196" dataCellStyle="Normal 9"/>
    <tableColumn id="7" xr3:uid="{00000000-0010-0000-0500-000007000000}" name="2009" dataDxfId="195" dataCellStyle="Normal 9"/>
    <tableColumn id="8" xr3:uid="{00000000-0010-0000-0500-000008000000}" name="2010" dataDxfId="194" dataCellStyle="Normal 9"/>
    <tableColumn id="9" xr3:uid="{00000000-0010-0000-0500-000009000000}" name="2011" dataDxfId="193" dataCellStyle="Normal 9"/>
    <tableColumn id="10" xr3:uid="{00000000-0010-0000-0500-00000A000000}" name="2012" dataDxfId="192" dataCellStyle="Normal 9"/>
    <tableColumn id="11" xr3:uid="{00000000-0010-0000-0500-00000B000000}" name="2013" dataDxfId="191" dataCellStyle="Normal 9"/>
    <tableColumn id="12" xr3:uid="{00000000-0010-0000-0500-00000C000000}" name="2014" dataDxfId="190" dataCellStyle="Normal 9"/>
    <tableColumn id="13" xr3:uid="{00000000-0010-0000-0500-00000D000000}" name="2015" dataDxfId="189" dataCellStyle="Normal 9"/>
    <tableColumn id="14" xr3:uid="{00000000-0010-0000-0500-00000E000000}" name="2016" dataDxfId="188" dataCellStyle="Normal 9"/>
    <tableColumn id="15" xr3:uid="{00000000-0010-0000-0500-00000F000000}" name="2017" dataDxfId="187" dataCellStyle="Normal 9"/>
    <tableColumn id="16" xr3:uid="{00000000-0010-0000-0500-000010000000}" name="2018" dataDxfId="186" dataCellStyle="Normal 9"/>
    <tableColumn id="17" xr3:uid="{00000000-0010-0000-0500-000011000000}" name="2019" dataDxfId="185" dataCellStyle="Normal 9"/>
    <tableColumn id="18" xr3:uid="{00000000-0010-0000-0500-000012000000}" name="2020" dataDxfId="184" dataCellStyle="Normal 9"/>
    <tableColumn id="19" xr3:uid="{00000000-0010-0000-0500-000013000000}" name="2021" dataDxfId="183" dataCellStyle="Normal 9"/>
    <tableColumn id="20" xr3:uid="{00000000-0010-0000-0500-000014000000}" name="2022" dataDxfId="182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1F2074-3726-40B3-80A3-A5D256B8AEF9}" name="Tabla6" displayName="Tabla6" ref="B36:BB37" totalsRowShown="0" headerRowDxfId="118" dataDxfId="117" headerRowBorderDxfId="115" tableBorderDxfId="116" totalsRowBorderDxfId="114" headerRowCellStyle="Normal 9" dataCellStyle="Millares">
  <tableColumns count="53">
    <tableColumn id="1" xr3:uid="{00000000-0010-0000-0700-000001000000}" name="Regiones" dataDxfId="171" dataCellStyle="Normal 8">
      <calculatedColumnFormula>B31</calculatedColumnFormula>
    </tableColumn>
    <tableColumn id="2" xr3:uid="{00000000-0010-0000-0700-000002000000}" name="Ene-20" dataDxfId="170" dataCellStyle="Millares"/>
    <tableColumn id="3" xr3:uid="{00000000-0010-0000-0700-000003000000}" name="Feb-20" dataDxfId="169" dataCellStyle="Millares"/>
    <tableColumn id="4" xr3:uid="{00000000-0010-0000-0700-000004000000}" name="Mar-20" dataDxfId="168" dataCellStyle="Millares"/>
    <tableColumn id="5" xr3:uid="{00000000-0010-0000-0700-000005000000}" name="Abr-20" dataDxfId="167" dataCellStyle="Millares"/>
    <tableColumn id="6" xr3:uid="{00000000-0010-0000-0700-000006000000}" name="May-20" dataDxfId="166" dataCellStyle="Millares"/>
    <tableColumn id="7" xr3:uid="{00000000-0010-0000-0700-000007000000}" name="Jun-20" dataDxfId="165" dataCellStyle="Millares"/>
    <tableColumn id="8" xr3:uid="{00000000-0010-0000-0700-000008000000}" name="Jul-20" dataDxfId="164" dataCellStyle="Millares"/>
    <tableColumn id="9" xr3:uid="{00000000-0010-0000-0700-000009000000}" name="Ago-20" dataDxfId="163" dataCellStyle="Millares"/>
    <tableColumn id="10" xr3:uid="{00000000-0010-0000-0700-00000A000000}" name="Set-20" dataDxfId="162" dataCellStyle="Millares"/>
    <tableColumn id="11" xr3:uid="{00000000-0010-0000-0700-00000B000000}" name="Oct-20" dataDxfId="161" dataCellStyle="Millares"/>
    <tableColumn id="12" xr3:uid="{00000000-0010-0000-0700-00000C000000}" name="Nov-20" dataDxfId="160" dataCellStyle="Millares"/>
    <tableColumn id="13" xr3:uid="{00000000-0010-0000-0700-00000D000000}" name="Dic-20" dataDxfId="159" dataCellStyle="Millares"/>
    <tableColumn id="14" xr3:uid="{00000000-0010-0000-0700-00000E000000}" name="Ene-21" dataDxfId="158" dataCellStyle="Millares"/>
    <tableColumn id="15" xr3:uid="{00000000-0010-0000-0700-00000F000000}" name="Feb-21" dataDxfId="157" dataCellStyle="Millares"/>
    <tableColumn id="16" xr3:uid="{00000000-0010-0000-0700-000010000000}" name="Mar-21" dataDxfId="156" dataCellStyle="Millares"/>
    <tableColumn id="17" xr3:uid="{00000000-0010-0000-0700-000011000000}" name="Abr-21" dataDxfId="155" dataCellStyle="Millares"/>
    <tableColumn id="18" xr3:uid="{00000000-0010-0000-0700-000012000000}" name="May-21" dataDxfId="154" dataCellStyle="Millares"/>
    <tableColumn id="19" xr3:uid="{00000000-0010-0000-0700-000013000000}" name="Jun-21" dataDxfId="153" dataCellStyle="Millares"/>
    <tableColumn id="20" xr3:uid="{00000000-0010-0000-0700-000014000000}" name="Jul-21" dataDxfId="152" dataCellStyle="Millares"/>
    <tableColumn id="21" xr3:uid="{00000000-0010-0000-0700-000015000000}" name="Ago-21" dataDxfId="151" dataCellStyle="Millares"/>
    <tableColumn id="22" xr3:uid="{00000000-0010-0000-0700-000016000000}" name="Set-21" dataDxfId="150" dataCellStyle="Millares"/>
    <tableColumn id="23" xr3:uid="{00000000-0010-0000-0700-000017000000}" name="Oct-21" dataDxfId="149" dataCellStyle="Millares"/>
    <tableColumn id="24" xr3:uid="{00000000-0010-0000-0700-000018000000}" name="Nov-21" dataDxfId="148" dataCellStyle="Millares"/>
    <tableColumn id="25" xr3:uid="{00000000-0010-0000-0700-000019000000}" name="Dic-21" dataDxfId="147" dataCellStyle="Millares"/>
    <tableColumn id="26" xr3:uid="{00000000-0010-0000-0700-00001A000000}" name="Ene-22" dataDxfId="146" dataCellStyle="Millares"/>
    <tableColumn id="27" xr3:uid="{00000000-0010-0000-0700-00001B000000}" name="Feb-22" dataDxfId="145" dataCellStyle="Millares"/>
    <tableColumn id="28" xr3:uid="{00000000-0010-0000-0700-00001C000000}" name="Mar-22" dataDxfId="144" dataCellStyle="Millares"/>
    <tableColumn id="29" xr3:uid="{00000000-0010-0000-0700-00001D000000}" name="Abr-22" dataDxfId="143" dataCellStyle="Millares"/>
    <tableColumn id="30" xr3:uid="{00000000-0010-0000-0700-00001E000000}" name="May-22" dataDxfId="142" dataCellStyle="Millares"/>
    <tableColumn id="31" xr3:uid="{00000000-0010-0000-0700-00001F000000}" name="Jun-22" dataDxfId="141" dataCellStyle="Millares"/>
    <tableColumn id="32" xr3:uid="{00000000-0010-0000-0700-000020000000}" name="Jul-22" dataDxfId="140" dataCellStyle="Millares"/>
    <tableColumn id="33" xr3:uid="{00000000-0010-0000-0700-000021000000}" name="Ago-22" dataDxfId="139" dataCellStyle="Millares"/>
    <tableColumn id="34" xr3:uid="{00000000-0010-0000-0700-000022000000}" name="Set-22" dataDxfId="138" dataCellStyle="Millares"/>
    <tableColumn id="35" xr3:uid="{00000000-0010-0000-0700-000023000000}" name="Oct-22" dataDxfId="137" dataCellStyle="Millares"/>
    <tableColumn id="36" xr3:uid="{00000000-0010-0000-0700-000024000000}" name="Nov-22" dataDxfId="136" dataCellStyle="Millares"/>
    <tableColumn id="37" xr3:uid="{00000000-0010-0000-0700-000025000000}" name="Dic-22" dataDxfId="135" dataCellStyle="Millares"/>
    <tableColumn id="38" xr3:uid="{00000000-0010-0000-0700-000026000000}" name="Ene-23" dataDxfId="134" dataCellStyle="Millares"/>
    <tableColumn id="39" xr3:uid="{00000000-0010-0000-0700-000027000000}" name="Feb-23" dataDxfId="133" dataCellStyle="Millares"/>
    <tableColumn id="40" xr3:uid="{00000000-0010-0000-0700-000028000000}" name="Mar-23" dataDxfId="132" dataCellStyle="Millares"/>
    <tableColumn id="41" xr3:uid="{00000000-0010-0000-0700-000029000000}" name="Abr 23" dataDxfId="131" dataCellStyle="Millares"/>
    <tableColumn id="42" xr3:uid="{00000000-0010-0000-0700-00002A000000}" name="May-23" dataDxfId="130" dataCellStyle="Millares"/>
    <tableColumn id="43" xr3:uid="{00000000-0010-0000-0700-00002B000000}" name="Jun-23" dataDxfId="129" dataCellStyle="Millares"/>
    <tableColumn id="44" xr3:uid="{00000000-0010-0000-0700-00002C000000}" name="Jul-23" dataDxfId="128" dataCellStyle="Millares"/>
    <tableColumn id="45" xr3:uid="{00000000-0010-0000-0700-00002D000000}" name="Ago-23" dataDxfId="127" dataCellStyle="Millares"/>
    <tableColumn id="46" xr3:uid="{00000000-0010-0000-0700-00002E000000}" name="Set-23" dataDxfId="126" dataCellStyle="Millares"/>
    <tableColumn id="47" xr3:uid="{00000000-0010-0000-0700-00002F000000}" name="Oct-23" dataDxfId="125" dataCellStyle="Millares"/>
    <tableColumn id="48" xr3:uid="{00000000-0010-0000-0700-000030000000}" name="Nov-23" dataDxfId="124" dataCellStyle="Millares"/>
    <tableColumn id="49" xr3:uid="{00000000-0010-0000-0700-000031000000}" name="Dic-23" dataDxfId="123" dataCellStyle="Millares"/>
    <tableColumn id="50" xr3:uid="{00000000-0010-0000-0700-000032000000}" name="Ene-24" dataDxfId="122" dataCellStyle="Millares"/>
    <tableColumn id="51" xr3:uid="{00000000-0010-0000-0700-000033000000}" name="Feb-24" dataDxfId="121" dataCellStyle="Millares"/>
    <tableColumn id="52" xr3:uid="{00000000-0010-0000-0700-000034000000}" name="Mar-24" dataDxfId="120" dataCellStyle="Millares"/>
    <tableColumn id="53" xr3:uid="{00000000-0010-0000-0700-000035000000}" name="Abr-24" dataDxfId="119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3648D8-FF0A-4840-AD71-CF6020662BCF}" name="Tabla7" displayName="Tabla7" ref="B36:BB37" totalsRowShown="0" headerRowDxfId="60" headerRowBorderDxfId="58" tableBorderDxfId="59" totalsRowBorderDxfId="57" headerRowCellStyle="Normal 9">
  <tableColumns count="53">
    <tableColumn id="1" xr3:uid="{00000000-0010-0000-0900-000001000000}" name="Regiones" dataDxfId="113" dataCellStyle="Normal 8">
      <calculatedColumnFormula>B31</calculatedColumnFormula>
    </tableColumn>
    <tableColumn id="2" xr3:uid="{00000000-0010-0000-0900-000002000000}" name="Ene-20" dataDxfId="112" dataCellStyle="Normal 2"/>
    <tableColumn id="3" xr3:uid="{00000000-0010-0000-0900-000003000000}" name="Feb-20" dataDxfId="111" dataCellStyle="Normal 2"/>
    <tableColumn id="4" xr3:uid="{00000000-0010-0000-0900-000004000000}" name="Mar-20" dataDxfId="110" dataCellStyle="Normal 2"/>
    <tableColumn id="5" xr3:uid="{00000000-0010-0000-0900-000005000000}" name="Abr-20" dataDxfId="109" dataCellStyle="Normal 2"/>
    <tableColumn id="6" xr3:uid="{00000000-0010-0000-0900-000006000000}" name="May-20" dataDxfId="108" dataCellStyle="Normal 2"/>
    <tableColumn id="7" xr3:uid="{00000000-0010-0000-0900-000007000000}" name="Jun-20" dataDxfId="107" dataCellStyle="Normal 2"/>
    <tableColumn id="8" xr3:uid="{00000000-0010-0000-0900-000008000000}" name="Jul-20" dataDxfId="106" dataCellStyle="Normal 2"/>
    <tableColumn id="9" xr3:uid="{00000000-0010-0000-0900-000009000000}" name="Ago-20" dataDxfId="105" dataCellStyle="Normal 2"/>
    <tableColumn id="10" xr3:uid="{00000000-0010-0000-0900-00000A000000}" name="Set-20" dataDxfId="104" dataCellStyle="Normal 2"/>
    <tableColumn id="11" xr3:uid="{00000000-0010-0000-0900-00000B000000}" name="Oct-20" dataDxfId="103" dataCellStyle="Normal 2"/>
    <tableColumn id="12" xr3:uid="{00000000-0010-0000-0900-00000C000000}" name="Nov-20" dataDxfId="102" dataCellStyle="Normal 2"/>
    <tableColumn id="13" xr3:uid="{00000000-0010-0000-0900-00000D000000}" name="Dic-20" dataDxfId="101" dataCellStyle="Normal 2"/>
    <tableColumn id="14" xr3:uid="{00000000-0010-0000-0900-00000E000000}" name="Ene-21" dataDxfId="100" dataCellStyle="Normal 2"/>
    <tableColumn id="15" xr3:uid="{00000000-0010-0000-0900-00000F000000}" name="Feb-21" dataDxfId="99" dataCellStyle="Millares"/>
    <tableColumn id="16" xr3:uid="{00000000-0010-0000-0900-000010000000}" name="Mar-21" dataDxfId="98" dataCellStyle="Millares"/>
    <tableColumn id="17" xr3:uid="{00000000-0010-0000-0900-000011000000}" name="Abr-21" dataDxfId="97" dataCellStyle="Millares"/>
    <tableColumn id="18" xr3:uid="{00000000-0010-0000-0900-000012000000}" name="May-21" dataDxfId="96" dataCellStyle="Millares"/>
    <tableColumn id="19" xr3:uid="{00000000-0010-0000-0900-000013000000}" name="Jun-21" dataDxfId="95" dataCellStyle="Millares"/>
    <tableColumn id="20" xr3:uid="{00000000-0010-0000-0900-000014000000}" name="Jul-21" dataDxfId="94" dataCellStyle="Millares"/>
    <tableColumn id="21" xr3:uid="{00000000-0010-0000-0900-000015000000}" name="Ago-21" dataDxfId="93" dataCellStyle="Millares"/>
    <tableColumn id="22" xr3:uid="{00000000-0010-0000-0900-000016000000}" name="Set-21" dataDxfId="92" dataCellStyle="Millares"/>
    <tableColumn id="23" xr3:uid="{00000000-0010-0000-0900-000017000000}" name="Oct-21" dataDxfId="91" dataCellStyle="Millares"/>
    <tableColumn id="24" xr3:uid="{00000000-0010-0000-0900-000018000000}" name="Nov-21" dataDxfId="90" dataCellStyle="Millares"/>
    <tableColumn id="25" xr3:uid="{00000000-0010-0000-0900-000019000000}" name="Dic-21" dataDxfId="89" dataCellStyle="Millares"/>
    <tableColumn id="26" xr3:uid="{00000000-0010-0000-0900-00001A000000}" name="Ene-22" dataDxfId="88" dataCellStyle="Millares"/>
    <tableColumn id="27" xr3:uid="{00000000-0010-0000-0900-00001B000000}" name="Feb-22" dataDxfId="87" dataCellStyle="Millares"/>
    <tableColumn id="28" xr3:uid="{00000000-0010-0000-0900-00001C000000}" name="Mar-22" dataDxfId="86" dataCellStyle="Millares"/>
    <tableColumn id="29" xr3:uid="{00000000-0010-0000-0900-00001D000000}" name="Abr-22" dataDxfId="85" dataCellStyle="Millares"/>
    <tableColumn id="30" xr3:uid="{00000000-0010-0000-0900-00001E000000}" name="May-22" dataDxfId="84" dataCellStyle="Millares"/>
    <tableColumn id="31" xr3:uid="{00000000-0010-0000-0900-00001F000000}" name="Jun-22" dataDxfId="83" dataCellStyle="Millares"/>
    <tableColumn id="32" xr3:uid="{00000000-0010-0000-0900-000020000000}" name="Jul-22" dataDxfId="82" dataCellStyle="Millares"/>
    <tableColumn id="33" xr3:uid="{00000000-0010-0000-0900-000021000000}" name="Ago-22" dataDxfId="81" dataCellStyle="Millares"/>
    <tableColumn id="34" xr3:uid="{00000000-0010-0000-0900-000022000000}" name="Set-22" dataDxfId="80" dataCellStyle="Millares"/>
    <tableColumn id="35" xr3:uid="{00000000-0010-0000-0900-000023000000}" name="Oct-22" dataDxfId="79" dataCellStyle="Millares"/>
    <tableColumn id="36" xr3:uid="{00000000-0010-0000-0900-000024000000}" name="Nov-22" dataDxfId="78" dataCellStyle="Millares"/>
    <tableColumn id="37" xr3:uid="{00000000-0010-0000-0900-000025000000}" name="Dic-22" dataDxfId="77" dataCellStyle="Millares"/>
    <tableColumn id="38" xr3:uid="{00000000-0010-0000-0900-000026000000}" name="Ene-23" dataDxfId="76" dataCellStyle="Millares"/>
    <tableColumn id="39" xr3:uid="{00000000-0010-0000-0900-000027000000}" name="Feb-23" dataDxfId="75" dataCellStyle="Millares"/>
    <tableColumn id="40" xr3:uid="{00000000-0010-0000-0900-000028000000}" name="Mar-23" dataDxfId="74" dataCellStyle="Millares"/>
    <tableColumn id="41" xr3:uid="{00000000-0010-0000-0900-000029000000}" name="Abr 23" dataDxfId="73" dataCellStyle="Millares"/>
    <tableColumn id="42" xr3:uid="{00000000-0010-0000-0900-00002A000000}" name="May-23" dataDxfId="72" dataCellStyle="Millares"/>
    <tableColumn id="43" xr3:uid="{00000000-0010-0000-0900-00002B000000}" name="Jun-23" dataDxfId="71" dataCellStyle="Millares"/>
    <tableColumn id="44" xr3:uid="{00000000-0010-0000-0900-00002C000000}" name="Jul-23" dataDxfId="70" dataCellStyle="Millares"/>
    <tableColumn id="45" xr3:uid="{00000000-0010-0000-0900-00002D000000}" name="Ago-23" dataDxfId="69" dataCellStyle="Millares"/>
    <tableColumn id="46" xr3:uid="{00000000-0010-0000-0900-00002E000000}" name="Set-23" dataDxfId="68" dataCellStyle="Millares"/>
    <tableColumn id="47" xr3:uid="{00000000-0010-0000-0900-00002F000000}" name="Oct-23" dataDxfId="67" dataCellStyle="Millares"/>
    <tableColumn id="48" xr3:uid="{00000000-0010-0000-0900-000030000000}" name="Nov-23" dataDxfId="66" dataCellStyle="Millares"/>
    <tableColumn id="49" xr3:uid="{00000000-0010-0000-0900-000031000000}" name="Dic-23" dataDxfId="65" dataCellStyle="Millares"/>
    <tableColumn id="50" xr3:uid="{00000000-0010-0000-0900-000032000000}" name="Ene-24" dataDxfId="64" dataCellStyle="Millares"/>
    <tableColumn id="51" xr3:uid="{00000000-0010-0000-0900-000033000000}" name="Feb-24" dataDxfId="63" dataCellStyle="Millares"/>
    <tableColumn id="52" xr3:uid="{00000000-0010-0000-0900-000034000000}" name="Mar-24" dataDxfId="62" dataCellStyle="Millares"/>
    <tableColumn id="53" xr3:uid="{00000000-0010-0000-0900-000035000000}" name="Abr-24" dataDxfId="61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A3B112-A1B1-4C06-A2F4-583E236683EC}" name="Tabla8" displayName="Tabla8" ref="B36:BB37" totalsRowShown="0" headerRowDxfId="3" headerRowBorderDxfId="1" tableBorderDxfId="2" totalsRowBorderDxfId="0" headerRowCellStyle="Normal 9">
  <tableColumns count="53">
    <tableColumn id="1" xr3:uid="{00000000-0010-0000-0B00-000001000000}" name="Regiones" dataDxfId="56" dataCellStyle="Normal 8">
      <calculatedColumnFormula>B31</calculatedColumnFormula>
    </tableColumn>
    <tableColumn id="2" xr3:uid="{00000000-0010-0000-0B00-000002000000}" name="Ene-20" dataDxfId="55" dataCellStyle="Normal 2"/>
    <tableColumn id="3" xr3:uid="{00000000-0010-0000-0B00-000003000000}" name="Feb-20" dataDxfId="54" dataCellStyle="Normal 2"/>
    <tableColumn id="4" xr3:uid="{00000000-0010-0000-0B00-000004000000}" name="Mar-20" dataDxfId="53" dataCellStyle="Normal 2"/>
    <tableColumn id="5" xr3:uid="{00000000-0010-0000-0B00-000005000000}" name="Abr-20" dataDxfId="52" dataCellStyle="Normal 2"/>
    <tableColumn id="6" xr3:uid="{00000000-0010-0000-0B00-000006000000}" name="May-20" dataDxfId="51" dataCellStyle="Normal 2"/>
    <tableColumn id="7" xr3:uid="{00000000-0010-0000-0B00-000007000000}" name="Jun-20" dataDxfId="50" dataCellStyle="Normal 2"/>
    <tableColumn id="8" xr3:uid="{00000000-0010-0000-0B00-000008000000}" name="Jul-20" dataDxfId="49" dataCellStyle="Normal 2"/>
    <tableColumn id="9" xr3:uid="{00000000-0010-0000-0B00-000009000000}" name="Ago-20" dataDxfId="48" dataCellStyle="Normal 2"/>
    <tableColumn id="10" xr3:uid="{00000000-0010-0000-0B00-00000A000000}" name="Set-20" dataDxfId="47" dataCellStyle="Normal 2"/>
    <tableColumn id="11" xr3:uid="{00000000-0010-0000-0B00-00000B000000}" name="Oct-20" dataDxfId="46" dataCellStyle="Normal 2"/>
    <tableColumn id="12" xr3:uid="{00000000-0010-0000-0B00-00000C000000}" name="Nov-20" dataDxfId="45" dataCellStyle="Normal 2"/>
    <tableColumn id="13" xr3:uid="{00000000-0010-0000-0B00-00000D000000}" name="Dic-20" dataDxfId="44" dataCellStyle="Normal 2"/>
    <tableColumn id="14" xr3:uid="{00000000-0010-0000-0B00-00000E000000}" name="Ene-21" dataDxfId="43" dataCellStyle="Normal 2"/>
    <tableColumn id="15" xr3:uid="{00000000-0010-0000-0B00-00000F000000}" name="Feb-21" dataDxfId="42" dataCellStyle="Millares"/>
    <tableColumn id="16" xr3:uid="{00000000-0010-0000-0B00-000010000000}" name="Mar-21" dataDxfId="41" dataCellStyle="Millares"/>
    <tableColumn id="17" xr3:uid="{00000000-0010-0000-0B00-000011000000}" name="Abr-21" dataDxfId="40" dataCellStyle="Millares"/>
    <tableColumn id="18" xr3:uid="{00000000-0010-0000-0B00-000012000000}" name="May-21" dataDxfId="39" dataCellStyle="Millares"/>
    <tableColumn id="19" xr3:uid="{00000000-0010-0000-0B00-000013000000}" name="Jun-21" dataDxfId="38" dataCellStyle="Millares"/>
    <tableColumn id="20" xr3:uid="{00000000-0010-0000-0B00-000014000000}" name="Jul-21" dataDxfId="37" dataCellStyle="Millares"/>
    <tableColumn id="21" xr3:uid="{00000000-0010-0000-0B00-000015000000}" name="Ago-21" dataDxfId="36" dataCellStyle="Millares"/>
    <tableColumn id="22" xr3:uid="{00000000-0010-0000-0B00-000016000000}" name="Set-21" dataDxfId="35" dataCellStyle="Millares"/>
    <tableColumn id="23" xr3:uid="{00000000-0010-0000-0B00-000017000000}" name="Oct-21" dataDxfId="34" dataCellStyle="Millares"/>
    <tableColumn id="24" xr3:uid="{00000000-0010-0000-0B00-000018000000}" name="Nov-21" dataDxfId="33" dataCellStyle="Millares"/>
    <tableColumn id="25" xr3:uid="{00000000-0010-0000-0B00-000019000000}" name="Dic-21" dataDxfId="32" dataCellStyle="Millares"/>
    <tableColumn id="26" xr3:uid="{00000000-0010-0000-0B00-00001A000000}" name="Ene-22" dataDxfId="31" dataCellStyle="Millares"/>
    <tableColumn id="27" xr3:uid="{00000000-0010-0000-0B00-00001B000000}" name="Feb-22" dataDxfId="30" dataCellStyle="Millares"/>
    <tableColumn id="28" xr3:uid="{00000000-0010-0000-0B00-00001C000000}" name="Mar-22" dataDxfId="29" dataCellStyle="Millares"/>
    <tableColumn id="29" xr3:uid="{00000000-0010-0000-0B00-00001D000000}" name="Abr-22" dataDxfId="28" dataCellStyle="Millares"/>
    <tableColumn id="30" xr3:uid="{00000000-0010-0000-0B00-00001E000000}" name="May-22" dataDxfId="27" dataCellStyle="Millares"/>
    <tableColumn id="31" xr3:uid="{00000000-0010-0000-0B00-00001F000000}" name="Jun-22" dataDxfId="26" dataCellStyle="Millares"/>
    <tableColumn id="32" xr3:uid="{00000000-0010-0000-0B00-000020000000}" name="Jul-22" dataDxfId="25" dataCellStyle="Millares"/>
    <tableColumn id="33" xr3:uid="{00000000-0010-0000-0B00-000021000000}" name="Ago-22" dataDxfId="24" dataCellStyle="Millares"/>
    <tableColumn id="34" xr3:uid="{00000000-0010-0000-0B00-000022000000}" name="Set-22" dataDxfId="23" dataCellStyle="Millares"/>
    <tableColumn id="35" xr3:uid="{00000000-0010-0000-0B00-000023000000}" name="Oct-22" dataDxfId="22" dataCellStyle="Millares"/>
    <tableColumn id="36" xr3:uid="{00000000-0010-0000-0B00-000024000000}" name="Nov-22" dataDxfId="21" dataCellStyle="Millares"/>
    <tableColumn id="37" xr3:uid="{00000000-0010-0000-0B00-000025000000}" name="Dic-22" dataDxfId="20" dataCellStyle="Millares"/>
    <tableColumn id="38" xr3:uid="{00000000-0010-0000-0B00-000026000000}" name="Ene-23" dataDxfId="19" dataCellStyle="Millares"/>
    <tableColumn id="39" xr3:uid="{00000000-0010-0000-0B00-000027000000}" name="Feb-23" dataDxfId="18" dataCellStyle="Millares"/>
    <tableColumn id="40" xr3:uid="{00000000-0010-0000-0B00-000028000000}" name="Mar-23" dataDxfId="17" dataCellStyle="Millares"/>
    <tableColumn id="41" xr3:uid="{00000000-0010-0000-0B00-000029000000}" name="Abr 23" dataDxfId="16" dataCellStyle="Millares"/>
    <tableColumn id="42" xr3:uid="{00000000-0010-0000-0B00-00002A000000}" name="May-23" dataDxfId="15" dataCellStyle="Millares"/>
    <tableColumn id="43" xr3:uid="{00000000-0010-0000-0B00-00002B000000}" name="Jun-23" dataDxfId="14" dataCellStyle="Millares"/>
    <tableColumn id="44" xr3:uid="{00000000-0010-0000-0B00-00002C000000}" name="Jul-23" dataDxfId="13" dataCellStyle="Millares"/>
    <tableColumn id="45" xr3:uid="{00000000-0010-0000-0B00-00002D000000}" name="Ago-23" dataDxfId="12" dataCellStyle="Millares"/>
    <tableColumn id="46" xr3:uid="{00000000-0010-0000-0B00-00002E000000}" name="Set-23" dataDxfId="11" dataCellStyle="Millares"/>
    <tableColumn id="47" xr3:uid="{00000000-0010-0000-0B00-00002F000000}" name="Oct-23" dataDxfId="10" dataCellStyle="Millares"/>
    <tableColumn id="48" xr3:uid="{00000000-0010-0000-0B00-000030000000}" name="Nov-23" dataDxfId="9" dataCellStyle="Millares"/>
    <tableColumn id="49" xr3:uid="{00000000-0010-0000-0B00-000031000000}" name="Dic-23" dataDxfId="8" dataCellStyle="Millares"/>
    <tableColumn id="50" xr3:uid="{00000000-0010-0000-0B00-000032000000}" name="Ene-24" dataDxfId="7" dataCellStyle="Millares"/>
    <tableColumn id="51" xr3:uid="{00000000-0010-0000-0B00-000033000000}" name="Feb-24" dataDxfId="6" dataCellStyle="Millares"/>
    <tableColumn id="52" xr3:uid="{00000000-0010-0000-0B00-000034000000}" name="Mar-24" dataDxfId="5" dataCellStyle="Millares"/>
    <tableColumn id="53" xr3:uid="{00000000-0010-0000-0B00-000035000000}" name="Abr-24" dataDxfId="4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9485-EFB3-4E0C-A8BE-6E4901FCDF7D}">
  <sheetPr codeName="Hoja1">
    <tabColor rgb="FF0070C0"/>
    <pageSetUpPr fitToPage="1"/>
  </sheetPr>
  <dimension ref="A1:F75"/>
  <sheetViews>
    <sheetView tabSelected="1" zoomScale="80" zoomScaleNormal="80" zoomScaleSheetLayoutView="85" workbookViewId="0">
      <selection sqref="A1:F1"/>
    </sheetView>
  </sheetViews>
  <sheetFormatPr baseColWidth="10" defaultRowHeight="15" x14ac:dyDescent="0.25"/>
  <cols>
    <col min="1" max="1" width="78" style="133" customWidth="1"/>
    <col min="2" max="2" width="12.28515625" style="178" customWidth="1"/>
    <col min="3" max="4" width="2.7109375" style="133" customWidth="1"/>
    <col min="5" max="5" width="78" style="133" customWidth="1"/>
    <col min="6" max="6" width="13.5703125" style="178" customWidth="1"/>
    <col min="7" max="7" width="3" style="133" customWidth="1"/>
    <col min="8" max="16384" width="11.42578125" style="133"/>
  </cols>
  <sheetData>
    <row r="1" spans="1:6" ht="40.5" customHeight="1" x14ac:dyDescent="0.25">
      <c r="A1" s="298" t="s">
        <v>201</v>
      </c>
      <c r="B1" s="298"/>
      <c r="C1" s="298"/>
      <c r="D1" s="298"/>
      <c r="E1" s="298"/>
      <c r="F1" s="298"/>
    </row>
    <row r="2" spans="1:6" ht="8.25" customHeight="1" x14ac:dyDescent="0.25">
      <c r="A2" s="138"/>
      <c r="B2" s="175"/>
      <c r="C2" s="132"/>
      <c r="D2" s="132"/>
      <c r="E2" s="132"/>
      <c r="F2" s="175"/>
    </row>
    <row r="3" spans="1:6" ht="25.5" customHeight="1" x14ac:dyDescent="0.25">
      <c r="A3" s="297" t="s">
        <v>351</v>
      </c>
      <c r="B3" s="297"/>
      <c r="C3" s="297"/>
      <c r="D3" s="297"/>
      <c r="E3" s="297"/>
      <c r="F3" s="297"/>
    </row>
    <row r="4" spans="1:6" ht="11.25" customHeight="1" x14ac:dyDescent="0.25">
      <c r="A4" s="139"/>
      <c r="B4" s="175"/>
      <c r="C4" s="132"/>
      <c r="D4" s="132"/>
      <c r="E4" s="132"/>
      <c r="F4" s="175"/>
    </row>
    <row r="5" spans="1:6" s="146" customFormat="1" ht="21" customHeight="1" x14ac:dyDescent="0.25">
      <c r="A5" s="209" t="s">
        <v>166</v>
      </c>
      <c r="B5" s="210"/>
      <c r="C5" s="135"/>
      <c r="D5" s="211"/>
      <c r="E5" s="212" t="s">
        <v>177</v>
      </c>
      <c r="F5" s="194"/>
    </row>
    <row r="6" spans="1:6" ht="30" customHeight="1" x14ac:dyDescent="0.25">
      <c r="A6" s="191" t="s">
        <v>236</v>
      </c>
      <c r="B6" s="177" t="s">
        <v>167</v>
      </c>
      <c r="C6" s="135"/>
      <c r="D6" s="130"/>
      <c r="E6" s="181" t="s">
        <v>247</v>
      </c>
      <c r="F6" s="177" t="s">
        <v>181</v>
      </c>
    </row>
    <row r="7" spans="1:6" ht="20.100000000000001" customHeight="1" x14ac:dyDescent="0.25">
      <c r="A7" s="192" t="s">
        <v>237</v>
      </c>
      <c r="B7" s="176" t="s">
        <v>168</v>
      </c>
      <c r="C7" s="134"/>
      <c r="D7" s="132"/>
      <c r="E7" s="136" t="s">
        <v>248</v>
      </c>
      <c r="F7" s="176"/>
    </row>
    <row r="8" spans="1:6" ht="20.100000000000001" customHeight="1" x14ac:dyDescent="0.25">
      <c r="A8" s="191" t="s">
        <v>208</v>
      </c>
      <c r="B8" s="220"/>
      <c r="C8" s="135"/>
      <c r="D8" s="130"/>
      <c r="E8" s="180" t="s">
        <v>249</v>
      </c>
      <c r="F8" s="220" t="s">
        <v>182</v>
      </c>
    </row>
    <row r="9" spans="1:6" ht="20.100000000000001" customHeight="1" x14ac:dyDescent="0.25">
      <c r="A9" s="217" t="s">
        <v>238</v>
      </c>
      <c r="B9" s="176" t="s">
        <v>169</v>
      </c>
      <c r="C9" s="134"/>
      <c r="D9" s="132"/>
      <c r="E9" s="179" t="s">
        <v>250</v>
      </c>
      <c r="F9" s="176" t="s">
        <v>183</v>
      </c>
    </row>
    <row r="10" spans="1:6" ht="20.100000000000001" customHeight="1" x14ac:dyDescent="0.25">
      <c r="A10" s="218" t="s">
        <v>239</v>
      </c>
      <c r="B10" s="177" t="s">
        <v>170</v>
      </c>
      <c r="C10" s="135"/>
      <c r="D10" s="130"/>
      <c r="E10" s="180" t="s">
        <v>251</v>
      </c>
      <c r="F10" s="177" t="s">
        <v>184</v>
      </c>
    </row>
    <row r="11" spans="1:6" ht="20.100000000000001" customHeight="1" x14ac:dyDescent="0.25">
      <c r="A11" s="217" t="s">
        <v>240</v>
      </c>
      <c r="B11" s="176" t="s">
        <v>171</v>
      </c>
      <c r="C11" s="134"/>
      <c r="D11" s="132"/>
      <c r="E11" s="179" t="s">
        <v>252</v>
      </c>
      <c r="F11" s="176" t="s">
        <v>185</v>
      </c>
    </row>
    <row r="12" spans="1:6" ht="20.100000000000001" customHeight="1" x14ac:dyDescent="0.25">
      <c r="A12" s="218" t="s">
        <v>264</v>
      </c>
      <c r="B12" s="177" t="s">
        <v>172</v>
      </c>
      <c r="C12" s="135"/>
      <c r="D12" s="130"/>
      <c r="E12" s="180" t="s">
        <v>265</v>
      </c>
      <c r="F12" s="177" t="s">
        <v>186</v>
      </c>
    </row>
    <row r="13" spans="1:6" ht="20.100000000000001" customHeight="1" x14ac:dyDescent="0.25">
      <c r="A13" s="217" t="s">
        <v>241</v>
      </c>
      <c r="B13" s="176" t="s">
        <v>173</v>
      </c>
      <c r="C13" s="134"/>
      <c r="D13" s="132"/>
      <c r="E13" s="179" t="s">
        <v>253</v>
      </c>
      <c r="F13" s="176" t="s">
        <v>188</v>
      </c>
    </row>
    <row r="14" spans="1:6" ht="20.100000000000001" customHeight="1" x14ac:dyDescent="0.25">
      <c r="A14" s="218" t="s">
        <v>242</v>
      </c>
      <c r="B14" s="177" t="s">
        <v>174</v>
      </c>
      <c r="C14" s="135"/>
      <c r="D14" s="130"/>
      <c r="E14" s="180" t="s">
        <v>254</v>
      </c>
      <c r="F14" s="177" t="s">
        <v>190</v>
      </c>
    </row>
    <row r="15" spans="1:6" ht="20.100000000000001" customHeight="1" x14ac:dyDescent="0.25">
      <c r="A15" s="217" t="s">
        <v>243</v>
      </c>
      <c r="B15" s="176" t="s">
        <v>175</v>
      </c>
      <c r="C15" s="134"/>
      <c r="D15" s="132"/>
      <c r="E15" s="179" t="s">
        <v>255</v>
      </c>
      <c r="F15" s="176" t="s">
        <v>192</v>
      </c>
    </row>
    <row r="16" spans="1:6" ht="20.100000000000001" customHeight="1" x14ac:dyDescent="0.25">
      <c r="A16" s="218" t="s">
        <v>244</v>
      </c>
      <c r="B16" s="177" t="s">
        <v>176</v>
      </c>
      <c r="C16" s="135"/>
      <c r="D16" s="130"/>
      <c r="E16" s="137" t="s">
        <v>256</v>
      </c>
      <c r="F16" s="177"/>
    </row>
    <row r="17" spans="1:6" ht="19.5" customHeight="1" x14ac:dyDescent="0.25">
      <c r="A17" s="219" t="s">
        <v>323</v>
      </c>
      <c r="B17" s="176" t="s">
        <v>178</v>
      </c>
      <c r="C17" s="134"/>
      <c r="D17" s="132"/>
      <c r="E17" s="179" t="s">
        <v>257</v>
      </c>
      <c r="F17" s="176" t="s">
        <v>189</v>
      </c>
    </row>
    <row r="18" spans="1:6" ht="19.5" customHeight="1" x14ac:dyDescent="0.25">
      <c r="A18" s="193" t="s">
        <v>245</v>
      </c>
      <c r="B18" s="177" t="s">
        <v>179</v>
      </c>
      <c r="C18" s="135"/>
      <c r="D18" s="130"/>
      <c r="E18" s="131"/>
      <c r="F18" s="177"/>
    </row>
    <row r="19" spans="1:6" ht="19.5" customHeight="1" x14ac:dyDescent="0.25">
      <c r="A19" s="191" t="s">
        <v>246</v>
      </c>
      <c r="B19" s="177" t="s">
        <v>180</v>
      </c>
      <c r="C19" s="135"/>
      <c r="D19" s="130"/>
      <c r="E19" s="131"/>
      <c r="F19" s="177"/>
    </row>
    <row r="20" spans="1:6" ht="6.75" customHeight="1" x14ac:dyDescent="0.25">
      <c r="A20" s="132"/>
      <c r="B20" s="175"/>
      <c r="C20" s="132"/>
      <c r="D20" s="132"/>
      <c r="E20" s="132"/>
      <c r="F20" s="175"/>
    </row>
    <row r="21" spans="1:6" ht="20.100000000000001" customHeight="1" x14ac:dyDescent="0.25">
      <c r="A21" s="297" t="s">
        <v>397</v>
      </c>
      <c r="B21" s="297"/>
      <c r="C21" s="297"/>
      <c r="D21" s="297"/>
      <c r="E21" s="297"/>
      <c r="F21" s="297"/>
    </row>
    <row r="22" spans="1:6" ht="6.75" customHeight="1" x14ac:dyDescent="0.25">
      <c r="A22" s="132"/>
      <c r="B22" s="175"/>
      <c r="C22" s="134"/>
      <c r="D22" s="132"/>
      <c r="E22" s="132"/>
      <c r="F22" s="175"/>
    </row>
    <row r="23" spans="1:6" ht="34.5" customHeight="1" x14ac:dyDescent="0.25">
      <c r="A23" s="215" t="s">
        <v>391</v>
      </c>
      <c r="B23" s="177" t="s">
        <v>191</v>
      </c>
      <c r="C23" s="135"/>
      <c r="D23" s="130"/>
      <c r="E23" s="294" t="s">
        <v>392</v>
      </c>
      <c r="F23" s="177" t="s">
        <v>194</v>
      </c>
    </row>
    <row r="24" spans="1:6" ht="25.5" customHeight="1" x14ac:dyDescent="0.25">
      <c r="A24" s="216" t="s">
        <v>393</v>
      </c>
      <c r="B24" s="295" t="s">
        <v>193</v>
      </c>
      <c r="C24" s="134"/>
      <c r="D24" s="132"/>
      <c r="E24"/>
      <c r="F24" s="175"/>
    </row>
    <row r="25" spans="1:6" ht="15" customHeight="1" x14ac:dyDescent="0.25">
      <c r="A25" s="296"/>
      <c r="B25" s="296"/>
      <c r="C25" s="296"/>
      <c r="D25" s="296"/>
      <c r="E25" s="296"/>
      <c r="F25" s="296"/>
    </row>
    <row r="26" spans="1:6" ht="15" customHeight="1" x14ac:dyDescent="0.25">
      <c r="A26" s="140"/>
    </row>
    <row r="27" spans="1:6" ht="15" customHeight="1" x14ac:dyDescent="0.25">
      <c r="A27" s="140"/>
    </row>
    <row r="28" spans="1:6" ht="15" customHeight="1" x14ac:dyDescent="0.25">
      <c r="A28" s="140"/>
    </row>
    <row r="29" spans="1:6" ht="15" customHeight="1" x14ac:dyDescent="0.25">
      <c r="A29" s="140"/>
    </row>
    <row r="30" spans="1:6" ht="15" customHeight="1" x14ac:dyDescent="0.25">
      <c r="A30" s="140"/>
    </row>
    <row r="31" spans="1:6" ht="15" customHeight="1" x14ac:dyDescent="0.25">
      <c r="A31" s="140"/>
    </row>
    <row r="32" spans="1:6" ht="15" customHeight="1" x14ac:dyDescent="0.25">
      <c r="A32" s="140"/>
    </row>
    <row r="33" spans="1:1" ht="15" customHeight="1" x14ac:dyDescent="0.25">
      <c r="A33" s="140"/>
    </row>
    <row r="34" spans="1:1" ht="15" customHeight="1" x14ac:dyDescent="0.25">
      <c r="A34" s="140"/>
    </row>
    <row r="35" spans="1:1" ht="15" customHeight="1" x14ac:dyDescent="0.25">
      <c r="A35" s="140"/>
    </row>
    <row r="36" spans="1:1" ht="15" customHeight="1" x14ac:dyDescent="0.25">
      <c r="A36" s="140"/>
    </row>
    <row r="37" spans="1:1" ht="15" customHeight="1" x14ac:dyDescent="0.25">
      <c r="A37" s="140"/>
    </row>
    <row r="38" spans="1:1" ht="15" customHeight="1" x14ac:dyDescent="0.25">
      <c r="A38" s="140"/>
    </row>
    <row r="39" spans="1:1" ht="15" customHeight="1" x14ac:dyDescent="0.25">
      <c r="A39" s="140"/>
    </row>
    <row r="40" spans="1:1" ht="15" customHeight="1" x14ac:dyDescent="0.25">
      <c r="A40" s="141"/>
    </row>
    <row r="41" spans="1:1" ht="15" customHeight="1" x14ac:dyDescent="0.25">
      <c r="A41" s="140"/>
    </row>
    <row r="42" spans="1:1" ht="15" customHeight="1" x14ac:dyDescent="0.25">
      <c r="A42" s="141"/>
    </row>
    <row r="43" spans="1:1" ht="15" customHeight="1" x14ac:dyDescent="0.25">
      <c r="A43" s="142"/>
    </row>
    <row r="44" spans="1:1" ht="15" customHeight="1" x14ac:dyDescent="0.25">
      <c r="A44" s="143"/>
    </row>
    <row r="45" spans="1:1" ht="15" customHeight="1" x14ac:dyDescent="0.25">
      <c r="A45" s="144"/>
    </row>
    <row r="46" spans="1:1" ht="15" customHeight="1" x14ac:dyDescent="0.25">
      <c r="A46" s="143"/>
    </row>
    <row r="47" spans="1:1" ht="15" customHeight="1" x14ac:dyDescent="0.25">
      <c r="A47" s="144"/>
    </row>
    <row r="48" spans="1:1" ht="15" customHeight="1" x14ac:dyDescent="0.25">
      <c r="A48" s="143"/>
    </row>
    <row r="49" spans="1:1" ht="15" customHeight="1" x14ac:dyDescent="0.25">
      <c r="A49" s="140"/>
    </row>
    <row r="50" spans="1:1" ht="15" customHeight="1" x14ac:dyDescent="0.25">
      <c r="A50" s="145"/>
    </row>
    <row r="51" spans="1:1" ht="15" customHeight="1" x14ac:dyDescent="0.25">
      <c r="A51" s="145"/>
    </row>
    <row r="52" spans="1:1" ht="15" customHeight="1" x14ac:dyDescent="0.25">
      <c r="A52" s="145"/>
    </row>
    <row r="53" spans="1:1" ht="15" customHeight="1" x14ac:dyDescent="0.25">
      <c r="A53" s="145"/>
    </row>
    <row r="54" spans="1:1" ht="15" customHeight="1" x14ac:dyDescent="0.25">
      <c r="A54" s="145"/>
    </row>
    <row r="55" spans="1:1" ht="15" customHeight="1" x14ac:dyDescent="0.25">
      <c r="A55" s="145"/>
    </row>
    <row r="56" spans="1:1" ht="15" customHeight="1" x14ac:dyDescent="0.25">
      <c r="A56" s="145"/>
    </row>
    <row r="57" spans="1:1" ht="15" customHeight="1" x14ac:dyDescent="0.25">
      <c r="A57" s="145"/>
    </row>
    <row r="58" spans="1:1" ht="15" customHeight="1" x14ac:dyDescent="0.25">
      <c r="A58" s="140"/>
    </row>
    <row r="59" spans="1:1" ht="15" customHeight="1" x14ac:dyDescent="0.25">
      <c r="A59" s="140"/>
    </row>
    <row r="60" spans="1:1" ht="15" customHeight="1" x14ac:dyDescent="0.25">
      <c r="A60" s="141"/>
    </row>
    <row r="61" spans="1:1" ht="15" customHeight="1" x14ac:dyDescent="0.25">
      <c r="A61" s="142"/>
    </row>
    <row r="62" spans="1:1" ht="15" customHeight="1" x14ac:dyDescent="0.25">
      <c r="A62" s="143"/>
    </row>
    <row r="63" spans="1:1" ht="15" customHeight="1" x14ac:dyDescent="0.25">
      <c r="A63" s="140"/>
    </row>
    <row r="64" spans="1:1" ht="15" customHeight="1" x14ac:dyDescent="0.25">
      <c r="A64" s="145"/>
    </row>
    <row r="65" spans="1:1" ht="15" customHeight="1" x14ac:dyDescent="0.25">
      <c r="A65" s="145"/>
    </row>
    <row r="66" spans="1:1" ht="15" customHeight="1" x14ac:dyDescent="0.25">
      <c r="A66" s="145"/>
    </row>
    <row r="67" spans="1:1" ht="15" customHeight="1" x14ac:dyDescent="0.25">
      <c r="A67" s="145"/>
    </row>
    <row r="68" spans="1:1" ht="15" customHeight="1" x14ac:dyDescent="0.25">
      <c r="A68" s="145"/>
    </row>
    <row r="69" spans="1:1" ht="15" customHeight="1" x14ac:dyDescent="0.25">
      <c r="A69" s="145"/>
    </row>
    <row r="70" spans="1:1" ht="15" customHeight="1" x14ac:dyDescent="0.25">
      <c r="A70" s="145"/>
    </row>
    <row r="71" spans="1:1" ht="15" customHeight="1" x14ac:dyDescent="0.25">
      <c r="A71" s="145"/>
    </row>
    <row r="72" spans="1:1" ht="15" customHeight="1" x14ac:dyDescent="0.25">
      <c r="A72" s="140"/>
    </row>
    <row r="73" spans="1:1" ht="15" customHeight="1" x14ac:dyDescent="0.25">
      <c r="A73" s="140"/>
    </row>
    <row r="74" spans="1:1" ht="15" customHeight="1" x14ac:dyDescent="0.25">
      <c r="A74" s="140"/>
    </row>
    <row r="75" spans="1:1" ht="15" customHeight="1" x14ac:dyDescent="0.25">
      <c r="A75" s="140"/>
    </row>
  </sheetData>
  <mergeCells count="4">
    <mergeCell ref="A25:F25"/>
    <mergeCell ref="A21:F21"/>
    <mergeCell ref="A3:F3"/>
    <mergeCell ref="A1:F1"/>
  </mergeCells>
  <hyperlinks>
    <hyperlink ref="B17" location="'Cuadro 11'!A1" display="Cuadro 11" xr:uid="{F0EDC4D6-B01B-4F49-A737-3F8CA58C703B}"/>
    <hyperlink ref="B18" location="'Cuadro 12'!A1" display="Cuadro 12" xr:uid="{7582A4F0-FD91-480C-840A-77B0B7B6DBA4}"/>
    <hyperlink ref="B19" location="'Cuadro 13'!A1" display="Cuadro 13" xr:uid="{303786BD-4D29-411D-96D3-17C94428800B}"/>
    <hyperlink ref="F17" location="'Cuadro 23'!A1" display="Cuadro 23" xr:uid="{3C856117-DFB1-44A5-8052-AD849D673A52}"/>
    <hyperlink ref="B6" location="'Cuadro 1'!A1" display="Cuadro 1" xr:uid="{604CDAC0-A0BE-40DF-86BE-5848DACCAE5B}"/>
    <hyperlink ref="B7" location="'Cuadro 2'!A1" display="Cuadro 2" xr:uid="{1A1BD833-54F4-42BB-877D-D6265A682367}"/>
    <hyperlink ref="B11" location="'Cuadro 5'!A1" display="Cuadro 5" xr:uid="{84EFF733-681A-43C1-A324-D802C07835E3}"/>
    <hyperlink ref="B12" location="'Cuadro 6'!A1" display="Cuadro 6" xr:uid="{D055C98F-F400-4399-8141-398BD0CA47BF}"/>
    <hyperlink ref="B16" location="'Cuadro 10'!A1" display="Cuadro 10" xr:uid="{7B21A7A3-F9E6-4259-9EB8-A96CAA5258ED}"/>
    <hyperlink ref="B9" location="'Cuadro 3'!A1" display="Cuadro 3" xr:uid="{32FC1D08-9A0C-437D-BC5D-BCA8AC468AAA}"/>
    <hyperlink ref="B10" location="'Cuadro 4'!A1" display="Cuadro 4" xr:uid="{BCC076F4-F6F7-4839-8243-362B2B6D2135}"/>
    <hyperlink ref="B13" location="'Cuadro 7'!A1" display="Cuadro 7" xr:uid="{26CAAF52-F041-498D-A0F5-669CFC7CAD5A}"/>
    <hyperlink ref="B14" location="'Cuadro 8'!A1" display="Cuadro 8" xr:uid="{5BB0A213-1C9C-4F3C-B2DD-DB1CDF23AEC8}"/>
    <hyperlink ref="B15" location="'Cuadro 9'!A1" display="Cuadro 9" xr:uid="{169A34D6-FCD5-4C76-A73F-046069960CE9}"/>
    <hyperlink ref="F11" location="'Cuadro 18'!A1" display="Cuadro 18" xr:uid="{3F8A8F1E-A9A6-46F7-A311-D2B2F60FD051}"/>
    <hyperlink ref="F13" location="'Cuadro 20'!A1" display="Cuadro 20" xr:uid="{DBF3412F-12E0-4023-8792-B1ADC81B633C}"/>
    <hyperlink ref="F14" location="'Cuadro 21'!A1" display="Cuadro 21" xr:uid="{992B214E-78AF-46D7-8660-520358FBE160}"/>
    <hyperlink ref="F15" location="'Cuadro 22'!A1" display="Cuadro 22" xr:uid="{7B89D2C9-F02D-4139-AF6C-57F131BB6EF5}"/>
    <hyperlink ref="F6" location="'Cuadro 14'!A1" display="Cuadro 14" xr:uid="{9CEBA9FB-FF0E-47F7-85B8-F8F506901E6C}"/>
    <hyperlink ref="F8" location="'Cuadro 15'!A1" display="Cuadro 15" xr:uid="{9B9AC547-59BB-402E-AF4E-37A4F21C3D91}"/>
    <hyperlink ref="F9" location="'Cuadro 16'!A1" display="Cuadro 16" xr:uid="{CD6F4846-629B-4C35-B5A8-55E3A32F288A}"/>
    <hyperlink ref="F10" location="'Cuadro 17'!A1" display="Cuadro 17" xr:uid="{21DDDD16-80CC-4661-AC47-F387D0B89E29}"/>
    <hyperlink ref="F12" location="'Cuadro 19'!A1" display="Cuadro 19" xr:uid="{A62170F0-4A72-4B63-8A5E-30DB45F4CDB3}"/>
    <hyperlink ref="F23" location="'Cuadro 26'!A1" display="Cuadro 26" xr:uid="{D23FA0CD-1290-45A0-B916-AD45FB092189}"/>
    <hyperlink ref="B23" location="'Cuadro 24'!A1" display="Cuadro 24" xr:uid="{20E8F3D9-D296-497E-86B6-9F8C2DCE14B9}"/>
    <hyperlink ref="B24" location="'Cuadro 25'!A1" display="Cuadro 25" xr:uid="{1269B40C-6B23-46A7-9E1B-6D6453EF9AD7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13AE-098A-4F01-9084-F073161F3FD4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15" t="s">
        <v>361</v>
      </c>
      <c r="C2" s="315"/>
      <c r="D2" s="315"/>
      <c r="E2" s="315"/>
      <c r="F2" s="315"/>
      <c r="G2" s="315"/>
      <c r="H2" s="315"/>
      <c r="I2" s="315"/>
      <c r="J2" s="315"/>
      <c r="L2" s="148"/>
    </row>
    <row r="3" spans="1:12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86</v>
      </c>
      <c r="D5" s="36" t="s">
        <v>87</v>
      </c>
      <c r="E5" s="36" t="s">
        <v>88</v>
      </c>
      <c r="F5" s="36" t="s">
        <v>89</v>
      </c>
      <c r="G5" s="36" t="s">
        <v>90</v>
      </c>
      <c r="H5" s="36" t="s">
        <v>91</v>
      </c>
      <c r="I5" s="36" t="s">
        <v>36</v>
      </c>
      <c r="J5" s="36" t="s">
        <v>51</v>
      </c>
    </row>
    <row r="6" spans="1:12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  <c r="J6" s="69"/>
    </row>
    <row r="7" spans="1:12" ht="12.75" customHeight="1" x14ac:dyDescent="0.2">
      <c r="A7" s="32"/>
      <c r="B7" s="38">
        <v>2004</v>
      </c>
      <c r="C7" s="70">
        <v>1.8</v>
      </c>
      <c r="D7" s="70">
        <v>24.4</v>
      </c>
      <c r="E7" s="70">
        <v>33.9</v>
      </c>
      <c r="F7" s="70">
        <v>14.1</v>
      </c>
      <c r="G7" s="70">
        <v>18.2</v>
      </c>
      <c r="H7" s="70">
        <v>7.6</v>
      </c>
      <c r="I7" s="58">
        <v>100</v>
      </c>
      <c r="J7" s="70">
        <v>225.6</v>
      </c>
    </row>
    <row r="8" spans="1:12" x14ac:dyDescent="0.2">
      <c r="A8" s="32"/>
      <c r="B8" s="38">
        <v>2005</v>
      </c>
      <c r="C8" s="70">
        <v>1.1000000000000001</v>
      </c>
      <c r="D8" s="70">
        <v>27.3</v>
      </c>
      <c r="E8" s="70">
        <v>33.200000000000003</v>
      </c>
      <c r="F8" s="70">
        <v>11.5</v>
      </c>
      <c r="G8" s="70">
        <v>13.9</v>
      </c>
      <c r="H8" s="70">
        <v>13.1</v>
      </c>
      <c r="I8" s="58">
        <v>100</v>
      </c>
      <c r="J8" s="70">
        <v>215.2</v>
      </c>
    </row>
    <row r="9" spans="1:12" x14ac:dyDescent="0.2">
      <c r="A9" s="32"/>
      <c r="B9" s="38">
        <v>2006</v>
      </c>
      <c r="C9" s="70">
        <v>2</v>
      </c>
      <c r="D9" s="70">
        <v>28.3</v>
      </c>
      <c r="E9" s="70">
        <v>34.299999999999997</v>
      </c>
      <c r="F9" s="70">
        <v>12.2</v>
      </c>
      <c r="G9" s="70">
        <v>14.4</v>
      </c>
      <c r="H9" s="70">
        <v>8.8000000000000007</v>
      </c>
      <c r="I9" s="58">
        <v>100</v>
      </c>
      <c r="J9" s="70">
        <v>217.8</v>
      </c>
    </row>
    <row r="10" spans="1:12" x14ac:dyDescent="0.2">
      <c r="A10" s="32"/>
      <c r="B10" s="38">
        <v>2007</v>
      </c>
      <c r="C10" s="70">
        <v>2.1</v>
      </c>
      <c r="D10" s="70">
        <v>28.5</v>
      </c>
      <c r="E10" s="70">
        <v>34.299999999999997</v>
      </c>
      <c r="F10" s="70">
        <v>10.1</v>
      </c>
      <c r="G10" s="70">
        <v>17.399999999999999</v>
      </c>
      <c r="H10" s="70">
        <v>7.6</v>
      </c>
      <c r="I10" s="58">
        <v>100</v>
      </c>
      <c r="J10" s="70">
        <v>226.4</v>
      </c>
    </row>
    <row r="11" spans="1:12" x14ac:dyDescent="0.2">
      <c r="A11" s="32"/>
      <c r="B11" s="38">
        <v>2008</v>
      </c>
      <c r="C11" s="70">
        <v>3</v>
      </c>
      <c r="D11" s="70">
        <v>34.1</v>
      </c>
      <c r="E11" s="70">
        <v>35.1</v>
      </c>
      <c r="F11" s="70">
        <v>8.6</v>
      </c>
      <c r="G11" s="70">
        <v>12.9</v>
      </c>
      <c r="H11" s="70">
        <v>6.3</v>
      </c>
      <c r="I11" s="58">
        <v>100</v>
      </c>
      <c r="J11" s="70">
        <v>229.5</v>
      </c>
    </row>
    <row r="12" spans="1:12" x14ac:dyDescent="0.2">
      <c r="A12" s="32"/>
      <c r="B12" s="38">
        <v>2009</v>
      </c>
      <c r="C12" s="70">
        <v>2.2000000000000002</v>
      </c>
      <c r="D12" s="70">
        <v>34</v>
      </c>
      <c r="E12" s="70">
        <v>35.700000000000003</v>
      </c>
      <c r="F12" s="70">
        <v>7.5</v>
      </c>
      <c r="G12" s="70">
        <v>14.8</v>
      </c>
      <c r="H12" s="70">
        <v>5.8</v>
      </c>
      <c r="I12" s="58">
        <v>100</v>
      </c>
      <c r="J12" s="70">
        <v>233.3</v>
      </c>
    </row>
    <row r="13" spans="1:12" x14ac:dyDescent="0.2">
      <c r="A13" s="32"/>
      <c r="B13" s="38">
        <v>2010</v>
      </c>
      <c r="C13" s="70">
        <v>2.5</v>
      </c>
      <c r="D13" s="70">
        <v>33.799999999999997</v>
      </c>
      <c r="E13" s="70">
        <v>37.1</v>
      </c>
      <c r="F13" s="70">
        <v>6.6</v>
      </c>
      <c r="G13" s="70">
        <v>13</v>
      </c>
      <c r="H13" s="70">
        <v>7.1</v>
      </c>
      <c r="I13" s="58">
        <v>100</v>
      </c>
      <c r="J13" s="70">
        <v>232.4</v>
      </c>
    </row>
    <row r="14" spans="1:12" x14ac:dyDescent="0.2">
      <c r="A14" s="32"/>
      <c r="B14" s="38">
        <v>2011</v>
      </c>
      <c r="C14" s="70">
        <v>2.7</v>
      </c>
      <c r="D14" s="70">
        <v>27.7</v>
      </c>
      <c r="E14" s="70">
        <v>36.5</v>
      </c>
      <c r="F14" s="70">
        <v>7.6</v>
      </c>
      <c r="G14" s="70">
        <v>15.1</v>
      </c>
      <c r="H14" s="70">
        <v>10.5</v>
      </c>
      <c r="I14" s="58">
        <v>100</v>
      </c>
      <c r="J14" s="70">
        <v>241.5</v>
      </c>
    </row>
    <row r="15" spans="1:12" x14ac:dyDescent="0.2">
      <c r="A15" s="32"/>
      <c r="B15" s="38">
        <v>2012</v>
      </c>
      <c r="C15" s="70">
        <v>4</v>
      </c>
      <c r="D15" s="70">
        <v>30</v>
      </c>
      <c r="E15" s="70">
        <v>34.4</v>
      </c>
      <c r="F15" s="70">
        <v>5.9</v>
      </c>
      <c r="G15" s="70">
        <v>15.7</v>
      </c>
      <c r="H15" s="70">
        <v>9.9</v>
      </c>
      <c r="I15" s="58">
        <v>100</v>
      </c>
      <c r="J15" s="70">
        <v>249.5</v>
      </c>
    </row>
    <row r="16" spans="1:12" x14ac:dyDescent="0.2">
      <c r="A16" s="32"/>
      <c r="B16" s="38">
        <v>2013</v>
      </c>
      <c r="C16" s="70">
        <v>3.4</v>
      </c>
      <c r="D16" s="70">
        <v>34.6</v>
      </c>
      <c r="E16" s="70">
        <v>31.2</v>
      </c>
      <c r="F16" s="70">
        <v>5.4</v>
      </c>
      <c r="G16" s="70">
        <v>17.600000000000001</v>
      </c>
      <c r="H16" s="70">
        <v>7.8</v>
      </c>
      <c r="I16" s="58">
        <v>100</v>
      </c>
      <c r="J16" s="70">
        <v>249.9</v>
      </c>
    </row>
    <row r="17" spans="1:10" x14ac:dyDescent="0.2">
      <c r="A17" s="32"/>
      <c r="B17" s="38">
        <v>2014</v>
      </c>
      <c r="C17" s="70">
        <v>3.5</v>
      </c>
      <c r="D17" s="70">
        <v>40</v>
      </c>
      <c r="E17" s="70">
        <v>32.1</v>
      </c>
      <c r="F17" s="70">
        <v>5.4</v>
      </c>
      <c r="G17" s="70">
        <v>14.2</v>
      </c>
      <c r="H17" s="70">
        <v>4.7</v>
      </c>
      <c r="I17" s="58">
        <v>100</v>
      </c>
      <c r="J17" s="70">
        <v>259.2</v>
      </c>
    </row>
    <row r="18" spans="1:10" x14ac:dyDescent="0.2">
      <c r="A18" s="32"/>
      <c r="B18" s="38">
        <v>2015</v>
      </c>
      <c r="C18" s="70">
        <v>3.6680000000000001</v>
      </c>
      <c r="D18" s="70">
        <v>35.5578</v>
      </c>
      <c r="E18" s="70">
        <v>30.588999999999999</v>
      </c>
      <c r="F18" s="70">
        <v>5.7975000000000003</v>
      </c>
      <c r="G18" s="70">
        <v>17.898499999999999</v>
      </c>
      <c r="H18" s="70">
        <v>6.4892000000000003</v>
      </c>
      <c r="I18" s="58">
        <v>100</v>
      </c>
      <c r="J18" s="70">
        <v>256.06772000000001</v>
      </c>
    </row>
    <row r="19" spans="1:10" x14ac:dyDescent="0.2">
      <c r="A19" s="32"/>
      <c r="B19" s="38">
        <v>2016</v>
      </c>
      <c r="C19" s="70">
        <v>3.2501799999999998</v>
      </c>
      <c r="D19" s="70">
        <v>33.044829999999997</v>
      </c>
      <c r="E19" s="70">
        <v>31.561</v>
      </c>
      <c r="F19" s="70">
        <v>6.5919699999999999</v>
      </c>
      <c r="G19" s="70">
        <v>18.644860000000001</v>
      </c>
      <c r="H19" s="70">
        <v>6.9071600000000002</v>
      </c>
      <c r="I19" s="58">
        <v>100</v>
      </c>
      <c r="J19" s="70">
        <v>258.94968618000001</v>
      </c>
    </row>
    <row r="20" spans="1:10" x14ac:dyDescent="0.2">
      <c r="A20" s="32"/>
      <c r="B20" s="38">
        <v>2017</v>
      </c>
      <c r="C20" s="70">
        <v>2.5604300000000002</v>
      </c>
      <c r="D20" s="70">
        <v>33.3688</v>
      </c>
      <c r="E20" s="70">
        <v>33.669449999999998</v>
      </c>
      <c r="F20" s="70">
        <v>6.1051799999999998</v>
      </c>
      <c r="G20" s="70">
        <v>18.787400000000002</v>
      </c>
      <c r="H20" s="70">
        <v>5.5087299999999999</v>
      </c>
      <c r="I20" s="58">
        <v>100</v>
      </c>
      <c r="J20" s="70">
        <v>264.30898635</v>
      </c>
    </row>
    <row r="21" spans="1:10" x14ac:dyDescent="0.2">
      <c r="A21" s="32"/>
      <c r="B21" s="38">
        <v>2018</v>
      </c>
      <c r="C21" s="70">
        <v>3.7946</v>
      </c>
      <c r="D21" s="70">
        <v>34.090739999999997</v>
      </c>
      <c r="E21" s="70">
        <v>31.728280000000002</v>
      </c>
      <c r="F21" s="70">
        <v>5.2267700000000001</v>
      </c>
      <c r="G21" s="70">
        <v>18.832129999999999</v>
      </c>
      <c r="H21" s="70">
        <v>6.3274800000000004</v>
      </c>
      <c r="I21" s="58">
        <v>100</v>
      </c>
      <c r="J21" s="70">
        <v>265.58179282999998</v>
      </c>
    </row>
    <row r="22" spans="1:10" x14ac:dyDescent="0.2">
      <c r="A22" s="32"/>
      <c r="B22" s="38">
        <v>2019</v>
      </c>
      <c r="C22" s="225">
        <v>3.0409999999999999</v>
      </c>
      <c r="D22" s="225">
        <v>32.074599999999997</v>
      </c>
      <c r="E22" s="225">
        <v>32.471800000000002</v>
      </c>
      <c r="F22" s="225">
        <v>5.7910000000000004</v>
      </c>
      <c r="G22" s="225">
        <v>20.049199999999999</v>
      </c>
      <c r="H22" s="225">
        <v>6.5723000000000003</v>
      </c>
      <c r="I22" s="224">
        <v>100</v>
      </c>
      <c r="J22" s="225">
        <v>270.92829619999998</v>
      </c>
    </row>
    <row r="23" spans="1:10" x14ac:dyDescent="0.2">
      <c r="A23" s="32"/>
      <c r="B23" s="38">
        <v>2020</v>
      </c>
      <c r="C23" s="225">
        <v>1.9575738906860352</v>
      </c>
      <c r="D23" s="225">
        <v>37.458602905273438</v>
      </c>
      <c r="E23" s="225">
        <v>38.303104400634766</v>
      </c>
      <c r="F23" s="225">
        <v>5.5255928039550781</v>
      </c>
      <c r="G23" s="225">
        <v>12.976954460144043</v>
      </c>
      <c r="H23" s="225">
        <v>3.7781710624694824</v>
      </c>
      <c r="I23" s="224">
        <v>100</v>
      </c>
      <c r="J23" s="225">
        <v>280.80905151367188</v>
      </c>
    </row>
    <row r="24" spans="1:10" x14ac:dyDescent="0.2">
      <c r="A24" s="32"/>
      <c r="B24" s="38">
        <v>2021</v>
      </c>
      <c r="C24" s="225">
        <v>0.96960252523422241</v>
      </c>
      <c r="D24" s="225">
        <v>34.700717926025391</v>
      </c>
      <c r="E24" s="225">
        <v>34.96435546875</v>
      </c>
      <c r="F24" s="225">
        <v>7.8880348205566406</v>
      </c>
      <c r="G24" s="225">
        <v>18.477527618408203</v>
      </c>
      <c r="H24" s="225">
        <v>2.9997608661651611</v>
      </c>
      <c r="I24" s="224">
        <v>100</v>
      </c>
      <c r="J24" s="225">
        <v>301.37664794921875</v>
      </c>
    </row>
    <row r="25" spans="1:10" x14ac:dyDescent="0.2">
      <c r="A25" s="32"/>
      <c r="B25" s="38">
        <v>2022</v>
      </c>
      <c r="C25" s="225">
        <v>1.5330188274383545</v>
      </c>
      <c r="D25" s="225">
        <v>32.718399047851563</v>
      </c>
      <c r="E25" s="225">
        <v>33.494705200195313</v>
      </c>
      <c r="F25" s="225">
        <v>8.0200901031494141</v>
      </c>
      <c r="G25" s="225">
        <v>17.554201126098633</v>
      </c>
      <c r="H25" s="225">
        <v>6.6795868873596191</v>
      </c>
      <c r="I25" s="224">
        <v>100</v>
      </c>
      <c r="J25" s="225">
        <v>292.87036088055373</v>
      </c>
    </row>
    <row r="26" spans="1:10" ht="5.0999999999999996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06" customFormat="1" x14ac:dyDescent="0.2">
      <c r="B28" s="205" t="s">
        <v>227</v>
      </c>
      <c r="C28" s="207"/>
      <c r="D28" s="207"/>
      <c r="E28" s="207"/>
      <c r="F28" s="207"/>
      <c r="G28" s="207"/>
      <c r="H28" s="207"/>
      <c r="I28" s="207"/>
      <c r="J28" s="208"/>
    </row>
    <row r="29" spans="1:10" s="33" customFormat="1" x14ac:dyDescent="0.2">
      <c r="B29" s="184" t="s">
        <v>205</v>
      </c>
    </row>
    <row r="30" spans="1:10" s="33" customFormat="1" x14ac:dyDescent="0.2">
      <c r="B30" s="85" t="s">
        <v>92</v>
      </c>
    </row>
    <row r="31" spans="1:10" s="33" customFormat="1" x14ac:dyDescent="0.2">
      <c r="B31" s="85" t="s">
        <v>93</v>
      </c>
    </row>
    <row r="32" spans="1:10" s="33" customFormat="1" x14ac:dyDescent="0.2">
      <c r="B32" s="85" t="s">
        <v>330</v>
      </c>
    </row>
    <row r="33" spans="2:10" s="33" customFormat="1" x14ac:dyDescent="0.2">
      <c r="B33" s="104" t="s">
        <v>353</v>
      </c>
    </row>
    <row r="34" spans="2:10" s="33" customFormat="1" x14ac:dyDescent="0.2">
      <c r="B34" s="45" t="s">
        <v>73</v>
      </c>
    </row>
    <row r="35" spans="2:10" s="33" customFormat="1" x14ac:dyDescent="0.2"/>
    <row r="36" spans="2:10" s="33" customFormat="1" x14ac:dyDescent="0.2"/>
    <row r="37" spans="2:10" s="33" customFormat="1" ht="15" x14ac:dyDescent="0.25">
      <c r="B37" s="34"/>
      <c r="C37" s="2"/>
      <c r="D37" s="34"/>
      <c r="E37" s="2"/>
      <c r="F37" s="2"/>
      <c r="G37" s="2"/>
      <c r="H37" s="2"/>
    </row>
    <row r="38" spans="2:10" s="33" customFormat="1" ht="15" x14ac:dyDescent="0.25">
      <c r="B38" s="34"/>
      <c r="C38" s="3"/>
      <c r="D38" s="34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91"/>
    </row>
    <row r="42" spans="2:10" ht="15" x14ac:dyDescent="0.25">
      <c r="B42" s="90"/>
      <c r="C42" s="3"/>
      <c r="E42" s="3"/>
      <c r="F42" s="3"/>
      <c r="G42" s="3"/>
      <c r="H42" s="3"/>
      <c r="J42" s="91"/>
    </row>
    <row r="43" spans="2:10" ht="15" x14ac:dyDescent="0.25">
      <c r="B43" s="90"/>
      <c r="C43" s="3"/>
      <c r="E43" s="3"/>
      <c r="F43" s="3"/>
      <c r="G43" s="3"/>
      <c r="H43" s="3"/>
      <c r="J43" s="91"/>
    </row>
    <row r="44" spans="2:10" ht="13.5" customHeight="1" x14ac:dyDescent="0.25">
      <c r="B44" s="90"/>
      <c r="C44" s="3"/>
      <c r="E44" s="3"/>
      <c r="F44" s="3"/>
      <c r="G44" s="3"/>
      <c r="H44" s="3"/>
      <c r="J44" s="91"/>
    </row>
    <row r="45" spans="2:10" ht="15" x14ac:dyDescent="0.25">
      <c r="B45" s="90"/>
      <c r="C45" s="3"/>
      <c r="D45" s="3"/>
      <c r="E45" s="3"/>
      <c r="F45" s="3"/>
      <c r="G45" s="3"/>
      <c r="H45" s="3"/>
      <c r="J45" s="91"/>
    </row>
    <row r="46" spans="2:10" ht="15" x14ac:dyDescent="0.25">
      <c r="B46" s="92"/>
      <c r="C46" s="3"/>
      <c r="D46" s="3"/>
      <c r="E46" s="3"/>
      <c r="F46" s="3"/>
      <c r="G46" s="3"/>
      <c r="H46" s="3"/>
      <c r="J46" s="91"/>
    </row>
    <row r="47" spans="2:10" ht="15" x14ac:dyDescent="0.25">
      <c r="B47" s="92"/>
      <c r="C47" s="3"/>
      <c r="D47" s="3"/>
      <c r="E47" s="3"/>
      <c r="F47" s="3"/>
      <c r="G47" s="3"/>
      <c r="H47" s="3"/>
      <c r="J47" s="91"/>
    </row>
    <row r="48" spans="2:10" ht="15" x14ac:dyDescent="0.25">
      <c r="B48" s="92"/>
      <c r="C48" s="3"/>
      <c r="D48" s="3"/>
      <c r="E48" s="3"/>
      <c r="F48" s="3"/>
      <c r="G48" s="3"/>
      <c r="H48" s="3"/>
      <c r="J48" s="91"/>
    </row>
    <row r="49" spans="2:10" ht="15" x14ac:dyDescent="0.25">
      <c r="B49" s="92"/>
      <c r="C49" s="3"/>
      <c r="D49" s="3"/>
      <c r="E49" s="3"/>
      <c r="F49" s="3"/>
      <c r="G49" s="3"/>
      <c r="H49" s="3"/>
    </row>
    <row r="50" spans="2:10" ht="15" x14ac:dyDescent="0.25">
      <c r="B50" s="92"/>
      <c r="C50" s="3"/>
      <c r="D50" s="3"/>
      <c r="E50" s="3"/>
      <c r="F50" s="3"/>
      <c r="G50" s="3"/>
      <c r="H50" s="3"/>
      <c r="I50" s="91"/>
    </row>
    <row r="51" spans="2:10" ht="15" x14ac:dyDescent="0.25">
      <c r="B51" s="92"/>
      <c r="C51" s="3"/>
      <c r="D51" s="3"/>
      <c r="E51" s="3"/>
      <c r="F51" s="3"/>
      <c r="G51" s="3"/>
      <c r="H51" s="3"/>
      <c r="I51" s="91"/>
    </row>
    <row r="52" spans="2:10" ht="15" x14ac:dyDescent="0.25">
      <c r="B52" s="92"/>
      <c r="C52" s="3"/>
      <c r="D52" s="3"/>
      <c r="E52" s="3"/>
      <c r="F52" s="3"/>
      <c r="G52" s="3"/>
      <c r="H52" s="3"/>
      <c r="I52" s="91"/>
    </row>
    <row r="53" spans="2:10" ht="15" x14ac:dyDescent="0.25">
      <c r="C53" s="3"/>
      <c r="D53" s="3"/>
      <c r="E53" s="3"/>
      <c r="F53" s="3"/>
      <c r="G53" s="3"/>
      <c r="H53" s="3"/>
      <c r="I53" s="91"/>
      <c r="J53" s="34" t="s">
        <v>64</v>
      </c>
    </row>
    <row r="54" spans="2:10" ht="15" x14ac:dyDescent="0.25">
      <c r="C54" s="3"/>
      <c r="D54" s="3"/>
      <c r="E54" s="3"/>
      <c r="F54" s="3"/>
      <c r="G54" s="3"/>
      <c r="H54" s="3"/>
      <c r="I54" s="91"/>
      <c r="J54" s="34" t="s">
        <v>64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64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64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64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64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64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64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64</v>
      </c>
    </row>
    <row r="62" spans="2:10" ht="15" x14ac:dyDescent="0.25">
      <c r="C62" s="3"/>
      <c r="D62" s="3"/>
      <c r="E62" s="3"/>
      <c r="F62" s="3"/>
      <c r="G62" s="3"/>
      <c r="H62" s="3"/>
      <c r="J62" s="34" t="s">
        <v>64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211" priority="2" operator="greaterThan">
      <formula>13</formula>
    </cfRule>
  </conditionalFormatting>
  <conditionalFormatting sqref="C45:H62 C37:C44 E37:H44">
    <cfRule type="cellIs" dxfId="21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B124A-2D25-4464-B9AE-62F4ECDBB943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15" t="s">
        <v>362</v>
      </c>
      <c r="C2" s="315"/>
      <c r="D2" s="315"/>
      <c r="E2" s="315"/>
      <c r="F2" s="315"/>
      <c r="G2" s="315"/>
      <c r="H2" s="315"/>
      <c r="I2" s="315"/>
      <c r="J2" s="93"/>
      <c r="K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5" ht="5.0999999999999996" customHeight="1" x14ac:dyDescent="0.2">
      <c r="A4" s="32"/>
      <c r="B4" s="35"/>
      <c r="C4" s="94"/>
      <c r="D4" s="35"/>
      <c r="E4" s="35"/>
      <c r="F4" s="35"/>
      <c r="G4" s="35"/>
      <c r="H4" s="35"/>
      <c r="I4" s="35"/>
    </row>
    <row r="5" spans="1:15" ht="39.75" customHeight="1" x14ac:dyDescent="0.2">
      <c r="A5" s="32"/>
      <c r="B5" s="36" t="s">
        <v>1</v>
      </c>
      <c r="C5" s="36" t="s">
        <v>94</v>
      </c>
      <c r="D5" s="36" t="s">
        <v>95</v>
      </c>
      <c r="E5" s="36" t="s">
        <v>96</v>
      </c>
      <c r="F5" s="36" t="s">
        <v>97</v>
      </c>
      <c r="G5" s="36" t="s">
        <v>98</v>
      </c>
      <c r="H5" s="36" t="s">
        <v>36</v>
      </c>
      <c r="I5" s="36" t="s">
        <v>51</v>
      </c>
    </row>
    <row r="6" spans="1:15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5" ht="12.75" customHeight="1" x14ac:dyDescent="0.2">
      <c r="A7" s="32"/>
      <c r="B7" s="38">
        <v>2004</v>
      </c>
      <c r="C7" s="70">
        <v>44.252499999999998</v>
      </c>
      <c r="D7" s="58">
        <v>45.762799999999999</v>
      </c>
      <c r="E7" s="58">
        <v>6.1318999999999999</v>
      </c>
      <c r="F7" s="58">
        <v>2.839</v>
      </c>
      <c r="G7" s="58">
        <v>1.0137</v>
      </c>
      <c r="H7" s="58">
        <v>100</v>
      </c>
      <c r="I7" s="58">
        <v>225.60987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0">
        <v>40.495800000000003</v>
      </c>
      <c r="D8" s="58">
        <v>49.8523</v>
      </c>
      <c r="E8" s="58">
        <v>6.2938999999999998</v>
      </c>
      <c r="F8" s="58">
        <v>2.7837000000000001</v>
      </c>
      <c r="G8" s="58">
        <v>0.57430000000000003</v>
      </c>
      <c r="H8" s="58">
        <v>100</v>
      </c>
      <c r="I8" s="58">
        <v>215.21054000000001</v>
      </c>
      <c r="J8" s="95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0">
        <v>37.5443</v>
      </c>
      <c r="D9" s="58">
        <v>53.934399999999997</v>
      </c>
      <c r="E9" s="58">
        <v>4.2801999999999998</v>
      </c>
      <c r="F9" s="58">
        <v>3.1631999999999998</v>
      </c>
      <c r="G9" s="58">
        <v>1.0779000000000001</v>
      </c>
      <c r="H9" s="58">
        <v>100</v>
      </c>
      <c r="I9" s="58">
        <v>217.81134</v>
      </c>
      <c r="J9" s="95"/>
      <c r="L9" s="3"/>
      <c r="M9" s="3"/>
      <c r="N9" s="3"/>
      <c r="O9" s="3"/>
    </row>
    <row r="10" spans="1:15" ht="15" x14ac:dyDescent="0.25">
      <c r="A10" s="32"/>
      <c r="B10" s="38">
        <v>2007</v>
      </c>
      <c r="C10" s="70">
        <v>37.727699999999999</v>
      </c>
      <c r="D10" s="58">
        <v>48.948099999999997</v>
      </c>
      <c r="E10" s="58">
        <v>6.5784000000000002</v>
      </c>
      <c r="F10" s="58">
        <v>4.2049000000000003</v>
      </c>
      <c r="G10" s="58">
        <v>2.5407999999999999</v>
      </c>
      <c r="H10" s="58">
        <v>100</v>
      </c>
      <c r="I10" s="58">
        <v>226.35187999999999</v>
      </c>
      <c r="J10" s="95"/>
      <c r="L10" s="3"/>
      <c r="M10" s="3"/>
      <c r="N10" s="3"/>
      <c r="O10" s="3"/>
    </row>
    <row r="11" spans="1:15" ht="15" x14ac:dyDescent="0.25">
      <c r="A11" s="32"/>
      <c r="B11" s="38">
        <v>2008</v>
      </c>
      <c r="C11" s="70">
        <v>38.4084</v>
      </c>
      <c r="D11" s="58">
        <v>46.527299999999997</v>
      </c>
      <c r="E11" s="58">
        <v>7.5149999999999997</v>
      </c>
      <c r="F11" s="58">
        <v>4.9683000000000002</v>
      </c>
      <c r="G11" s="58">
        <v>2.581</v>
      </c>
      <c r="H11" s="58">
        <v>100</v>
      </c>
      <c r="I11" s="58">
        <v>229.54324</v>
      </c>
      <c r="J11" s="95"/>
      <c r="L11" s="3"/>
      <c r="M11" s="3"/>
      <c r="N11" s="3"/>
      <c r="O11" s="3"/>
    </row>
    <row r="12" spans="1:15" ht="15" x14ac:dyDescent="0.25">
      <c r="A12" s="32"/>
      <c r="B12" s="38">
        <v>2009</v>
      </c>
      <c r="C12" s="70">
        <v>35.4405</v>
      </c>
      <c r="D12" s="58">
        <v>45.784799999999997</v>
      </c>
      <c r="E12" s="58">
        <v>9.9566999999999997</v>
      </c>
      <c r="F12" s="58">
        <v>5.4481999999999999</v>
      </c>
      <c r="G12" s="58">
        <v>3.3696999999999999</v>
      </c>
      <c r="H12" s="58">
        <v>100</v>
      </c>
      <c r="I12" s="58">
        <v>233.3</v>
      </c>
      <c r="J12" s="95"/>
      <c r="L12" s="3"/>
      <c r="M12" s="3"/>
      <c r="N12" s="3"/>
      <c r="O12" s="3"/>
    </row>
    <row r="13" spans="1:15" ht="15" x14ac:dyDescent="0.25">
      <c r="A13" s="32"/>
      <c r="B13" s="38">
        <v>2010</v>
      </c>
      <c r="C13" s="70">
        <v>33.772599999999997</v>
      </c>
      <c r="D13" s="58">
        <v>42.7333</v>
      </c>
      <c r="E13" s="58">
        <v>12.2425</v>
      </c>
      <c r="F13" s="58">
        <v>6.2173999999999996</v>
      </c>
      <c r="G13" s="58">
        <v>5.0342000000000002</v>
      </c>
      <c r="H13" s="58">
        <v>100</v>
      </c>
      <c r="I13" s="58">
        <v>232.42623999999998</v>
      </c>
      <c r="J13" s="95"/>
      <c r="L13" s="3"/>
      <c r="M13" s="3"/>
      <c r="N13" s="3"/>
      <c r="O13" s="3"/>
    </row>
    <row r="14" spans="1:15" ht="15" x14ac:dyDescent="0.25">
      <c r="A14" s="32"/>
      <c r="B14" s="38">
        <v>2011</v>
      </c>
      <c r="C14" s="70">
        <v>31.661000000000001</v>
      </c>
      <c r="D14" s="58">
        <v>42.707099999999997</v>
      </c>
      <c r="E14" s="58">
        <v>13.652900000000001</v>
      </c>
      <c r="F14" s="58">
        <v>5.6536</v>
      </c>
      <c r="G14" s="58">
        <v>6.3254000000000001</v>
      </c>
      <c r="H14" s="58">
        <v>100</v>
      </c>
      <c r="I14" s="58">
        <v>241.54624479999998</v>
      </c>
      <c r="J14" s="95"/>
      <c r="L14" s="3"/>
      <c r="M14" s="3"/>
      <c r="N14" s="3"/>
      <c r="O14" s="3"/>
    </row>
    <row r="15" spans="1:15" ht="15" x14ac:dyDescent="0.25">
      <c r="A15" s="32"/>
      <c r="B15" s="38">
        <v>2012</v>
      </c>
      <c r="C15" s="70">
        <v>31.723199999999999</v>
      </c>
      <c r="D15" s="58">
        <v>41.996400000000001</v>
      </c>
      <c r="E15" s="58">
        <v>12.215</v>
      </c>
      <c r="F15" s="58">
        <v>7.0217999999999998</v>
      </c>
      <c r="G15" s="58">
        <v>7.0435999999999996</v>
      </c>
      <c r="H15" s="58">
        <v>100</v>
      </c>
      <c r="I15" s="58">
        <v>249.5</v>
      </c>
      <c r="J15" s="95"/>
      <c r="L15" s="3"/>
      <c r="M15" s="3"/>
      <c r="N15" s="3"/>
      <c r="O15" s="3"/>
    </row>
    <row r="16" spans="1:15" ht="15" x14ac:dyDescent="0.25">
      <c r="A16" s="32"/>
      <c r="B16" s="38">
        <v>2013</v>
      </c>
      <c r="C16" s="70">
        <v>33.2575</v>
      </c>
      <c r="D16" s="58">
        <v>39.196100000000001</v>
      </c>
      <c r="E16" s="58">
        <v>12.5169</v>
      </c>
      <c r="F16" s="58">
        <v>7.8661000000000003</v>
      </c>
      <c r="G16" s="58">
        <v>7.1632999999999996</v>
      </c>
      <c r="H16" s="58">
        <v>100</v>
      </c>
      <c r="I16" s="58">
        <v>249.88516000000001</v>
      </c>
      <c r="J16" s="95"/>
      <c r="L16" s="3"/>
      <c r="M16" s="3"/>
      <c r="N16" s="3"/>
      <c r="O16" s="3"/>
    </row>
    <row r="17" spans="1:15" ht="15" x14ac:dyDescent="0.25">
      <c r="A17" s="32"/>
      <c r="B17" s="38">
        <v>2014</v>
      </c>
      <c r="C17" s="70">
        <v>37.695999999999998</v>
      </c>
      <c r="D17" s="58">
        <v>36.614100000000001</v>
      </c>
      <c r="E17" s="58">
        <v>13.0944</v>
      </c>
      <c r="F17" s="58">
        <v>7.2506000000000004</v>
      </c>
      <c r="G17" s="58">
        <v>5.3448000000000002</v>
      </c>
      <c r="H17" s="58">
        <v>100</v>
      </c>
      <c r="I17" s="58">
        <v>259.18662999999998</v>
      </c>
      <c r="J17" s="95"/>
      <c r="L17" s="3"/>
      <c r="M17" s="3"/>
      <c r="N17" s="3"/>
      <c r="O17" s="3"/>
    </row>
    <row r="18" spans="1:15" ht="15" x14ac:dyDescent="0.25">
      <c r="A18" s="32"/>
      <c r="B18" s="38">
        <v>2015</v>
      </c>
      <c r="C18" s="70">
        <v>34.577300000000001</v>
      </c>
      <c r="D18" s="58">
        <v>35.1843</v>
      </c>
      <c r="E18" s="58">
        <v>12.9297</v>
      </c>
      <c r="F18" s="58">
        <v>8.6168999999999993</v>
      </c>
      <c r="G18" s="58">
        <v>8.6917000000000009</v>
      </c>
      <c r="H18" s="58">
        <v>100</v>
      </c>
      <c r="I18" s="58">
        <v>256.06772000000001</v>
      </c>
      <c r="J18" s="95"/>
      <c r="L18" s="3"/>
      <c r="M18" s="3"/>
      <c r="N18" s="3"/>
      <c r="O18" s="3"/>
    </row>
    <row r="19" spans="1:15" ht="15" x14ac:dyDescent="0.25">
      <c r="A19" s="32"/>
      <c r="B19" s="38">
        <v>2016</v>
      </c>
      <c r="C19" s="70">
        <v>31.783439999999999</v>
      </c>
      <c r="D19" s="58">
        <v>37.07208</v>
      </c>
      <c r="E19" s="58">
        <v>13.842739999999999</v>
      </c>
      <c r="F19" s="58">
        <v>7.8175100000000004</v>
      </c>
      <c r="G19" s="58">
        <v>9.4842200000000005</v>
      </c>
      <c r="H19" s="58">
        <v>100</v>
      </c>
      <c r="I19" s="58">
        <v>258.94968618000001</v>
      </c>
      <c r="J19" s="95"/>
      <c r="L19" s="3"/>
      <c r="M19" s="3"/>
      <c r="N19" s="3"/>
      <c r="O19" s="3"/>
    </row>
    <row r="20" spans="1:15" ht="15" x14ac:dyDescent="0.25">
      <c r="A20" s="32"/>
      <c r="B20" s="38">
        <v>2017</v>
      </c>
      <c r="C20" s="70">
        <v>31.112469999999998</v>
      </c>
      <c r="D20" s="58">
        <v>35.82779</v>
      </c>
      <c r="E20" s="58">
        <v>16.423380000000002</v>
      </c>
      <c r="F20" s="58">
        <v>8.3242200000000004</v>
      </c>
      <c r="G20" s="58">
        <v>8.3121500000000008</v>
      </c>
      <c r="H20" s="58">
        <v>100</v>
      </c>
      <c r="I20" s="58">
        <v>264.30898635</v>
      </c>
      <c r="J20" s="95"/>
      <c r="L20" s="3"/>
      <c r="M20" s="3"/>
      <c r="N20" s="3"/>
      <c r="O20" s="3"/>
    </row>
    <row r="21" spans="1:15" ht="15" x14ac:dyDescent="0.25">
      <c r="A21" s="32"/>
      <c r="B21" s="38">
        <v>2018</v>
      </c>
      <c r="C21" s="70">
        <v>27.402670000000001</v>
      </c>
      <c r="D21" s="58">
        <v>37.087739999999997</v>
      </c>
      <c r="E21" s="58">
        <v>16.946059999999999</v>
      </c>
      <c r="F21" s="58">
        <v>9.4674399999999999</v>
      </c>
      <c r="G21" s="58">
        <v>9.0960900000000002</v>
      </c>
      <c r="H21" s="58">
        <v>100</v>
      </c>
      <c r="I21" s="58">
        <v>265.58179282999998</v>
      </c>
      <c r="J21" s="95"/>
      <c r="L21" s="3"/>
      <c r="M21" s="3"/>
      <c r="N21" s="3"/>
      <c r="O21" s="3"/>
    </row>
    <row r="22" spans="1:15" ht="15" x14ac:dyDescent="0.25">
      <c r="A22" s="32"/>
      <c r="B22" s="38">
        <v>2019</v>
      </c>
      <c r="C22" s="225">
        <v>28.754000000000001</v>
      </c>
      <c r="D22" s="224">
        <v>34.135899999999999</v>
      </c>
      <c r="E22" s="224">
        <v>19.570499999999999</v>
      </c>
      <c r="F22" s="224">
        <v>9.0005000000000006</v>
      </c>
      <c r="G22" s="224">
        <v>8.5391999999999992</v>
      </c>
      <c r="H22" s="224">
        <v>100</v>
      </c>
      <c r="I22" s="224">
        <v>270.92829619999998</v>
      </c>
      <c r="J22" s="95"/>
      <c r="L22" s="3"/>
      <c r="M22" s="3"/>
      <c r="N22" s="3"/>
      <c r="O22" s="3"/>
    </row>
    <row r="23" spans="1:15" ht="15" x14ac:dyDescent="0.25">
      <c r="A23" s="32"/>
      <c r="B23" s="38">
        <v>2020</v>
      </c>
      <c r="C23" s="225">
        <v>40.304336547851563</v>
      </c>
      <c r="D23" s="224">
        <v>36.85589599609375</v>
      </c>
      <c r="E23" s="224">
        <v>11.68878173828125</v>
      </c>
      <c r="F23" s="224">
        <v>3.9165165424346924</v>
      </c>
      <c r="G23" s="224">
        <v>7.2344698905944824</v>
      </c>
      <c r="H23" s="224">
        <v>100</v>
      </c>
      <c r="I23" s="224">
        <v>280.80905151367188</v>
      </c>
      <c r="J23" s="95"/>
      <c r="L23" s="3"/>
      <c r="M23" s="3"/>
      <c r="N23" s="3"/>
      <c r="O23" s="3"/>
    </row>
    <row r="24" spans="1:15" ht="15" x14ac:dyDescent="0.25">
      <c r="A24" s="32"/>
      <c r="B24" s="38">
        <v>2021</v>
      </c>
      <c r="C24" s="225">
        <v>34.163639068603516</v>
      </c>
      <c r="D24" s="224">
        <v>29.582794189453125</v>
      </c>
      <c r="E24" s="224">
        <v>18.484687805175781</v>
      </c>
      <c r="F24" s="224">
        <v>9.5172948837280273</v>
      </c>
      <c r="G24" s="224">
        <v>8.251582145690918</v>
      </c>
      <c r="H24" s="224">
        <v>100</v>
      </c>
      <c r="I24" s="224">
        <v>301.37664794921875</v>
      </c>
      <c r="J24" s="95"/>
      <c r="L24" s="3"/>
      <c r="M24" s="3"/>
      <c r="N24" s="3"/>
      <c r="O24" s="3"/>
    </row>
    <row r="25" spans="1:15" ht="15" x14ac:dyDescent="0.25">
      <c r="A25" s="32"/>
      <c r="B25" s="38">
        <v>2022</v>
      </c>
      <c r="C25" s="225">
        <v>28.88441276550293</v>
      </c>
      <c r="D25" s="224">
        <v>29.491941452026367</v>
      </c>
      <c r="E25" s="224">
        <v>17.393589019775391</v>
      </c>
      <c r="F25" s="224">
        <v>9.4174365997314453</v>
      </c>
      <c r="G25" s="224">
        <v>14.812621116638184</v>
      </c>
      <c r="H25" s="224">
        <v>100</v>
      </c>
      <c r="I25" s="224">
        <v>292.87036088055373</v>
      </c>
      <c r="J25" s="95"/>
      <c r="L25" s="3"/>
      <c r="M25" s="3"/>
      <c r="N25" s="3"/>
      <c r="O25" s="3"/>
    </row>
    <row r="26" spans="1:15" ht="6" customHeight="1" x14ac:dyDescent="0.25">
      <c r="A26" s="32"/>
      <c r="B26" s="73"/>
      <c r="C26" s="74"/>
      <c r="D26" s="75"/>
      <c r="E26" s="75"/>
      <c r="F26" s="75"/>
      <c r="G26" s="75"/>
      <c r="H26" s="75"/>
      <c r="I26" s="44"/>
      <c r="J26" s="96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85" t="s">
        <v>150</v>
      </c>
      <c r="L28" s="33" t="s">
        <v>52</v>
      </c>
      <c r="O28" s="34"/>
    </row>
    <row r="29" spans="1:15" s="33" customFormat="1" x14ac:dyDescent="0.2">
      <c r="B29" s="185" t="s">
        <v>205</v>
      </c>
    </row>
    <row r="30" spans="1:15" s="33" customFormat="1" x14ac:dyDescent="0.2">
      <c r="B30" s="53" t="s">
        <v>99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100</v>
      </c>
      <c r="C31" s="64"/>
      <c r="D31" s="64"/>
      <c r="E31" s="64"/>
      <c r="F31" s="64"/>
      <c r="G31" s="64"/>
      <c r="H31" s="64"/>
    </row>
    <row r="32" spans="1:15" s="33" customFormat="1" x14ac:dyDescent="0.2">
      <c r="B32" s="53" t="s">
        <v>331</v>
      </c>
      <c r="C32" s="64"/>
      <c r="D32" s="64"/>
      <c r="E32" s="64"/>
      <c r="F32" s="64"/>
      <c r="G32" s="64"/>
      <c r="H32" s="64"/>
    </row>
    <row r="33" spans="2:15" s="33" customFormat="1" x14ac:dyDescent="0.2">
      <c r="B33" s="104" t="s">
        <v>353</v>
      </c>
    </row>
    <row r="34" spans="2:15" s="33" customFormat="1" x14ac:dyDescent="0.2">
      <c r="B34" s="45" t="s">
        <v>73</v>
      </c>
    </row>
    <row r="35" spans="2:15" s="33" customFormat="1" x14ac:dyDescent="0.2">
      <c r="K35" s="34"/>
      <c r="L35" s="34"/>
      <c r="M35" s="34"/>
      <c r="N35" s="34"/>
    </row>
    <row r="36" spans="2:15" ht="15" x14ac:dyDescent="0.25">
      <c r="C36" s="3"/>
      <c r="D36" s="3"/>
      <c r="E36" s="3"/>
      <c r="F36" s="3"/>
      <c r="G36" s="3"/>
      <c r="I36" s="34" t="s">
        <v>64</v>
      </c>
      <c r="O36" s="33"/>
    </row>
    <row r="37" spans="2:15" ht="15" x14ac:dyDescent="0.25">
      <c r="C37" s="3"/>
      <c r="D37" s="3"/>
      <c r="E37" s="3"/>
      <c r="F37" s="3"/>
      <c r="G37" s="3"/>
      <c r="I37" s="34" t="s">
        <v>64</v>
      </c>
    </row>
    <row r="38" spans="2:15" ht="15" x14ac:dyDescent="0.25">
      <c r="C38" s="3"/>
      <c r="D38" s="3"/>
      <c r="E38" s="3"/>
      <c r="F38" s="3"/>
      <c r="G38" s="3"/>
      <c r="I38" s="34" t="s">
        <v>64</v>
      </c>
    </row>
    <row r="39" spans="2:15" ht="15" x14ac:dyDescent="0.25">
      <c r="C39" s="3"/>
      <c r="D39" s="3"/>
      <c r="E39" s="3"/>
      <c r="F39" s="3"/>
      <c r="G39" s="3"/>
      <c r="I39" s="34" t="s">
        <v>64</v>
      </c>
    </row>
    <row r="40" spans="2:15" ht="12.75" customHeight="1" x14ac:dyDescent="0.25">
      <c r="C40" s="3"/>
      <c r="D40" s="3"/>
      <c r="E40" s="3"/>
      <c r="F40" s="3"/>
      <c r="G40" s="3"/>
      <c r="I40" s="34" t="s">
        <v>64</v>
      </c>
    </row>
    <row r="41" spans="2:15" ht="15" x14ac:dyDescent="0.25">
      <c r="C41" s="3"/>
      <c r="D41" s="3"/>
      <c r="E41" s="3"/>
      <c r="F41" s="3"/>
      <c r="G41" s="3"/>
      <c r="I41" s="34" t="s">
        <v>64</v>
      </c>
    </row>
    <row r="42" spans="2:15" ht="15" x14ac:dyDescent="0.25">
      <c r="C42" s="3"/>
      <c r="D42" s="3"/>
      <c r="E42" s="3"/>
      <c r="F42" s="3"/>
      <c r="G42" s="3"/>
      <c r="I42" s="34" t="s">
        <v>64</v>
      </c>
    </row>
    <row r="43" spans="2:15" ht="15" x14ac:dyDescent="0.25">
      <c r="C43" s="3"/>
      <c r="D43" s="3"/>
      <c r="E43" s="3"/>
      <c r="F43" s="3"/>
      <c r="G43" s="3"/>
      <c r="I43" s="34" t="s">
        <v>64</v>
      </c>
    </row>
    <row r="44" spans="2:15" ht="15" x14ac:dyDescent="0.25">
      <c r="C44" s="3"/>
      <c r="D44" s="3"/>
      <c r="E44" s="3"/>
      <c r="F44" s="3"/>
      <c r="G44" s="3"/>
      <c r="I44" s="34" t="s">
        <v>64</v>
      </c>
    </row>
    <row r="45" spans="2:15" ht="15" x14ac:dyDescent="0.25">
      <c r="C45" s="3"/>
      <c r="D45" s="3"/>
      <c r="E45" s="3"/>
      <c r="F45" s="3"/>
      <c r="G45" s="3"/>
      <c r="I45" s="34" t="s">
        <v>64</v>
      </c>
    </row>
    <row r="46" spans="2:15" ht="15" x14ac:dyDescent="0.25">
      <c r="C46" s="3"/>
      <c r="D46" s="3"/>
      <c r="E46" s="3"/>
      <c r="F46" s="3"/>
      <c r="G46" s="3"/>
      <c r="I46" s="91" t="s">
        <v>64</v>
      </c>
      <c r="J46" s="91"/>
    </row>
    <row r="47" spans="2:15" ht="15" x14ac:dyDescent="0.25">
      <c r="C47" s="3"/>
      <c r="D47" s="3"/>
      <c r="E47" s="3"/>
      <c r="F47" s="3"/>
      <c r="G47" s="3"/>
      <c r="I47" s="91" t="s">
        <v>64</v>
      </c>
      <c r="J47" s="91"/>
    </row>
    <row r="48" spans="2:15" ht="15" x14ac:dyDescent="0.25">
      <c r="C48" s="3"/>
      <c r="D48" s="3"/>
      <c r="E48" s="3"/>
      <c r="F48" s="3"/>
      <c r="G48" s="3"/>
      <c r="I48" s="91" t="s">
        <v>64</v>
      </c>
      <c r="J48" s="91"/>
    </row>
    <row r="49" spans="3:10" ht="15" x14ac:dyDescent="0.25">
      <c r="C49" s="3"/>
      <c r="D49" s="3"/>
      <c r="E49" s="3"/>
      <c r="F49" s="3"/>
      <c r="G49" s="3"/>
      <c r="I49" s="91" t="s">
        <v>64</v>
      </c>
      <c r="J49" s="91"/>
    </row>
    <row r="50" spans="3:10" ht="15" x14ac:dyDescent="0.25">
      <c r="C50" s="3"/>
      <c r="D50" s="3"/>
      <c r="E50" s="3"/>
      <c r="F50" s="3"/>
      <c r="G50" s="3"/>
      <c r="I50" s="91" t="s">
        <v>64</v>
      </c>
      <c r="J50" s="91"/>
    </row>
    <row r="51" spans="3:10" ht="15" x14ac:dyDescent="0.25">
      <c r="C51" s="3"/>
      <c r="D51" s="3"/>
      <c r="E51" s="3"/>
      <c r="F51" s="3"/>
      <c r="G51" s="3"/>
      <c r="I51" s="91" t="s">
        <v>64</v>
      </c>
      <c r="J51" s="91"/>
    </row>
    <row r="52" spans="3:10" ht="15" x14ac:dyDescent="0.25">
      <c r="C52" s="3"/>
      <c r="D52" s="3"/>
      <c r="E52" s="3"/>
      <c r="F52" s="3"/>
      <c r="G52" s="3"/>
      <c r="I52" s="91" t="s">
        <v>64</v>
      </c>
      <c r="J52" s="91"/>
    </row>
    <row r="53" spans="3:10" ht="15" x14ac:dyDescent="0.25">
      <c r="C53" s="3"/>
      <c r="D53" s="3"/>
      <c r="E53" s="3"/>
      <c r="F53" s="3"/>
      <c r="G53" s="3"/>
      <c r="I53" s="91" t="s">
        <v>64</v>
      </c>
      <c r="J53" s="91"/>
    </row>
    <row r="54" spans="3:10" ht="15" x14ac:dyDescent="0.25">
      <c r="C54" s="3"/>
      <c r="D54" s="3"/>
      <c r="E54" s="3"/>
      <c r="F54" s="3"/>
      <c r="G54" s="3"/>
      <c r="I54" s="91" t="s">
        <v>64</v>
      </c>
      <c r="J54" s="91"/>
    </row>
    <row r="55" spans="3:10" ht="15" x14ac:dyDescent="0.25">
      <c r="C55" s="3"/>
      <c r="D55" s="3"/>
      <c r="E55" s="3"/>
      <c r="F55" s="3"/>
      <c r="G55" s="3"/>
      <c r="I55" s="34" t="s">
        <v>64</v>
      </c>
    </row>
    <row r="56" spans="3:10" ht="15" x14ac:dyDescent="0.25">
      <c r="C56" s="3"/>
      <c r="D56" s="3"/>
      <c r="E56" s="3"/>
      <c r="F56" s="3"/>
      <c r="G56" s="3"/>
      <c r="I56" s="34" t="s">
        <v>64</v>
      </c>
    </row>
    <row r="57" spans="3:10" ht="15" x14ac:dyDescent="0.25">
      <c r="C57" s="3"/>
      <c r="D57" s="3"/>
      <c r="E57" s="3"/>
      <c r="F57" s="3"/>
      <c r="G57" s="3"/>
      <c r="I57" s="34" t="s">
        <v>64</v>
      </c>
    </row>
    <row r="58" spans="3:10" ht="15" x14ac:dyDescent="0.25">
      <c r="C58" s="3"/>
      <c r="D58" s="3"/>
      <c r="E58" s="3"/>
      <c r="F58" s="3"/>
      <c r="G58" s="3"/>
      <c r="I58" s="34" t="s">
        <v>64</v>
      </c>
    </row>
    <row r="59" spans="3:10" ht="15" x14ac:dyDescent="0.25">
      <c r="C59" s="3"/>
      <c r="D59" s="3"/>
      <c r="E59" s="3"/>
      <c r="F59" s="3"/>
      <c r="G59" s="3"/>
      <c r="I59" s="34" t="s">
        <v>64</v>
      </c>
    </row>
    <row r="60" spans="3:10" ht="15" x14ac:dyDescent="0.25">
      <c r="C60" s="3"/>
      <c r="D60" s="3"/>
      <c r="E60" s="3"/>
      <c r="F60" s="3"/>
      <c r="G60" s="3"/>
      <c r="I60" s="34" t="s">
        <v>64</v>
      </c>
    </row>
    <row r="61" spans="3:10" ht="15" x14ac:dyDescent="0.25">
      <c r="C61" s="3"/>
      <c r="D61" s="3"/>
      <c r="E61" s="3"/>
      <c r="F61" s="3"/>
      <c r="G61" s="3"/>
      <c r="I61" s="34" t="s">
        <v>64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09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46942-D5D5-447C-85D5-B5112089DBD8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26.42578125" style="147" customWidth="1"/>
    <col min="3" max="9" width="11.42578125" style="147"/>
    <col min="10" max="12" width="10.140625" style="147" customWidth="1"/>
    <col min="13" max="16384" width="11.42578125" style="147"/>
  </cols>
  <sheetData>
    <row r="2" spans="2:14" ht="30.75" customHeight="1" x14ac:dyDescent="0.2">
      <c r="B2" s="318" t="s">
        <v>363</v>
      </c>
      <c r="C2" s="318"/>
      <c r="D2" s="318"/>
      <c r="E2" s="318"/>
      <c r="F2" s="318"/>
      <c r="G2" s="318"/>
      <c r="H2" s="318"/>
      <c r="I2" s="318"/>
      <c r="J2" s="318"/>
      <c r="K2" s="253"/>
      <c r="L2" s="253"/>
      <c r="N2" s="148"/>
    </row>
    <row r="3" spans="2:14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  <c r="J3" s="319"/>
      <c r="K3" s="254"/>
      <c r="L3" s="254"/>
    </row>
    <row r="10" spans="2:14" ht="18.600000000000001" customHeight="1" x14ac:dyDescent="0.2"/>
    <row r="11" spans="2:14" ht="18.600000000000001" customHeight="1" x14ac:dyDescent="0.2"/>
    <row r="12" spans="2:14" ht="18.600000000000001" customHeight="1" x14ac:dyDescent="0.2"/>
    <row r="20" spans="2:14" ht="27.6" customHeight="1" x14ac:dyDescent="0.2">
      <c r="B20" s="320" t="s">
        <v>215</v>
      </c>
      <c r="C20" s="320"/>
      <c r="D20" s="320"/>
      <c r="E20" s="320"/>
      <c r="F20" s="320"/>
      <c r="G20" s="320"/>
      <c r="H20" s="320"/>
      <c r="I20" s="320"/>
    </row>
    <row r="21" spans="2:14" s="132" customFormat="1" ht="15" x14ac:dyDescent="0.25">
      <c r="B21" s="285" t="s">
        <v>378</v>
      </c>
      <c r="C21" s="288"/>
      <c r="D21" s="288"/>
      <c r="E21" s="288"/>
      <c r="F21" s="288"/>
      <c r="G21" s="288"/>
      <c r="H21" s="288"/>
      <c r="I21" s="288"/>
    </row>
    <row r="22" spans="2:14" x14ac:dyDescent="0.2">
      <c r="B22" s="287" t="s">
        <v>364</v>
      </c>
    </row>
    <row r="23" spans="2:14" x14ac:dyDescent="0.2">
      <c r="B23" s="153" t="s">
        <v>20</v>
      </c>
    </row>
    <row r="24" spans="2:14" x14ac:dyDescent="0.2">
      <c r="B24" s="153"/>
    </row>
    <row r="30" spans="2:14" x14ac:dyDescent="0.2">
      <c r="B30" s="150" t="s">
        <v>266</v>
      </c>
      <c r="C30" s="150" t="s">
        <v>267</v>
      </c>
      <c r="D30" s="150" t="s">
        <v>268</v>
      </c>
      <c r="E30" s="150" t="s">
        <v>269</v>
      </c>
      <c r="F30" s="150" t="s">
        <v>270</v>
      </c>
      <c r="G30" s="150" t="s">
        <v>271</v>
      </c>
      <c r="H30" s="150" t="s">
        <v>272</v>
      </c>
      <c r="I30" s="150" t="s">
        <v>273</v>
      </c>
      <c r="J30" s="150" t="s">
        <v>274</v>
      </c>
      <c r="K30" s="150" t="s">
        <v>275</v>
      </c>
      <c r="L30" s="150" t="s">
        <v>322</v>
      </c>
      <c r="M30" s="150" t="s">
        <v>321</v>
      </c>
      <c r="N30" s="150" t="s">
        <v>365</v>
      </c>
    </row>
    <row r="31" spans="2:14" ht="27" x14ac:dyDescent="0.25">
      <c r="B31" s="229" t="s">
        <v>216</v>
      </c>
      <c r="C31" s="195">
        <v>11.177445000000001</v>
      </c>
      <c r="D31" s="195">
        <v>9.5931200000000008</v>
      </c>
      <c r="E31" s="195">
        <v>10.40123</v>
      </c>
      <c r="F31" s="195">
        <v>9.0676299999999994</v>
      </c>
      <c r="G31" s="195">
        <v>11.770239999999999</v>
      </c>
      <c r="H31" s="195">
        <v>16.20242</v>
      </c>
      <c r="I31" s="195">
        <v>14.214917999999999</v>
      </c>
      <c r="J31" s="195">
        <v>16.827905999999999</v>
      </c>
      <c r="K31" s="195">
        <v>20.333070755004883</v>
      </c>
      <c r="L31" s="195">
        <v>23.218924465119837</v>
      </c>
      <c r="M31" s="195">
        <v>20.773192586302756</v>
      </c>
      <c r="N31" s="195">
        <v>22.069543878614901</v>
      </c>
    </row>
    <row r="32" spans="2:14" ht="13.5" x14ac:dyDescent="0.25">
      <c r="B32" s="229" t="s">
        <v>196</v>
      </c>
      <c r="C32" s="213">
        <v>51.408000000000001</v>
      </c>
      <c r="D32" s="213">
        <v>49.801000000000002</v>
      </c>
      <c r="E32" s="213">
        <v>49.613</v>
      </c>
      <c r="F32" s="213">
        <v>52.139000000000003</v>
      </c>
      <c r="G32" s="213">
        <v>53.09</v>
      </c>
      <c r="H32" s="213">
        <v>58.984999999999999</v>
      </c>
      <c r="I32" s="213">
        <v>61.585999999999999</v>
      </c>
      <c r="J32" s="213">
        <v>63.51</v>
      </c>
      <c r="K32" s="213">
        <v>69.563270568847656</v>
      </c>
      <c r="L32" s="213">
        <v>72.109535217285156</v>
      </c>
      <c r="M32" s="213">
        <v>74.831100463867188</v>
      </c>
      <c r="N32" s="213">
        <v>65.648414611816406</v>
      </c>
    </row>
    <row r="33" spans="2:14" ht="27" x14ac:dyDescent="0.25">
      <c r="B33" s="229" t="s">
        <v>258</v>
      </c>
      <c r="C33" s="196">
        <v>10.565280000000001</v>
      </c>
      <c r="D33" s="196">
        <v>9.6698599999999999</v>
      </c>
      <c r="E33" s="196">
        <v>10.56334</v>
      </c>
      <c r="F33" s="196">
        <v>8.3235700000000001</v>
      </c>
      <c r="G33" s="196">
        <v>10.40011</v>
      </c>
      <c r="H33" s="196">
        <v>11.266368</v>
      </c>
      <c r="I33" s="196">
        <v>8.8664649999999998</v>
      </c>
      <c r="J33" s="196">
        <v>9.6682122999999986</v>
      </c>
      <c r="K33" s="196">
        <v>8.8965377807617188</v>
      </c>
      <c r="L33" s="196">
        <v>8.980596955776214</v>
      </c>
      <c r="M33" s="196">
        <v>6.9869127523303032</v>
      </c>
      <c r="N33" s="196">
        <v>11.548243012845516</v>
      </c>
    </row>
    <row r="34" spans="2:14" ht="13.5" x14ac:dyDescent="0.25">
      <c r="B34" s="229" t="s">
        <v>259</v>
      </c>
      <c r="C34" s="197">
        <v>48.591999999999999</v>
      </c>
      <c r="D34" s="197">
        <v>50.198999999999998</v>
      </c>
      <c r="E34" s="197">
        <v>50.387</v>
      </c>
      <c r="F34" s="197">
        <v>47.860999999999997</v>
      </c>
      <c r="G34" s="197">
        <v>46.91</v>
      </c>
      <c r="H34" s="197">
        <v>41.015000000000001</v>
      </c>
      <c r="I34" s="197">
        <v>38.414000000000001</v>
      </c>
      <c r="J34" s="197">
        <v>36.49</v>
      </c>
      <c r="K34" s="197">
        <v>30.436733245849609</v>
      </c>
      <c r="L34" s="197">
        <v>27.890466690063477</v>
      </c>
      <c r="M34" s="197">
        <v>25.16889762878418</v>
      </c>
      <c r="N34" s="197">
        <v>34.351585388183594</v>
      </c>
    </row>
    <row r="35" spans="2:14" ht="13.5" x14ac:dyDescent="0.25">
      <c r="B35" s="230" t="s">
        <v>5</v>
      </c>
      <c r="C35" s="196">
        <v>21.742725</v>
      </c>
      <c r="D35" s="196">
        <v>19.262979999999999</v>
      </c>
      <c r="E35" s="196">
        <v>20.964569999999998</v>
      </c>
      <c r="F35" s="196">
        <v>17.391200000000001</v>
      </c>
      <c r="G35" s="196">
        <v>22.170349999999999</v>
      </c>
      <c r="H35" s="196">
        <v>27.468788</v>
      </c>
      <c r="I35" s="196">
        <v>23.081383000000002</v>
      </c>
      <c r="J35" s="196">
        <v>26.496117999999999</v>
      </c>
      <c r="K35" s="196">
        <f>K31+K33</f>
        <v>29.229608535766602</v>
      </c>
      <c r="L35" s="196">
        <v>32.199521420896055</v>
      </c>
      <c r="M35" s="196">
        <v>27.760105338633061</v>
      </c>
      <c r="N35" s="196">
        <v>33.617786891460419</v>
      </c>
    </row>
    <row r="36" spans="2:14" x14ac:dyDescent="0.2">
      <c r="B36" s="189"/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v>100</v>
      </c>
      <c r="K36" s="197">
        <f>K32+K34</f>
        <v>100.00000381469727</v>
      </c>
      <c r="L36" s="197">
        <v>100</v>
      </c>
      <c r="M36" s="197">
        <v>100</v>
      </c>
      <c r="N36" s="197">
        <v>100</v>
      </c>
    </row>
    <row r="47" spans="2:14" x14ac:dyDescent="0.2">
      <c r="J47" s="188"/>
      <c r="K47" s="188"/>
      <c r="L47" s="188"/>
    </row>
  </sheetData>
  <mergeCells count="3">
    <mergeCell ref="B2:J2"/>
    <mergeCell ref="B3:J3"/>
    <mergeCell ref="B20:I20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7768-A396-4DB6-8926-863ED8FDE4C9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1" customWidth="1"/>
    <col min="2" max="2" width="40.42578125" style="151" customWidth="1"/>
    <col min="3" max="8" width="10.85546875" style="151" customWidth="1"/>
    <col min="9" max="19" width="9" style="151" customWidth="1"/>
    <col min="20" max="20" width="7" style="151" customWidth="1"/>
    <col min="21" max="21" width="6.85546875" style="151" customWidth="1"/>
    <col min="22" max="16384" width="9.140625" style="151"/>
  </cols>
  <sheetData>
    <row r="2" spans="2:15" ht="36" customHeight="1" x14ac:dyDescent="0.2">
      <c r="B2" s="318" t="s">
        <v>366</v>
      </c>
      <c r="C2" s="318"/>
      <c r="D2" s="318"/>
      <c r="E2" s="318"/>
      <c r="F2" s="318"/>
      <c r="G2" s="318"/>
      <c r="H2" s="318"/>
      <c r="I2" s="318"/>
      <c r="M2" s="148"/>
    </row>
    <row r="3" spans="2:15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</row>
    <row r="5" spans="2:15" x14ac:dyDescent="0.2"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x14ac:dyDescent="0.2"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2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2:15" x14ac:dyDescent="0.2"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2:15" x14ac:dyDescent="0.2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2:15" x14ac:dyDescent="0.2"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2:15" x14ac:dyDescent="0.2"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2:15" x14ac:dyDescent="0.2"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2:15" x14ac:dyDescent="0.2"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</row>
    <row r="14" spans="2:15" x14ac:dyDescent="0.2"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spans="2:15" x14ac:dyDescent="0.2"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</row>
    <row r="16" spans="2:15" x14ac:dyDescent="0.2"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2:21" x14ac:dyDescent="0.2"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</row>
    <row r="21" spans="2:21" ht="35.25" customHeight="1" x14ac:dyDescent="0.2">
      <c r="B21" s="321" t="s">
        <v>228</v>
      </c>
      <c r="C21" s="321"/>
      <c r="D21" s="321"/>
      <c r="E21" s="321"/>
      <c r="F21" s="321"/>
      <c r="G21" s="321"/>
      <c r="H21" s="321"/>
      <c r="I21" s="321"/>
    </row>
    <row r="22" spans="2:21" x14ac:dyDescent="0.2">
      <c r="B22" s="214" t="s">
        <v>353</v>
      </c>
    </row>
    <row r="23" spans="2:21" x14ac:dyDescent="0.2">
      <c r="B23" s="200" t="s">
        <v>217</v>
      </c>
    </row>
    <row r="24" spans="2:21" x14ac:dyDescent="0.2"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2:21" x14ac:dyDescent="0.2"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2:21" x14ac:dyDescent="0.2"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2:21" x14ac:dyDescent="0.2"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8" spans="2:21" x14ac:dyDescent="0.2"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</row>
    <row r="29" spans="2:21" x14ac:dyDescent="0.2"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</row>
    <row r="30" spans="2:21" ht="20.25" customHeight="1" x14ac:dyDescent="0.2">
      <c r="B30" s="150" t="s">
        <v>266</v>
      </c>
      <c r="C30" s="198" t="s">
        <v>276</v>
      </c>
      <c r="D30" s="198" t="s">
        <v>277</v>
      </c>
      <c r="E30" s="198" t="s">
        <v>278</v>
      </c>
      <c r="F30" s="198" t="s">
        <v>279</v>
      </c>
      <c r="G30" s="198" t="s">
        <v>280</v>
      </c>
      <c r="H30" s="198" t="s">
        <v>281</v>
      </c>
      <c r="I30" s="198" t="s">
        <v>282</v>
      </c>
      <c r="J30" s="198" t="s">
        <v>267</v>
      </c>
      <c r="K30" s="198" t="s">
        <v>268</v>
      </c>
      <c r="L30" s="198" t="s">
        <v>269</v>
      </c>
      <c r="M30" s="198" t="s">
        <v>270</v>
      </c>
      <c r="N30" s="198" t="s">
        <v>271</v>
      </c>
      <c r="O30" s="198" t="s">
        <v>272</v>
      </c>
      <c r="P30" s="198" t="s">
        <v>273</v>
      </c>
      <c r="Q30" s="198" t="s">
        <v>274</v>
      </c>
      <c r="R30" s="198" t="s">
        <v>275</v>
      </c>
      <c r="S30" s="198" t="s">
        <v>300</v>
      </c>
      <c r="T30" s="198" t="s">
        <v>321</v>
      </c>
      <c r="U30" s="198" t="s">
        <v>365</v>
      </c>
    </row>
    <row r="31" spans="2:21" x14ac:dyDescent="0.2">
      <c r="B31" s="151" t="s">
        <v>232</v>
      </c>
      <c r="C31" s="152">
        <v>18.997509999999998</v>
      </c>
      <c r="D31" s="152">
        <v>22.348939999999999</v>
      </c>
      <c r="E31" s="152">
        <v>31.959499999999998</v>
      </c>
      <c r="F31" s="152">
        <v>30.554659999999998</v>
      </c>
      <c r="G31" s="152">
        <v>30.144099999999998</v>
      </c>
      <c r="H31" s="152">
        <v>31.965679999999999</v>
      </c>
      <c r="I31" s="152">
        <v>33.030459999999998</v>
      </c>
      <c r="J31" s="152">
        <v>33.962547000000001</v>
      </c>
      <c r="K31" s="152">
        <v>43.803359999999998</v>
      </c>
      <c r="L31" s="152">
        <v>35.812269999999998</v>
      </c>
      <c r="M31" s="152">
        <v>32.704689999999999</v>
      </c>
      <c r="N31" s="152">
        <v>38.579900000000002</v>
      </c>
      <c r="O31" s="152">
        <v>40.786739999999995</v>
      </c>
      <c r="P31" s="152">
        <v>45.865955</v>
      </c>
      <c r="Q31" s="152">
        <v>50.709413999999995</v>
      </c>
      <c r="R31" s="152">
        <v>50.548820495605469</v>
      </c>
      <c r="S31" s="152">
        <v>42.580558776855469</v>
      </c>
      <c r="T31" s="152">
        <v>57.142875671386719</v>
      </c>
      <c r="U31" s="152">
        <v>59.329906175255772</v>
      </c>
    </row>
    <row r="32" spans="2:21" x14ac:dyDescent="0.2">
      <c r="B32" s="155" t="s">
        <v>233</v>
      </c>
      <c r="C32" s="156">
        <v>61.213000000000001</v>
      </c>
      <c r="D32" s="156">
        <v>63.04</v>
      </c>
      <c r="E32" s="156">
        <v>72.203999999999994</v>
      </c>
      <c r="F32" s="156">
        <v>68.510999999999996</v>
      </c>
      <c r="G32" s="156">
        <v>70.491</v>
      </c>
      <c r="H32" s="156">
        <v>67.591999999999999</v>
      </c>
      <c r="I32" s="156">
        <v>64.921000000000006</v>
      </c>
      <c r="J32" s="156">
        <v>68.534000000000006</v>
      </c>
      <c r="K32" s="156">
        <v>72.34</v>
      </c>
      <c r="L32" s="156">
        <v>63.098999999999997</v>
      </c>
      <c r="M32" s="156">
        <v>64.055999999999997</v>
      </c>
      <c r="N32" s="156">
        <v>65.408000000000001</v>
      </c>
      <c r="O32" s="156">
        <v>67.504999999999995</v>
      </c>
      <c r="P32" s="156">
        <v>71.775000000000006</v>
      </c>
      <c r="Q32" s="156">
        <v>73.801000000000002</v>
      </c>
      <c r="R32" s="156">
        <v>74.098342895507813</v>
      </c>
      <c r="S32" s="156">
        <v>72.52166748046875</v>
      </c>
      <c r="T32" s="156">
        <v>80.782539367675781</v>
      </c>
      <c r="U32" s="156">
        <v>74.303245544433594</v>
      </c>
    </row>
    <row r="33" spans="2:21" x14ac:dyDescent="0.2">
      <c r="B33" s="151" t="s">
        <v>234</v>
      </c>
      <c r="C33" s="157">
        <v>12.037799999999999</v>
      </c>
      <c r="D33" s="157">
        <v>13.102959999999999</v>
      </c>
      <c r="E33" s="157">
        <v>12.30325</v>
      </c>
      <c r="F33" s="157">
        <v>14.043200000000001</v>
      </c>
      <c r="G33" s="157">
        <v>12.618679999999999</v>
      </c>
      <c r="H33" s="157">
        <v>15.326649999999999</v>
      </c>
      <c r="I33" s="157">
        <v>17.847349999999999</v>
      </c>
      <c r="J33" s="157">
        <v>15.593207</v>
      </c>
      <c r="K33" s="157">
        <v>16.7485</v>
      </c>
      <c r="L33" s="157">
        <v>20.943770000000001</v>
      </c>
      <c r="M33" s="157">
        <v>18.35153</v>
      </c>
      <c r="N33" s="157">
        <v>20.40354</v>
      </c>
      <c r="O33" s="157">
        <v>19.633664</v>
      </c>
      <c r="P33" s="157">
        <v>18.036553000000001</v>
      </c>
      <c r="Q33" s="157">
        <v>18.001356999999999</v>
      </c>
      <c r="R33" s="157">
        <v>17.669740676879883</v>
      </c>
      <c r="S33" s="157">
        <v>16.133701324462891</v>
      </c>
      <c r="T33" s="157">
        <v>13.593793869018555</v>
      </c>
      <c r="U33" s="157">
        <v>20.518433418601752</v>
      </c>
    </row>
    <row r="34" spans="2:21" x14ac:dyDescent="0.2">
      <c r="B34" s="256" t="s">
        <v>235</v>
      </c>
      <c r="C34" s="257">
        <v>38.786999999999999</v>
      </c>
      <c r="D34" s="257">
        <v>36.96</v>
      </c>
      <c r="E34" s="257">
        <v>27.795999999999999</v>
      </c>
      <c r="F34" s="257">
        <v>31.489000000000001</v>
      </c>
      <c r="G34" s="257">
        <v>29.509</v>
      </c>
      <c r="H34" s="257">
        <v>32.408000000000001</v>
      </c>
      <c r="I34" s="257">
        <v>35.079000000000001</v>
      </c>
      <c r="J34" s="257">
        <v>31.466000000000001</v>
      </c>
      <c r="K34" s="257">
        <v>27.66</v>
      </c>
      <c r="L34" s="257">
        <v>36.901000000000003</v>
      </c>
      <c r="M34" s="257">
        <v>35.944000000000003</v>
      </c>
      <c r="N34" s="257">
        <v>34.591999999999999</v>
      </c>
      <c r="O34" s="257">
        <v>32.494999999999997</v>
      </c>
      <c r="P34" s="257">
        <v>28.225000000000001</v>
      </c>
      <c r="Q34" s="257">
        <v>26.199000000000002</v>
      </c>
      <c r="R34" s="257">
        <v>25.901660919189453</v>
      </c>
      <c r="S34" s="158">
        <v>27.478334426879883</v>
      </c>
      <c r="T34" s="158">
        <v>19.217464447021484</v>
      </c>
      <c r="U34" s="158">
        <v>25.696756362915039</v>
      </c>
    </row>
    <row r="36" spans="2:21" x14ac:dyDescent="0.2"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</row>
    <row r="37" spans="2:21" x14ac:dyDescent="0.2">
      <c r="P37" s="159"/>
    </row>
    <row r="38" spans="2:21" x14ac:dyDescent="0.2">
      <c r="P38" s="159"/>
    </row>
    <row r="40" spans="2:21" x14ac:dyDescent="0.2">
      <c r="P40" s="159"/>
    </row>
    <row r="41" spans="2:21" x14ac:dyDescent="0.2">
      <c r="P41" s="159"/>
    </row>
    <row r="44" spans="2:21" x14ac:dyDescent="0.2">
      <c r="P44" s="159"/>
    </row>
  </sheetData>
  <mergeCells count="3">
    <mergeCell ref="B2:I2"/>
    <mergeCell ref="B3:I3"/>
    <mergeCell ref="B21:I21"/>
  </mergeCells>
  <phoneticPr fontId="21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9FFE-2A86-488B-903D-97C7DD53EA8D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20.5703125" style="147" customWidth="1"/>
    <col min="3" max="3" width="9.7109375" style="147" customWidth="1"/>
    <col min="4" max="11" width="9.85546875" style="147" customWidth="1"/>
    <col min="12" max="20" width="9.7109375" style="147" customWidth="1"/>
    <col min="21" max="21" width="9.140625" style="147" customWidth="1"/>
    <col min="22" max="16384" width="11.42578125" style="147"/>
  </cols>
  <sheetData>
    <row r="2" spans="2:20" ht="15.75" customHeight="1" x14ac:dyDescent="0.25">
      <c r="B2" s="322" t="s">
        <v>367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255"/>
      <c r="O2" s="255"/>
      <c r="T2" s="148"/>
    </row>
    <row r="3" spans="2:20" ht="15.75" x14ac:dyDescent="0.25">
      <c r="B3" s="319" t="s">
        <v>195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254"/>
    </row>
    <row r="21" spans="2:21" x14ac:dyDescent="0.2">
      <c r="B21" s="233" t="s">
        <v>197</v>
      </c>
    </row>
    <row r="22" spans="2:21" x14ac:dyDescent="0.2">
      <c r="B22" s="234" t="s">
        <v>353</v>
      </c>
    </row>
    <row r="23" spans="2:21" x14ac:dyDescent="0.2">
      <c r="B23" s="235" t="s">
        <v>20</v>
      </c>
    </row>
    <row r="30" spans="2:21" x14ac:dyDescent="0.2">
      <c r="B30" s="150" t="s">
        <v>266</v>
      </c>
      <c r="C30" s="198" t="s">
        <v>276</v>
      </c>
      <c r="D30" s="198" t="s">
        <v>277</v>
      </c>
      <c r="E30" s="198" t="s">
        <v>278</v>
      </c>
      <c r="F30" s="198" t="s">
        <v>279</v>
      </c>
      <c r="G30" s="198" t="s">
        <v>280</v>
      </c>
      <c r="H30" s="198" t="s">
        <v>281</v>
      </c>
      <c r="I30" s="198" t="s">
        <v>282</v>
      </c>
      <c r="J30" s="198" t="s">
        <v>267</v>
      </c>
      <c r="K30" s="198" t="s">
        <v>268</v>
      </c>
      <c r="L30" s="198" t="s">
        <v>269</v>
      </c>
      <c r="M30" s="198" t="s">
        <v>270</v>
      </c>
      <c r="N30" s="198" t="s">
        <v>271</v>
      </c>
      <c r="O30" s="198" t="s">
        <v>272</v>
      </c>
      <c r="P30" s="198" t="s">
        <v>273</v>
      </c>
      <c r="Q30" s="198" t="s">
        <v>274</v>
      </c>
      <c r="R30" s="198" t="s">
        <v>275</v>
      </c>
      <c r="S30" s="198" t="s">
        <v>300</v>
      </c>
      <c r="T30" s="198" t="s">
        <v>321</v>
      </c>
      <c r="U30" s="198" t="s">
        <v>365</v>
      </c>
    </row>
    <row r="31" spans="2:21" ht="25.5" x14ac:dyDescent="0.2">
      <c r="B31" s="190" t="s">
        <v>224</v>
      </c>
      <c r="C31" s="231">
        <v>10.712759999999999</v>
      </c>
      <c r="D31" s="231">
        <v>15.16175</v>
      </c>
      <c r="E31" s="231">
        <v>14.661</v>
      </c>
      <c r="F31" s="231">
        <v>15.405239999999999</v>
      </c>
      <c r="G31" s="231">
        <v>15.21494</v>
      </c>
      <c r="H31" s="231">
        <v>13.48883</v>
      </c>
      <c r="I31" s="231">
        <v>13.38068</v>
      </c>
      <c r="J31" s="231">
        <v>12.881956000000001</v>
      </c>
      <c r="K31" s="231">
        <v>12.59525</v>
      </c>
      <c r="L31" s="231">
        <v>12.95473</v>
      </c>
      <c r="M31" s="231">
        <v>13.49582</v>
      </c>
      <c r="N31" s="231">
        <v>13.69102</v>
      </c>
      <c r="O31" s="231">
        <v>16.193966</v>
      </c>
      <c r="P31" s="232">
        <v>13.051741</v>
      </c>
      <c r="Q31" s="232">
        <v>13.798049000000001</v>
      </c>
      <c r="R31" s="232">
        <v>18.40484619140625</v>
      </c>
      <c r="S31" s="260">
        <v>14.50462532043457</v>
      </c>
      <c r="T31" s="260">
        <v>9.3236312866210938</v>
      </c>
      <c r="U31" s="260">
        <v>16.029671418190002</v>
      </c>
    </row>
    <row r="32" spans="2:21" ht="38.25" x14ac:dyDescent="0.2">
      <c r="B32" s="258" t="s">
        <v>225</v>
      </c>
      <c r="C32" s="259">
        <v>9.5239999999999991</v>
      </c>
      <c r="D32" s="259">
        <v>14.022</v>
      </c>
      <c r="E32" s="259">
        <v>13.481</v>
      </c>
      <c r="F32" s="259">
        <v>13.281000000000001</v>
      </c>
      <c r="G32" s="259">
        <v>13.099</v>
      </c>
      <c r="H32" s="259">
        <v>11.933</v>
      </c>
      <c r="I32" s="259">
        <v>11.228</v>
      </c>
      <c r="J32" s="259">
        <v>11.119</v>
      </c>
      <c r="K32" s="259">
        <v>10.391</v>
      </c>
      <c r="L32" s="259">
        <v>11.173</v>
      </c>
      <c r="M32" s="259">
        <v>11.066000000000001</v>
      </c>
      <c r="N32" s="259">
        <v>11.28</v>
      </c>
      <c r="O32" s="259">
        <v>13.194000000000001</v>
      </c>
      <c r="P32" s="260">
        <v>11.331</v>
      </c>
      <c r="Q32" s="260">
        <v>11.930999999999999</v>
      </c>
      <c r="R32" s="260">
        <v>15.802316665649414</v>
      </c>
      <c r="S32" s="260">
        <v>10.289969444274902</v>
      </c>
      <c r="T32" s="260">
        <v>6.6382956504821777</v>
      </c>
      <c r="U32" s="260">
        <v>11.163373947143555</v>
      </c>
    </row>
    <row r="33" spans="2:16" x14ac:dyDescent="0.2">
      <c r="C33" s="147" t="s">
        <v>52</v>
      </c>
    </row>
    <row r="34" spans="2:16" x14ac:dyDescent="0.2">
      <c r="B34" s="186"/>
      <c r="C34" s="169"/>
      <c r="D34" s="169"/>
      <c r="E34" s="169"/>
      <c r="F34" s="169"/>
      <c r="G34" s="169"/>
      <c r="H34" s="169"/>
      <c r="I34" s="169"/>
      <c r="J34" s="169"/>
    </row>
    <row r="35" spans="2:16" x14ac:dyDescent="0.2">
      <c r="C35" s="187"/>
      <c r="D35" s="187"/>
      <c r="E35" s="187"/>
      <c r="F35" s="187"/>
      <c r="G35" s="187"/>
      <c r="H35" s="187"/>
      <c r="I35" s="187"/>
      <c r="J35" s="187"/>
    </row>
    <row r="37" spans="2:16" x14ac:dyDescent="0.2">
      <c r="C37" s="169"/>
      <c r="D37" s="169"/>
      <c r="E37" s="169"/>
      <c r="F37" s="169"/>
      <c r="G37" s="169"/>
      <c r="H37" s="169"/>
      <c r="I37" s="169"/>
      <c r="J37" s="169"/>
    </row>
    <row r="38" spans="2:16" x14ac:dyDescent="0.2">
      <c r="C38" s="187"/>
      <c r="D38" s="187"/>
      <c r="E38" s="187"/>
      <c r="F38" s="187"/>
      <c r="G38" s="187"/>
      <c r="H38" s="187"/>
      <c r="I38" s="187"/>
      <c r="J38" s="187"/>
    </row>
    <row r="42" spans="2:16" x14ac:dyDescent="0.2"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</row>
  </sheetData>
  <mergeCells count="2">
    <mergeCell ref="B2:M2"/>
    <mergeCell ref="B3:M3"/>
  </mergeCells>
  <phoneticPr fontId="21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0A39-0C28-4446-8649-1C12621E3E5D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50.25" customHeight="1" x14ac:dyDescent="0.2">
      <c r="A2" s="32"/>
      <c r="B2" s="315" t="s">
        <v>368</v>
      </c>
      <c r="C2" s="315"/>
      <c r="D2" s="315"/>
      <c r="F2" s="148"/>
    </row>
    <row r="3" spans="1:8" ht="15" customHeight="1" x14ac:dyDescent="0.25">
      <c r="A3" s="32"/>
      <c r="B3" s="310" t="s">
        <v>226</v>
      </c>
      <c r="C3" s="310"/>
      <c r="D3" s="310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97" t="s">
        <v>101</v>
      </c>
      <c r="D5" s="97" t="s">
        <v>206</v>
      </c>
    </row>
    <row r="6" spans="1:8" ht="5.0999999999999996" customHeight="1" x14ac:dyDescent="0.2">
      <c r="A6" s="32"/>
      <c r="B6" s="69"/>
      <c r="C6" s="98"/>
      <c r="D6" s="98"/>
    </row>
    <row r="7" spans="1:8" ht="12.75" customHeight="1" x14ac:dyDescent="0.2">
      <c r="A7" s="32"/>
      <c r="B7" s="38">
        <v>2004</v>
      </c>
      <c r="C7" s="99">
        <v>310.14100000000002</v>
      </c>
      <c r="D7" s="99">
        <v>155.548</v>
      </c>
      <c r="E7" s="100"/>
      <c r="F7" s="101"/>
      <c r="H7" s="102"/>
    </row>
    <row r="8" spans="1:8" ht="12.75" customHeight="1" x14ac:dyDescent="0.2">
      <c r="A8" s="32"/>
      <c r="B8" s="38">
        <v>2005</v>
      </c>
      <c r="C8" s="99">
        <v>282.267</v>
      </c>
      <c r="D8" s="99">
        <v>128.25</v>
      </c>
      <c r="E8" s="100"/>
      <c r="F8" s="101"/>
    </row>
    <row r="9" spans="1:8" ht="12.75" customHeight="1" x14ac:dyDescent="0.2">
      <c r="A9" s="32"/>
      <c r="B9" s="38">
        <v>2006</v>
      </c>
      <c r="C9" s="99">
        <v>264.76499999999999</v>
      </c>
      <c r="D9" s="99">
        <v>123.166</v>
      </c>
      <c r="E9" s="100"/>
      <c r="F9" s="101"/>
      <c r="H9" s="102"/>
    </row>
    <row r="10" spans="1:8" ht="12.75" customHeight="1" x14ac:dyDescent="0.2">
      <c r="A10" s="32"/>
      <c r="B10" s="38">
        <v>2007</v>
      </c>
      <c r="C10" s="99">
        <v>381.13200000000001</v>
      </c>
      <c r="D10" s="99">
        <v>191.857</v>
      </c>
      <c r="E10" s="100"/>
      <c r="F10" s="101"/>
      <c r="H10" s="102"/>
    </row>
    <row r="11" spans="1:8" ht="12.75" customHeight="1" x14ac:dyDescent="0.2">
      <c r="A11" s="32"/>
      <c r="B11" s="38">
        <v>2008</v>
      </c>
      <c r="C11" s="99">
        <v>427.56900000000002</v>
      </c>
      <c r="D11" s="99">
        <v>209.917</v>
      </c>
      <c r="E11" s="100"/>
      <c r="F11" s="101"/>
      <c r="H11" s="102"/>
    </row>
    <row r="12" spans="1:8" ht="12.75" customHeight="1" x14ac:dyDescent="0.2">
      <c r="A12" s="32"/>
      <c r="B12" s="38">
        <v>2009</v>
      </c>
      <c r="C12" s="99">
        <v>494.839</v>
      </c>
      <c r="D12" s="99">
        <v>252.4</v>
      </c>
      <c r="E12" s="100"/>
      <c r="F12" s="101"/>
      <c r="H12" s="102"/>
    </row>
    <row r="13" spans="1:8" ht="12.75" customHeight="1" x14ac:dyDescent="0.2">
      <c r="A13" s="32"/>
      <c r="B13" s="38">
        <v>2010</v>
      </c>
      <c r="C13" s="99">
        <v>560.37800000000004</v>
      </c>
      <c r="D13" s="99">
        <v>311.16699999999997</v>
      </c>
      <c r="E13" s="100"/>
      <c r="F13" s="101"/>
      <c r="H13" s="102"/>
    </row>
    <row r="14" spans="1:8" ht="12.75" customHeight="1" x14ac:dyDescent="0.2">
      <c r="A14" s="32"/>
      <c r="B14" s="38">
        <v>2011</v>
      </c>
      <c r="C14" s="99">
        <v>614.15200000000004</v>
      </c>
      <c r="D14" s="99">
        <v>349.25</v>
      </c>
      <c r="E14" s="100"/>
      <c r="F14" s="101"/>
      <c r="H14" s="102"/>
    </row>
    <row r="15" spans="1:8" ht="12.75" customHeight="1" x14ac:dyDescent="0.2">
      <c r="A15" s="32"/>
      <c r="B15" s="38">
        <v>2012</v>
      </c>
      <c r="C15" s="99">
        <v>641.87599999999998</v>
      </c>
      <c r="D15" s="99">
        <v>339.41699999999997</v>
      </c>
      <c r="E15" s="100"/>
      <c r="F15" s="101"/>
      <c r="H15" s="102"/>
    </row>
    <row r="16" spans="1:8" ht="12.75" customHeight="1" x14ac:dyDescent="0.2">
      <c r="A16" s="32"/>
      <c r="B16" s="38">
        <v>2013</v>
      </c>
      <c r="C16" s="99">
        <v>683.44200000000001</v>
      </c>
      <c r="D16" s="99">
        <v>368.16699999999997</v>
      </c>
      <c r="E16" s="100"/>
      <c r="F16" s="101"/>
      <c r="H16" s="102"/>
    </row>
    <row r="17" spans="1:8" ht="12.75" customHeight="1" x14ac:dyDescent="0.2">
      <c r="A17" s="32"/>
      <c r="B17" s="38">
        <v>2014</v>
      </c>
      <c r="C17" s="99">
        <v>622.10199999999998</v>
      </c>
      <c r="D17" s="99">
        <v>367.33300000000003</v>
      </c>
      <c r="E17" s="100"/>
      <c r="F17" s="101"/>
      <c r="H17" s="102"/>
    </row>
    <row r="18" spans="1:8" ht="12.75" customHeight="1" x14ac:dyDescent="0.2">
      <c r="A18" s="32"/>
      <c r="B18" s="38">
        <v>2015</v>
      </c>
      <c r="C18" s="99">
        <v>719.86599999999999</v>
      </c>
      <c r="D18" s="99">
        <v>445.75</v>
      </c>
      <c r="E18" s="100"/>
      <c r="F18" s="101"/>
      <c r="H18" s="102"/>
    </row>
    <row r="19" spans="1:8" ht="12.75" customHeight="1" x14ac:dyDescent="0.2">
      <c r="A19" s="32"/>
      <c r="B19" s="38">
        <v>2016</v>
      </c>
      <c r="C19" s="99">
        <v>733.70299999999997</v>
      </c>
      <c r="D19" s="99">
        <v>431.08334000000002</v>
      </c>
      <c r="E19" s="100"/>
      <c r="F19" s="101"/>
      <c r="H19" s="102"/>
    </row>
    <row r="20" spans="1:8" ht="12.75" customHeight="1" x14ac:dyDescent="0.2">
      <c r="A20" s="32"/>
      <c r="B20" s="38">
        <v>2017</v>
      </c>
      <c r="C20" s="99">
        <v>709.05139999999994</v>
      </c>
      <c r="D20" s="99">
        <v>473.08334000000002</v>
      </c>
      <c r="E20" s="100"/>
      <c r="F20" s="101"/>
      <c r="H20" s="102"/>
    </row>
    <row r="21" spans="1:8" ht="12.75" customHeight="1" x14ac:dyDescent="0.2">
      <c r="A21" s="32"/>
      <c r="B21" s="38">
        <v>2018</v>
      </c>
      <c r="C21" s="99">
        <v>702.513427734375</v>
      </c>
      <c r="D21" s="99">
        <v>479.5</v>
      </c>
      <c r="E21" s="100"/>
      <c r="F21" s="101"/>
      <c r="H21" s="102"/>
    </row>
    <row r="22" spans="1:8" ht="12.75" customHeight="1" x14ac:dyDescent="0.2">
      <c r="A22" s="32"/>
      <c r="B22" s="38">
        <v>2019</v>
      </c>
      <c r="C22" s="236">
        <v>742.06219482421875</v>
      </c>
      <c r="D22" s="236">
        <v>523.16668701171875</v>
      </c>
      <c r="E22" s="100"/>
      <c r="F22" s="101"/>
      <c r="H22" s="102"/>
    </row>
    <row r="23" spans="1:8" ht="12.75" customHeight="1" x14ac:dyDescent="0.2">
      <c r="A23" s="32"/>
      <c r="B23" s="38">
        <v>2020</v>
      </c>
      <c r="C23" s="236">
        <v>646.595458984375</v>
      </c>
      <c r="D23" s="236">
        <v>354.5</v>
      </c>
      <c r="E23" s="100"/>
      <c r="F23" s="101"/>
      <c r="H23" s="102"/>
    </row>
    <row r="24" spans="1:8" ht="12.75" customHeight="1" x14ac:dyDescent="0.2">
      <c r="A24" s="32"/>
      <c r="B24" s="38">
        <v>2021</v>
      </c>
      <c r="C24" s="236">
        <v>788.2979736328125</v>
      </c>
      <c r="D24" s="236">
        <v>557.02630615234375</v>
      </c>
      <c r="E24" s="100"/>
      <c r="F24" s="101"/>
      <c r="H24" s="102"/>
    </row>
    <row r="25" spans="1:8" ht="12.75" customHeight="1" x14ac:dyDescent="0.2">
      <c r="A25" s="32"/>
      <c r="B25" s="38">
        <v>2022</v>
      </c>
      <c r="C25" s="236">
        <v>952.59893798828125</v>
      </c>
      <c r="D25" s="236">
        <v>623.83331298828125</v>
      </c>
      <c r="E25" s="100"/>
      <c r="F25" s="101"/>
      <c r="H25" s="102"/>
    </row>
    <row r="26" spans="1:8" ht="5.25" customHeight="1" x14ac:dyDescent="0.2">
      <c r="A26" s="32"/>
      <c r="B26" s="73"/>
      <c r="C26" s="103"/>
      <c r="D26" s="103"/>
      <c r="H26" s="102"/>
    </row>
    <row r="27" spans="1:8" s="132" customFormat="1" ht="18.75" customHeight="1" x14ac:dyDescent="0.25">
      <c r="B27" s="203" t="s">
        <v>102</v>
      </c>
    </row>
    <row r="28" spans="1:8" s="132" customFormat="1" ht="9" customHeight="1" x14ac:dyDescent="0.25">
      <c r="B28" s="204" t="s">
        <v>220</v>
      </c>
    </row>
    <row r="29" spans="1:8" s="132" customFormat="1" ht="12.75" customHeight="1" x14ac:dyDescent="0.25">
      <c r="B29" s="205" t="s">
        <v>219</v>
      </c>
    </row>
    <row r="30" spans="1:8" x14ac:dyDescent="0.2">
      <c r="B30" s="104" t="s">
        <v>353</v>
      </c>
    </row>
    <row r="31" spans="1:8" x14ac:dyDescent="0.2">
      <c r="B31" s="45" t="s">
        <v>73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4878-B5ED-499A-954A-B7AC0D5EFA98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710937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16" t="s">
        <v>369</v>
      </c>
      <c r="C2" s="316"/>
      <c r="D2" s="316"/>
      <c r="E2" s="316"/>
      <c r="F2" s="316"/>
      <c r="G2" s="316"/>
      <c r="I2" s="148"/>
    </row>
    <row r="3" spans="1:18" ht="15.75" x14ac:dyDescent="0.2">
      <c r="A3" s="33"/>
      <c r="B3" s="316" t="s">
        <v>226</v>
      </c>
      <c r="C3" s="316"/>
      <c r="D3" s="316"/>
      <c r="E3" s="316"/>
      <c r="F3" s="316"/>
      <c r="G3" s="316"/>
    </row>
    <row r="4" spans="1:18" ht="5.0999999999999996" customHeight="1" x14ac:dyDescent="0.2">
      <c r="A4" s="33"/>
      <c r="B4" s="105"/>
      <c r="C4" s="61"/>
      <c r="D4" s="61"/>
      <c r="E4" s="61"/>
      <c r="F4" s="61"/>
      <c r="G4" s="61"/>
    </row>
    <row r="5" spans="1:18" ht="21" customHeight="1" x14ac:dyDescent="0.2">
      <c r="A5" s="61"/>
      <c r="B5" s="311" t="s">
        <v>1</v>
      </c>
      <c r="C5" s="306" t="s">
        <v>23</v>
      </c>
      <c r="D5" s="306"/>
      <c r="E5" s="306"/>
      <c r="F5" s="311" t="s">
        <v>103</v>
      </c>
      <c r="G5" s="311" t="s">
        <v>5</v>
      </c>
    </row>
    <row r="6" spans="1:18" ht="21" customHeight="1" x14ac:dyDescent="0.2">
      <c r="A6" s="61"/>
      <c r="B6" s="312"/>
      <c r="C6" s="36" t="s">
        <v>104</v>
      </c>
      <c r="D6" s="36" t="s">
        <v>105</v>
      </c>
      <c r="E6" s="36" t="s">
        <v>106</v>
      </c>
      <c r="F6" s="312"/>
      <c r="G6" s="312"/>
    </row>
    <row r="7" spans="1:18" ht="5.0999999999999996" customHeight="1" x14ac:dyDescent="0.2">
      <c r="A7" s="61"/>
      <c r="B7" s="69"/>
      <c r="C7" s="106"/>
      <c r="D7" s="98"/>
      <c r="E7" s="98"/>
      <c r="F7" s="98"/>
      <c r="G7" s="98"/>
    </row>
    <row r="8" spans="1:18" x14ac:dyDescent="0.2">
      <c r="A8" s="33"/>
      <c r="B8" s="38">
        <v>2004</v>
      </c>
      <c r="C8" s="107">
        <v>188.67689999999999</v>
      </c>
      <c r="D8" s="107">
        <v>499.82709999999997</v>
      </c>
      <c r="E8" s="107">
        <v>177.28030000000001</v>
      </c>
      <c r="F8" s="107">
        <v>1091.954</v>
      </c>
      <c r="G8" s="107">
        <v>310.1413</v>
      </c>
      <c r="H8" s="107"/>
      <c r="N8" s="108"/>
      <c r="O8" s="108"/>
      <c r="P8" s="108"/>
      <c r="Q8" s="88"/>
      <c r="R8" s="108"/>
    </row>
    <row r="9" spans="1:18" ht="13.5" customHeight="1" x14ac:dyDescent="0.25">
      <c r="A9" s="33"/>
      <c r="B9" s="38">
        <v>2005</v>
      </c>
      <c r="C9" s="107">
        <v>161.32390000000001</v>
      </c>
      <c r="D9" s="107">
        <v>217.97</v>
      </c>
      <c r="E9" s="107">
        <v>158.97839999999999</v>
      </c>
      <c r="F9" s="107">
        <v>1074.4639999999999</v>
      </c>
      <c r="G9" s="107">
        <v>282.267</v>
      </c>
      <c r="H9" s="107"/>
      <c r="I9" s="109"/>
      <c r="N9" s="108"/>
      <c r="O9" s="108"/>
      <c r="P9" s="108"/>
      <c r="Q9" s="88"/>
      <c r="R9" s="108"/>
    </row>
    <row r="10" spans="1:18" ht="15" x14ac:dyDescent="0.25">
      <c r="A10" s="33"/>
      <c r="B10" s="38">
        <v>2006</v>
      </c>
      <c r="C10" s="107">
        <v>148.95009999999999</v>
      </c>
      <c r="D10" s="107">
        <v>297.27670000000001</v>
      </c>
      <c r="E10" s="107">
        <v>143.3449</v>
      </c>
      <c r="F10" s="107">
        <v>1153.0060000000001</v>
      </c>
      <c r="G10" s="107">
        <v>264.76510000000002</v>
      </c>
      <c r="H10" s="107"/>
      <c r="I10" s="109"/>
      <c r="N10" s="108"/>
      <c r="O10" s="108"/>
      <c r="P10" s="108"/>
      <c r="Q10" s="88"/>
      <c r="R10" s="108"/>
    </row>
    <row r="11" spans="1:18" ht="15" x14ac:dyDescent="0.25">
      <c r="A11" s="33"/>
      <c r="B11" s="38">
        <v>2007</v>
      </c>
      <c r="C11" s="107">
        <v>182.67019999999999</v>
      </c>
      <c r="D11" s="107">
        <v>313.93310000000002</v>
      </c>
      <c r="E11" s="107">
        <v>178.07130000000001</v>
      </c>
      <c r="F11" s="107">
        <v>1217.8330000000001</v>
      </c>
      <c r="G11" s="107">
        <v>381.1318</v>
      </c>
      <c r="H11" s="107"/>
      <c r="I11" s="109"/>
      <c r="N11" s="108"/>
      <c r="O11" s="108"/>
      <c r="P11" s="108"/>
      <c r="Q11" s="88"/>
      <c r="R11" s="108"/>
    </row>
    <row r="12" spans="1:18" x14ac:dyDescent="0.2">
      <c r="A12" s="33"/>
      <c r="B12" s="38">
        <v>2008</v>
      </c>
      <c r="C12" s="107">
        <v>205.6985</v>
      </c>
      <c r="D12" s="107">
        <v>299.76</v>
      </c>
      <c r="E12" s="107">
        <v>198.6671</v>
      </c>
      <c r="F12" s="107">
        <v>1296.2670000000001</v>
      </c>
      <c r="G12" s="107">
        <v>427.5693</v>
      </c>
      <c r="H12" s="107"/>
      <c r="N12" s="108"/>
      <c r="O12" s="108"/>
      <c r="P12" s="108"/>
      <c r="Q12" s="88"/>
      <c r="R12" s="108"/>
    </row>
    <row r="13" spans="1:18" x14ac:dyDescent="0.2">
      <c r="A13" s="33"/>
      <c r="B13" s="38">
        <v>2009</v>
      </c>
      <c r="C13" s="107">
        <v>215.34790000000001</v>
      </c>
      <c r="D13" s="107">
        <v>284.76859999999999</v>
      </c>
      <c r="E13" s="107">
        <v>210.65180000000001</v>
      </c>
      <c r="F13" s="107">
        <v>1306.441</v>
      </c>
      <c r="G13" s="107">
        <v>494.83929999999998</v>
      </c>
      <c r="H13" s="107"/>
      <c r="N13" s="108"/>
      <c r="O13" s="108"/>
      <c r="P13" s="108"/>
      <c r="Q13" s="88"/>
      <c r="R13" s="108"/>
    </row>
    <row r="14" spans="1:18" ht="15" x14ac:dyDescent="0.25">
      <c r="A14" s="33"/>
      <c r="B14" s="38">
        <v>2010</v>
      </c>
      <c r="C14" s="107">
        <v>225.03229999999999</v>
      </c>
      <c r="D14" s="107">
        <v>275.27370000000002</v>
      </c>
      <c r="E14" s="107">
        <v>221.6885</v>
      </c>
      <c r="F14" s="107">
        <v>1325.8910000000001</v>
      </c>
      <c r="G14" s="107">
        <v>560.37800000000004</v>
      </c>
      <c r="H14" s="107"/>
      <c r="M14" s="33"/>
      <c r="N14" s="108"/>
      <c r="O14" s="109"/>
      <c r="Q14" s="110"/>
      <c r="R14" s="108"/>
    </row>
    <row r="15" spans="1:18" x14ac:dyDescent="0.2">
      <c r="A15" s="33"/>
      <c r="B15" s="38">
        <v>2011</v>
      </c>
      <c r="C15" s="107">
        <v>243.43870000000001</v>
      </c>
      <c r="D15" s="107">
        <v>240.36930000000001</v>
      </c>
      <c r="E15" s="107">
        <v>243.51079999999999</v>
      </c>
      <c r="F15" s="107">
        <v>1422.1659999999999</v>
      </c>
      <c r="G15" s="107">
        <v>614.15160000000003</v>
      </c>
      <c r="H15" s="107"/>
      <c r="N15" s="108"/>
      <c r="O15" s="108"/>
      <c r="P15" s="108"/>
      <c r="Q15" s="88"/>
      <c r="R15" s="108"/>
    </row>
    <row r="16" spans="1:18" x14ac:dyDescent="0.2">
      <c r="A16" s="33"/>
      <c r="B16" s="38">
        <v>2012</v>
      </c>
      <c r="C16" s="107">
        <v>239.2201</v>
      </c>
      <c r="D16" s="107">
        <v>524.77170000000001</v>
      </c>
      <c r="E16" s="107">
        <v>230.3553</v>
      </c>
      <c r="F16" s="107">
        <v>1469.8330000000001</v>
      </c>
      <c r="G16" s="107">
        <v>641.87609999999995</v>
      </c>
      <c r="H16" s="107"/>
      <c r="N16" s="108"/>
      <c r="O16" s="108"/>
      <c r="P16" s="108"/>
      <c r="Q16" s="88"/>
      <c r="R16" s="108"/>
    </row>
    <row r="17" spans="1:18" x14ac:dyDescent="0.2">
      <c r="A17" s="33"/>
      <c r="B17" s="38">
        <v>2013</v>
      </c>
      <c r="C17" s="107">
        <v>238.69059999999999</v>
      </c>
      <c r="D17" s="107">
        <v>296.15550000000002</v>
      </c>
      <c r="E17" s="107">
        <v>237.3098</v>
      </c>
      <c r="F17" s="107">
        <v>1490.5340000000001</v>
      </c>
      <c r="G17" s="107">
        <v>683.44230000000005</v>
      </c>
      <c r="H17" s="107"/>
      <c r="N17" s="108"/>
      <c r="O17" s="108"/>
      <c r="P17" s="108"/>
      <c r="Q17" s="88"/>
      <c r="R17" s="108"/>
    </row>
    <row r="18" spans="1:18" x14ac:dyDescent="0.2">
      <c r="A18" s="33"/>
      <c r="B18" s="38">
        <v>2014</v>
      </c>
      <c r="C18" s="107">
        <v>251.64869999999999</v>
      </c>
      <c r="D18" s="107">
        <v>344.12599999999998</v>
      </c>
      <c r="E18" s="107">
        <v>249.7542</v>
      </c>
      <c r="F18" s="107">
        <v>1349.904</v>
      </c>
      <c r="G18" s="107">
        <v>622.10199999999998</v>
      </c>
      <c r="H18" s="107"/>
      <c r="N18" s="108"/>
      <c r="O18" s="108"/>
      <c r="P18" s="108"/>
      <c r="Q18" s="88"/>
      <c r="R18" s="108"/>
    </row>
    <row r="19" spans="1:18" x14ac:dyDescent="0.2">
      <c r="A19" s="33"/>
      <c r="B19" s="38">
        <v>2015</v>
      </c>
      <c r="C19" s="107">
        <v>264.98250000000002</v>
      </c>
      <c r="D19" s="107">
        <v>211.84809999999999</v>
      </c>
      <c r="E19" s="107">
        <v>266.48379999999997</v>
      </c>
      <c r="F19" s="107">
        <v>1441.625</v>
      </c>
      <c r="G19" s="107">
        <v>719.8664</v>
      </c>
      <c r="H19" s="107"/>
      <c r="N19" s="108"/>
      <c r="O19" s="108"/>
      <c r="P19" s="108"/>
      <c r="Q19" s="88"/>
      <c r="R19" s="108"/>
    </row>
    <row r="20" spans="1:18" x14ac:dyDescent="0.2">
      <c r="A20" s="33"/>
      <c r="B20" s="38">
        <v>2016</v>
      </c>
      <c r="C20" s="201">
        <v>282.28949999999998</v>
      </c>
      <c r="D20" s="201">
        <v>193.99789999999999</v>
      </c>
      <c r="E20" s="201">
        <v>283.13049999999998</v>
      </c>
      <c r="F20" s="201">
        <v>1529.4960000000001</v>
      </c>
      <c r="G20" s="201">
        <v>733.70299999999997</v>
      </c>
      <c r="H20" s="107"/>
      <c r="I20" s="108"/>
      <c r="J20" s="108"/>
      <c r="K20" s="108"/>
      <c r="L20" s="108"/>
      <c r="N20" s="108"/>
      <c r="O20" s="108"/>
      <c r="P20" s="108"/>
      <c r="Q20" s="88"/>
      <c r="R20" s="108"/>
    </row>
    <row r="21" spans="1:18" x14ac:dyDescent="0.2">
      <c r="A21" s="33"/>
      <c r="B21" s="38">
        <v>2017</v>
      </c>
      <c r="C21" s="107">
        <v>308.48919999999998</v>
      </c>
      <c r="D21" s="107">
        <v>298.76209999999998</v>
      </c>
      <c r="E21" s="107">
        <v>308.56569999999999</v>
      </c>
      <c r="F21" s="107">
        <v>1406.153</v>
      </c>
      <c r="G21" s="107">
        <v>709.05139999999994</v>
      </c>
      <c r="H21" s="107"/>
      <c r="I21" s="108"/>
      <c r="J21" s="108"/>
      <c r="K21" s="108"/>
      <c r="L21" s="108"/>
      <c r="N21" s="108"/>
      <c r="O21" s="108"/>
      <c r="P21" s="108"/>
      <c r="Q21" s="88"/>
      <c r="R21" s="108"/>
    </row>
    <row r="22" spans="1:18" x14ac:dyDescent="0.2">
      <c r="A22" s="33"/>
      <c r="B22" s="38">
        <v>2018</v>
      </c>
      <c r="C22" s="107">
        <v>282.12286376953102</v>
      </c>
      <c r="D22" s="107">
        <v>246.23553466796901</v>
      </c>
      <c r="E22" s="107">
        <v>282.61877441406301</v>
      </c>
      <c r="F22" s="107">
        <v>1380.22131347656</v>
      </c>
      <c r="G22" s="107">
        <v>702.513427734375</v>
      </c>
      <c r="H22" s="107"/>
      <c r="I22" s="108"/>
      <c r="J22" s="108"/>
      <c r="K22" s="108"/>
      <c r="L22" s="108"/>
      <c r="N22" s="108"/>
      <c r="O22" s="108"/>
      <c r="P22" s="108"/>
      <c r="Q22" s="88"/>
      <c r="R22" s="108"/>
    </row>
    <row r="23" spans="1:18" x14ac:dyDescent="0.2">
      <c r="A23" s="33"/>
      <c r="B23" s="38">
        <v>2019</v>
      </c>
      <c r="C23" s="237">
        <v>311.55584716796875</v>
      </c>
      <c r="D23" s="237">
        <v>391.5765380859375</v>
      </c>
      <c r="E23" s="237">
        <v>310.74642944335938</v>
      </c>
      <c r="F23" s="237">
        <v>1411.2684326171875</v>
      </c>
      <c r="G23" s="237">
        <v>742.06219482421875</v>
      </c>
      <c r="H23" s="107"/>
      <c r="I23" s="108"/>
      <c r="J23" s="108"/>
      <c r="K23" s="108"/>
      <c r="L23" s="108"/>
      <c r="N23" s="108"/>
      <c r="O23" s="108"/>
      <c r="P23" s="108"/>
      <c r="Q23" s="88"/>
      <c r="R23" s="108"/>
    </row>
    <row r="24" spans="1:18" x14ac:dyDescent="0.2">
      <c r="A24" s="33"/>
      <c r="B24" s="38">
        <v>2020</v>
      </c>
      <c r="C24" s="237">
        <v>311.44610595703125</v>
      </c>
      <c r="D24" s="237">
        <v>125.49996185302734</v>
      </c>
      <c r="E24" s="237">
        <v>312.09249877929688</v>
      </c>
      <c r="F24" s="237">
        <v>1721.29345703125</v>
      </c>
      <c r="G24" s="237">
        <v>646.595458984375</v>
      </c>
      <c r="H24" s="107"/>
      <c r="I24" s="108"/>
      <c r="J24" s="108"/>
      <c r="K24" s="108"/>
      <c r="L24" s="108"/>
      <c r="N24" s="108"/>
      <c r="O24" s="108"/>
      <c r="P24" s="108"/>
      <c r="Q24" s="88"/>
      <c r="R24" s="108"/>
    </row>
    <row r="25" spans="1:18" x14ac:dyDescent="0.2">
      <c r="A25" s="33"/>
      <c r="B25" s="38">
        <v>2021</v>
      </c>
      <c r="C25" s="237">
        <v>332.63406372070313</v>
      </c>
      <c r="D25" s="237">
        <v>423.782958984375</v>
      </c>
      <c r="E25" s="237">
        <v>332.15966796875</v>
      </c>
      <c r="F25" s="237">
        <v>1476</v>
      </c>
      <c r="G25" s="237">
        <v>788.2979736328125</v>
      </c>
      <c r="H25" s="107"/>
      <c r="I25" s="108"/>
      <c r="J25" s="108"/>
      <c r="K25" s="108"/>
      <c r="L25" s="108"/>
      <c r="N25" s="108"/>
      <c r="O25" s="108"/>
      <c r="P25" s="108"/>
      <c r="Q25" s="88"/>
      <c r="R25" s="108"/>
    </row>
    <row r="26" spans="1:18" x14ac:dyDescent="0.2">
      <c r="A26" s="33"/>
      <c r="B26" s="38">
        <v>2022</v>
      </c>
      <c r="C26" s="237">
        <v>386.01486206054688</v>
      </c>
      <c r="D26" s="237">
        <v>818.09393310546875</v>
      </c>
      <c r="E26" s="237">
        <v>377.88143920898438</v>
      </c>
      <c r="F26" s="237">
        <v>1832.08251953125</v>
      </c>
      <c r="G26" s="237">
        <v>952.59893798828125</v>
      </c>
      <c r="H26" s="107"/>
      <c r="I26" s="108"/>
      <c r="J26" s="108"/>
      <c r="K26" s="108"/>
      <c r="L26" s="108"/>
      <c r="N26" s="108"/>
      <c r="O26" s="108"/>
      <c r="P26" s="108"/>
      <c r="Q26" s="88"/>
      <c r="R26" s="108"/>
    </row>
    <row r="27" spans="1:18" ht="6.75" customHeight="1" x14ac:dyDescent="0.2">
      <c r="A27" s="33"/>
      <c r="B27" s="73"/>
      <c r="C27" s="103"/>
      <c r="D27" s="103"/>
      <c r="E27" s="73"/>
      <c r="F27" s="103"/>
      <c r="G27" s="103"/>
      <c r="H27" s="102"/>
      <c r="Q27" s="88"/>
    </row>
    <row r="28" spans="1:18" s="132" customFormat="1" ht="18.75" customHeight="1" x14ac:dyDescent="0.25">
      <c r="B28" s="203" t="s">
        <v>102</v>
      </c>
    </row>
    <row r="29" spans="1:18" s="132" customFormat="1" ht="9" customHeight="1" x14ac:dyDescent="0.25">
      <c r="B29" s="204" t="s">
        <v>220</v>
      </c>
    </row>
    <row r="30" spans="1:18" s="132" customFormat="1" ht="12.75" customHeight="1" x14ac:dyDescent="0.25">
      <c r="B30" s="205" t="s">
        <v>219</v>
      </c>
    </row>
    <row r="31" spans="1:18" s="33" customFormat="1" ht="23.25" customHeight="1" x14ac:dyDescent="0.2">
      <c r="B31" s="323" t="s">
        <v>332</v>
      </c>
      <c r="C31" s="323"/>
      <c r="D31" s="323"/>
      <c r="E31" s="323"/>
      <c r="F31" s="323"/>
      <c r="G31" s="323"/>
    </row>
    <row r="32" spans="1:18" s="33" customFormat="1" ht="22.5" customHeight="1" x14ac:dyDescent="0.25">
      <c r="B32" s="323" t="s">
        <v>107</v>
      </c>
      <c r="C32" s="323"/>
      <c r="D32" s="323"/>
      <c r="E32" s="323"/>
      <c r="F32" s="323"/>
      <c r="G32" s="323"/>
      <c r="I32" s="109"/>
      <c r="J32" s="34"/>
    </row>
    <row r="33" spans="2:8" s="33" customFormat="1" ht="12.75" customHeight="1" x14ac:dyDescent="0.2">
      <c r="B33" s="323" t="s">
        <v>108</v>
      </c>
      <c r="C33" s="323"/>
      <c r="D33" s="323"/>
      <c r="E33" s="323"/>
      <c r="F33" s="323"/>
      <c r="G33" s="323"/>
    </row>
    <row r="34" spans="2:8" s="33" customFormat="1" x14ac:dyDescent="0.2">
      <c r="B34" s="104" t="s">
        <v>353</v>
      </c>
    </row>
    <row r="35" spans="2:8" s="33" customFormat="1" x14ac:dyDescent="0.2">
      <c r="B35" s="45" t="s">
        <v>73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78" priority="2" stopIfTrue="1" operator="greaterThan">
      <formula>13</formula>
    </cfRule>
  </conditionalFormatting>
  <conditionalFormatting sqref="M8:M26">
    <cfRule type="cellIs" dxfId="17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77BE-578D-478D-B4C9-9C0DF31E139B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0.140625" style="34" customWidth="1"/>
    <col min="4" max="4" width="10.710937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" style="34" customWidth="1"/>
    <col min="10" max="10" width="10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15" t="s">
        <v>370</v>
      </c>
      <c r="C2" s="315"/>
      <c r="D2" s="315"/>
      <c r="E2" s="315"/>
      <c r="F2" s="315"/>
      <c r="G2" s="315"/>
      <c r="H2" s="315"/>
      <c r="I2" s="315"/>
      <c r="J2" s="315"/>
      <c r="L2" s="148"/>
    </row>
    <row r="3" spans="1:17" ht="15.75" x14ac:dyDescent="0.25">
      <c r="A3" s="32"/>
      <c r="B3" s="310" t="s">
        <v>226</v>
      </c>
      <c r="C3" s="310"/>
      <c r="D3" s="310"/>
      <c r="E3" s="310"/>
      <c r="F3" s="310"/>
      <c r="G3" s="310"/>
      <c r="H3" s="310"/>
      <c r="I3" s="310"/>
      <c r="J3" s="310"/>
    </row>
    <row r="4" spans="1:17" ht="5.0999999999999996" customHeight="1" x14ac:dyDescent="0.2">
      <c r="A4" s="32"/>
      <c r="B4" s="111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13" t="s">
        <v>1</v>
      </c>
      <c r="C5" s="311" t="s">
        <v>109</v>
      </c>
      <c r="D5" s="306" t="s">
        <v>110</v>
      </c>
      <c r="E5" s="306"/>
      <c r="F5" s="306"/>
      <c r="G5" s="306"/>
      <c r="H5" s="311" t="s">
        <v>33</v>
      </c>
      <c r="I5" s="311" t="s">
        <v>111</v>
      </c>
      <c r="J5" s="311" t="s">
        <v>5</v>
      </c>
    </row>
    <row r="6" spans="1:17" ht="34.5" customHeight="1" x14ac:dyDescent="0.2">
      <c r="A6" s="32"/>
      <c r="B6" s="314"/>
      <c r="C6" s="312"/>
      <c r="D6" s="57" t="s">
        <v>104</v>
      </c>
      <c r="E6" s="57" t="s">
        <v>112</v>
      </c>
      <c r="F6" s="57" t="s">
        <v>113</v>
      </c>
      <c r="G6" s="57" t="s">
        <v>114</v>
      </c>
      <c r="H6" s="312"/>
      <c r="I6" s="312"/>
      <c r="J6" s="312"/>
    </row>
    <row r="7" spans="1:17" ht="5.0999999999999996" customHeight="1" x14ac:dyDescent="0.2">
      <c r="A7" s="32"/>
      <c r="B7" s="69"/>
      <c r="C7" s="98"/>
      <c r="D7" s="98"/>
      <c r="E7" s="98"/>
      <c r="F7" s="98"/>
      <c r="G7" s="98"/>
      <c r="H7" s="98"/>
      <c r="I7" s="98"/>
      <c r="J7" s="98"/>
    </row>
    <row r="8" spans="1:17" x14ac:dyDescent="0.2">
      <c r="A8" s="32"/>
      <c r="B8" s="38">
        <v>2004</v>
      </c>
      <c r="C8" s="107">
        <v>944.58460000000002</v>
      </c>
      <c r="D8" s="107">
        <v>433.8954</v>
      </c>
      <c r="E8" s="112">
        <v>285.8184</v>
      </c>
      <c r="F8" s="112">
        <v>600.75570000000005</v>
      </c>
      <c r="G8" s="112">
        <v>1359.0728999999999</v>
      </c>
      <c r="H8" s="112">
        <v>191.96709999999999</v>
      </c>
      <c r="I8" s="112">
        <v>244.48910000000001</v>
      </c>
      <c r="J8" s="112">
        <v>310.1413</v>
      </c>
    </row>
    <row r="9" spans="1:17" x14ac:dyDescent="0.2">
      <c r="A9" s="32"/>
      <c r="B9" s="38">
        <v>2005</v>
      </c>
      <c r="C9" s="107">
        <v>960.95230000000004</v>
      </c>
      <c r="D9" s="107">
        <v>379.19420000000002</v>
      </c>
      <c r="E9" s="112">
        <v>267.2174</v>
      </c>
      <c r="F9" s="112">
        <v>664.13130000000001</v>
      </c>
      <c r="G9" s="112">
        <v>900.58640000000003</v>
      </c>
      <c r="H9" s="112">
        <v>149.5615</v>
      </c>
      <c r="I9" s="112">
        <v>322.41180000000003</v>
      </c>
      <c r="J9" s="112">
        <v>282.267</v>
      </c>
    </row>
    <row r="10" spans="1:17" x14ac:dyDescent="0.2">
      <c r="A10" s="32"/>
      <c r="B10" s="38">
        <v>2006</v>
      </c>
      <c r="C10" s="107">
        <v>869.08240000000001</v>
      </c>
      <c r="D10" s="107">
        <v>320.19139999999999</v>
      </c>
      <c r="E10" s="112">
        <v>191.81729999999999</v>
      </c>
      <c r="F10" s="112">
        <v>456.7022</v>
      </c>
      <c r="G10" s="112">
        <v>1043.1310000000001</v>
      </c>
      <c r="H10" s="112">
        <v>150.5881</v>
      </c>
      <c r="I10" s="112">
        <v>251.76439999999999</v>
      </c>
      <c r="J10" s="112">
        <v>264.76510000000002</v>
      </c>
    </row>
    <row r="11" spans="1:17" x14ac:dyDescent="0.2">
      <c r="A11" s="32"/>
      <c r="B11" s="38">
        <v>2007</v>
      </c>
      <c r="C11" s="107">
        <v>978.79639999999995</v>
      </c>
      <c r="D11" s="107">
        <v>524.51919999999996</v>
      </c>
      <c r="E11" s="112">
        <v>296.47309999999999</v>
      </c>
      <c r="F11" s="112">
        <v>855.15049999999997</v>
      </c>
      <c r="G11" s="112">
        <v>1578.8620000000001</v>
      </c>
      <c r="H11" s="112">
        <v>221.965</v>
      </c>
      <c r="I11" s="112">
        <v>310.26119999999997</v>
      </c>
      <c r="J11" s="112">
        <v>381.1318</v>
      </c>
    </row>
    <row r="12" spans="1:17" x14ac:dyDescent="0.2">
      <c r="A12" s="32"/>
      <c r="B12" s="38">
        <v>2008</v>
      </c>
      <c r="C12" s="107">
        <v>1104.614</v>
      </c>
      <c r="D12" s="107">
        <v>562.27859999999998</v>
      </c>
      <c r="E12" s="112">
        <v>291.27280000000002</v>
      </c>
      <c r="F12" s="112">
        <v>663.3066</v>
      </c>
      <c r="G12" s="112">
        <v>1905.3340000000001</v>
      </c>
      <c r="H12" s="112">
        <v>255.60489999999999</v>
      </c>
      <c r="I12" s="112">
        <v>322.61829999999998</v>
      </c>
      <c r="J12" s="112">
        <v>427.5693</v>
      </c>
    </row>
    <row r="13" spans="1:17" x14ac:dyDescent="0.2">
      <c r="A13" s="32"/>
      <c r="B13" s="38">
        <v>2009</v>
      </c>
      <c r="C13" s="107">
        <v>1129.884</v>
      </c>
      <c r="D13" s="107">
        <v>712.8075</v>
      </c>
      <c r="E13" s="112">
        <v>385.85309999999998</v>
      </c>
      <c r="F13" s="112">
        <v>663.28530000000001</v>
      </c>
      <c r="G13" s="112">
        <v>2392.5889999999999</v>
      </c>
      <c r="H13" s="112">
        <v>309.02719999999999</v>
      </c>
      <c r="I13" s="112">
        <v>359.14440000000002</v>
      </c>
      <c r="J13" s="112">
        <v>494.83929999999998</v>
      </c>
    </row>
    <row r="14" spans="1:17" x14ac:dyDescent="0.2">
      <c r="A14" s="32"/>
      <c r="B14" s="38">
        <v>2010</v>
      </c>
      <c r="C14" s="107">
        <v>1224.723</v>
      </c>
      <c r="D14" s="107">
        <v>671.37760000000003</v>
      </c>
      <c r="E14" s="112">
        <v>439.85919999999999</v>
      </c>
      <c r="F14" s="112">
        <v>664.87419999999997</v>
      </c>
      <c r="G14" s="112">
        <v>2049.85</v>
      </c>
      <c r="H14" s="112">
        <v>370.17939999999999</v>
      </c>
      <c r="I14" s="112">
        <v>358.0256</v>
      </c>
      <c r="J14" s="112">
        <v>560.37800000000004</v>
      </c>
    </row>
    <row r="15" spans="1:17" s="33" customFormat="1" x14ac:dyDescent="0.2">
      <c r="A15" s="32"/>
      <c r="B15" s="38">
        <v>2011</v>
      </c>
      <c r="C15" s="107">
        <v>1542.8119999999999</v>
      </c>
      <c r="D15" s="107">
        <v>709.73209999999995</v>
      </c>
      <c r="E15" s="112">
        <v>467.56099999999998</v>
      </c>
      <c r="F15" s="112">
        <v>910.2423</v>
      </c>
      <c r="G15" s="112">
        <v>2330.7060000000001</v>
      </c>
      <c r="H15" s="112">
        <v>410.55259999999998</v>
      </c>
      <c r="I15" s="112">
        <v>471.70909999999998</v>
      </c>
      <c r="J15" s="112">
        <v>614.15160000000003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07">
        <v>1163.462</v>
      </c>
      <c r="D16" s="107">
        <v>827.20150000000001</v>
      </c>
      <c r="E16" s="112">
        <v>560.47820000000002</v>
      </c>
      <c r="F16" s="112">
        <v>803.32410000000004</v>
      </c>
      <c r="G16" s="112">
        <v>2311.5729999999999</v>
      </c>
      <c r="H16" s="112">
        <v>435.28070000000002</v>
      </c>
      <c r="I16" s="112">
        <v>361.40820000000002</v>
      </c>
      <c r="J16" s="112">
        <v>641.87609999999995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07">
        <v>1376.38</v>
      </c>
      <c r="D17" s="107">
        <v>1095.8630000000001</v>
      </c>
      <c r="E17" s="112">
        <v>451.03980000000001</v>
      </c>
      <c r="F17" s="112">
        <v>1141.8800000000001</v>
      </c>
      <c r="G17" s="112">
        <v>2204.3240000000001</v>
      </c>
      <c r="H17" s="112">
        <v>491.29750000000001</v>
      </c>
      <c r="I17" s="112">
        <v>458.3734</v>
      </c>
      <c r="J17" s="112">
        <v>683.44230000000005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07">
        <v>1395.2719999999999</v>
      </c>
      <c r="D18" s="107">
        <v>714.91660000000002</v>
      </c>
      <c r="E18" s="112">
        <v>510.78019999999998</v>
      </c>
      <c r="F18" s="112">
        <v>1252.8969999999999</v>
      </c>
      <c r="G18" s="112">
        <v>1473.357</v>
      </c>
      <c r="H18" s="112">
        <v>440.76179999999999</v>
      </c>
      <c r="I18" s="112">
        <v>631.12599999999998</v>
      </c>
      <c r="J18" s="112">
        <v>622.10199999999998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07">
        <v>1534.655</v>
      </c>
      <c r="D19" s="107">
        <v>1124.018</v>
      </c>
      <c r="E19" s="112">
        <v>599.89080000000001</v>
      </c>
      <c r="F19" s="112">
        <v>1210.82</v>
      </c>
      <c r="G19" s="112">
        <v>1877.606</v>
      </c>
      <c r="H19" s="112">
        <v>482.75940000000003</v>
      </c>
      <c r="I19" s="112">
        <v>640.84059999999999</v>
      </c>
      <c r="J19" s="112">
        <v>719.8664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07">
        <v>1723.9369999999999</v>
      </c>
      <c r="D20" s="107">
        <v>755.89160000000004</v>
      </c>
      <c r="E20" s="112">
        <v>599.62159999999994</v>
      </c>
      <c r="F20" s="112">
        <v>1097.546</v>
      </c>
      <c r="G20" s="112">
        <v>1911.5419999999999</v>
      </c>
      <c r="H20" s="112">
        <v>491.048</v>
      </c>
      <c r="I20" s="112">
        <v>501.53640000000001</v>
      </c>
      <c r="J20" s="112">
        <v>733.70299999999997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07">
        <v>1595.768</v>
      </c>
      <c r="D21" s="107">
        <v>843.59929999999997</v>
      </c>
      <c r="E21" s="112">
        <v>616.99090000000001</v>
      </c>
      <c r="F21" s="112">
        <v>616.99090000000001</v>
      </c>
      <c r="G21" s="112">
        <v>2094.7910000000002</v>
      </c>
      <c r="H21" s="112">
        <v>498.3467</v>
      </c>
      <c r="I21" s="112">
        <v>574.95889999999997</v>
      </c>
      <c r="J21" s="112">
        <v>709.05139999999994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07">
        <v>1596.60998535156</v>
      </c>
      <c r="D22" s="107">
        <v>777.22308349609398</v>
      </c>
      <c r="E22" s="112">
        <v>538.01702880859398</v>
      </c>
      <c r="F22" s="112">
        <v>1237.65124511719</v>
      </c>
      <c r="G22" s="112">
        <v>1963.32604980469</v>
      </c>
      <c r="H22" s="112">
        <v>502.70538330078102</v>
      </c>
      <c r="I22" s="112">
        <v>673.60485839843795</v>
      </c>
      <c r="J22" s="112">
        <v>702.513427734375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37">
        <v>1600.3392333984375</v>
      </c>
      <c r="D23" s="237">
        <v>786.4285888671875</v>
      </c>
      <c r="E23" s="238">
        <v>561.81121826171875</v>
      </c>
      <c r="F23" s="238">
        <v>1394.3372802734375</v>
      </c>
      <c r="G23" s="238">
        <v>1924.219482421875</v>
      </c>
      <c r="H23" s="238">
        <v>564.94281005859375</v>
      </c>
      <c r="I23" s="238">
        <v>492.25921630859375</v>
      </c>
      <c r="J23" s="238">
        <v>742.06219482421875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37">
        <v>1908.4456787109375</v>
      </c>
      <c r="D24" s="237">
        <v>657.46600341796875</v>
      </c>
      <c r="E24" s="238">
        <v>442.85025024414063</v>
      </c>
      <c r="F24" s="238">
        <v>1449.0599365234375</v>
      </c>
      <c r="G24" s="238">
        <v>2714.349853515625</v>
      </c>
      <c r="H24" s="238">
        <v>423.6856689453125</v>
      </c>
      <c r="I24" s="238">
        <v>457.70498657226563</v>
      </c>
      <c r="J24" s="238">
        <v>646.595458984375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37">
        <v>1692.5223388671875</v>
      </c>
      <c r="D25" s="237">
        <v>970.08648681640625</v>
      </c>
      <c r="E25" s="238">
        <v>751.02923583984375</v>
      </c>
      <c r="F25" s="238">
        <v>1407.505859375</v>
      </c>
      <c r="G25" s="238">
        <v>2437.883056640625</v>
      </c>
      <c r="H25" s="238">
        <v>560.896728515625</v>
      </c>
      <c r="I25" s="238">
        <v>530.7991943359375</v>
      </c>
      <c r="J25" s="238">
        <v>788.2979736328125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37">
        <v>2353.959228515625</v>
      </c>
      <c r="D26" s="237">
        <v>1051.9852294921875</v>
      </c>
      <c r="E26" s="238">
        <v>861.24029541015625</v>
      </c>
      <c r="F26" s="238">
        <v>1670.3267822265625</v>
      </c>
      <c r="G26" s="238">
        <v>2030.2703857421875</v>
      </c>
      <c r="H26" s="238">
        <v>649.88177490234375</v>
      </c>
      <c r="I26" s="238">
        <v>590.56341552734375</v>
      </c>
      <c r="J26" s="238">
        <v>952.59893798828125</v>
      </c>
      <c r="L26" s="34"/>
      <c r="M26" s="34"/>
      <c r="N26" s="34"/>
      <c r="O26" s="34"/>
      <c r="P26" s="34"/>
      <c r="Q26" s="34"/>
    </row>
    <row r="27" spans="1:17" ht="6" customHeight="1" x14ac:dyDescent="0.2">
      <c r="A27" s="32"/>
      <c r="B27" s="73"/>
      <c r="C27" s="113"/>
      <c r="D27" s="103"/>
      <c r="E27" s="103"/>
      <c r="F27" s="103"/>
      <c r="G27" s="103"/>
      <c r="H27" s="103"/>
      <c r="I27" s="103"/>
      <c r="J27" s="103"/>
    </row>
    <row r="28" spans="1:17" s="132" customFormat="1" ht="18.75" customHeight="1" x14ac:dyDescent="0.25">
      <c r="B28" s="203" t="s">
        <v>102</v>
      </c>
    </row>
    <row r="29" spans="1:17" s="132" customFormat="1" ht="9" customHeight="1" x14ac:dyDescent="0.25">
      <c r="B29" s="204" t="s">
        <v>220</v>
      </c>
    </row>
    <row r="30" spans="1:17" s="132" customFormat="1" ht="12.75" customHeight="1" x14ac:dyDescent="0.25">
      <c r="B30" s="205" t="s">
        <v>219</v>
      </c>
    </row>
    <row r="31" spans="1:17" s="33" customFormat="1" x14ac:dyDescent="0.2">
      <c r="B31" s="78" t="s">
        <v>115</v>
      </c>
    </row>
    <row r="32" spans="1:17" s="33" customFormat="1" x14ac:dyDescent="0.2">
      <c r="B32" s="78" t="s">
        <v>116</v>
      </c>
    </row>
    <row r="33" spans="2:11" s="33" customFormat="1" x14ac:dyDescent="0.2">
      <c r="B33" s="78" t="s">
        <v>117</v>
      </c>
    </row>
    <row r="34" spans="2:11" s="33" customFormat="1" x14ac:dyDescent="0.2">
      <c r="B34" s="78" t="s">
        <v>118</v>
      </c>
      <c r="C34" s="66"/>
      <c r="D34" s="66"/>
      <c r="E34" s="66"/>
    </row>
    <row r="35" spans="2:11" s="33" customFormat="1" x14ac:dyDescent="0.2">
      <c r="B35" s="78" t="s">
        <v>333</v>
      </c>
      <c r="C35" s="66"/>
      <c r="D35" s="66"/>
      <c r="E35" s="66"/>
    </row>
    <row r="36" spans="2:11" s="33" customFormat="1" x14ac:dyDescent="0.2">
      <c r="B36" s="104" t="s">
        <v>353</v>
      </c>
    </row>
    <row r="37" spans="2:11" s="33" customFormat="1" x14ac:dyDescent="0.2">
      <c r="B37" s="45" t="s">
        <v>73</v>
      </c>
    </row>
    <row r="38" spans="2:11" s="33" customFormat="1" x14ac:dyDescent="0.2"/>
    <row r="40" spans="2:11" x14ac:dyDescent="0.2">
      <c r="B40" s="114"/>
      <c r="C40" s="114"/>
      <c r="D40" s="114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1"/>
      <c r="C73" s="2"/>
      <c r="K73" s="34"/>
    </row>
    <row r="74" spans="2:11" ht="15" x14ac:dyDescent="0.25">
      <c r="B74" s="91"/>
      <c r="C74" s="2"/>
      <c r="K74" s="34"/>
    </row>
    <row r="75" spans="2:11" ht="15" x14ac:dyDescent="0.25">
      <c r="B75" s="91"/>
      <c r="C75" s="2"/>
      <c r="K75" s="34"/>
    </row>
    <row r="76" spans="2:11" ht="15" x14ac:dyDescent="0.25">
      <c r="B76" s="91"/>
      <c r="C76" s="2"/>
      <c r="K76" s="34"/>
    </row>
    <row r="77" spans="2:11" ht="15" x14ac:dyDescent="0.25">
      <c r="B77" s="91"/>
      <c r="C77" s="3"/>
      <c r="K77" s="34"/>
    </row>
    <row r="78" spans="2:11" ht="15" x14ac:dyDescent="0.25">
      <c r="B78" s="91"/>
      <c r="C78" s="3"/>
      <c r="K78" s="34"/>
    </row>
    <row r="79" spans="2:11" ht="15" x14ac:dyDescent="0.25">
      <c r="B79" s="91"/>
      <c r="C79" s="3"/>
      <c r="K79" s="34"/>
    </row>
    <row r="80" spans="2:11" ht="15" x14ac:dyDescent="0.25">
      <c r="B80" s="91"/>
      <c r="C80" s="3"/>
      <c r="K80" s="34"/>
    </row>
    <row r="81" spans="2:11" ht="15" x14ac:dyDescent="0.25">
      <c r="B81" s="91"/>
      <c r="C81" s="3"/>
      <c r="K81" s="34"/>
    </row>
    <row r="82" spans="2:11" ht="15" x14ac:dyDescent="0.25">
      <c r="B82" s="91"/>
      <c r="C82" s="3"/>
      <c r="K82" s="34"/>
    </row>
    <row r="83" spans="2:11" ht="15" x14ac:dyDescent="0.25">
      <c r="B83" s="91"/>
      <c r="C83" s="3"/>
      <c r="K83" s="34"/>
    </row>
    <row r="84" spans="2:11" ht="15" x14ac:dyDescent="0.25">
      <c r="B84" s="91"/>
      <c r="C84" s="3"/>
      <c r="K84" s="34"/>
    </row>
    <row r="85" spans="2:11" ht="15" x14ac:dyDescent="0.25">
      <c r="B85" s="91"/>
      <c r="C85" s="3"/>
      <c r="D85" s="33"/>
      <c r="K85" s="34"/>
    </row>
    <row r="86" spans="2:11" ht="15" x14ac:dyDescent="0.25">
      <c r="B86" s="91"/>
      <c r="C86" s="3"/>
      <c r="D86" s="33"/>
      <c r="K86" s="34"/>
    </row>
    <row r="87" spans="2:11" ht="15" x14ac:dyDescent="0.25">
      <c r="B87" s="91"/>
      <c r="C87" s="3"/>
      <c r="E87" s="33"/>
      <c r="K87" s="34"/>
    </row>
    <row r="88" spans="2:11" ht="15" x14ac:dyDescent="0.25">
      <c r="B88" s="91"/>
      <c r="C88" s="3"/>
      <c r="E88" s="33"/>
      <c r="K88" s="34"/>
    </row>
    <row r="89" spans="2:11" ht="15" x14ac:dyDescent="0.25">
      <c r="B89" s="91"/>
      <c r="C89" s="3"/>
      <c r="D89" s="91"/>
      <c r="E89" s="33"/>
      <c r="K89" s="34"/>
    </row>
    <row r="90" spans="2:11" ht="15" x14ac:dyDescent="0.25">
      <c r="B90" s="91"/>
      <c r="C90" s="3"/>
      <c r="E90" s="33"/>
      <c r="K90" s="34"/>
    </row>
    <row r="91" spans="2:11" ht="15" x14ac:dyDescent="0.25">
      <c r="B91" s="91"/>
      <c r="C91" s="3"/>
      <c r="E91" s="33"/>
      <c r="K91" s="34"/>
    </row>
    <row r="92" spans="2:11" ht="15" x14ac:dyDescent="0.25">
      <c r="B92" s="91"/>
      <c r="C92" s="3"/>
      <c r="E92" s="33"/>
      <c r="K92" s="34"/>
    </row>
    <row r="93" spans="2:11" ht="15" x14ac:dyDescent="0.25">
      <c r="B93" s="91"/>
      <c r="C93" s="3"/>
      <c r="E93" s="33"/>
      <c r="K93" s="34"/>
    </row>
    <row r="94" spans="2:11" ht="15" x14ac:dyDescent="0.25">
      <c r="B94" s="91"/>
      <c r="C94" s="3"/>
      <c r="E94" s="33"/>
      <c r="K94" s="34"/>
    </row>
    <row r="95" spans="2:11" ht="15" x14ac:dyDescent="0.25">
      <c r="B95" s="91"/>
      <c r="C95" s="3"/>
      <c r="E95" s="33"/>
      <c r="K95" s="34"/>
    </row>
    <row r="96" spans="2:11" ht="15" x14ac:dyDescent="0.25">
      <c r="B96" s="91"/>
      <c r="C96" s="3"/>
      <c r="E96" s="33"/>
      <c r="K96" s="34"/>
    </row>
    <row r="97" spans="2:11" ht="15" x14ac:dyDescent="0.25">
      <c r="B97" s="91"/>
      <c r="C97" s="3"/>
      <c r="E97" s="33"/>
      <c r="K97" s="34"/>
    </row>
    <row r="98" spans="2:11" ht="15" x14ac:dyDescent="0.25">
      <c r="B98" s="91"/>
      <c r="C98" s="3"/>
      <c r="E98" s="33"/>
      <c r="K98" s="34"/>
    </row>
    <row r="99" spans="2:11" ht="15" x14ac:dyDescent="0.25">
      <c r="B99" s="91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1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6" priority="2" operator="greaterThan">
      <formula>13</formula>
    </cfRule>
  </conditionalFormatting>
  <conditionalFormatting sqref="D41:D140">
    <cfRule type="cellIs" dxfId="17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E260-5759-4AEE-BD5F-EAC288E08687}">
  <sheetPr codeName="Hoja18">
    <tabColor theme="0" tint="-0.499984740745262"/>
  </sheetPr>
  <dimension ref="A1:N33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42578125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15" t="s">
        <v>371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N2" s="148"/>
    </row>
    <row r="3" spans="1:14" ht="15.75" x14ac:dyDescent="0.25">
      <c r="A3" s="34"/>
      <c r="B3" s="310" t="s">
        <v>226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43</v>
      </c>
      <c r="D5" s="36" t="s">
        <v>119</v>
      </c>
      <c r="E5" s="36" t="s">
        <v>120</v>
      </c>
      <c r="F5" s="36" t="s">
        <v>121</v>
      </c>
      <c r="G5" s="36" t="s">
        <v>122</v>
      </c>
      <c r="H5" s="36" t="s">
        <v>123</v>
      </c>
      <c r="I5" s="36" t="s">
        <v>124</v>
      </c>
      <c r="J5" s="36" t="s">
        <v>125</v>
      </c>
      <c r="K5" s="36" t="s">
        <v>126</v>
      </c>
      <c r="L5" s="36" t="s">
        <v>5</v>
      </c>
    </row>
    <row r="6" spans="1:14" ht="6.75" customHeight="1" x14ac:dyDescent="0.2">
      <c r="A6" s="34"/>
      <c r="B6" s="69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4" x14ac:dyDescent="0.2">
      <c r="A7" s="34"/>
      <c r="B7" s="38">
        <v>2004</v>
      </c>
      <c r="C7" s="115">
        <v>1053.2850000000001</v>
      </c>
      <c r="D7" s="107">
        <v>887.74590000000001</v>
      </c>
      <c r="E7" s="107">
        <v>285.76889999999997</v>
      </c>
      <c r="F7" s="115">
        <v>201.72020000000001</v>
      </c>
      <c r="G7" s="107">
        <v>398.3347</v>
      </c>
      <c r="H7" s="107">
        <v>529.47090000000003</v>
      </c>
      <c r="I7" s="107">
        <v>588.06089999999995</v>
      </c>
      <c r="J7" s="107">
        <v>424.02069999999998</v>
      </c>
      <c r="K7" s="107">
        <v>244.48910000000001</v>
      </c>
      <c r="L7" s="107">
        <v>310.1413</v>
      </c>
    </row>
    <row r="8" spans="1:14" x14ac:dyDescent="0.2">
      <c r="A8" s="34"/>
      <c r="B8" s="38">
        <v>2005</v>
      </c>
      <c r="C8" s="115">
        <v>1062.626</v>
      </c>
      <c r="D8" s="107">
        <v>752.43619999999999</v>
      </c>
      <c r="E8" s="107">
        <v>263.1216</v>
      </c>
      <c r="F8" s="115">
        <v>159.60570000000001</v>
      </c>
      <c r="G8" s="107">
        <v>455.01690000000002</v>
      </c>
      <c r="H8" s="107">
        <v>381.54539999999997</v>
      </c>
      <c r="I8" s="107">
        <v>638.70119999999997</v>
      </c>
      <c r="J8" s="107">
        <v>448.37810000000002</v>
      </c>
      <c r="K8" s="107">
        <v>322.41180000000003</v>
      </c>
      <c r="L8" s="107">
        <v>282.267</v>
      </c>
    </row>
    <row r="9" spans="1:14" x14ac:dyDescent="0.2">
      <c r="A9" s="34"/>
      <c r="B9" s="38">
        <v>2006</v>
      </c>
      <c r="C9" s="115">
        <v>988.96600000000001</v>
      </c>
      <c r="D9" s="107">
        <v>713.02970000000005</v>
      </c>
      <c r="E9" s="107">
        <v>233.42359999999999</v>
      </c>
      <c r="F9" s="115">
        <v>157.10319999999999</v>
      </c>
      <c r="G9" s="107">
        <v>444.38389999999998</v>
      </c>
      <c r="H9" s="107">
        <v>347.7208</v>
      </c>
      <c r="I9" s="107">
        <v>848.93029999999999</v>
      </c>
      <c r="J9" s="107">
        <v>443.49540000000002</v>
      </c>
      <c r="K9" s="107">
        <v>251.76439999999999</v>
      </c>
      <c r="L9" s="107">
        <v>264.76510000000002</v>
      </c>
    </row>
    <row r="10" spans="1:14" x14ac:dyDescent="0.2">
      <c r="A10" s="34"/>
      <c r="B10" s="38">
        <v>2007</v>
      </c>
      <c r="C10" s="115">
        <v>1216.866</v>
      </c>
      <c r="D10" s="107">
        <v>1060.8309999999999</v>
      </c>
      <c r="E10" s="107">
        <v>354.91320000000002</v>
      </c>
      <c r="F10" s="115">
        <v>234.17920000000001</v>
      </c>
      <c r="G10" s="107">
        <v>376.98160000000001</v>
      </c>
      <c r="H10" s="107">
        <v>488.06439999999998</v>
      </c>
      <c r="I10" s="107">
        <v>847.72789999999998</v>
      </c>
      <c r="J10" s="107">
        <v>525.80970000000002</v>
      </c>
      <c r="K10" s="107">
        <v>310.26119999999997</v>
      </c>
      <c r="L10" s="107">
        <v>381.1318</v>
      </c>
    </row>
    <row r="11" spans="1:14" x14ac:dyDescent="0.2">
      <c r="A11" s="34"/>
      <c r="B11" s="38">
        <v>2008</v>
      </c>
      <c r="C11" s="115">
        <v>1240.886</v>
      </c>
      <c r="D11" s="107">
        <v>859.58659999999998</v>
      </c>
      <c r="E11" s="107">
        <v>317.05889999999999</v>
      </c>
      <c r="F11" s="115">
        <v>290.71629999999999</v>
      </c>
      <c r="G11" s="107">
        <v>792.15099999999995</v>
      </c>
      <c r="H11" s="107">
        <v>507.39789999999999</v>
      </c>
      <c r="I11" s="107">
        <v>675.65099999999995</v>
      </c>
      <c r="J11" s="107">
        <v>470.48950000000002</v>
      </c>
      <c r="K11" s="107">
        <v>322.61829999999998</v>
      </c>
      <c r="L11" s="107">
        <v>427.5693</v>
      </c>
    </row>
    <row r="12" spans="1:14" x14ac:dyDescent="0.2">
      <c r="A12" s="34"/>
      <c r="B12" s="38">
        <v>2009</v>
      </c>
      <c r="C12" s="115">
        <v>1540.796</v>
      </c>
      <c r="D12" s="107">
        <v>1032.1010000000001</v>
      </c>
      <c r="E12" s="107">
        <v>332.26729999999998</v>
      </c>
      <c r="F12" s="115">
        <v>334.81830000000002</v>
      </c>
      <c r="G12" s="107">
        <v>515.42460000000005</v>
      </c>
      <c r="H12" s="107">
        <v>519.37699999999995</v>
      </c>
      <c r="I12" s="107">
        <v>802.971</v>
      </c>
      <c r="J12" s="107">
        <v>529.92909999999995</v>
      </c>
      <c r="K12" s="107">
        <v>359.14440000000002</v>
      </c>
      <c r="L12" s="107">
        <v>494.83929999999998</v>
      </c>
    </row>
    <row r="13" spans="1:14" x14ac:dyDescent="0.2">
      <c r="A13" s="34"/>
      <c r="B13" s="38">
        <v>2010</v>
      </c>
      <c r="C13" s="115">
        <v>1472.0129999999999</v>
      </c>
      <c r="D13" s="107">
        <v>1306.9069999999999</v>
      </c>
      <c r="E13" s="107">
        <v>477.75</v>
      </c>
      <c r="F13" s="115">
        <v>389.06560000000002</v>
      </c>
      <c r="G13" s="107">
        <v>623.60019999999997</v>
      </c>
      <c r="H13" s="107">
        <v>552.98509999999999</v>
      </c>
      <c r="I13" s="107">
        <v>1307.049</v>
      </c>
      <c r="J13" s="107">
        <v>623.84590000000003</v>
      </c>
      <c r="K13" s="107">
        <v>358.0256</v>
      </c>
      <c r="L13" s="107">
        <v>560.37800000000004</v>
      </c>
    </row>
    <row r="14" spans="1:14" x14ac:dyDescent="0.2">
      <c r="A14" s="34"/>
      <c r="B14" s="38">
        <v>2011</v>
      </c>
      <c r="C14" s="115">
        <v>1479.2840000000001</v>
      </c>
      <c r="D14" s="107">
        <v>1460.981</v>
      </c>
      <c r="E14" s="107">
        <v>547.53030000000001</v>
      </c>
      <c r="F14" s="115">
        <v>398.38490000000002</v>
      </c>
      <c r="G14" s="107">
        <v>672.71109999999999</v>
      </c>
      <c r="H14" s="107">
        <v>767.65089999999998</v>
      </c>
      <c r="I14" s="107">
        <v>1343.9090000000001</v>
      </c>
      <c r="J14" s="107">
        <v>782.36090000000002</v>
      </c>
      <c r="K14" s="107">
        <v>471.70909999999998</v>
      </c>
      <c r="L14" s="107">
        <v>614.15160000000003</v>
      </c>
    </row>
    <row r="15" spans="1:14" x14ac:dyDescent="0.2">
      <c r="A15" s="34"/>
      <c r="B15" s="38">
        <v>2012</v>
      </c>
      <c r="C15" s="115">
        <v>1442.759</v>
      </c>
      <c r="D15" s="107">
        <v>1233.298</v>
      </c>
      <c r="E15" s="107">
        <v>719.24609999999996</v>
      </c>
      <c r="F15" s="115">
        <v>431.61219999999997</v>
      </c>
      <c r="G15" s="107">
        <v>480.86840000000001</v>
      </c>
      <c r="H15" s="107">
        <v>756.05330000000004</v>
      </c>
      <c r="I15" s="107">
        <v>2143.2559999999999</v>
      </c>
      <c r="J15" s="107">
        <v>711.33929999999998</v>
      </c>
      <c r="K15" s="107">
        <v>361.40820000000002</v>
      </c>
      <c r="L15" s="107">
        <v>641.87609999999995</v>
      </c>
    </row>
    <row r="16" spans="1:14" x14ac:dyDescent="0.2">
      <c r="A16" s="34"/>
      <c r="B16" s="38">
        <v>2013</v>
      </c>
      <c r="C16" s="115">
        <v>1785.1089999999999</v>
      </c>
      <c r="D16" s="107">
        <v>1355.212</v>
      </c>
      <c r="E16" s="107">
        <v>552.83590000000004</v>
      </c>
      <c r="F16" s="115">
        <v>478.786</v>
      </c>
      <c r="G16" s="107">
        <v>601.89959999999996</v>
      </c>
      <c r="H16" s="107">
        <v>687.26289999999995</v>
      </c>
      <c r="I16" s="107">
        <v>1756.4010000000001</v>
      </c>
      <c r="J16" s="107">
        <v>766.51580000000001</v>
      </c>
      <c r="K16" s="107">
        <v>458.3734</v>
      </c>
      <c r="L16" s="107">
        <v>683.44230000000005</v>
      </c>
    </row>
    <row r="17" spans="1:12" x14ac:dyDescent="0.2">
      <c r="A17" s="34"/>
      <c r="B17" s="38">
        <v>2014</v>
      </c>
      <c r="C17" s="115">
        <v>1676.319</v>
      </c>
      <c r="D17" s="107">
        <v>1179.1679999999999</v>
      </c>
      <c r="E17" s="107">
        <v>581.38329999999996</v>
      </c>
      <c r="F17" s="115">
        <v>428.06240000000003</v>
      </c>
      <c r="G17" s="107">
        <v>671.86</v>
      </c>
      <c r="H17" s="107">
        <v>768.73590000000002</v>
      </c>
      <c r="I17" s="107">
        <v>1127.04</v>
      </c>
      <c r="J17" s="107">
        <v>687.20489999999995</v>
      </c>
      <c r="K17" s="107">
        <v>631.12599999999998</v>
      </c>
      <c r="L17" s="107">
        <v>622.10199999999998</v>
      </c>
    </row>
    <row r="18" spans="1:12" x14ac:dyDescent="0.2">
      <c r="A18" s="34"/>
      <c r="B18" s="38">
        <v>2015</v>
      </c>
      <c r="C18" s="115">
        <v>1832.4259999999999</v>
      </c>
      <c r="D18" s="107">
        <v>1337.2539999999999</v>
      </c>
      <c r="E18" s="107">
        <v>440.75729999999999</v>
      </c>
      <c r="F18" s="115">
        <v>519.81949999999995</v>
      </c>
      <c r="G18" s="107">
        <v>799.85720000000003</v>
      </c>
      <c r="H18" s="107">
        <v>897.28909999999996</v>
      </c>
      <c r="I18" s="107">
        <v>895.90819999999997</v>
      </c>
      <c r="J18" s="107">
        <v>830.8288</v>
      </c>
      <c r="K18" s="107">
        <v>640.84059999999999</v>
      </c>
      <c r="L18" s="107">
        <v>719.8664</v>
      </c>
    </row>
    <row r="19" spans="1:12" x14ac:dyDescent="0.2">
      <c r="A19" s="34"/>
      <c r="B19" s="38">
        <v>2016</v>
      </c>
      <c r="C19" s="115">
        <v>2007.7429999999999</v>
      </c>
      <c r="D19" s="107">
        <v>1560.222</v>
      </c>
      <c r="E19" s="107">
        <v>533.54719999999998</v>
      </c>
      <c r="F19" s="115">
        <v>539.79</v>
      </c>
      <c r="G19" s="107">
        <v>558.14080000000001</v>
      </c>
      <c r="H19" s="107">
        <v>838.12840000000006</v>
      </c>
      <c r="I19" s="107">
        <v>625.13170000000002</v>
      </c>
      <c r="J19" s="107">
        <v>802.39769999999999</v>
      </c>
      <c r="K19" s="107">
        <v>501.53640000000001</v>
      </c>
      <c r="L19" s="107">
        <v>733.70299999999997</v>
      </c>
    </row>
    <row r="20" spans="1:12" x14ac:dyDescent="0.2">
      <c r="A20" s="34"/>
      <c r="B20" s="38">
        <v>2017</v>
      </c>
      <c r="C20" s="115">
        <v>1798.347</v>
      </c>
      <c r="D20" s="107">
        <v>1568.4829999999999</v>
      </c>
      <c r="E20" s="107">
        <v>577.37760000000003</v>
      </c>
      <c r="F20" s="115">
        <v>532.79780000000005</v>
      </c>
      <c r="G20" s="107">
        <v>453.64359999999999</v>
      </c>
      <c r="H20" s="107">
        <v>1130.432</v>
      </c>
      <c r="I20" s="107">
        <v>887.93910000000005</v>
      </c>
      <c r="J20" s="107">
        <v>807.62170000000003</v>
      </c>
      <c r="K20" s="107">
        <v>574.95889999999997</v>
      </c>
      <c r="L20" s="107">
        <v>709.05139999999994</v>
      </c>
    </row>
    <row r="21" spans="1:12" x14ac:dyDescent="0.2">
      <c r="A21" s="34"/>
      <c r="B21" s="38">
        <v>2018</v>
      </c>
      <c r="C21" s="115">
        <v>1735.89538574219</v>
      </c>
      <c r="D21" s="107">
        <v>1326.46826171875</v>
      </c>
      <c r="E21" s="107">
        <v>522.80194091796898</v>
      </c>
      <c r="F21" s="115">
        <v>504.98202514648398</v>
      </c>
      <c r="G21" s="107">
        <v>438.35482788085898</v>
      </c>
      <c r="H21" s="107">
        <v>1161.14392089844</v>
      </c>
      <c r="I21" s="107">
        <v>1145.34814453125</v>
      </c>
      <c r="J21" s="107">
        <v>754.72332763671898</v>
      </c>
      <c r="K21" s="107">
        <v>673.60485839843795</v>
      </c>
      <c r="L21" s="107">
        <v>702.513427734375</v>
      </c>
    </row>
    <row r="22" spans="1:12" x14ac:dyDescent="0.2">
      <c r="A22" s="34"/>
      <c r="B22" s="38">
        <v>2019</v>
      </c>
      <c r="C22" s="239">
        <v>2223.766845703125</v>
      </c>
      <c r="D22" s="237">
        <v>1417.040283203125</v>
      </c>
      <c r="E22" s="237">
        <v>608.69415283203125</v>
      </c>
      <c r="F22" s="239">
        <v>555.02447509765625</v>
      </c>
      <c r="G22" s="237">
        <v>392.28176879882813</v>
      </c>
      <c r="H22" s="237">
        <v>840.033447265625</v>
      </c>
      <c r="I22" s="237">
        <v>1122.1861572265625</v>
      </c>
      <c r="J22" s="237">
        <v>754.6102294921875</v>
      </c>
      <c r="K22" s="237">
        <v>492.25921630859375</v>
      </c>
      <c r="L22" s="237">
        <v>742.06219482421875</v>
      </c>
    </row>
    <row r="23" spans="1:12" x14ac:dyDescent="0.2">
      <c r="A23" s="34"/>
      <c r="B23" s="38">
        <v>2020</v>
      </c>
      <c r="C23" s="239">
        <v>2300.62451171875</v>
      </c>
      <c r="D23" s="237">
        <v>1618.2044677734375</v>
      </c>
      <c r="E23" s="237">
        <v>518.5150146484375</v>
      </c>
      <c r="F23" s="239">
        <v>387.7928466796875</v>
      </c>
      <c r="G23" s="237">
        <v>389.68185424804688</v>
      </c>
      <c r="H23" s="237">
        <v>701.67987060546875</v>
      </c>
      <c r="I23" s="237">
        <v>1013.04248046875</v>
      </c>
      <c r="J23" s="237">
        <v>912.86700439453125</v>
      </c>
      <c r="K23" s="237">
        <v>457.70498657226563</v>
      </c>
      <c r="L23" s="237">
        <v>646.595458984375</v>
      </c>
    </row>
    <row r="24" spans="1:12" x14ac:dyDescent="0.2">
      <c r="A24" s="34"/>
      <c r="B24" s="38">
        <v>2021</v>
      </c>
      <c r="C24" s="239">
        <v>2342.748779296875</v>
      </c>
      <c r="D24" s="237">
        <v>1553.11767578125</v>
      </c>
      <c r="E24" s="237">
        <v>644.7724609375</v>
      </c>
      <c r="F24" s="239">
        <v>622.92529296875</v>
      </c>
      <c r="G24" s="237">
        <v>455.70751953125</v>
      </c>
      <c r="H24" s="237">
        <v>1147.0726318359375</v>
      </c>
      <c r="I24" s="237">
        <v>895.31231689453125</v>
      </c>
      <c r="J24" s="237">
        <v>1045.7430419921875</v>
      </c>
      <c r="K24" s="237">
        <v>530.7991943359375</v>
      </c>
      <c r="L24" s="237">
        <v>788.2979736328125</v>
      </c>
    </row>
    <row r="25" spans="1:12" x14ac:dyDescent="0.2">
      <c r="A25" s="34"/>
      <c r="B25" s="38">
        <v>2022</v>
      </c>
      <c r="C25" s="239">
        <v>2580.93701171875</v>
      </c>
      <c r="D25" s="237">
        <v>1651.2725830078125</v>
      </c>
      <c r="E25" s="237">
        <v>724.2716064453125</v>
      </c>
      <c r="F25" s="239">
        <v>680.59649658203125</v>
      </c>
      <c r="G25" s="237">
        <v>767.76898193359375</v>
      </c>
      <c r="H25" s="237">
        <v>1230.9808349609375</v>
      </c>
      <c r="I25" s="237">
        <v>1060.1826171875</v>
      </c>
      <c r="J25" s="237">
        <v>1111.864501953125</v>
      </c>
      <c r="K25" s="237">
        <v>590.56341552734375</v>
      </c>
      <c r="L25" s="237">
        <v>952.59893798828125</v>
      </c>
    </row>
    <row r="26" spans="1:12" ht="6" customHeight="1" x14ac:dyDescent="0.2">
      <c r="A26" s="34"/>
      <c r="B26" s="73"/>
      <c r="C26" s="113"/>
      <c r="D26" s="103"/>
      <c r="E26" s="103"/>
      <c r="F26" s="103"/>
      <c r="G26" s="103"/>
      <c r="H26" s="103"/>
      <c r="I26" s="103"/>
      <c r="J26" s="103"/>
      <c r="K26" s="103"/>
      <c r="L26" s="103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33" customFormat="1" x14ac:dyDescent="0.2">
      <c r="B30" s="117" t="s">
        <v>127</v>
      </c>
    </row>
    <row r="31" spans="1:12" s="33" customFormat="1" x14ac:dyDescent="0.2">
      <c r="B31" s="53" t="s">
        <v>128</v>
      </c>
    </row>
    <row r="32" spans="1:12" s="33" customFormat="1" x14ac:dyDescent="0.2">
      <c r="B32" s="53" t="s">
        <v>129</v>
      </c>
      <c r="I32" s="51"/>
    </row>
    <row r="33" spans="2:12" s="33" customFormat="1" x14ac:dyDescent="0.2">
      <c r="B33" s="53" t="s">
        <v>207</v>
      </c>
    </row>
    <row r="34" spans="2:12" s="33" customFormat="1" x14ac:dyDescent="0.2">
      <c r="B34" s="53" t="s">
        <v>130</v>
      </c>
      <c r="I34" s="51"/>
    </row>
    <row r="35" spans="2:12" s="33" customFormat="1" x14ac:dyDescent="0.2">
      <c r="B35" s="53" t="s">
        <v>131</v>
      </c>
      <c r="I35" s="51"/>
    </row>
    <row r="36" spans="2:12" s="33" customFormat="1" x14ac:dyDescent="0.2">
      <c r="B36" s="53" t="s">
        <v>132</v>
      </c>
      <c r="I36" s="51"/>
    </row>
    <row r="37" spans="2:12" s="33" customFormat="1" x14ac:dyDescent="0.2">
      <c r="B37" s="53" t="s">
        <v>133</v>
      </c>
      <c r="I37" s="51"/>
    </row>
    <row r="38" spans="2:12" s="33" customFormat="1" x14ac:dyDescent="0.2">
      <c r="B38" s="53" t="s">
        <v>334</v>
      </c>
      <c r="I38" s="51"/>
    </row>
    <row r="39" spans="2:12" s="33" customFormat="1" x14ac:dyDescent="0.2">
      <c r="B39" s="104" t="s">
        <v>353</v>
      </c>
    </row>
    <row r="40" spans="2:12" s="33" customFormat="1" x14ac:dyDescent="0.2">
      <c r="B40" s="45" t="s">
        <v>73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7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6B9D-080A-4D3A-AE1A-5FF5ED6F3EC4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3.85546875" style="118" customWidth="1"/>
    <col min="3" max="3" width="16.28515625" style="118" customWidth="1"/>
    <col min="4" max="4" width="16.7109375" style="118" customWidth="1"/>
    <col min="5" max="5" width="18.85546875" style="118" customWidth="1"/>
    <col min="6" max="6" width="15.7109375" style="118" customWidth="1"/>
    <col min="7" max="7" width="18.7109375" style="118" customWidth="1"/>
    <col min="8" max="8" width="18.85546875" style="118" customWidth="1"/>
    <col min="9" max="16384" width="11.42578125" style="118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24" t="s">
        <v>372</v>
      </c>
      <c r="C2" s="324"/>
      <c r="D2" s="324"/>
      <c r="E2" s="324"/>
      <c r="F2" s="324"/>
      <c r="G2" s="324"/>
      <c r="H2" s="324"/>
      <c r="J2" s="148"/>
    </row>
    <row r="3" spans="1:11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56</v>
      </c>
      <c r="D5" s="36" t="s">
        <v>33</v>
      </c>
      <c r="E5" s="36" t="s">
        <v>57</v>
      </c>
      <c r="F5" s="36" t="s">
        <v>134</v>
      </c>
      <c r="G5" s="36" t="s">
        <v>135</v>
      </c>
      <c r="H5" s="36" t="s">
        <v>104</v>
      </c>
    </row>
    <row r="6" spans="1:11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1" ht="12.75" customHeight="1" x14ac:dyDescent="0.2">
      <c r="A7" s="61"/>
      <c r="B7" s="38">
        <v>2004</v>
      </c>
      <c r="C7" s="112">
        <v>461.50400000000002</v>
      </c>
      <c r="D7" s="112">
        <v>191.96709999999999</v>
      </c>
      <c r="E7" s="112">
        <v>305.66289999999998</v>
      </c>
      <c r="F7" s="112">
        <v>944.58460000000002</v>
      </c>
      <c r="G7" s="115">
        <v>244.48910000000001</v>
      </c>
      <c r="H7" s="115">
        <v>310.1413</v>
      </c>
      <c r="J7" s="119"/>
    </row>
    <row r="8" spans="1:11" ht="12.75" customHeight="1" x14ac:dyDescent="0.2">
      <c r="A8" s="61"/>
      <c r="B8" s="38">
        <v>2005</v>
      </c>
      <c r="C8" s="112">
        <v>387.83550000000002</v>
      </c>
      <c r="D8" s="112">
        <v>149.5615</v>
      </c>
      <c r="E8" s="112">
        <v>321.91770000000002</v>
      </c>
      <c r="F8" s="112">
        <v>960.95230000000004</v>
      </c>
      <c r="G8" s="115">
        <v>322.41180000000003</v>
      </c>
      <c r="H8" s="115">
        <v>282.267</v>
      </c>
      <c r="K8" s="119"/>
    </row>
    <row r="9" spans="1:11" ht="12.75" customHeight="1" x14ac:dyDescent="0.2">
      <c r="A9" s="61"/>
      <c r="B9" s="38">
        <v>2006</v>
      </c>
      <c r="C9" s="112">
        <v>317.28769999999997</v>
      </c>
      <c r="D9" s="112">
        <v>150.5881</v>
      </c>
      <c r="E9" s="112">
        <v>344.33670000000001</v>
      </c>
      <c r="F9" s="112">
        <v>869.08240000000001</v>
      </c>
      <c r="G9" s="115">
        <v>251.76439999999999</v>
      </c>
      <c r="H9" s="115">
        <v>264.76510000000002</v>
      </c>
      <c r="J9" s="119"/>
    </row>
    <row r="10" spans="1:11" ht="12.75" customHeight="1" x14ac:dyDescent="0.2">
      <c r="A10" s="61"/>
      <c r="B10" s="38">
        <v>2007</v>
      </c>
      <c r="C10" s="112">
        <v>530.09469999999999</v>
      </c>
      <c r="D10" s="112">
        <v>221.965</v>
      </c>
      <c r="E10" s="112">
        <v>497.08769999999998</v>
      </c>
      <c r="F10" s="112">
        <v>978.79639999999995</v>
      </c>
      <c r="G10" s="115">
        <v>310.26119999999997</v>
      </c>
      <c r="H10" s="115">
        <v>381.1318</v>
      </c>
      <c r="J10" s="119"/>
      <c r="K10" s="119"/>
    </row>
    <row r="11" spans="1:11" ht="12.75" customHeight="1" x14ac:dyDescent="0.2">
      <c r="A11" s="61"/>
      <c r="B11" s="38">
        <v>2008</v>
      </c>
      <c r="C11" s="112">
        <v>588.8827</v>
      </c>
      <c r="D11" s="112">
        <v>255.60489999999999</v>
      </c>
      <c r="E11" s="112">
        <v>464.39780000000002</v>
      </c>
      <c r="F11" s="112">
        <v>1104.614</v>
      </c>
      <c r="G11" s="115">
        <v>322.61829999999998</v>
      </c>
      <c r="H11" s="115">
        <v>427.5693</v>
      </c>
    </row>
    <row r="12" spans="1:11" ht="12.75" customHeight="1" x14ac:dyDescent="0.2">
      <c r="A12" s="61"/>
      <c r="B12" s="38">
        <v>2009</v>
      </c>
      <c r="C12" s="112">
        <v>596.39059999999995</v>
      </c>
      <c r="D12" s="112">
        <v>309.02719999999999</v>
      </c>
      <c r="E12" s="112">
        <v>819.44470000000001</v>
      </c>
      <c r="F12" s="112">
        <v>1129.884</v>
      </c>
      <c r="G12" s="115">
        <v>359.14440000000002</v>
      </c>
      <c r="H12" s="115">
        <v>494.83929999999998</v>
      </c>
      <c r="J12" s="119"/>
    </row>
    <row r="13" spans="1:11" ht="12.75" customHeight="1" x14ac:dyDescent="0.2">
      <c r="A13" s="61"/>
      <c r="B13" s="38">
        <v>2010</v>
      </c>
      <c r="C13" s="112">
        <v>673.46370000000002</v>
      </c>
      <c r="D13" s="112">
        <v>370.17939999999999</v>
      </c>
      <c r="E13" s="112">
        <v>665.75890000000004</v>
      </c>
      <c r="F13" s="112">
        <v>1224.723</v>
      </c>
      <c r="G13" s="115">
        <v>358.0256</v>
      </c>
      <c r="H13" s="115">
        <v>560.37800000000004</v>
      </c>
      <c r="K13" s="119"/>
    </row>
    <row r="14" spans="1:11" ht="12.75" customHeight="1" x14ac:dyDescent="0.2">
      <c r="A14" s="61"/>
      <c r="B14" s="38">
        <v>2011</v>
      </c>
      <c r="C14" s="112">
        <v>706.96619999999996</v>
      </c>
      <c r="D14" s="112">
        <v>410.55259999999998</v>
      </c>
      <c r="E14" s="112">
        <v>716.14179999999999</v>
      </c>
      <c r="F14" s="112">
        <v>1542.8119999999999</v>
      </c>
      <c r="G14" s="115">
        <v>471.70909999999998</v>
      </c>
      <c r="H14" s="115">
        <v>614.15160000000003</v>
      </c>
      <c r="K14" s="119"/>
    </row>
    <row r="15" spans="1:11" ht="12.75" customHeight="1" x14ac:dyDescent="0.2">
      <c r="A15" s="61"/>
      <c r="B15" s="38">
        <v>2012</v>
      </c>
      <c r="C15" s="112">
        <v>765.0598</v>
      </c>
      <c r="D15" s="112">
        <v>435.28070000000002</v>
      </c>
      <c r="E15" s="112">
        <v>1018.457</v>
      </c>
      <c r="F15" s="112">
        <v>1163.462</v>
      </c>
      <c r="G15" s="115">
        <v>361.40820000000002</v>
      </c>
      <c r="H15" s="115">
        <v>641.87609999999995</v>
      </c>
    </row>
    <row r="16" spans="1:11" ht="12.75" customHeight="1" x14ac:dyDescent="0.2">
      <c r="A16" s="61"/>
      <c r="B16" s="38">
        <v>2013</v>
      </c>
      <c r="C16" s="112">
        <v>815.19889999999998</v>
      </c>
      <c r="D16" s="112">
        <v>491.29750000000001</v>
      </c>
      <c r="E16" s="112">
        <v>904.59839999999997</v>
      </c>
      <c r="F16" s="112">
        <v>1376.38</v>
      </c>
      <c r="G16" s="115">
        <v>458.3734</v>
      </c>
      <c r="H16" s="115">
        <v>683.44230000000005</v>
      </c>
    </row>
    <row r="17" spans="1:11" ht="12.75" customHeight="1" x14ac:dyDescent="0.2">
      <c r="A17" s="61"/>
      <c r="B17" s="38">
        <v>2014</v>
      </c>
      <c r="C17" s="112">
        <v>608.77689999999996</v>
      </c>
      <c r="D17" s="112">
        <v>440.76179999999999</v>
      </c>
      <c r="E17" s="112">
        <v>1159.1969999999999</v>
      </c>
      <c r="F17" s="112">
        <v>1395.2719999999999</v>
      </c>
      <c r="G17" s="115">
        <v>631.12599999999998</v>
      </c>
      <c r="H17" s="115">
        <v>622.10199999999998</v>
      </c>
      <c r="K17" s="119"/>
    </row>
    <row r="18" spans="1:11" ht="12.75" customHeight="1" x14ac:dyDescent="0.2">
      <c r="A18" s="61"/>
      <c r="B18" s="38">
        <v>2015</v>
      </c>
      <c r="C18" s="112">
        <v>794.90340000000003</v>
      </c>
      <c r="D18" s="112">
        <v>482.75940000000003</v>
      </c>
      <c r="E18" s="112">
        <v>1157.8109999999999</v>
      </c>
      <c r="F18" s="112">
        <v>1534.655</v>
      </c>
      <c r="G18" s="115">
        <v>640.84059999999999</v>
      </c>
      <c r="H18" s="115">
        <v>719.8664</v>
      </c>
      <c r="K18" s="119"/>
    </row>
    <row r="19" spans="1:11" ht="12.75" customHeight="1" x14ac:dyDescent="0.2">
      <c r="A19" s="61"/>
      <c r="B19" s="38">
        <v>2016</v>
      </c>
      <c r="C19" s="112">
        <v>656.13170000000002</v>
      </c>
      <c r="D19" s="112">
        <v>491.048</v>
      </c>
      <c r="E19" s="112">
        <v>1103.4079999999999</v>
      </c>
      <c r="F19" s="112">
        <v>1723.9369999999999</v>
      </c>
      <c r="G19" s="115">
        <v>501.53640000000001</v>
      </c>
      <c r="H19" s="115">
        <v>733.70299999999997</v>
      </c>
      <c r="K19" s="119"/>
    </row>
    <row r="20" spans="1:11" ht="12.75" customHeight="1" x14ac:dyDescent="0.2">
      <c r="A20" s="61"/>
      <c r="B20" s="38">
        <v>2017</v>
      </c>
      <c r="C20" s="112">
        <v>805.21640000000002</v>
      </c>
      <c r="D20" s="112">
        <v>498.3467</v>
      </c>
      <c r="E20" s="112">
        <v>1092.31</v>
      </c>
      <c r="F20" s="112">
        <v>1595.768</v>
      </c>
      <c r="G20" s="115">
        <v>574.95889999999997</v>
      </c>
      <c r="H20" s="115">
        <v>709.05139999999994</v>
      </c>
      <c r="K20" s="119"/>
    </row>
    <row r="21" spans="1:11" ht="12.75" customHeight="1" x14ac:dyDescent="0.2">
      <c r="A21" s="61"/>
      <c r="B21" s="38">
        <v>2018</v>
      </c>
      <c r="C21" s="112">
        <v>742.25988769531295</v>
      </c>
      <c r="D21" s="112">
        <v>502.70538330078102</v>
      </c>
      <c r="E21" s="112">
        <v>1182.49401855469</v>
      </c>
      <c r="F21" s="112">
        <v>1596.60998535156</v>
      </c>
      <c r="G21" s="115">
        <v>673.60485839843795</v>
      </c>
      <c r="H21" s="115">
        <v>702.513427734375</v>
      </c>
      <c r="K21" s="119"/>
    </row>
    <row r="22" spans="1:11" ht="12.75" customHeight="1" x14ac:dyDescent="0.2">
      <c r="A22" s="61"/>
      <c r="B22" s="38">
        <v>2019</v>
      </c>
      <c r="C22" s="238">
        <v>711.381103515625</v>
      </c>
      <c r="D22" s="238">
        <v>564.94281005859375</v>
      </c>
      <c r="E22" s="238">
        <v>1321.8223876953125</v>
      </c>
      <c r="F22" s="238">
        <v>1600.3392333984375</v>
      </c>
      <c r="G22" s="239">
        <v>492.25921630859375</v>
      </c>
      <c r="H22" s="239">
        <v>742.06219482421875</v>
      </c>
      <c r="K22" s="119"/>
    </row>
    <row r="23" spans="1:11" ht="12.75" customHeight="1" x14ac:dyDescent="0.2">
      <c r="A23" s="61"/>
      <c r="B23" s="38">
        <v>2020</v>
      </c>
      <c r="C23" s="238">
        <v>663.65374755859375</v>
      </c>
      <c r="D23" s="238">
        <v>423.6856689453125</v>
      </c>
      <c r="E23" s="238">
        <v>595.1810302734375</v>
      </c>
      <c r="F23" s="238">
        <v>1908.4456787109375</v>
      </c>
      <c r="G23" s="239">
        <v>457.70498657226563</v>
      </c>
      <c r="H23" s="239">
        <v>646.595458984375</v>
      </c>
      <c r="K23" s="119"/>
    </row>
    <row r="24" spans="1:11" ht="12.75" customHeight="1" x14ac:dyDescent="0.2">
      <c r="A24" s="61"/>
      <c r="B24" s="38">
        <v>2021</v>
      </c>
      <c r="C24" s="238">
        <v>964.77716064453125</v>
      </c>
      <c r="D24" s="238">
        <v>560.896728515625</v>
      </c>
      <c r="E24" s="238">
        <v>1077.5567626953125</v>
      </c>
      <c r="F24" s="238">
        <v>1692.5223388671875</v>
      </c>
      <c r="G24" s="239">
        <v>530.7991943359375</v>
      </c>
      <c r="H24" s="239">
        <v>788.2979736328125</v>
      </c>
      <c r="K24" s="119"/>
    </row>
    <row r="25" spans="1:11" ht="12.75" customHeight="1" x14ac:dyDescent="0.2">
      <c r="A25" s="61"/>
      <c r="B25" s="38">
        <v>2022</v>
      </c>
      <c r="C25" s="238">
        <v>996.3592529296875</v>
      </c>
      <c r="D25" s="238">
        <v>649.88177490234375</v>
      </c>
      <c r="E25" s="238">
        <v>1425.5067138671875</v>
      </c>
      <c r="F25" s="238">
        <v>2353.959228515625</v>
      </c>
      <c r="G25" s="239">
        <v>590.56341552734375</v>
      </c>
      <c r="H25" s="239">
        <v>952.59893798828125</v>
      </c>
      <c r="K25" s="119"/>
    </row>
    <row r="26" spans="1:11" ht="5.0999999999999996" customHeight="1" x14ac:dyDescent="0.2">
      <c r="A26" s="61"/>
      <c r="B26" s="73"/>
      <c r="C26" s="113"/>
      <c r="D26" s="103"/>
      <c r="E26" s="103"/>
      <c r="F26" s="103"/>
      <c r="G26" s="103"/>
      <c r="H26" s="103"/>
    </row>
    <row r="27" spans="1:11" s="132" customFormat="1" ht="18.75" customHeight="1" x14ac:dyDescent="0.25">
      <c r="B27" s="203" t="s">
        <v>102</v>
      </c>
    </row>
    <row r="28" spans="1:11" s="132" customFormat="1" ht="9" customHeight="1" x14ac:dyDescent="0.25">
      <c r="B28" s="204" t="s">
        <v>220</v>
      </c>
    </row>
    <row r="29" spans="1:11" s="132" customFormat="1" ht="12.75" customHeight="1" x14ac:dyDescent="0.25">
      <c r="B29" s="205" t="s">
        <v>219</v>
      </c>
    </row>
    <row r="30" spans="1:11" s="61" customFormat="1" x14ac:dyDescent="0.2">
      <c r="B30" s="120" t="s">
        <v>136</v>
      </c>
      <c r="C30" s="120"/>
      <c r="D30" s="120"/>
      <c r="E30" s="120"/>
      <c r="F30" s="120"/>
      <c r="G30" s="120"/>
      <c r="H30" s="120"/>
    </row>
    <row r="31" spans="1:11" s="61" customFormat="1" ht="13.5" customHeight="1" x14ac:dyDescent="0.2">
      <c r="B31" s="120" t="s">
        <v>137</v>
      </c>
      <c r="C31" s="116"/>
      <c r="D31" s="116"/>
      <c r="E31" s="116"/>
      <c r="F31" s="116"/>
      <c r="G31" s="116"/>
      <c r="H31" s="116"/>
    </row>
    <row r="32" spans="1:11" s="61" customFormat="1" x14ac:dyDescent="0.2">
      <c r="B32" s="120" t="s">
        <v>335</v>
      </c>
      <c r="C32" s="116"/>
      <c r="D32" s="116"/>
      <c r="E32" s="116"/>
      <c r="F32" s="116"/>
      <c r="G32" s="116"/>
      <c r="H32" s="116"/>
    </row>
    <row r="33" spans="2:8" s="61" customFormat="1" x14ac:dyDescent="0.2">
      <c r="B33" s="104" t="s">
        <v>353</v>
      </c>
      <c r="C33" s="122"/>
      <c r="D33" s="122"/>
      <c r="E33" s="122"/>
      <c r="F33" s="122"/>
      <c r="G33" s="122"/>
      <c r="H33" s="122"/>
    </row>
    <row r="34" spans="2:8" s="61" customFormat="1" x14ac:dyDescent="0.2">
      <c r="B34" s="45" t="s">
        <v>73</v>
      </c>
      <c r="C34" s="122"/>
      <c r="D34" s="122"/>
      <c r="E34" s="122"/>
      <c r="F34" s="122"/>
      <c r="G34" s="122"/>
      <c r="H34" s="122"/>
    </row>
    <row r="35" spans="2:8" s="61" customFormat="1" x14ac:dyDescent="0.2">
      <c r="B35" s="122"/>
      <c r="C35" s="122"/>
      <c r="D35" s="122"/>
      <c r="E35" s="122"/>
      <c r="F35" s="122"/>
      <c r="G35" s="122"/>
      <c r="H35" s="122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3"/>
    </row>
    <row r="39" spans="2:8" ht="15" x14ac:dyDescent="0.25">
      <c r="B39" s="34"/>
      <c r="C39" s="34"/>
      <c r="D39" s="123"/>
    </row>
    <row r="40" spans="2:8" ht="15" x14ac:dyDescent="0.25">
      <c r="B40" s="34"/>
      <c r="C40" s="34"/>
      <c r="D40" s="123"/>
    </row>
    <row r="41" spans="2:8" ht="15" x14ac:dyDescent="0.25">
      <c r="B41" s="34"/>
      <c r="C41" s="34"/>
      <c r="D41" s="123"/>
    </row>
    <row r="42" spans="2:8" ht="15" x14ac:dyDescent="0.25">
      <c r="B42" s="34"/>
      <c r="C42" s="34"/>
      <c r="D42" s="123"/>
    </row>
    <row r="43" spans="2:8" ht="15" x14ac:dyDescent="0.25">
      <c r="B43" s="34"/>
      <c r="C43" s="34"/>
      <c r="D43" s="123"/>
    </row>
    <row r="44" spans="2:8" ht="15" x14ac:dyDescent="0.25">
      <c r="B44" s="34"/>
      <c r="C44" s="34"/>
      <c r="D44" s="123"/>
    </row>
    <row r="45" spans="2:8" ht="15" x14ac:dyDescent="0.25">
      <c r="B45" s="34"/>
      <c r="C45" s="34"/>
      <c r="D45" s="123"/>
    </row>
    <row r="46" spans="2:8" ht="15" x14ac:dyDescent="0.25">
      <c r="B46" s="34"/>
      <c r="C46" s="34"/>
      <c r="D46" s="123"/>
    </row>
    <row r="47" spans="2:8" ht="15" x14ac:dyDescent="0.25">
      <c r="B47" s="34"/>
      <c r="C47" s="34"/>
      <c r="D47" s="123"/>
    </row>
    <row r="48" spans="2:8" ht="15" x14ac:dyDescent="0.25">
      <c r="B48" s="34"/>
      <c r="C48" s="34"/>
      <c r="D48" s="123"/>
    </row>
    <row r="49" spans="2:4" ht="15" x14ac:dyDescent="0.25">
      <c r="B49" s="34"/>
      <c r="C49" s="34"/>
      <c r="D49" s="123"/>
    </row>
    <row r="50" spans="2:4" ht="15" x14ac:dyDescent="0.25">
      <c r="B50" s="34"/>
      <c r="C50" s="34"/>
      <c r="D50" s="123"/>
    </row>
    <row r="51" spans="2:4" ht="15" x14ac:dyDescent="0.25">
      <c r="B51" s="34"/>
      <c r="C51" s="34"/>
      <c r="D51" s="123"/>
    </row>
    <row r="52" spans="2:4" ht="15" x14ac:dyDescent="0.25">
      <c r="B52" s="34"/>
      <c r="C52" s="34"/>
      <c r="D52" s="123"/>
    </row>
    <row r="53" spans="2:4" ht="15" x14ac:dyDescent="0.25">
      <c r="B53" s="34"/>
      <c r="C53" s="34"/>
      <c r="D53" s="123"/>
    </row>
    <row r="54" spans="2:4" ht="15" x14ac:dyDescent="0.25">
      <c r="B54" s="34"/>
      <c r="C54" s="34"/>
      <c r="D54" s="123"/>
    </row>
    <row r="55" spans="2:4" ht="15" x14ac:dyDescent="0.25">
      <c r="B55" s="34"/>
      <c r="C55" s="34"/>
      <c r="D55" s="123"/>
    </row>
    <row r="56" spans="2:4" ht="15" x14ac:dyDescent="0.25">
      <c r="B56" s="34"/>
      <c r="C56" s="34"/>
      <c r="D56" s="123"/>
    </row>
    <row r="57" spans="2:4" ht="15" x14ac:dyDescent="0.25">
      <c r="B57" s="34"/>
      <c r="C57" s="34"/>
      <c r="D57" s="123"/>
    </row>
    <row r="58" spans="2:4" ht="15" x14ac:dyDescent="0.25">
      <c r="B58" s="34"/>
      <c r="C58" s="34"/>
      <c r="D58" s="123"/>
    </row>
    <row r="59" spans="2:4" ht="15" x14ac:dyDescent="0.25">
      <c r="B59" s="34"/>
      <c r="C59" s="34"/>
      <c r="D59" s="123"/>
    </row>
    <row r="60" spans="2:4" ht="15" x14ac:dyDescent="0.25">
      <c r="B60" s="34"/>
      <c r="C60" s="34"/>
      <c r="D60" s="123"/>
    </row>
    <row r="61" spans="2:4" ht="15" x14ac:dyDescent="0.25">
      <c r="B61" s="34"/>
      <c r="C61" s="34"/>
      <c r="D61" s="123"/>
    </row>
    <row r="62" spans="2:4" ht="15" x14ac:dyDescent="0.25">
      <c r="B62" s="34"/>
      <c r="C62" s="34"/>
      <c r="D62" s="123"/>
    </row>
    <row r="63" spans="2:4" ht="15" x14ac:dyDescent="0.25">
      <c r="B63" s="34"/>
      <c r="C63" s="34"/>
      <c r="D63" s="123"/>
    </row>
    <row r="64" spans="2:4" ht="15" x14ac:dyDescent="0.25">
      <c r="B64" s="34"/>
      <c r="C64" s="34"/>
      <c r="D64" s="123"/>
    </row>
    <row r="65" spans="2:4" ht="15" x14ac:dyDescent="0.25">
      <c r="B65" s="34"/>
      <c r="C65" s="34"/>
      <c r="D65" s="123"/>
    </row>
    <row r="66" spans="2:4" ht="15" x14ac:dyDescent="0.25">
      <c r="B66" s="34"/>
      <c r="C66" s="34"/>
      <c r="D66" s="123"/>
    </row>
    <row r="67" spans="2:4" ht="15" x14ac:dyDescent="0.25">
      <c r="B67" s="34"/>
      <c r="C67" s="34"/>
      <c r="D67" s="123"/>
    </row>
    <row r="68" spans="2:4" ht="15" x14ac:dyDescent="0.25">
      <c r="B68" s="34"/>
      <c r="C68" s="34"/>
      <c r="D68" s="123"/>
    </row>
    <row r="69" spans="2:4" ht="15" x14ac:dyDescent="0.25">
      <c r="B69" s="34"/>
      <c r="C69" s="34"/>
      <c r="D69" s="123"/>
    </row>
    <row r="70" spans="2:4" ht="15" x14ac:dyDescent="0.25">
      <c r="B70" s="34"/>
      <c r="C70" s="34"/>
      <c r="D70" s="123"/>
    </row>
    <row r="71" spans="2:4" ht="15" x14ac:dyDescent="0.25">
      <c r="B71" s="34"/>
      <c r="C71" s="34"/>
      <c r="D71" s="123"/>
    </row>
    <row r="72" spans="2:4" ht="15" x14ac:dyDescent="0.25">
      <c r="B72" s="34"/>
      <c r="C72" s="34"/>
      <c r="D72" s="123"/>
    </row>
    <row r="73" spans="2:4" ht="15" x14ac:dyDescent="0.25">
      <c r="B73" s="34"/>
      <c r="C73" s="34"/>
      <c r="D73" s="123"/>
    </row>
    <row r="74" spans="2:4" ht="15" x14ac:dyDescent="0.25">
      <c r="B74" s="34"/>
      <c r="C74" s="34"/>
      <c r="D74" s="123"/>
    </row>
    <row r="75" spans="2:4" ht="15" x14ac:dyDescent="0.25">
      <c r="B75" s="34"/>
      <c r="C75" s="34"/>
      <c r="D75" s="123"/>
    </row>
    <row r="76" spans="2:4" ht="15" x14ac:dyDescent="0.25">
      <c r="B76" s="34"/>
      <c r="C76" s="34"/>
      <c r="D76" s="123"/>
    </row>
    <row r="77" spans="2:4" ht="15" x14ac:dyDescent="0.25">
      <c r="B77" s="34"/>
      <c r="C77" s="34"/>
      <c r="D77" s="123"/>
    </row>
    <row r="78" spans="2:4" ht="15" x14ac:dyDescent="0.25">
      <c r="B78" s="34"/>
      <c r="C78" s="34"/>
      <c r="D78" s="123"/>
    </row>
    <row r="79" spans="2:4" ht="15" x14ac:dyDescent="0.25">
      <c r="B79" s="34"/>
      <c r="C79" s="34"/>
      <c r="D79" s="123"/>
    </row>
    <row r="80" spans="2:4" ht="15" x14ac:dyDescent="0.25">
      <c r="B80" s="34"/>
      <c r="C80" s="34"/>
      <c r="D80" s="123"/>
    </row>
    <row r="81" spans="2:4" ht="15" x14ac:dyDescent="0.25">
      <c r="B81" s="34"/>
      <c r="C81" s="34"/>
      <c r="D81" s="123"/>
    </row>
    <row r="82" spans="2:4" ht="15" x14ac:dyDescent="0.25">
      <c r="B82" s="34"/>
      <c r="C82" s="34"/>
      <c r="D82" s="123"/>
    </row>
    <row r="83" spans="2:4" ht="15" x14ac:dyDescent="0.25">
      <c r="B83" s="34"/>
      <c r="C83" s="34"/>
      <c r="D83" s="123"/>
    </row>
    <row r="84" spans="2:4" ht="15" x14ac:dyDescent="0.25">
      <c r="B84" s="34"/>
      <c r="C84" s="34"/>
      <c r="D84" s="123"/>
    </row>
    <row r="85" spans="2:4" ht="15" x14ac:dyDescent="0.25">
      <c r="B85" s="34"/>
      <c r="C85" s="34"/>
      <c r="D85" s="123"/>
    </row>
    <row r="86" spans="2:4" ht="15" x14ac:dyDescent="0.25">
      <c r="B86" s="34"/>
      <c r="C86" s="34"/>
      <c r="D86" s="123"/>
    </row>
    <row r="87" spans="2:4" ht="15" x14ac:dyDescent="0.25">
      <c r="B87" s="34"/>
      <c r="C87" s="34"/>
      <c r="D87" s="123"/>
    </row>
    <row r="88" spans="2:4" ht="15" x14ac:dyDescent="0.25">
      <c r="B88" s="34"/>
      <c r="C88" s="34"/>
      <c r="D88" s="123"/>
    </row>
    <row r="89" spans="2:4" ht="15" x14ac:dyDescent="0.25">
      <c r="B89" s="34"/>
      <c r="C89" s="34"/>
      <c r="D89" s="123"/>
    </row>
    <row r="90" spans="2:4" ht="15" x14ac:dyDescent="0.25">
      <c r="B90" s="34"/>
      <c r="C90" s="34"/>
      <c r="D90" s="123"/>
    </row>
    <row r="91" spans="2:4" ht="15" x14ac:dyDescent="0.25">
      <c r="B91" s="34"/>
      <c r="C91" s="34"/>
      <c r="D91" s="123"/>
    </row>
    <row r="92" spans="2:4" ht="15" x14ac:dyDescent="0.25">
      <c r="B92" s="34"/>
      <c r="C92" s="34"/>
      <c r="D92" s="123"/>
    </row>
    <row r="93" spans="2:4" ht="15" x14ac:dyDescent="0.25">
      <c r="B93" s="34"/>
      <c r="C93" s="34"/>
      <c r="D93" s="123"/>
    </row>
    <row r="94" spans="2:4" ht="15" x14ac:dyDescent="0.25">
      <c r="B94" s="34"/>
      <c r="C94" s="34"/>
      <c r="D94" s="123"/>
    </row>
    <row r="95" spans="2:4" ht="15" x14ac:dyDescent="0.25">
      <c r="B95" s="34"/>
      <c r="C95" s="34"/>
      <c r="D95" s="123"/>
    </row>
    <row r="96" spans="2:4" ht="15" x14ac:dyDescent="0.25">
      <c r="B96" s="34"/>
      <c r="C96" s="34"/>
      <c r="D96" s="123"/>
    </row>
    <row r="97" spans="2:4" ht="15" x14ac:dyDescent="0.25">
      <c r="B97" s="34"/>
      <c r="C97" s="34"/>
      <c r="D97" s="123"/>
    </row>
    <row r="98" spans="2:4" ht="15" x14ac:dyDescent="0.25">
      <c r="B98" s="34"/>
      <c r="C98" s="34"/>
      <c r="D98" s="123"/>
    </row>
    <row r="99" spans="2:4" ht="15" x14ac:dyDescent="0.25">
      <c r="B99" s="34"/>
      <c r="C99" s="34"/>
      <c r="D99" s="123"/>
    </row>
    <row r="100" spans="2:4" ht="15" x14ac:dyDescent="0.25">
      <c r="B100" s="34"/>
      <c r="C100" s="34"/>
      <c r="D100" s="123"/>
    </row>
    <row r="101" spans="2:4" ht="15" x14ac:dyDescent="0.25">
      <c r="B101" s="34"/>
      <c r="C101" s="34"/>
      <c r="D101" s="123"/>
    </row>
    <row r="102" spans="2:4" ht="15" x14ac:dyDescent="0.25">
      <c r="B102" s="34"/>
      <c r="C102" s="34"/>
      <c r="D102" s="123"/>
    </row>
    <row r="103" spans="2:4" ht="15" x14ac:dyDescent="0.25">
      <c r="B103" s="34"/>
      <c r="C103" s="34"/>
      <c r="D103" s="123"/>
    </row>
    <row r="104" spans="2:4" ht="15" x14ac:dyDescent="0.25">
      <c r="B104" s="34"/>
      <c r="C104" s="34"/>
      <c r="D104" s="123"/>
    </row>
    <row r="105" spans="2:4" ht="15" x14ac:dyDescent="0.25">
      <c r="B105" s="34"/>
      <c r="C105" s="34"/>
      <c r="D105" s="123"/>
    </row>
    <row r="106" spans="2:4" ht="15" x14ac:dyDescent="0.25">
      <c r="B106" s="34"/>
      <c r="C106" s="34"/>
      <c r="D106" s="123"/>
    </row>
    <row r="107" spans="2:4" ht="15" x14ac:dyDescent="0.25">
      <c r="B107" s="34"/>
      <c r="C107" s="34"/>
      <c r="D107" s="123"/>
    </row>
    <row r="108" spans="2:4" ht="15" x14ac:dyDescent="0.25">
      <c r="B108" s="34"/>
      <c r="C108" s="34"/>
      <c r="D108" s="123"/>
    </row>
    <row r="109" spans="2:4" ht="15" x14ac:dyDescent="0.25">
      <c r="B109" s="34"/>
      <c r="C109" s="34"/>
      <c r="D109" s="123"/>
    </row>
    <row r="110" spans="2:4" ht="15" x14ac:dyDescent="0.25">
      <c r="B110" s="34"/>
      <c r="C110" s="34"/>
      <c r="D110" s="123"/>
    </row>
    <row r="111" spans="2:4" ht="15" x14ac:dyDescent="0.25">
      <c r="B111" s="34"/>
      <c r="C111" s="34"/>
      <c r="D111" s="123"/>
    </row>
    <row r="112" spans="2:4" ht="15" x14ac:dyDescent="0.25">
      <c r="B112" s="34"/>
      <c r="C112" s="34"/>
      <c r="D112" s="123"/>
    </row>
    <row r="113" spans="2:4" ht="15" x14ac:dyDescent="0.25">
      <c r="B113" s="34"/>
      <c r="C113" s="34"/>
      <c r="D113" s="123"/>
    </row>
    <row r="114" spans="2:4" ht="15" x14ac:dyDescent="0.25">
      <c r="B114" s="34"/>
      <c r="C114" s="34"/>
      <c r="D114" s="123"/>
    </row>
    <row r="115" spans="2:4" ht="15" x14ac:dyDescent="0.25">
      <c r="B115" s="34"/>
      <c r="C115" s="34"/>
      <c r="D115" s="123"/>
    </row>
    <row r="116" spans="2:4" ht="15" x14ac:dyDescent="0.25">
      <c r="B116" s="34"/>
      <c r="C116" s="34"/>
      <c r="D116" s="123"/>
    </row>
    <row r="117" spans="2:4" ht="15" x14ac:dyDescent="0.25">
      <c r="B117" s="34"/>
      <c r="C117" s="34"/>
      <c r="D117" s="123"/>
    </row>
    <row r="118" spans="2:4" ht="15" x14ac:dyDescent="0.25">
      <c r="B118" s="34"/>
      <c r="C118" s="34"/>
      <c r="D118" s="123"/>
    </row>
    <row r="119" spans="2:4" ht="15" x14ac:dyDescent="0.25">
      <c r="B119" s="34"/>
      <c r="C119" s="34"/>
      <c r="D119" s="123"/>
    </row>
    <row r="120" spans="2:4" ht="15" x14ac:dyDescent="0.25">
      <c r="B120" s="34"/>
      <c r="C120" s="34"/>
      <c r="D120" s="123"/>
    </row>
    <row r="121" spans="2:4" ht="15" x14ac:dyDescent="0.25">
      <c r="B121" s="34"/>
      <c r="C121" s="34"/>
      <c r="D121" s="123"/>
    </row>
    <row r="122" spans="2:4" ht="15" x14ac:dyDescent="0.25">
      <c r="B122" s="34"/>
      <c r="C122" s="34"/>
      <c r="D122" s="123"/>
    </row>
    <row r="123" spans="2:4" ht="15" x14ac:dyDescent="0.25">
      <c r="B123" s="34"/>
      <c r="C123" s="34"/>
      <c r="D123" s="123"/>
    </row>
    <row r="124" spans="2:4" ht="15" x14ac:dyDescent="0.25">
      <c r="B124" s="34"/>
      <c r="C124" s="34"/>
      <c r="D124" s="123"/>
    </row>
    <row r="125" spans="2:4" ht="15" x14ac:dyDescent="0.25">
      <c r="B125" s="34"/>
      <c r="C125" s="34"/>
      <c r="D125" s="123"/>
    </row>
    <row r="126" spans="2:4" ht="15" x14ac:dyDescent="0.25">
      <c r="B126" s="34"/>
      <c r="C126" s="34"/>
      <c r="D126" s="123"/>
    </row>
    <row r="127" spans="2:4" ht="15" x14ac:dyDescent="0.25">
      <c r="B127" s="34"/>
      <c r="C127" s="34"/>
      <c r="D127" s="123"/>
    </row>
    <row r="128" spans="2:4" ht="15" x14ac:dyDescent="0.25">
      <c r="B128" s="34"/>
      <c r="C128" s="34"/>
      <c r="D128" s="123"/>
    </row>
    <row r="129" spans="2:4" ht="15" x14ac:dyDescent="0.25">
      <c r="B129" s="34"/>
      <c r="C129" s="34"/>
      <c r="D129" s="123"/>
    </row>
    <row r="130" spans="2:4" ht="15" x14ac:dyDescent="0.25">
      <c r="D130" s="123"/>
    </row>
    <row r="131" spans="2:4" ht="15" x14ac:dyDescent="0.25">
      <c r="D131" s="123"/>
    </row>
    <row r="132" spans="2:4" ht="15" x14ac:dyDescent="0.25">
      <c r="D132" s="123"/>
    </row>
    <row r="133" spans="2:4" ht="15" x14ac:dyDescent="0.25">
      <c r="D133" s="123"/>
    </row>
    <row r="134" spans="2:4" ht="15" x14ac:dyDescent="0.25">
      <c r="D134" s="123"/>
    </row>
    <row r="135" spans="2:4" ht="15" x14ac:dyDescent="0.25">
      <c r="D135" s="123"/>
    </row>
    <row r="136" spans="2:4" ht="15" x14ac:dyDescent="0.25">
      <c r="D136" s="123"/>
    </row>
    <row r="137" spans="2:4" ht="15" x14ac:dyDescent="0.25">
      <c r="D137" s="123"/>
    </row>
    <row r="138" spans="2:4" ht="15" x14ac:dyDescent="0.25">
      <c r="D138" s="123"/>
    </row>
    <row r="139" spans="2:4" ht="15" x14ac:dyDescent="0.25">
      <c r="D139" s="123"/>
    </row>
    <row r="140" spans="2:4" ht="15" x14ac:dyDescent="0.25">
      <c r="D140" s="123"/>
    </row>
    <row r="141" spans="2:4" ht="15" x14ac:dyDescent="0.25">
      <c r="D141" s="123"/>
    </row>
    <row r="142" spans="2:4" ht="15" x14ac:dyDescent="0.25">
      <c r="D142" s="123"/>
    </row>
    <row r="143" spans="2:4" ht="15" x14ac:dyDescent="0.25">
      <c r="D143" s="123"/>
    </row>
    <row r="144" spans="2:4" ht="15" x14ac:dyDescent="0.25">
      <c r="D144" s="123"/>
    </row>
    <row r="145" spans="4:4" ht="15" x14ac:dyDescent="0.25">
      <c r="D145" s="123"/>
    </row>
    <row r="146" spans="4:4" ht="15" x14ac:dyDescent="0.25">
      <c r="D146" s="123"/>
    </row>
    <row r="147" spans="4:4" ht="15" x14ac:dyDescent="0.25">
      <c r="D147" s="123"/>
    </row>
    <row r="148" spans="4:4" ht="15" x14ac:dyDescent="0.25">
      <c r="D148" s="123"/>
    </row>
    <row r="149" spans="4:4" ht="15" x14ac:dyDescent="0.25">
      <c r="D149" s="123"/>
    </row>
    <row r="150" spans="4:4" ht="15" x14ac:dyDescent="0.25">
      <c r="D150" s="123"/>
    </row>
    <row r="151" spans="4:4" ht="15" x14ac:dyDescent="0.25">
      <c r="D151" s="123"/>
    </row>
    <row r="152" spans="4:4" ht="15" x14ac:dyDescent="0.25">
      <c r="D152" s="123"/>
    </row>
    <row r="153" spans="4:4" ht="15" x14ac:dyDescent="0.25">
      <c r="D153" s="123"/>
    </row>
    <row r="154" spans="4:4" ht="15" x14ac:dyDescent="0.25">
      <c r="D154" s="123"/>
    </row>
    <row r="155" spans="4:4" ht="15" x14ac:dyDescent="0.25">
      <c r="D155" s="123"/>
    </row>
    <row r="156" spans="4:4" ht="15" x14ac:dyDescent="0.25">
      <c r="D156" s="123"/>
    </row>
    <row r="157" spans="4:4" ht="15" x14ac:dyDescent="0.25">
      <c r="D157" s="123"/>
    </row>
    <row r="158" spans="4:4" ht="15" x14ac:dyDescent="0.25">
      <c r="D158" s="123"/>
    </row>
    <row r="159" spans="4:4" ht="15" x14ac:dyDescent="0.25">
      <c r="D159" s="123"/>
    </row>
    <row r="160" spans="4:4" ht="15" x14ac:dyDescent="0.25">
      <c r="D160" s="123"/>
    </row>
    <row r="161" spans="4:4" ht="15" x14ac:dyDescent="0.25">
      <c r="D161" s="123"/>
    </row>
    <row r="162" spans="4:4" ht="15" x14ac:dyDescent="0.25">
      <c r="D162" s="123"/>
    </row>
  </sheetData>
  <mergeCells count="2">
    <mergeCell ref="B2:H2"/>
    <mergeCell ref="B3:H3"/>
  </mergeCells>
  <conditionalFormatting sqref="D38:D162">
    <cfRule type="cellIs" dxfId="17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50FF-8EA2-40FB-A08F-3C4B79DA327A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8.42578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01" t="s">
        <v>352</v>
      </c>
      <c r="C2" s="301"/>
      <c r="D2" s="301"/>
      <c r="E2" s="301"/>
      <c r="F2" s="301"/>
      <c r="G2" s="301"/>
      <c r="H2" s="301"/>
      <c r="I2" s="301"/>
      <c r="J2" s="301"/>
      <c r="L2" s="148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02" t="s">
        <v>1</v>
      </c>
      <c r="C5" s="302" t="s">
        <v>2</v>
      </c>
      <c r="D5" s="304" t="s">
        <v>3</v>
      </c>
      <c r="E5" s="304"/>
      <c r="F5" s="304"/>
      <c r="G5" s="8"/>
      <c r="H5" s="304" t="s">
        <v>4</v>
      </c>
      <c r="I5" s="304"/>
      <c r="J5" s="304"/>
    </row>
    <row r="6" spans="1:13" ht="31.5" customHeight="1" x14ac:dyDescent="0.25">
      <c r="A6" s="1"/>
      <c r="B6" s="303"/>
      <c r="C6" s="303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05" t="s">
        <v>11</v>
      </c>
      <c r="D8" s="305"/>
      <c r="E8" s="305"/>
      <c r="F8" s="305"/>
      <c r="G8" s="11"/>
      <c r="H8" s="305" t="s">
        <v>12</v>
      </c>
      <c r="I8" s="305"/>
      <c r="J8" s="305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264.22895</v>
      </c>
      <c r="D10" s="17">
        <v>230.03922</v>
      </c>
      <c r="E10" s="17">
        <v>225.60987</v>
      </c>
      <c r="F10" s="17">
        <v>4.4293500000000003</v>
      </c>
      <c r="G10" s="18"/>
      <c r="H10" s="19">
        <v>87.1</v>
      </c>
      <c r="I10" s="19">
        <v>85.4</v>
      </c>
      <c r="J10" s="19">
        <v>1.9</v>
      </c>
      <c r="K10" s="2"/>
    </row>
    <row r="11" spans="1:13" s="1" customFormat="1" ht="12.75" customHeight="1" x14ac:dyDescent="0.25">
      <c r="B11" s="16">
        <v>2005</v>
      </c>
      <c r="C11" s="17">
        <v>269.07884000000001</v>
      </c>
      <c r="D11" s="17">
        <v>218.65966</v>
      </c>
      <c r="E11" s="17">
        <v>215.21054000000001</v>
      </c>
      <c r="F11" s="17">
        <v>3.4491199999999997</v>
      </c>
      <c r="G11" s="18"/>
      <c r="H11" s="19">
        <v>81.3</v>
      </c>
      <c r="I11" s="19">
        <v>80</v>
      </c>
      <c r="J11" s="19">
        <v>1.6</v>
      </c>
      <c r="K11" s="2"/>
      <c r="M11" s="4"/>
    </row>
    <row r="12" spans="1:13" s="1" customFormat="1" ht="12.75" customHeight="1" x14ac:dyDescent="0.25">
      <c r="B12" s="16">
        <v>2006</v>
      </c>
      <c r="C12" s="17">
        <v>273.96460999999999</v>
      </c>
      <c r="D12" s="17">
        <v>220.88038999999998</v>
      </c>
      <c r="E12" s="17">
        <v>217.81134</v>
      </c>
      <c r="F12" s="17">
        <v>3.0690500000000003</v>
      </c>
      <c r="G12" s="18"/>
      <c r="H12" s="19">
        <v>80.599999999999994</v>
      </c>
      <c r="I12" s="19">
        <v>79.5</v>
      </c>
      <c r="J12" s="19">
        <v>1.4</v>
      </c>
      <c r="K12" s="2"/>
      <c r="M12" s="4"/>
    </row>
    <row r="13" spans="1:13" s="1" customFormat="1" ht="12.75" customHeight="1" x14ac:dyDescent="0.25">
      <c r="B13" s="16">
        <v>2007</v>
      </c>
      <c r="C13" s="17">
        <v>279.00771000000003</v>
      </c>
      <c r="D13" s="17">
        <v>229.60429000000002</v>
      </c>
      <c r="E13" s="17">
        <v>226.35187999999999</v>
      </c>
      <c r="F13" s="17">
        <v>3.2524099999999998</v>
      </c>
      <c r="G13" s="18"/>
      <c r="H13" s="19">
        <v>82.3</v>
      </c>
      <c r="I13" s="19">
        <v>81.099999999999994</v>
      </c>
      <c r="J13" s="19">
        <v>1.4</v>
      </c>
      <c r="K13" s="2"/>
    </row>
    <row r="14" spans="1:13" s="1" customFormat="1" ht="12.75" customHeight="1" x14ac:dyDescent="0.25">
      <c r="B14" s="16">
        <v>2008</v>
      </c>
      <c r="C14" s="17">
        <v>284.09982000000002</v>
      </c>
      <c r="D14" s="17">
        <v>232.18416999999999</v>
      </c>
      <c r="E14" s="17">
        <v>229.54324</v>
      </c>
      <c r="F14" s="17">
        <v>2.64093</v>
      </c>
      <c r="G14" s="18"/>
      <c r="H14" s="19">
        <v>81.7</v>
      </c>
      <c r="I14" s="19">
        <v>80.8</v>
      </c>
      <c r="J14" s="19">
        <v>1.1000000000000001</v>
      </c>
      <c r="K14" s="2"/>
    </row>
    <row r="15" spans="1:13" s="1" customFormat="1" ht="12.75" customHeight="1" x14ac:dyDescent="0.25">
      <c r="B15" s="16">
        <v>2009</v>
      </c>
      <c r="C15" s="17">
        <v>289.14517999999998</v>
      </c>
      <c r="D15" s="17">
        <v>237.11868000000001</v>
      </c>
      <c r="E15" s="17">
        <v>233.28792000000001</v>
      </c>
      <c r="F15" s="17">
        <v>3.8307600000000002</v>
      </c>
      <c r="G15" s="18"/>
      <c r="H15" s="19">
        <v>82</v>
      </c>
      <c r="I15" s="19">
        <v>80.7</v>
      </c>
      <c r="J15" s="19">
        <v>1.6</v>
      </c>
      <c r="K15" s="2"/>
    </row>
    <row r="16" spans="1:13" s="1" customFormat="1" ht="12.75" customHeight="1" x14ac:dyDescent="0.25">
      <c r="B16" s="16">
        <v>2010</v>
      </c>
      <c r="C16" s="17">
        <v>294.02661000000001</v>
      </c>
      <c r="D16" s="17">
        <v>234.86915999999999</v>
      </c>
      <c r="E16" s="17">
        <v>232.42623999999998</v>
      </c>
      <c r="F16" s="17">
        <v>2.44292</v>
      </c>
      <c r="G16" s="18"/>
      <c r="H16" s="19">
        <v>79.900000000000006</v>
      </c>
      <c r="I16" s="19">
        <v>79</v>
      </c>
      <c r="J16" s="19">
        <v>1</v>
      </c>
      <c r="K16" s="2"/>
    </row>
    <row r="17" spans="2:11" s="1" customFormat="1" ht="12.75" customHeight="1" x14ac:dyDescent="0.25">
      <c r="B17" s="16">
        <v>2011</v>
      </c>
      <c r="C17" s="17">
        <v>298.74200000000002</v>
      </c>
      <c r="D17" s="17">
        <v>248.30300219999998</v>
      </c>
      <c r="E17" s="17">
        <v>241.54624479999998</v>
      </c>
      <c r="F17" s="17">
        <v>6.7567574000000006</v>
      </c>
      <c r="G17" s="18"/>
      <c r="H17" s="19">
        <v>83.1</v>
      </c>
      <c r="I17" s="19">
        <v>80.900000000000006</v>
      </c>
      <c r="J17" s="19">
        <v>2.7</v>
      </c>
      <c r="K17" s="2"/>
    </row>
    <row r="18" spans="2:11" s="1" customFormat="1" ht="12.75" customHeight="1" x14ac:dyDescent="0.25">
      <c r="B18" s="16">
        <v>2012</v>
      </c>
      <c r="C18" s="17">
        <v>303.35059000000001</v>
      </c>
      <c r="D18" s="17">
        <v>254.38306</v>
      </c>
      <c r="E18" s="17">
        <v>249.52303000000001</v>
      </c>
      <c r="F18" s="17">
        <v>4.8600300000000001</v>
      </c>
      <c r="G18" s="18"/>
      <c r="H18" s="19">
        <v>83.9</v>
      </c>
      <c r="I18" s="19">
        <v>82.3</v>
      </c>
      <c r="J18" s="19">
        <v>1.9</v>
      </c>
      <c r="K18" s="2"/>
    </row>
    <row r="19" spans="2:11" s="1" customFormat="1" ht="12.75" customHeight="1" x14ac:dyDescent="0.25">
      <c r="B19" s="16">
        <v>2013</v>
      </c>
      <c r="C19" s="17">
        <v>307.88094999999998</v>
      </c>
      <c r="D19" s="17">
        <v>254.86098000000001</v>
      </c>
      <c r="E19" s="17">
        <v>249.88516000000001</v>
      </c>
      <c r="F19" s="17">
        <v>4.9758199999999997</v>
      </c>
      <c r="G19" s="18"/>
      <c r="H19" s="19">
        <v>82.8</v>
      </c>
      <c r="I19" s="19">
        <v>81.2</v>
      </c>
      <c r="J19" s="19">
        <v>2</v>
      </c>
      <c r="K19" s="2"/>
    </row>
    <row r="20" spans="2:11" s="1" customFormat="1" ht="12.75" customHeight="1" x14ac:dyDescent="0.25">
      <c r="B20" s="16">
        <v>2014</v>
      </c>
      <c r="C20" s="17">
        <v>312.34244999999999</v>
      </c>
      <c r="D20" s="17">
        <v>262.69251000000003</v>
      </c>
      <c r="E20" s="17">
        <v>259.18662999999998</v>
      </c>
      <c r="F20" s="17">
        <v>3.5058800000000003</v>
      </c>
      <c r="G20" s="18"/>
      <c r="H20" s="19">
        <v>84.1</v>
      </c>
      <c r="I20" s="19">
        <v>83</v>
      </c>
      <c r="J20" s="19">
        <v>1.3</v>
      </c>
      <c r="K20" s="2"/>
    </row>
    <row r="21" spans="2:11" s="1" customFormat="1" ht="12.75" customHeight="1" x14ac:dyDescent="0.25">
      <c r="B21" s="16">
        <v>2015</v>
      </c>
      <c r="C21" s="17">
        <v>316.75562000000002</v>
      </c>
      <c r="D21" s="17">
        <v>257.36204000000004</v>
      </c>
      <c r="E21" s="17">
        <v>256.06772000000001</v>
      </c>
      <c r="F21" s="17">
        <v>1.2943199999999999</v>
      </c>
      <c r="G21" s="18"/>
      <c r="H21" s="19">
        <v>81.249399999999994</v>
      </c>
      <c r="I21" s="19">
        <v>80.840800000000002</v>
      </c>
      <c r="J21" s="19">
        <v>0.50290000000000001</v>
      </c>
      <c r="K21" s="2"/>
    </row>
    <row r="22" spans="2:11" s="1" customFormat="1" ht="12.75" customHeight="1" x14ac:dyDescent="0.25">
      <c r="B22" s="16">
        <v>2016</v>
      </c>
      <c r="C22" s="17">
        <v>321.09700170999997</v>
      </c>
      <c r="D22" s="17">
        <v>262.03226166000002</v>
      </c>
      <c r="E22" s="17">
        <v>258.94968618000001</v>
      </c>
      <c r="F22" s="17">
        <v>3.08257549</v>
      </c>
      <c r="G22" s="18"/>
      <c r="H22" s="19">
        <v>81.605329999999995</v>
      </c>
      <c r="I22" s="19">
        <v>80.645309999999995</v>
      </c>
      <c r="J22" s="19">
        <v>1.1764110000000001</v>
      </c>
      <c r="K22" s="2"/>
    </row>
    <row r="23" spans="2:11" s="1" customFormat="1" ht="12.75" customHeight="1" x14ac:dyDescent="0.25">
      <c r="B23" s="16">
        <v>2017</v>
      </c>
      <c r="C23" s="17">
        <v>325.34800053000004</v>
      </c>
      <c r="D23" s="17">
        <v>270.87283737000001</v>
      </c>
      <c r="E23" s="17">
        <v>264.30898635</v>
      </c>
      <c r="F23" s="17">
        <v>6.5638510200000004</v>
      </c>
      <c r="G23" s="18"/>
      <c r="H23" s="19">
        <v>83.256339999999994</v>
      </c>
      <c r="I23" s="19">
        <v>81.238849999999999</v>
      </c>
      <c r="J23" s="19">
        <v>2.423222</v>
      </c>
      <c r="K23" s="2"/>
    </row>
    <row r="24" spans="2:11" s="1" customFormat="1" ht="12.75" customHeight="1" x14ac:dyDescent="0.25">
      <c r="B24" s="16">
        <v>2018</v>
      </c>
      <c r="C24" s="17">
        <v>329.55099919033051</v>
      </c>
      <c r="D24" s="17">
        <v>273.38953607749937</v>
      </c>
      <c r="E24" s="17">
        <v>265.58179282569887</v>
      </c>
      <c r="F24" s="17">
        <v>7.8077432518005372</v>
      </c>
      <c r="G24" s="18"/>
      <c r="H24" s="19">
        <v>82.95819091796875</v>
      </c>
      <c r="I24" s="19">
        <v>80.588981628417969</v>
      </c>
      <c r="J24" s="19">
        <v>2.8559041023254395</v>
      </c>
      <c r="K24" s="2"/>
    </row>
    <row r="25" spans="2:11" s="1" customFormat="1" ht="12.75" customHeight="1" x14ac:dyDescent="0.25">
      <c r="B25" s="16">
        <v>2019</v>
      </c>
      <c r="C25" s="17">
        <v>333.745</v>
      </c>
      <c r="D25" s="17">
        <v>279.32288599999998</v>
      </c>
      <c r="E25" s="17">
        <v>270.92829619999998</v>
      </c>
      <c r="F25" s="17">
        <v>8.3945898000000003</v>
      </c>
      <c r="G25" s="221"/>
      <c r="H25" s="222">
        <v>83.6935</v>
      </c>
      <c r="I25" s="222">
        <v>81.178200000000004</v>
      </c>
      <c r="J25" s="222">
        <v>3.0053000000000001</v>
      </c>
      <c r="K25" s="2"/>
    </row>
    <row r="26" spans="2:11" s="1" customFormat="1" ht="12.75" customHeight="1" x14ac:dyDescent="0.25">
      <c r="B26" s="16">
        <v>2020</v>
      </c>
      <c r="C26" s="17">
        <v>337.94601440429688</v>
      </c>
      <c r="D26" s="17">
        <v>290.66342163085938</v>
      </c>
      <c r="E26" s="17">
        <v>280.80905151367188</v>
      </c>
      <c r="F26" s="17">
        <v>9.8543767929077148</v>
      </c>
      <c r="G26" s="221" t="s">
        <v>299</v>
      </c>
      <c r="H26" s="222">
        <v>86.008834838867188</v>
      </c>
      <c r="I26" s="222">
        <v>83.092872619628906</v>
      </c>
      <c r="J26" s="222">
        <v>3.3903050422668457</v>
      </c>
      <c r="K26" s="2"/>
    </row>
    <row r="27" spans="2:11" s="1" customFormat="1" ht="12.75" customHeight="1" x14ac:dyDescent="0.25">
      <c r="B27" s="16">
        <v>2021</v>
      </c>
      <c r="C27" s="17">
        <v>342.1399993574023</v>
      </c>
      <c r="D27" s="17">
        <v>306.41202401921151</v>
      </c>
      <c r="E27" s="17">
        <v>301.37663858696817</v>
      </c>
      <c r="F27" s="17">
        <v>5.0353854322433476</v>
      </c>
      <c r="G27" s="221" t="s">
        <v>299</v>
      </c>
      <c r="H27" s="222">
        <v>89.5574951171875</v>
      </c>
      <c r="I27" s="222">
        <v>88.085762023925781</v>
      </c>
      <c r="J27" s="222">
        <v>1.6433380842208862</v>
      </c>
      <c r="K27" s="2"/>
    </row>
    <row r="28" spans="2:11" s="1" customFormat="1" ht="12.75" customHeight="1" x14ac:dyDescent="0.25">
      <c r="B28" s="16">
        <v>2022</v>
      </c>
      <c r="C28" s="17">
        <v>346.33200027120114</v>
      </c>
      <c r="D28" s="17">
        <v>299.25633238106968</v>
      </c>
      <c r="E28" s="17">
        <v>292.87036088055373</v>
      </c>
      <c r="F28" s="17">
        <v>6.3859715005159376</v>
      </c>
      <c r="G28" s="221"/>
      <c r="H28" s="222">
        <v>86.407356262207031</v>
      </c>
      <c r="I28" s="222">
        <v>84.563468933105469</v>
      </c>
      <c r="J28" s="222">
        <v>2.1339468955993652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2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.75" customHeight="1" x14ac:dyDescent="0.25">
      <c r="B33" s="299" t="s">
        <v>16</v>
      </c>
      <c r="C33" s="299"/>
      <c r="D33" s="299"/>
      <c r="E33" s="299"/>
      <c r="F33" s="299"/>
      <c r="G33" s="299"/>
      <c r="H33" s="299"/>
      <c r="I33" s="299"/>
      <c r="J33" s="299"/>
      <c r="K33" s="2"/>
    </row>
    <row r="34" spans="2:13" s="1" customFormat="1" ht="12" customHeigh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00" t="s">
        <v>18</v>
      </c>
      <c r="C35" s="300"/>
      <c r="D35" s="300"/>
      <c r="E35" s="300"/>
      <c r="F35" s="300"/>
      <c r="G35" s="300"/>
      <c r="H35" s="300"/>
      <c r="I35" s="300"/>
      <c r="J35" s="300"/>
      <c r="K35" s="2"/>
    </row>
    <row r="36" spans="2:13" s="1" customFormat="1" x14ac:dyDescent="0.25">
      <c r="B36" s="300" t="s">
        <v>19</v>
      </c>
      <c r="C36" s="300"/>
      <c r="D36" s="300"/>
      <c r="E36" s="300"/>
      <c r="F36" s="300"/>
      <c r="G36" s="300"/>
      <c r="H36" s="300"/>
      <c r="I36" s="300"/>
      <c r="J36" s="300"/>
      <c r="K36" s="2"/>
    </row>
    <row r="37" spans="2:13" s="1" customFormat="1" ht="12" customHeight="1" x14ac:dyDescent="0.25">
      <c r="B37" s="104" t="s">
        <v>353</v>
      </c>
      <c r="K37" s="2"/>
    </row>
    <row r="38" spans="2:13" s="1" customFormat="1" ht="12" customHeigh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2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2F67-9C87-4EC9-B6D4-04969E4F18FF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18" customWidth="1"/>
    <col min="2" max="2" width="13.28515625" style="118" customWidth="1"/>
    <col min="3" max="3" width="14.85546875" style="118" customWidth="1"/>
    <col min="4" max="4" width="17" style="118" customWidth="1"/>
    <col min="5" max="5" width="14.85546875" style="118" bestFit="1" customWidth="1"/>
    <col min="6" max="6" width="13.5703125" style="118" customWidth="1"/>
    <col min="7" max="7" width="15.85546875" style="118" customWidth="1"/>
    <col min="8" max="8" width="14.42578125" style="118" customWidth="1"/>
    <col min="9" max="9" width="13.5703125" style="118" customWidth="1"/>
    <col min="10" max="10" width="13.140625" style="118" customWidth="1"/>
    <col min="11" max="11" width="11.42578125" style="61"/>
    <col min="12" max="12" width="10.42578125" style="118" customWidth="1"/>
    <col min="13" max="16384" width="11.42578125" style="118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24" t="s">
        <v>373</v>
      </c>
      <c r="C2" s="324"/>
      <c r="D2" s="324"/>
      <c r="E2" s="324"/>
      <c r="F2" s="324"/>
      <c r="G2" s="324"/>
      <c r="H2" s="324"/>
      <c r="I2" s="324"/>
      <c r="J2" s="324"/>
      <c r="L2" s="148"/>
    </row>
    <row r="3" spans="1:12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  <c r="I3" s="325"/>
      <c r="J3" s="325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65</v>
      </c>
      <c r="D5" s="36" t="s">
        <v>66</v>
      </c>
      <c r="E5" s="36" t="s">
        <v>67</v>
      </c>
      <c r="F5" s="36" t="s">
        <v>68</v>
      </c>
      <c r="G5" s="36" t="s">
        <v>138</v>
      </c>
      <c r="H5" s="36" t="s">
        <v>139</v>
      </c>
      <c r="I5" s="36" t="s">
        <v>140</v>
      </c>
      <c r="J5" s="36" t="s">
        <v>5</v>
      </c>
    </row>
    <row r="6" spans="1:12" ht="5.0999999999999996" customHeight="1" x14ac:dyDescent="0.2">
      <c r="A6" s="61"/>
      <c r="B6" s="69"/>
      <c r="C6" s="98"/>
      <c r="D6" s="98"/>
      <c r="E6" s="98"/>
      <c r="F6" s="98"/>
      <c r="G6" s="98"/>
      <c r="H6" s="98"/>
      <c r="I6" s="98"/>
      <c r="J6" s="98"/>
    </row>
    <row r="7" spans="1:12" x14ac:dyDescent="0.2">
      <c r="A7" s="61"/>
      <c r="B7" s="38">
        <v>2004</v>
      </c>
      <c r="C7" s="124">
        <v>196.35300000000001</v>
      </c>
      <c r="D7" s="124">
        <v>275.88900000000001</v>
      </c>
      <c r="E7" s="124">
        <v>760.04200000000003</v>
      </c>
      <c r="F7" s="124">
        <v>284.017</v>
      </c>
      <c r="G7" s="124">
        <v>855.322</v>
      </c>
      <c r="H7" s="124">
        <v>406.822</v>
      </c>
      <c r="I7" s="124">
        <v>221.49600000000001</v>
      </c>
      <c r="J7" s="124">
        <v>310.14100000000002</v>
      </c>
      <c r="L7" s="119"/>
    </row>
    <row r="8" spans="1:12" x14ac:dyDescent="0.2">
      <c r="A8" s="61"/>
      <c r="B8" s="38">
        <v>2005</v>
      </c>
      <c r="C8" s="124">
        <v>158.49799999999999</v>
      </c>
      <c r="D8" s="124">
        <v>273.87799999999999</v>
      </c>
      <c r="E8" s="124">
        <v>464.87400000000002</v>
      </c>
      <c r="F8" s="124">
        <v>253.03899999999999</v>
      </c>
      <c r="G8" s="124">
        <v>861.976</v>
      </c>
      <c r="H8" s="124">
        <v>414.25299999999999</v>
      </c>
      <c r="I8" s="124">
        <v>322.41199999999998</v>
      </c>
      <c r="J8" s="124">
        <v>282.267</v>
      </c>
      <c r="L8" s="121"/>
    </row>
    <row r="9" spans="1:12" x14ac:dyDescent="0.2">
      <c r="A9" s="61"/>
      <c r="B9" s="38">
        <v>2006</v>
      </c>
      <c r="C9" s="124">
        <v>170.965</v>
      </c>
      <c r="D9" s="124">
        <v>386.46</v>
      </c>
      <c r="E9" s="124">
        <v>260.92399999999998</v>
      </c>
      <c r="F9" s="124">
        <v>226.40600000000001</v>
      </c>
      <c r="G9" s="124">
        <v>756.08799999999997</v>
      </c>
      <c r="H9" s="124">
        <v>370.072</v>
      </c>
      <c r="I9" s="124">
        <v>251.76400000000001</v>
      </c>
      <c r="J9" s="124">
        <v>264.76499999999999</v>
      </c>
      <c r="L9" s="121"/>
    </row>
    <row r="10" spans="1:12" x14ac:dyDescent="0.2">
      <c r="A10" s="61"/>
      <c r="B10" s="38">
        <v>2007</v>
      </c>
      <c r="C10" s="124">
        <v>261.95100000000002</v>
      </c>
      <c r="D10" s="124">
        <v>198.06299999999999</v>
      </c>
      <c r="E10" s="124">
        <v>634.71400000000006</v>
      </c>
      <c r="F10" s="124">
        <v>361.87900000000002</v>
      </c>
      <c r="G10" s="124">
        <v>954.46100000000001</v>
      </c>
      <c r="H10" s="124">
        <v>333.654</v>
      </c>
      <c r="I10" s="124">
        <v>310.26100000000002</v>
      </c>
      <c r="J10" s="124">
        <v>381.13200000000001</v>
      </c>
      <c r="L10" s="61"/>
    </row>
    <row r="11" spans="1:12" x14ac:dyDescent="0.2">
      <c r="A11" s="61"/>
      <c r="B11" s="38">
        <v>2008</v>
      </c>
      <c r="C11" s="124">
        <v>320.29700000000003</v>
      </c>
      <c r="D11" s="124">
        <v>410.08100000000002</v>
      </c>
      <c r="E11" s="124">
        <v>261.911</v>
      </c>
      <c r="F11" s="124">
        <v>328.02199999999999</v>
      </c>
      <c r="G11" s="124">
        <v>973.85799999999995</v>
      </c>
      <c r="H11" s="124">
        <v>269.82499999999999</v>
      </c>
      <c r="I11" s="124">
        <v>322.61799999999999</v>
      </c>
      <c r="J11" s="124">
        <v>427.56900000000002</v>
      </c>
    </row>
    <row r="12" spans="1:12" s="123" customFormat="1" ht="15" x14ac:dyDescent="0.25">
      <c r="A12" s="61"/>
      <c r="B12" s="38">
        <v>2009</v>
      </c>
      <c r="C12" s="124">
        <v>380.46499999999997</v>
      </c>
      <c r="D12" s="124">
        <v>206.858</v>
      </c>
      <c r="E12" s="124">
        <v>445.04500000000002</v>
      </c>
      <c r="F12" s="124">
        <v>339.54399999999998</v>
      </c>
      <c r="G12" s="124">
        <v>1098.1959999999999</v>
      </c>
      <c r="H12" s="124">
        <v>361.86799999999999</v>
      </c>
      <c r="I12" s="124">
        <v>359.14400000000001</v>
      </c>
      <c r="J12" s="124">
        <v>494.839</v>
      </c>
      <c r="K12" s="61"/>
      <c r="L12" s="119"/>
    </row>
    <row r="13" spans="1:12" s="123" customFormat="1" ht="15" x14ac:dyDescent="0.25">
      <c r="A13" s="61"/>
      <c r="B13" s="38">
        <v>2010</v>
      </c>
      <c r="C13" s="124">
        <v>449.81200000000001</v>
      </c>
      <c r="D13" s="124">
        <v>562.33000000000004</v>
      </c>
      <c r="E13" s="124">
        <v>407.38799999999998</v>
      </c>
      <c r="F13" s="124">
        <v>489.98399999999998</v>
      </c>
      <c r="G13" s="124">
        <v>1091.75</v>
      </c>
      <c r="H13" s="124">
        <v>429.68900000000002</v>
      </c>
      <c r="I13" s="124">
        <v>358.02600000000001</v>
      </c>
      <c r="J13" s="124">
        <v>560.37800000000004</v>
      </c>
      <c r="K13" s="61"/>
      <c r="L13" s="118"/>
    </row>
    <row r="14" spans="1:12" s="123" customFormat="1" ht="15" x14ac:dyDescent="0.25">
      <c r="A14" s="61"/>
      <c r="B14" s="38">
        <v>2011</v>
      </c>
      <c r="C14" s="124">
        <v>463.40199999999999</v>
      </c>
      <c r="D14" s="124">
        <v>393.48899999999998</v>
      </c>
      <c r="E14" s="124">
        <v>789.25099999999998</v>
      </c>
      <c r="F14" s="124">
        <v>580.51700000000005</v>
      </c>
      <c r="G14" s="124">
        <v>1310.0840000000001</v>
      </c>
      <c r="H14" s="124">
        <v>468.803</v>
      </c>
      <c r="I14" s="124">
        <v>471.709</v>
      </c>
      <c r="J14" s="124">
        <v>614.15200000000004</v>
      </c>
      <c r="K14" s="61"/>
      <c r="L14" s="118"/>
    </row>
    <row r="15" spans="1:12" s="123" customFormat="1" ht="15" x14ac:dyDescent="0.25">
      <c r="A15" s="61"/>
      <c r="B15" s="38">
        <v>2012</v>
      </c>
      <c r="C15" s="124">
        <v>494.18099999999998</v>
      </c>
      <c r="D15" s="124">
        <v>225.76499999999999</v>
      </c>
      <c r="E15" s="124">
        <v>1146.153</v>
      </c>
      <c r="F15" s="124">
        <v>728.00300000000004</v>
      </c>
      <c r="G15" s="124">
        <v>1152.3579999999999</v>
      </c>
      <c r="H15" s="124">
        <v>665.351</v>
      </c>
      <c r="I15" s="124">
        <v>361.40800000000002</v>
      </c>
      <c r="J15" s="124">
        <v>641.87599999999998</v>
      </c>
      <c r="K15" s="61"/>
      <c r="L15" s="118"/>
    </row>
    <row r="16" spans="1:12" s="123" customFormat="1" ht="15" x14ac:dyDescent="0.25">
      <c r="A16" s="61"/>
      <c r="B16" s="38">
        <v>2013</v>
      </c>
      <c r="C16" s="124">
        <v>583.50300000000004</v>
      </c>
      <c r="D16" s="124">
        <v>314.041</v>
      </c>
      <c r="E16" s="124">
        <v>716.4</v>
      </c>
      <c r="F16" s="124">
        <v>568.18399999999997</v>
      </c>
      <c r="G16" s="124">
        <v>1259.5540000000001</v>
      </c>
      <c r="H16" s="124">
        <v>681.24800000000005</v>
      </c>
      <c r="I16" s="124">
        <v>458.37299999999999</v>
      </c>
      <c r="J16" s="124">
        <v>683.44200000000001</v>
      </c>
      <c r="K16" s="61"/>
      <c r="L16" s="118"/>
    </row>
    <row r="17" spans="1:12" s="123" customFormat="1" ht="15" x14ac:dyDescent="0.25">
      <c r="A17" s="61"/>
      <c r="B17" s="38">
        <v>2014</v>
      </c>
      <c r="C17" s="124">
        <v>445.84699999999998</v>
      </c>
      <c r="D17" s="124">
        <v>528.99199999999996</v>
      </c>
      <c r="E17" s="124">
        <v>1141.933</v>
      </c>
      <c r="F17" s="124">
        <v>603.56299999999999</v>
      </c>
      <c r="G17" s="124">
        <v>1252.751</v>
      </c>
      <c r="H17" s="124">
        <v>544.61900000000003</v>
      </c>
      <c r="I17" s="124">
        <v>631.12599999999998</v>
      </c>
      <c r="J17" s="124">
        <v>622.10199999999998</v>
      </c>
      <c r="K17" s="61"/>
      <c r="L17" s="118"/>
    </row>
    <row r="18" spans="1:12" s="123" customFormat="1" ht="15" x14ac:dyDescent="0.25">
      <c r="A18" s="61"/>
      <c r="B18" s="38">
        <v>2015</v>
      </c>
      <c r="C18" s="124">
        <v>529.04399999999998</v>
      </c>
      <c r="D18" s="124">
        <v>409.52800000000002</v>
      </c>
      <c r="E18" s="124">
        <v>1151.92</v>
      </c>
      <c r="F18" s="124">
        <v>451.13499999999999</v>
      </c>
      <c r="G18" s="124">
        <v>1386.7739999999999</v>
      </c>
      <c r="H18" s="124">
        <v>706.28899999999999</v>
      </c>
      <c r="I18" s="124">
        <v>640.84100000000001</v>
      </c>
      <c r="J18" s="124">
        <v>719.86599999999999</v>
      </c>
      <c r="K18" s="61"/>
      <c r="L18" s="118"/>
    </row>
    <row r="19" spans="1:12" s="123" customFormat="1" ht="15" x14ac:dyDescent="0.25">
      <c r="A19" s="61"/>
      <c r="B19" s="38">
        <v>2016</v>
      </c>
      <c r="C19" s="124">
        <v>550.08360000000005</v>
      </c>
      <c r="D19" s="124">
        <v>426.45600000000002</v>
      </c>
      <c r="E19" s="124">
        <v>786.07330000000002</v>
      </c>
      <c r="F19" s="124">
        <v>530.16290000000004</v>
      </c>
      <c r="G19" s="124">
        <v>1491.9380000000001</v>
      </c>
      <c r="H19" s="124">
        <v>620.79660000000001</v>
      </c>
      <c r="I19" s="124">
        <v>501.53640000000001</v>
      </c>
      <c r="J19" s="124">
        <v>733.70299999999997</v>
      </c>
      <c r="K19" s="61"/>
      <c r="L19" s="118"/>
    </row>
    <row r="20" spans="1:12" s="123" customFormat="1" ht="15" x14ac:dyDescent="0.25">
      <c r="A20" s="61"/>
      <c r="B20" s="38">
        <v>2017</v>
      </c>
      <c r="C20" s="124">
        <v>532.79780000000005</v>
      </c>
      <c r="D20" s="124">
        <v>377.81470000000002</v>
      </c>
      <c r="E20" s="124">
        <v>1220.9469999999999</v>
      </c>
      <c r="F20" s="124">
        <v>574.6807</v>
      </c>
      <c r="G20" s="124">
        <v>1483.8910000000001</v>
      </c>
      <c r="H20" s="124">
        <v>605.79369999999994</v>
      </c>
      <c r="I20" s="124">
        <v>574.95889999999997</v>
      </c>
      <c r="J20" s="124">
        <v>709.05139999999994</v>
      </c>
      <c r="K20" s="61"/>
      <c r="L20" s="118"/>
    </row>
    <row r="21" spans="1:12" x14ac:dyDescent="0.2">
      <c r="A21" s="61"/>
      <c r="B21" s="38">
        <v>2018</v>
      </c>
      <c r="C21" s="124">
        <v>535.530517578125</v>
      </c>
      <c r="D21" s="124">
        <v>284.15170288085898</v>
      </c>
      <c r="E21" s="124">
        <v>1136.97338867188</v>
      </c>
      <c r="F21" s="124">
        <v>527.87170410156295</v>
      </c>
      <c r="G21" s="124">
        <v>1367.25988769531</v>
      </c>
      <c r="H21" s="124">
        <v>634.09716796875</v>
      </c>
      <c r="I21" s="124">
        <v>673.60485839843795</v>
      </c>
      <c r="J21" s="124">
        <v>702.513427734375</v>
      </c>
    </row>
    <row r="22" spans="1:12" s="132" customFormat="1" ht="15" x14ac:dyDescent="0.25">
      <c r="B22" s="38">
        <v>2019</v>
      </c>
      <c r="C22" s="282">
        <v>599.69281005859375</v>
      </c>
      <c r="D22" s="282">
        <v>327.82968139648438</v>
      </c>
      <c r="E22" s="282">
        <v>970.38897705078125</v>
      </c>
      <c r="F22" s="282">
        <v>611.90277099609375</v>
      </c>
      <c r="G22" s="282">
        <v>1389.38671875</v>
      </c>
      <c r="H22" s="282">
        <v>675.8238525390625</v>
      </c>
      <c r="I22" s="282">
        <v>492.25921630859375</v>
      </c>
      <c r="J22" s="282">
        <v>742.06219482421875</v>
      </c>
    </row>
    <row r="23" spans="1:12" s="132" customFormat="1" ht="15" x14ac:dyDescent="0.25">
      <c r="B23" s="38">
        <v>2020</v>
      </c>
      <c r="C23" s="282">
        <v>399.40142822265625</v>
      </c>
      <c r="D23" s="282">
        <v>281.16131591796875</v>
      </c>
      <c r="E23" s="282">
        <v>673.7689208984375</v>
      </c>
      <c r="F23" s="282">
        <v>597.8779296875</v>
      </c>
      <c r="G23" s="282">
        <v>1654.1715087890625</v>
      </c>
      <c r="H23" s="282">
        <v>792.87860107421875</v>
      </c>
      <c r="I23" s="282">
        <v>457.70498657226563</v>
      </c>
      <c r="J23" s="282">
        <v>646.595458984375</v>
      </c>
    </row>
    <row r="24" spans="1:12" s="132" customFormat="1" ht="15" x14ac:dyDescent="0.25">
      <c r="B24" s="38">
        <v>2021</v>
      </c>
      <c r="C24" s="282">
        <v>635.273681640625</v>
      </c>
      <c r="D24" s="282">
        <v>285.14108276367188</v>
      </c>
      <c r="E24" s="282">
        <v>1288.8304443359375</v>
      </c>
      <c r="F24" s="282">
        <v>666.41094970703125</v>
      </c>
      <c r="G24" s="282">
        <v>1458.681396484375</v>
      </c>
      <c r="H24" s="282">
        <v>854.393798828125</v>
      </c>
      <c r="I24" s="282">
        <v>530.7991943359375</v>
      </c>
      <c r="J24" s="282">
        <v>788.2979736328125</v>
      </c>
    </row>
    <row r="25" spans="1:12" s="132" customFormat="1" ht="15" x14ac:dyDescent="0.25">
      <c r="B25" s="38">
        <v>2022</v>
      </c>
      <c r="C25" s="282">
        <v>714.802001953125</v>
      </c>
      <c r="D25" s="282">
        <v>496.26263427734375</v>
      </c>
      <c r="E25" s="282">
        <v>1398.701171875</v>
      </c>
      <c r="F25" s="282">
        <v>770.98553466796875</v>
      </c>
      <c r="G25" s="282">
        <v>1852.8358154296875</v>
      </c>
      <c r="H25" s="282">
        <v>881.45416259765625</v>
      </c>
      <c r="I25" s="282">
        <v>590.56341552734375</v>
      </c>
      <c r="J25" s="282">
        <v>952.59893798828125</v>
      </c>
    </row>
    <row r="26" spans="1:12" s="132" customFormat="1" ht="6" customHeight="1" x14ac:dyDescent="0.25">
      <c r="B26" s="73"/>
      <c r="C26" s="283"/>
      <c r="D26" s="284"/>
      <c r="E26" s="284"/>
      <c r="F26" s="284"/>
      <c r="G26" s="284"/>
      <c r="H26" s="284"/>
      <c r="I26" s="284"/>
      <c r="J26" s="284"/>
    </row>
    <row r="27" spans="1:12" s="61" customFormat="1" ht="15" x14ac:dyDescent="0.25">
      <c r="B27" s="203" t="s">
        <v>102</v>
      </c>
      <c r="C27" s="132"/>
      <c r="D27" s="132"/>
      <c r="E27" s="132"/>
      <c r="F27" s="132"/>
      <c r="G27" s="132"/>
      <c r="H27" s="132"/>
      <c r="I27" s="132"/>
      <c r="J27" s="132"/>
    </row>
    <row r="28" spans="1:12" s="61" customFormat="1" ht="15" x14ac:dyDescent="0.25">
      <c r="B28" s="204" t="s">
        <v>220</v>
      </c>
      <c r="C28" s="132"/>
      <c r="D28" s="132"/>
      <c r="E28" s="132"/>
      <c r="F28" s="132"/>
      <c r="G28" s="132"/>
      <c r="H28" s="132"/>
      <c r="I28" s="132"/>
      <c r="J28" s="132"/>
    </row>
    <row r="29" spans="1:12" s="61" customFormat="1" ht="15" x14ac:dyDescent="0.25">
      <c r="B29" s="205" t="s">
        <v>219</v>
      </c>
      <c r="C29" s="132"/>
      <c r="D29" s="132"/>
      <c r="E29" s="132"/>
      <c r="F29" s="132"/>
      <c r="G29" s="132"/>
      <c r="H29" s="132"/>
      <c r="I29" s="132"/>
      <c r="J29" s="132"/>
    </row>
    <row r="30" spans="1:12" s="61" customFormat="1" x14ac:dyDescent="0.2">
      <c r="B30" s="184" t="s">
        <v>221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8" t="s">
        <v>312</v>
      </c>
      <c r="C31" s="78"/>
      <c r="D31" s="78"/>
      <c r="E31" s="78"/>
      <c r="F31" s="78"/>
      <c r="G31" s="78"/>
      <c r="H31" s="78"/>
      <c r="I31" s="78"/>
      <c r="J31" s="78"/>
    </row>
    <row r="32" spans="1:12" s="61" customFormat="1" x14ac:dyDescent="0.2">
      <c r="B32" s="78" t="s">
        <v>72</v>
      </c>
      <c r="C32" s="78"/>
      <c r="D32" s="78"/>
      <c r="E32" s="78"/>
      <c r="F32" s="78"/>
      <c r="G32" s="78"/>
      <c r="H32" s="78"/>
      <c r="I32" s="78"/>
      <c r="J32" s="78"/>
    </row>
    <row r="33" spans="1:12" s="61" customFormat="1" x14ac:dyDescent="0.2">
      <c r="B33" s="78" t="s">
        <v>313</v>
      </c>
      <c r="I33" s="125"/>
    </row>
    <row r="34" spans="1:12" s="61" customFormat="1" x14ac:dyDescent="0.2">
      <c r="B34" s="53" t="s">
        <v>314</v>
      </c>
      <c r="I34" s="125"/>
    </row>
    <row r="35" spans="1:12" s="61" customFormat="1" x14ac:dyDescent="0.2">
      <c r="B35" s="53" t="s">
        <v>315</v>
      </c>
      <c r="I35" s="125"/>
    </row>
    <row r="36" spans="1:12" s="61" customFormat="1" x14ac:dyDescent="0.2">
      <c r="B36" s="53" t="s">
        <v>336</v>
      </c>
    </row>
    <row r="37" spans="1:12" x14ac:dyDescent="0.2">
      <c r="B37" s="52" t="s">
        <v>353</v>
      </c>
      <c r="C37" s="61"/>
      <c r="D37" s="61"/>
      <c r="E37" s="61"/>
      <c r="F37" s="61"/>
      <c r="G37" s="61"/>
      <c r="H37" s="61"/>
      <c r="I37" s="125"/>
      <c r="J37" s="61"/>
    </row>
    <row r="38" spans="1:12" s="61" customFormat="1" x14ac:dyDescent="0.2">
      <c r="A38" s="118"/>
      <c r="B38" s="45" t="s">
        <v>73</v>
      </c>
      <c r="I38" s="125"/>
      <c r="L38" s="118"/>
    </row>
    <row r="39" spans="1:12" s="61" customFormat="1" x14ac:dyDescent="0.2">
      <c r="A39" s="118"/>
      <c r="I39" s="125"/>
      <c r="L39" s="118"/>
    </row>
    <row r="40" spans="1:12" s="61" customFormat="1" x14ac:dyDescent="0.2">
      <c r="A40" s="118"/>
      <c r="B40" s="34"/>
      <c r="C40" s="34"/>
      <c r="D40" s="34"/>
      <c r="E40" s="34"/>
      <c r="F40" s="34"/>
      <c r="G40" s="34"/>
      <c r="H40" s="34"/>
      <c r="I40" s="34"/>
      <c r="J40" s="34"/>
      <c r="L40" s="118"/>
    </row>
    <row r="41" spans="1:12" s="61" customFormat="1" x14ac:dyDescent="0.2">
      <c r="A41" s="118"/>
      <c r="B41" s="34"/>
      <c r="C41" s="126"/>
      <c r="D41" s="126"/>
      <c r="E41" s="126"/>
      <c r="F41" s="126"/>
      <c r="G41" s="126"/>
      <c r="H41" s="126"/>
      <c r="I41" s="126"/>
      <c r="J41" s="126"/>
      <c r="L41" s="118"/>
    </row>
    <row r="42" spans="1:12" s="61" customFormat="1" x14ac:dyDescent="0.2">
      <c r="A42" s="118"/>
      <c r="B42" s="34"/>
      <c r="C42" s="126"/>
      <c r="D42" s="126"/>
      <c r="E42" s="126"/>
      <c r="F42" s="126"/>
      <c r="G42" s="126"/>
      <c r="H42" s="126"/>
      <c r="I42" s="126"/>
      <c r="J42" s="126"/>
      <c r="L42" s="118"/>
    </row>
    <row r="43" spans="1:12" s="61" customFormat="1" x14ac:dyDescent="0.2">
      <c r="A43" s="118"/>
      <c r="B43" s="34"/>
      <c r="C43" s="34"/>
      <c r="D43" s="91"/>
      <c r="E43" s="91"/>
      <c r="F43" s="91"/>
      <c r="G43" s="91"/>
      <c r="H43" s="34"/>
      <c r="I43" s="34"/>
      <c r="J43" s="34"/>
      <c r="L43" s="118"/>
    </row>
    <row r="44" spans="1:12" s="61" customFormat="1" x14ac:dyDescent="0.2">
      <c r="A44" s="118"/>
      <c r="B44" s="34"/>
      <c r="C44" s="34"/>
      <c r="D44" s="91"/>
      <c r="E44" s="91"/>
      <c r="F44" s="34"/>
      <c r="G44" s="91"/>
      <c r="H44" s="34"/>
      <c r="I44" s="34"/>
      <c r="J44" s="91"/>
      <c r="L44" s="118"/>
    </row>
    <row r="45" spans="1:12" s="61" customFormat="1" x14ac:dyDescent="0.2">
      <c r="A45" s="118"/>
      <c r="B45" s="34"/>
      <c r="C45" s="118"/>
      <c r="D45" s="118"/>
      <c r="E45" s="119"/>
      <c r="F45" s="118"/>
      <c r="G45" s="119"/>
      <c r="H45" s="119"/>
      <c r="I45" s="118"/>
      <c r="J45" s="118"/>
      <c r="L45" s="118"/>
    </row>
    <row r="46" spans="1:12" s="61" customFormat="1" x14ac:dyDescent="0.2">
      <c r="A46" s="118"/>
      <c r="B46" s="34"/>
      <c r="C46" s="126"/>
      <c r="D46" s="126"/>
      <c r="E46" s="126"/>
      <c r="F46" s="126"/>
      <c r="G46" s="126"/>
      <c r="H46" s="126"/>
      <c r="I46" s="126"/>
      <c r="J46" s="126"/>
      <c r="L46" s="118"/>
    </row>
    <row r="47" spans="1:12" s="61" customFormat="1" x14ac:dyDescent="0.2">
      <c r="A47" s="118"/>
      <c r="B47" s="34"/>
      <c r="C47" s="126"/>
      <c r="D47" s="126"/>
      <c r="E47" s="126"/>
      <c r="F47" s="126"/>
      <c r="G47" s="126"/>
      <c r="H47" s="126"/>
      <c r="I47" s="126"/>
      <c r="J47" s="126"/>
      <c r="L47" s="118"/>
    </row>
    <row r="48" spans="1:12" s="61" customFormat="1" x14ac:dyDescent="0.2">
      <c r="A48" s="118"/>
      <c r="B48" s="34"/>
      <c r="C48" s="126"/>
      <c r="D48" s="126"/>
      <c r="E48" s="126"/>
      <c r="F48" s="126"/>
      <c r="G48" s="126"/>
      <c r="H48" s="126"/>
      <c r="I48" s="126"/>
      <c r="J48" s="126"/>
      <c r="L48" s="118"/>
    </row>
    <row r="49" spans="1:12" s="61" customFormat="1" x14ac:dyDescent="0.2">
      <c r="A49" s="118"/>
      <c r="B49" s="34"/>
      <c r="C49" s="126"/>
      <c r="D49" s="126"/>
      <c r="E49" s="126"/>
      <c r="F49" s="126"/>
      <c r="G49" s="126"/>
      <c r="H49" s="126"/>
      <c r="I49" s="126"/>
      <c r="J49" s="126"/>
      <c r="L49" s="118"/>
    </row>
    <row r="50" spans="1:12" s="61" customFormat="1" x14ac:dyDescent="0.2">
      <c r="A50" s="118"/>
      <c r="B50" s="34"/>
      <c r="C50" s="126"/>
      <c r="D50" s="126"/>
      <c r="E50" s="126"/>
      <c r="F50" s="126"/>
      <c r="G50" s="126"/>
      <c r="H50" s="126"/>
      <c r="I50" s="126"/>
      <c r="J50" s="126"/>
      <c r="L50" s="118"/>
    </row>
    <row r="51" spans="1:12" s="61" customFormat="1" x14ac:dyDescent="0.2">
      <c r="A51" s="118"/>
      <c r="B51" s="34"/>
      <c r="C51" s="126"/>
      <c r="D51" s="126"/>
      <c r="E51" s="126"/>
      <c r="F51" s="126"/>
      <c r="G51" s="126"/>
      <c r="H51" s="126"/>
      <c r="I51" s="126"/>
      <c r="J51" s="126"/>
      <c r="L51" s="118"/>
    </row>
    <row r="52" spans="1:12" s="61" customFormat="1" x14ac:dyDescent="0.2">
      <c r="A52" s="118"/>
      <c r="B52" s="126"/>
      <c r="C52" s="126"/>
      <c r="D52" s="126"/>
      <c r="E52" s="126"/>
      <c r="F52" s="126"/>
      <c r="G52" s="126"/>
      <c r="H52" s="126"/>
      <c r="I52" s="126"/>
      <c r="J52" s="126"/>
      <c r="L52" s="118"/>
    </row>
    <row r="53" spans="1:12" s="61" customFormat="1" x14ac:dyDescent="0.2">
      <c r="A53" s="118"/>
      <c r="B53" s="126"/>
      <c r="C53" s="126"/>
      <c r="D53" s="126"/>
      <c r="E53" s="126"/>
      <c r="F53" s="126"/>
      <c r="G53" s="126"/>
      <c r="H53" s="126"/>
      <c r="I53" s="126"/>
      <c r="J53" s="126"/>
      <c r="L53" s="118"/>
    </row>
    <row r="54" spans="1:12" s="61" customFormat="1" x14ac:dyDescent="0.2">
      <c r="A54" s="118"/>
      <c r="B54" s="126"/>
      <c r="C54" s="126"/>
      <c r="D54" s="126"/>
      <c r="E54" s="126"/>
      <c r="F54" s="126"/>
      <c r="G54" s="126"/>
      <c r="H54" s="126"/>
      <c r="I54" s="126"/>
      <c r="J54" s="126"/>
      <c r="L54" s="118"/>
    </row>
    <row r="55" spans="1:12" s="61" customFormat="1" x14ac:dyDescent="0.2">
      <c r="A55" s="118"/>
      <c r="B55" s="126"/>
      <c r="C55" s="126"/>
      <c r="D55" s="126"/>
      <c r="E55" s="126"/>
      <c r="F55" s="126"/>
      <c r="G55" s="126"/>
      <c r="H55" s="126"/>
      <c r="I55" s="126"/>
      <c r="J55" s="126"/>
      <c r="L55" s="118"/>
    </row>
    <row r="56" spans="1:12" s="61" customFormat="1" x14ac:dyDescent="0.2">
      <c r="A56" s="118"/>
      <c r="B56" s="126"/>
      <c r="C56" s="126"/>
      <c r="D56" s="126"/>
      <c r="E56" s="126"/>
      <c r="F56" s="126"/>
      <c r="G56" s="126"/>
      <c r="H56" s="126"/>
      <c r="I56" s="126"/>
      <c r="J56" s="126"/>
      <c r="L56" s="118"/>
    </row>
    <row r="57" spans="1:12" s="61" customFormat="1" x14ac:dyDescent="0.2">
      <c r="A57" s="118"/>
      <c r="B57" s="126"/>
      <c r="C57" s="126"/>
      <c r="D57" s="126"/>
      <c r="E57" s="126"/>
      <c r="F57" s="126"/>
      <c r="G57" s="126"/>
      <c r="H57" s="126"/>
      <c r="I57" s="126"/>
      <c r="J57" s="126"/>
      <c r="L57" s="118"/>
    </row>
    <row r="58" spans="1:12" s="61" customFormat="1" x14ac:dyDescent="0.2">
      <c r="A58" s="118"/>
      <c r="B58" s="126"/>
      <c r="C58" s="126"/>
      <c r="D58" s="126"/>
      <c r="E58" s="126"/>
      <c r="F58" s="126"/>
      <c r="G58" s="126"/>
      <c r="H58" s="126"/>
      <c r="I58" s="126"/>
      <c r="J58" s="126"/>
      <c r="L58" s="118"/>
    </row>
    <row r="59" spans="1:12" s="61" customFormat="1" x14ac:dyDescent="0.2">
      <c r="A59" s="118"/>
      <c r="B59" s="126"/>
      <c r="C59" s="126"/>
      <c r="D59" s="126"/>
      <c r="E59" s="126"/>
      <c r="F59" s="126"/>
      <c r="G59" s="126"/>
      <c r="H59" s="126"/>
      <c r="I59" s="126"/>
      <c r="J59" s="126"/>
      <c r="L59" s="118"/>
    </row>
    <row r="60" spans="1:12" s="61" customFormat="1" x14ac:dyDescent="0.2">
      <c r="A60" s="118"/>
      <c r="B60" s="126"/>
      <c r="C60" s="126"/>
      <c r="D60" s="126"/>
      <c r="E60" s="126"/>
      <c r="F60" s="126"/>
      <c r="G60" s="126"/>
      <c r="H60" s="126"/>
      <c r="I60" s="126"/>
      <c r="J60" s="126"/>
      <c r="L60" s="118"/>
    </row>
    <row r="61" spans="1:12" s="61" customFormat="1" x14ac:dyDescent="0.2">
      <c r="A61" s="118"/>
      <c r="B61" s="126"/>
      <c r="C61" s="126"/>
      <c r="D61" s="126"/>
      <c r="E61" s="126"/>
      <c r="F61" s="126"/>
      <c r="G61" s="126"/>
      <c r="H61" s="126"/>
      <c r="I61" s="126"/>
      <c r="J61" s="126"/>
      <c r="L61" s="118"/>
    </row>
    <row r="62" spans="1:12" s="61" customFormat="1" x14ac:dyDescent="0.2">
      <c r="A62" s="118"/>
      <c r="B62" s="126"/>
      <c r="C62" s="126"/>
      <c r="D62" s="126"/>
      <c r="E62" s="126"/>
      <c r="F62" s="126"/>
      <c r="G62" s="126"/>
      <c r="H62" s="126"/>
      <c r="I62" s="126"/>
      <c r="J62" s="126"/>
      <c r="L62" s="118"/>
    </row>
    <row r="63" spans="1:12" s="61" customFormat="1" x14ac:dyDescent="0.2">
      <c r="A63" s="118"/>
      <c r="B63" s="126"/>
      <c r="C63" s="126"/>
      <c r="D63" s="126"/>
      <c r="E63" s="126"/>
      <c r="F63" s="126"/>
      <c r="G63" s="126"/>
      <c r="H63" s="126"/>
      <c r="I63" s="126"/>
      <c r="J63" s="126"/>
      <c r="L63" s="118"/>
    </row>
    <row r="64" spans="1:12" s="61" customFormat="1" x14ac:dyDescent="0.2">
      <c r="A64" s="118"/>
      <c r="B64" s="126"/>
      <c r="C64" s="126"/>
      <c r="D64" s="126"/>
      <c r="E64" s="126"/>
      <c r="F64" s="126"/>
      <c r="G64" s="126"/>
      <c r="H64" s="126"/>
      <c r="I64" s="126"/>
      <c r="J64" s="126"/>
      <c r="L64" s="118"/>
    </row>
    <row r="65" spans="1:12" s="61" customFormat="1" x14ac:dyDescent="0.2">
      <c r="A65" s="118"/>
      <c r="B65" s="126"/>
      <c r="C65" s="126"/>
      <c r="D65" s="126"/>
      <c r="E65" s="126"/>
      <c r="F65" s="126"/>
      <c r="G65" s="126"/>
      <c r="H65" s="126"/>
      <c r="I65" s="126"/>
      <c r="J65" s="126"/>
      <c r="L65" s="118"/>
    </row>
    <row r="66" spans="1:12" s="61" customFormat="1" x14ac:dyDescent="0.2">
      <c r="A66" s="118"/>
      <c r="B66" s="126"/>
      <c r="C66" s="126"/>
      <c r="D66" s="126"/>
      <c r="E66" s="126"/>
      <c r="F66" s="126"/>
      <c r="G66" s="126"/>
      <c r="H66" s="126"/>
      <c r="I66" s="126"/>
      <c r="J66" s="126"/>
      <c r="L66" s="118"/>
    </row>
    <row r="67" spans="1:12" x14ac:dyDescent="0.2">
      <c r="B67" s="126"/>
      <c r="C67" s="126"/>
      <c r="D67" s="126"/>
      <c r="E67" s="126"/>
      <c r="F67" s="126"/>
      <c r="G67" s="126"/>
      <c r="H67" s="126"/>
      <c r="I67" s="126"/>
      <c r="J67" s="126"/>
    </row>
    <row r="68" spans="1:12" s="61" customFormat="1" x14ac:dyDescent="0.2">
      <c r="A68" s="118"/>
      <c r="B68" s="126"/>
      <c r="C68" s="126"/>
      <c r="D68" s="126"/>
      <c r="E68" s="126"/>
      <c r="F68" s="126"/>
      <c r="G68" s="126"/>
      <c r="H68" s="126"/>
      <c r="I68" s="126"/>
      <c r="J68" s="126"/>
      <c r="L68" s="118"/>
    </row>
    <row r="69" spans="1:12" s="61" customFormat="1" x14ac:dyDescent="0.2">
      <c r="A69" s="118"/>
      <c r="B69" s="126"/>
      <c r="C69" s="126"/>
      <c r="D69" s="126"/>
      <c r="E69" s="126"/>
      <c r="F69" s="126"/>
      <c r="G69" s="126"/>
      <c r="H69" s="126"/>
      <c r="I69" s="126"/>
      <c r="J69" s="126"/>
      <c r="L69" s="118"/>
    </row>
    <row r="70" spans="1:12" s="61" customForma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L70" s="118"/>
    </row>
    <row r="71" spans="1:12" s="61" customFormat="1" x14ac:dyDescent="0.2">
      <c r="A71" s="118"/>
      <c r="B71" s="118"/>
      <c r="C71" s="127"/>
      <c r="D71" s="127"/>
      <c r="E71" s="127"/>
      <c r="F71" s="127"/>
      <c r="G71" s="127"/>
      <c r="H71" s="127"/>
      <c r="I71" s="127"/>
      <c r="J71" s="127"/>
      <c r="L71" s="118"/>
    </row>
    <row r="72" spans="1:12" s="61" customFormat="1" x14ac:dyDescent="0.2">
      <c r="A72" s="118"/>
      <c r="B72" s="118"/>
      <c r="C72" s="127"/>
      <c r="D72" s="127"/>
      <c r="E72" s="127"/>
      <c r="F72" s="127"/>
      <c r="G72" s="127"/>
      <c r="H72" s="127"/>
      <c r="I72" s="127"/>
      <c r="J72" s="127"/>
      <c r="L72" s="118"/>
    </row>
    <row r="73" spans="1:12" s="61" customFormat="1" x14ac:dyDescent="0.2">
      <c r="A73" s="118"/>
      <c r="B73" s="118"/>
      <c r="C73" s="127"/>
      <c r="D73" s="127"/>
      <c r="E73" s="127"/>
      <c r="F73" s="127"/>
      <c r="G73" s="127"/>
      <c r="H73" s="127"/>
      <c r="I73" s="127"/>
      <c r="J73" s="127"/>
      <c r="L73" s="118"/>
    </row>
    <row r="74" spans="1:12" s="61" customFormat="1" x14ac:dyDescent="0.2">
      <c r="A74" s="118"/>
      <c r="B74" s="118"/>
      <c r="C74" s="127"/>
      <c r="D74" s="127"/>
      <c r="E74" s="127"/>
      <c r="F74" s="127"/>
      <c r="G74" s="127"/>
      <c r="H74" s="127"/>
      <c r="I74" s="127"/>
      <c r="J74" s="127"/>
      <c r="L74" s="118"/>
    </row>
    <row r="75" spans="1:12" s="61" customFormat="1" x14ac:dyDescent="0.2">
      <c r="A75" s="118"/>
      <c r="B75" s="118"/>
      <c r="C75" s="127"/>
      <c r="D75" s="127"/>
      <c r="E75" s="127"/>
      <c r="F75" s="127"/>
      <c r="G75" s="127"/>
      <c r="H75" s="127"/>
      <c r="I75" s="127"/>
      <c r="J75" s="127"/>
      <c r="L75" s="118"/>
    </row>
    <row r="76" spans="1:12" s="61" customFormat="1" x14ac:dyDescent="0.2">
      <c r="A76" s="118"/>
      <c r="B76" s="118"/>
      <c r="C76" s="127"/>
      <c r="D76" s="127"/>
      <c r="E76" s="127"/>
      <c r="F76" s="127"/>
      <c r="G76" s="127"/>
      <c r="H76" s="127"/>
      <c r="I76" s="127"/>
      <c r="J76" s="127"/>
      <c r="L76" s="118"/>
    </row>
    <row r="77" spans="1:12" s="61" customFormat="1" x14ac:dyDescent="0.2">
      <c r="A77" s="118"/>
      <c r="B77" s="118"/>
      <c r="C77" s="127"/>
      <c r="D77" s="127"/>
      <c r="E77" s="127"/>
      <c r="F77" s="127"/>
      <c r="G77" s="127"/>
      <c r="H77" s="127"/>
      <c r="I77" s="127"/>
      <c r="J77" s="127"/>
      <c r="L77" s="118"/>
    </row>
    <row r="78" spans="1:12" s="61" customFormat="1" x14ac:dyDescent="0.2">
      <c r="A78" s="118"/>
      <c r="B78" s="118"/>
      <c r="C78" s="127"/>
      <c r="D78" s="127"/>
      <c r="E78" s="127"/>
      <c r="F78" s="127"/>
      <c r="G78" s="127"/>
      <c r="H78" s="127"/>
      <c r="I78" s="127"/>
      <c r="J78" s="127"/>
      <c r="L78" s="118"/>
    </row>
    <row r="79" spans="1:12" s="61" customFormat="1" x14ac:dyDescent="0.2">
      <c r="A79" s="118"/>
      <c r="B79" s="118"/>
      <c r="C79" s="127"/>
      <c r="D79" s="127"/>
      <c r="E79" s="127"/>
      <c r="F79" s="127"/>
      <c r="G79" s="127"/>
      <c r="H79" s="127"/>
      <c r="I79" s="127"/>
      <c r="J79" s="127"/>
      <c r="L79" s="118"/>
    </row>
    <row r="80" spans="1:12" s="61" customFormat="1" x14ac:dyDescent="0.2">
      <c r="A80" s="118"/>
      <c r="B80" s="118"/>
      <c r="C80" s="127"/>
      <c r="D80" s="127"/>
      <c r="E80" s="127"/>
      <c r="F80" s="127"/>
      <c r="G80" s="127"/>
      <c r="H80" s="127"/>
      <c r="I80" s="127"/>
      <c r="J80" s="127"/>
      <c r="L80" s="118"/>
    </row>
    <row r="81" spans="1:12" s="61" customFormat="1" x14ac:dyDescent="0.2">
      <c r="A81" s="118"/>
      <c r="B81" s="118"/>
      <c r="C81" s="127"/>
      <c r="D81" s="127"/>
      <c r="E81" s="127"/>
      <c r="F81" s="127"/>
      <c r="G81" s="127"/>
      <c r="H81" s="127"/>
      <c r="I81" s="127"/>
      <c r="J81" s="127"/>
      <c r="L81" s="118"/>
    </row>
    <row r="82" spans="1:12" s="61" customFormat="1" x14ac:dyDescent="0.2">
      <c r="A82" s="118"/>
      <c r="B82" s="118"/>
      <c r="C82" s="127"/>
      <c r="D82" s="127"/>
      <c r="E82" s="127"/>
      <c r="F82" s="127"/>
      <c r="G82" s="127"/>
      <c r="H82" s="127"/>
      <c r="I82" s="127"/>
      <c r="J82" s="127"/>
      <c r="L82" s="118"/>
    </row>
    <row r="83" spans="1:12" s="61" customFormat="1" x14ac:dyDescent="0.2">
      <c r="A83" s="118"/>
      <c r="B83" s="118"/>
      <c r="C83" s="127"/>
      <c r="D83" s="127"/>
      <c r="E83" s="127"/>
      <c r="F83" s="127"/>
      <c r="G83" s="127"/>
      <c r="H83" s="127"/>
      <c r="I83" s="127"/>
      <c r="J83" s="127"/>
      <c r="L83" s="118"/>
    </row>
    <row r="84" spans="1:12" s="61" customFormat="1" x14ac:dyDescent="0.2">
      <c r="A84" s="118"/>
      <c r="B84" s="118"/>
      <c r="C84" s="127"/>
      <c r="D84" s="127"/>
      <c r="E84" s="127"/>
      <c r="F84" s="127"/>
      <c r="G84" s="127"/>
      <c r="H84" s="127"/>
      <c r="I84" s="127"/>
      <c r="J84" s="127"/>
      <c r="L84" s="118"/>
    </row>
    <row r="85" spans="1:12" s="61" customFormat="1" x14ac:dyDescent="0.2">
      <c r="A85" s="118"/>
      <c r="B85" s="118"/>
      <c r="C85" s="127"/>
      <c r="D85" s="127"/>
      <c r="E85" s="127"/>
      <c r="F85" s="127"/>
      <c r="G85" s="127"/>
      <c r="H85" s="127"/>
      <c r="I85" s="127"/>
      <c r="J85" s="127"/>
      <c r="L85" s="118"/>
    </row>
    <row r="86" spans="1:12" s="61" customFormat="1" x14ac:dyDescent="0.2">
      <c r="A86" s="118"/>
      <c r="B86" s="118"/>
      <c r="C86" s="127"/>
      <c r="D86" s="127"/>
      <c r="E86" s="127"/>
      <c r="F86" s="127"/>
      <c r="G86" s="127"/>
      <c r="H86" s="127"/>
      <c r="I86" s="127"/>
      <c r="J86" s="127"/>
      <c r="L86" s="118"/>
    </row>
    <row r="87" spans="1:12" s="61" customFormat="1" x14ac:dyDescent="0.2">
      <c r="A87" s="118"/>
      <c r="B87" s="118"/>
      <c r="C87" s="127"/>
      <c r="D87" s="127"/>
      <c r="E87" s="127"/>
      <c r="F87" s="127"/>
      <c r="G87" s="127"/>
      <c r="H87" s="127"/>
      <c r="I87" s="127"/>
      <c r="J87" s="127"/>
      <c r="L87" s="118"/>
    </row>
    <row r="88" spans="1:12" s="61" customFormat="1" x14ac:dyDescent="0.2">
      <c r="A88" s="118"/>
      <c r="B88" s="118"/>
      <c r="C88" s="127"/>
      <c r="D88" s="127"/>
      <c r="E88" s="127"/>
      <c r="F88" s="127"/>
      <c r="G88" s="127"/>
      <c r="H88" s="127"/>
      <c r="I88" s="127"/>
      <c r="J88" s="127"/>
      <c r="L88" s="118"/>
    </row>
    <row r="89" spans="1:12" s="61" customFormat="1" x14ac:dyDescent="0.2">
      <c r="A89" s="118"/>
      <c r="B89" s="118"/>
      <c r="C89" s="127"/>
      <c r="D89" s="127"/>
      <c r="E89" s="127"/>
      <c r="F89" s="127"/>
      <c r="G89" s="127"/>
      <c r="H89" s="127"/>
      <c r="I89" s="127"/>
      <c r="J89" s="127"/>
      <c r="L89" s="118"/>
    </row>
    <row r="90" spans="1:12" s="61" customFormat="1" x14ac:dyDescent="0.2">
      <c r="A90" s="118"/>
      <c r="B90" s="118"/>
      <c r="C90" s="127"/>
      <c r="D90" s="127"/>
      <c r="E90" s="127"/>
      <c r="F90" s="127"/>
      <c r="G90" s="127"/>
      <c r="H90" s="127"/>
      <c r="I90" s="127"/>
      <c r="J90" s="127"/>
      <c r="L90" s="118"/>
    </row>
    <row r="91" spans="1:12" s="61" customFormat="1" x14ac:dyDescent="0.2">
      <c r="A91" s="118"/>
      <c r="B91" s="118"/>
      <c r="C91" s="127"/>
      <c r="D91" s="127"/>
      <c r="E91" s="127"/>
      <c r="F91" s="127"/>
      <c r="G91" s="127"/>
      <c r="H91" s="127"/>
      <c r="I91" s="127"/>
      <c r="J91" s="127"/>
      <c r="L91" s="118"/>
    </row>
    <row r="92" spans="1:12" s="61" customFormat="1" x14ac:dyDescent="0.2">
      <c r="A92" s="118"/>
      <c r="B92" s="118"/>
      <c r="C92" s="127"/>
      <c r="D92" s="127"/>
      <c r="E92" s="127"/>
      <c r="F92" s="127"/>
      <c r="G92" s="127"/>
      <c r="H92" s="127"/>
      <c r="I92" s="127"/>
      <c r="J92" s="127"/>
      <c r="L92" s="118"/>
    </row>
    <row r="93" spans="1:12" s="61" customFormat="1" x14ac:dyDescent="0.2">
      <c r="A93" s="118"/>
      <c r="B93" s="118"/>
      <c r="C93" s="127"/>
      <c r="D93" s="127"/>
      <c r="E93" s="127"/>
      <c r="F93" s="127"/>
      <c r="G93" s="127"/>
      <c r="H93" s="127"/>
      <c r="I93" s="127"/>
      <c r="J93" s="127"/>
      <c r="L93" s="118"/>
    </row>
    <row r="94" spans="1:12" s="61" customFormat="1" x14ac:dyDescent="0.2">
      <c r="A94" s="118"/>
      <c r="B94" s="118"/>
      <c r="C94" s="127"/>
      <c r="D94" s="127"/>
      <c r="E94" s="127"/>
      <c r="F94" s="127"/>
      <c r="G94" s="127"/>
      <c r="H94" s="127"/>
      <c r="I94" s="127"/>
      <c r="J94" s="127"/>
      <c r="L94" s="118"/>
    </row>
    <row r="95" spans="1:12" x14ac:dyDescent="0.2">
      <c r="C95" s="127"/>
      <c r="D95" s="127"/>
      <c r="E95" s="127"/>
      <c r="F95" s="127"/>
      <c r="G95" s="127"/>
      <c r="H95" s="127"/>
      <c r="I95" s="127"/>
      <c r="J95" s="127"/>
    </row>
    <row r="96" spans="1:12" x14ac:dyDescent="0.2">
      <c r="C96" s="127"/>
      <c r="D96" s="127"/>
      <c r="E96" s="127"/>
      <c r="F96" s="127"/>
      <c r="G96" s="127"/>
      <c r="H96" s="127"/>
      <c r="I96" s="127"/>
      <c r="J96" s="127"/>
    </row>
    <row r="97" spans="3:10" x14ac:dyDescent="0.2">
      <c r="C97" s="127"/>
      <c r="D97" s="127"/>
      <c r="E97" s="127"/>
      <c r="F97" s="127"/>
      <c r="G97" s="127"/>
      <c r="H97" s="127"/>
      <c r="I97" s="127"/>
      <c r="J97" s="12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1850-0598-445B-B9DE-457CDBF40162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2.140625" style="118" customWidth="1"/>
    <col min="3" max="3" width="17" style="118" customWidth="1"/>
    <col min="4" max="8" width="16.85546875" style="118" customWidth="1"/>
    <col min="9" max="16384" width="11.42578125" style="118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26" t="s">
        <v>374</v>
      </c>
      <c r="C2" s="326"/>
      <c r="D2" s="326"/>
      <c r="E2" s="326"/>
      <c r="F2" s="326"/>
      <c r="G2" s="326"/>
      <c r="H2" s="326"/>
      <c r="J2" s="148"/>
    </row>
    <row r="3" spans="1:12" ht="15.75" x14ac:dyDescent="0.25">
      <c r="A3" s="61"/>
      <c r="B3" s="327" t="s">
        <v>226</v>
      </c>
      <c r="C3" s="327"/>
      <c r="D3" s="327"/>
      <c r="E3" s="327"/>
      <c r="F3" s="327"/>
      <c r="G3" s="327"/>
      <c r="H3" s="327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74</v>
      </c>
      <c r="D5" s="36" t="s">
        <v>75</v>
      </c>
      <c r="E5" s="36" t="s">
        <v>76</v>
      </c>
      <c r="F5" s="36" t="s">
        <v>141</v>
      </c>
      <c r="G5" s="36" t="s">
        <v>142</v>
      </c>
      <c r="H5" s="36" t="s">
        <v>5</v>
      </c>
    </row>
    <row r="6" spans="1:12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2" x14ac:dyDescent="0.2">
      <c r="A7" s="61"/>
      <c r="B7" s="38">
        <v>2004</v>
      </c>
      <c r="C7" s="112">
        <v>119.1888</v>
      </c>
      <c r="D7" s="112">
        <v>258.23250000000002</v>
      </c>
      <c r="E7" s="112">
        <v>407.97489999999999</v>
      </c>
      <c r="F7" s="112">
        <v>286.8073</v>
      </c>
      <c r="G7" s="112">
        <v>133.01570000000001</v>
      </c>
      <c r="H7" s="112">
        <v>310.1413</v>
      </c>
      <c r="L7" s="34"/>
    </row>
    <row r="8" spans="1:12" x14ac:dyDescent="0.2">
      <c r="A8" s="61"/>
      <c r="B8" s="38">
        <v>2005</v>
      </c>
      <c r="C8" s="112">
        <v>257.04919999999998</v>
      </c>
      <c r="D8" s="112">
        <v>258.50189999999998</v>
      </c>
      <c r="E8" s="112">
        <v>368.86649999999997</v>
      </c>
      <c r="F8" s="112">
        <v>245.5129</v>
      </c>
      <c r="G8" s="112">
        <v>96.481830000000002</v>
      </c>
      <c r="H8" s="112">
        <v>282.267</v>
      </c>
      <c r="L8" s="34"/>
    </row>
    <row r="9" spans="1:12" x14ac:dyDescent="0.2">
      <c r="A9" s="61"/>
      <c r="B9" s="38">
        <v>2006</v>
      </c>
      <c r="C9" s="112">
        <v>124.68980000000001</v>
      </c>
      <c r="D9" s="112">
        <v>211.38140000000001</v>
      </c>
      <c r="E9" s="112">
        <v>346.37099999999998</v>
      </c>
      <c r="F9" s="112">
        <v>255.3492</v>
      </c>
      <c r="G9" s="112">
        <v>106.7533</v>
      </c>
      <c r="H9" s="112">
        <v>264.76510000000002</v>
      </c>
      <c r="L9" s="34"/>
    </row>
    <row r="10" spans="1:12" x14ac:dyDescent="0.2">
      <c r="A10" s="61"/>
      <c r="B10" s="38">
        <v>2007</v>
      </c>
      <c r="C10" s="112">
        <v>192.4153</v>
      </c>
      <c r="D10" s="112">
        <v>309.22320000000002</v>
      </c>
      <c r="E10" s="112">
        <v>502.0453</v>
      </c>
      <c r="F10" s="112">
        <v>390.26080000000002</v>
      </c>
      <c r="G10" s="112">
        <v>116.5194</v>
      </c>
      <c r="H10" s="112">
        <v>381.1318</v>
      </c>
      <c r="L10" s="34"/>
    </row>
    <row r="11" spans="1:12" x14ac:dyDescent="0.2">
      <c r="A11" s="61"/>
      <c r="B11" s="38">
        <v>2008</v>
      </c>
      <c r="C11" s="112">
        <v>180.84399999999999</v>
      </c>
      <c r="D11" s="112">
        <v>331.14</v>
      </c>
      <c r="E11" s="112">
        <v>557.63620000000003</v>
      </c>
      <c r="F11" s="112">
        <v>430.09030000000001</v>
      </c>
      <c r="G11" s="112">
        <v>156.3734</v>
      </c>
      <c r="H11" s="112">
        <v>427.5693</v>
      </c>
      <c r="L11" s="34"/>
    </row>
    <row r="12" spans="1:12" x14ac:dyDescent="0.2">
      <c r="A12" s="61"/>
      <c r="B12" s="38">
        <v>2009</v>
      </c>
      <c r="C12" s="112">
        <v>197.0994</v>
      </c>
      <c r="D12" s="112">
        <v>333.81830000000002</v>
      </c>
      <c r="E12" s="112">
        <v>601.39250000000004</v>
      </c>
      <c r="F12" s="112">
        <v>607.26440000000002</v>
      </c>
      <c r="G12" s="112">
        <v>152.4426</v>
      </c>
      <c r="H12" s="112">
        <v>494.83929999999998</v>
      </c>
      <c r="L12" s="34"/>
    </row>
    <row r="13" spans="1:12" x14ac:dyDescent="0.2">
      <c r="A13" s="61"/>
      <c r="B13" s="38">
        <v>2010</v>
      </c>
      <c r="C13" s="112">
        <v>177.70079999999999</v>
      </c>
      <c r="D13" s="112">
        <v>412.09320000000002</v>
      </c>
      <c r="E13" s="112">
        <v>686.93060000000003</v>
      </c>
      <c r="F13" s="112">
        <v>647.50070000000005</v>
      </c>
      <c r="G13" s="112">
        <v>210.60050000000001</v>
      </c>
      <c r="H13" s="112">
        <v>560.37800000000004</v>
      </c>
      <c r="L13" s="34"/>
    </row>
    <row r="14" spans="1:12" x14ac:dyDescent="0.2">
      <c r="A14" s="61"/>
      <c r="B14" s="38">
        <v>2011</v>
      </c>
      <c r="C14" s="112">
        <v>94.204419999999999</v>
      </c>
      <c r="D14" s="112">
        <v>495.93770000000001</v>
      </c>
      <c r="E14" s="112">
        <v>747.60180000000003</v>
      </c>
      <c r="F14" s="112">
        <v>665.71680000000003</v>
      </c>
      <c r="G14" s="112">
        <v>238.5866</v>
      </c>
      <c r="H14" s="112">
        <v>614.15160000000003</v>
      </c>
      <c r="L14" s="34"/>
    </row>
    <row r="15" spans="1:12" x14ac:dyDescent="0.2">
      <c r="A15" s="61"/>
      <c r="B15" s="38">
        <v>2012</v>
      </c>
      <c r="C15" s="112">
        <v>155.80940000000001</v>
      </c>
      <c r="D15" s="112">
        <v>464.33620000000002</v>
      </c>
      <c r="E15" s="112">
        <v>860.16899999999998</v>
      </c>
      <c r="F15" s="112">
        <v>650.12980000000005</v>
      </c>
      <c r="G15" s="112">
        <v>239.4469</v>
      </c>
      <c r="H15" s="112">
        <v>641.87609999999995</v>
      </c>
      <c r="L15" s="34"/>
    </row>
    <row r="16" spans="1:12" x14ac:dyDescent="0.2">
      <c r="A16" s="61"/>
      <c r="B16" s="38">
        <v>2013</v>
      </c>
      <c r="C16" s="112">
        <v>154.12989999999999</v>
      </c>
      <c r="D16" s="112">
        <v>587.90009999999995</v>
      </c>
      <c r="E16" s="112">
        <v>829.80719999999997</v>
      </c>
      <c r="F16" s="112">
        <v>738.58640000000003</v>
      </c>
      <c r="G16" s="112">
        <v>210.01769999999999</v>
      </c>
      <c r="H16" s="112">
        <v>683.44230000000005</v>
      </c>
      <c r="L16" s="34"/>
    </row>
    <row r="17" spans="1:12" x14ac:dyDescent="0.2">
      <c r="A17" s="61"/>
      <c r="B17" s="38">
        <v>2014</v>
      </c>
      <c r="C17" s="112">
        <v>241.59049999999999</v>
      </c>
      <c r="D17" s="112">
        <v>557.48940000000005</v>
      </c>
      <c r="E17" s="112">
        <v>691.13210000000004</v>
      </c>
      <c r="F17" s="112">
        <v>725.60140000000001</v>
      </c>
      <c r="G17" s="112">
        <v>185.87739999999999</v>
      </c>
      <c r="H17" s="112">
        <v>622.10199999999998</v>
      </c>
      <c r="L17" s="34"/>
    </row>
    <row r="18" spans="1:12" x14ac:dyDescent="0.2">
      <c r="A18" s="61"/>
      <c r="B18" s="38">
        <v>2015</v>
      </c>
      <c r="C18" s="112">
        <v>236.45050000000001</v>
      </c>
      <c r="D18" s="112">
        <v>648.86689999999999</v>
      </c>
      <c r="E18" s="112">
        <v>859.43439999999998</v>
      </c>
      <c r="F18" s="112">
        <v>727.74329999999998</v>
      </c>
      <c r="G18" s="112">
        <v>222.7166</v>
      </c>
      <c r="H18" s="112">
        <v>719.8664</v>
      </c>
      <c r="L18" s="34"/>
    </row>
    <row r="19" spans="1:12" x14ac:dyDescent="0.2">
      <c r="A19" s="61"/>
      <c r="B19" s="38">
        <v>2016</v>
      </c>
      <c r="C19" s="112">
        <v>62.181370000000001</v>
      </c>
      <c r="D19" s="112">
        <v>682.12220000000002</v>
      </c>
      <c r="E19" s="112">
        <v>913.65899999999999</v>
      </c>
      <c r="F19" s="112">
        <v>673.04240000000004</v>
      </c>
      <c r="G19" s="112">
        <v>216.7636</v>
      </c>
      <c r="H19" s="112">
        <v>733.70299999999997</v>
      </c>
      <c r="L19" s="34"/>
    </row>
    <row r="20" spans="1:12" x14ac:dyDescent="0.2">
      <c r="A20" s="61"/>
      <c r="B20" s="38">
        <v>2017</v>
      </c>
      <c r="C20" s="112">
        <v>472.52120000000002</v>
      </c>
      <c r="D20" s="112">
        <v>680.44380000000001</v>
      </c>
      <c r="E20" s="112">
        <v>836.2944</v>
      </c>
      <c r="F20" s="112">
        <v>682.67499999999995</v>
      </c>
      <c r="G20" s="112">
        <v>218.803</v>
      </c>
      <c r="H20" s="112">
        <v>709.05139999999994</v>
      </c>
      <c r="L20" s="34"/>
    </row>
    <row r="21" spans="1:12" x14ac:dyDescent="0.2">
      <c r="A21" s="61"/>
      <c r="B21" s="38">
        <v>2018</v>
      </c>
      <c r="C21" s="112">
        <v>272.89968872070301</v>
      </c>
      <c r="D21" s="112">
        <v>634.66845703125</v>
      </c>
      <c r="E21" s="112">
        <v>784.76605224609398</v>
      </c>
      <c r="F21" s="112">
        <v>778.88092041015602</v>
      </c>
      <c r="G21" s="112">
        <v>271.38317871093801</v>
      </c>
      <c r="H21" s="112">
        <v>702.513427734375</v>
      </c>
      <c r="L21" s="34"/>
    </row>
    <row r="22" spans="1:12" x14ac:dyDescent="0.2">
      <c r="A22" s="61"/>
      <c r="B22" s="38">
        <v>2019</v>
      </c>
      <c r="C22" s="238">
        <v>301.439453125</v>
      </c>
      <c r="D22" s="238">
        <v>608.541748046875</v>
      </c>
      <c r="E22" s="238">
        <v>847.35833740234375</v>
      </c>
      <c r="F22" s="238">
        <v>799.701416015625</v>
      </c>
      <c r="G22" s="238">
        <v>379.11135864257813</v>
      </c>
      <c r="H22" s="238">
        <v>742.06219482421875</v>
      </c>
      <c r="L22" s="34"/>
    </row>
    <row r="23" spans="1:12" x14ac:dyDescent="0.2">
      <c r="A23" s="61"/>
      <c r="B23" s="38">
        <v>2020</v>
      </c>
      <c r="C23" s="238">
        <v>225.14974975585938</v>
      </c>
      <c r="D23" s="238">
        <v>657.519287109375</v>
      </c>
      <c r="E23" s="238">
        <v>685.7701416015625</v>
      </c>
      <c r="F23" s="238">
        <v>704.3326416015625</v>
      </c>
      <c r="G23" s="238">
        <v>307.49053955078125</v>
      </c>
      <c r="H23" s="238">
        <v>646.595458984375</v>
      </c>
      <c r="L23" s="34"/>
    </row>
    <row r="24" spans="1:12" x14ac:dyDescent="0.2">
      <c r="A24" s="61"/>
      <c r="B24" s="38">
        <v>2021</v>
      </c>
      <c r="C24" s="238">
        <v>504.15866088867188</v>
      </c>
      <c r="D24" s="238">
        <v>703.14666748046875</v>
      </c>
      <c r="E24" s="238">
        <v>894.1629638671875</v>
      </c>
      <c r="F24" s="238">
        <v>881.64947509765625</v>
      </c>
      <c r="G24" s="238">
        <v>357.847412109375</v>
      </c>
      <c r="H24" s="238">
        <v>788.2979736328125</v>
      </c>
      <c r="L24" s="34"/>
    </row>
    <row r="25" spans="1:12" x14ac:dyDescent="0.2">
      <c r="A25" s="61"/>
      <c r="B25" s="38">
        <v>2022</v>
      </c>
      <c r="C25" s="238">
        <v>152.74208068847656</v>
      </c>
      <c r="D25" s="238">
        <v>921.54180908203125</v>
      </c>
      <c r="E25" s="238">
        <v>1145.1102294921875</v>
      </c>
      <c r="F25" s="238">
        <v>889.22576904296875</v>
      </c>
      <c r="G25" s="238">
        <v>403.54458618164063</v>
      </c>
      <c r="H25" s="238">
        <v>952.59893798828125</v>
      </c>
      <c r="L25" s="34"/>
    </row>
    <row r="26" spans="1:12" ht="6" customHeight="1" x14ac:dyDescent="0.2">
      <c r="A26" s="61"/>
      <c r="B26" s="73"/>
      <c r="C26" s="113"/>
      <c r="D26" s="103"/>
      <c r="E26" s="103"/>
      <c r="F26" s="103"/>
      <c r="G26" s="103"/>
      <c r="H26" s="103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61" customFormat="1" x14ac:dyDescent="0.2">
      <c r="B30" s="85" t="s">
        <v>143</v>
      </c>
    </row>
    <row r="31" spans="1:12" s="61" customFormat="1" x14ac:dyDescent="0.2">
      <c r="B31" s="85" t="s">
        <v>144</v>
      </c>
    </row>
    <row r="32" spans="1:12" s="61" customFormat="1" x14ac:dyDescent="0.2">
      <c r="B32" s="85" t="s">
        <v>145</v>
      </c>
    </row>
    <row r="33" spans="2:7" s="61" customFormat="1" x14ac:dyDescent="0.2">
      <c r="B33" s="104" t="s">
        <v>353</v>
      </c>
      <c r="C33" s="33"/>
      <c r="D33" s="33"/>
      <c r="E33" s="33"/>
      <c r="F33" s="33"/>
      <c r="G33" s="33"/>
    </row>
    <row r="34" spans="2:7" s="61" customFormat="1" x14ac:dyDescent="0.2">
      <c r="B34" s="45" t="s">
        <v>73</v>
      </c>
    </row>
    <row r="35" spans="2:7" s="61" customFormat="1" x14ac:dyDescent="0.2">
      <c r="B35" s="45"/>
    </row>
    <row r="36" spans="2:7" s="61" customFormat="1" x14ac:dyDescent="0.2">
      <c r="B36" s="34"/>
    </row>
    <row r="37" spans="2:7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831E-56F3-468C-87AB-2C7C6AC6FBDD}">
  <sheetPr codeName="Hoja22">
    <tabColor theme="0" tint="-0.499984740745262"/>
  </sheetPr>
  <dimension ref="A1:K30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4" style="118" customWidth="1"/>
    <col min="3" max="8" width="15.7109375" style="118" customWidth="1"/>
    <col min="9" max="9" width="11.42578125" style="61"/>
    <col min="10" max="11" width="11.5703125" style="61" customWidth="1"/>
    <col min="12" max="16384" width="11.42578125" style="118"/>
  </cols>
  <sheetData>
    <row r="1" spans="1:10" s="61" customFormat="1" x14ac:dyDescent="0.2"/>
    <row r="2" spans="1:10" ht="30.75" customHeight="1" x14ac:dyDescent="0.2">
      <c r="A2" s="61"/>
      <c r="B2" s="324" t="s">
        <v>375</v>
      </c>
      <c r="C2" s="324"/>
      <c r="D2" s="324"/>
      <c r="E2" s="324"/>
      <c r="F2" s="324"/>
      <c r="G2" s="324"/>
      <c r="H2" s="324"/>
      <c r="J2" s="148"/>
    </row>
    <row r="3" spans="1:10" ht="15.75" x14ac:dyDescent="0.25">
      <c r="A3" s="61"/>
      <c r="B3" s="325" t="s">
        <v>226</v>
      </c>
      <c r="C3" s="325"/>
      <c r="D3" s="325"/>
      <c r="E3" s="325"/>
      <c r="F3" s="325"/>
      <c r="G3" s="325"/>
      <c r="H3" s="325"/>
    </row>
    <row r="4" spans="1:10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0" ht="30.75" customHeight="1" x14ac:dyDescent="0.2">
      <c r="A5" s="61"/>
      <c r="B5" s="36" t="s">
        <v>1</v>
      </c>
      <c r="C5" s="36" t="s">
        <v>146</v>
      </c>
      <c r="D5" s="36" t="s">
        <v>82</v>
      </c>
      <c r="E5" s="36" t="s">
        <v>147</v>
      </c>
      <c r="F5" s="36" t="s">
        <v>148</v>
      </c>
      <c r="G5" s="36" t="s">
        <v>149</v>
      </c>
      <c r="H5" s="36" t="s">
        <v>5</v>
      </c>
    </row>
    <row r="6" spans="1:10" ht="5.0999999999999996" customHeight="1" x14ac:dyDescent="0.2">
      <c r="A6" s="61"/>
      <c r="B6" s="69"/>
      <c r="C6" s="98"/>
      <c r="D6" s="98"/>
      <c r="E6" s="98"/>
      <c r="F6" s="98"/>
      <c r="G6" s="98"/>
      <c r="H6" s="98"/>
    </row>
    <row r="7" spans="1:10" x14ac:dyDescent="0.2">
      <c r="A7" s="61"/>
      <c r="B7" s="38">
        <v>2004</v>
      </c>
      <c r="C7" s="99">
        <v>114.705</v>
      </c>
      <c r="D7" s="99">
        <v>215.006</v>
      </c>
      <c r="E7" s="99">
        <v>387.4819</v>
      </c>
      <c r="F7" s="99">
        <v>760.52729999999997</v>
      </c>
      <c r="G7" s="99">
        <v>864.28809999999999</v>
      </c>
      <c r="H7" s="99">
        <v>310.1413</v>
      </c>
    </row>
    <row r="8" spans="1:10" x14ac:dyDescent="0.2">
      <c r="A8" s="61"/>
      <c r="B8" s="38">
        <v>2005</v>
      </c>
      <c r="C8" s="99">
        <v>122.7304</v>
      </c>
      <c r="D8" s="99">
        <v>171.49459999999999</v>
      </c>
      <c r="E8" s="99">
        <v>355.76679999999999</v>
      </c>
      <c r="F8" s="99">
        <v>586.71270000000004</v>
      </c>
      <c r="G8" s="99">
        <v>1064.8219999999999</v>
      </c>
      <c r="H8" s="99">
        <v>282.267</v>
      </c>
    </row>
    <row r="9" spans="1:10" x14ac:dyDescent="0.2">
      <c r="A9" s="61"/>
      <c r="B9" s="38">
        <v>2006</v>
      </c>
      <c r="C9" s="99">
        <v>100.35769999999999</v>
      </c>
      <c r="D9" s="99">
        <v>160.04589999999999</v>
      </c>
      <c r="E9" s="99">
        <v>324.22879999999998</v>
      </c>
      <c r="F9" s="99">
        <v>607.09739999999999</v>
      </c>
      <c r="G9" s="99">
        <v>1025.1389999999999</v>
      </c>
      <c r="H9" s="99">
        <v>264.76510000000002</v>
      </c>
    </row>
    <row r="10" spans="1:10" x14ac:dyDescent="0.2">
      <c r="A10" s="61"/>
      <c r="B10" s="38">
        <v>2007</v>
      </c>
      <c r="C10" s="99">
        <v>126.2081</v>
      </c>
      <c r="D10" s="99">
        <v>251.6311</v>
      </c>
      <c r="E10" s="99">
        <v>401.89830000000001</v>
      </c>
      <c r="F10" s="99">
        <v>851.42219999999998</v>
      </c>
      <c r="G10" s="99">
        <v>1091.0820000000001</v>
      </c>
      <c r="H10" s="99">
        <v>381.1318</v>
      </c>
      <c r="J10" s="121"/>
    </row>
    <row r="11" spans="1:10" x14ac:dyDescent="0.2">
      <c r="A11" s="61"/>
      <c r="B11" s="38">
        <v>2008</v>
      </c>
      <c r="C11" s="99">
        <v>128.71719999999999</v>
      </c>
      <c r="D11" s="99">
        <v>281.97789999999998</v>
      </c>
      <c r="E11" s="99">
        <v>411.85160000000002</v>
      </c>
      <c r="F11" s="99">
        <v>877.51440000000002</v>
      </c>
      <c r="G11" s="99">
        <v>1349.68</v>
      </c>
      <c r="H11" s="99">
        <v>427.5693</v>
      </c>
      <c r="J11" s="121"/>
    </row>
    <row r="12" spans="1:10" x14ac:dyDescent="0.2">
      <c r="A12" s="61"/>
      <c r="B12" s="38">
        <v>2009</v>
      </c>
      <c r="C12" s="99">
        <v>144.3073</v>
      </c>
      <c r="D12" s="99">
        <v>338.71179999999998</v>
      </c>
      <c r="E12" s="99">
        <v>520.95910000000003</v>
      </c>
      <c r="F12" s="99">
        <v>929.19680000000005</v>
      </c>
      <c r="G12" s="99">
        <v>1267.1179999999999</v>
      </c>
      <c r="H12" s="99">
        <v>494.83929999999998</v>
      </c>
      <c r="J12" s="121"/>
    </row>
    <row r="13" spans="1:10" x14ac:dyDescent="0.2">
      <c r="A13" s="61"/>
      <c r="B13" s="38">
        <v>2010</v>
      </c>
      <c r="C13" s="99">
        <v>174.47</v>
      </c>
      <c r="D13" s="99">
        <v>392.42590000000001</v>
      </c>
      <c r="E13" s="99">
        <v>577.90869999999995</v>
      </c>
      <c r="F13" s="99">
        <v>1092.0989999999999</v>
      </c>
      <c r="G13" s="99">
        <v>1475.414</v>
      </c>
      <c r="H13" s="99">
        <v>560.37800000000004</v>
      </c>
      <c r="J13" s="121"/>
    </row>
    <row r="14" spans="1:10" x14ac:dyDescent="0.2">
      <c r="A14" s="61"/>
      <c r="B14" s="38">
        <v>2011</v>
      </c>
      <c r="C14" s="99">
        <v>229.13079999999999</v>
      </c>
      <c r="D14" s="99">
        <v>411.56599999999997</v>
      </c>
      <c r="E14" s="99">
        <v>583.84299999999996</v>
      </c>
      <c r="F14" s="99">
        <v>1243.5360000000001</v>
      </c>
      <c r="G14" s="99">
        <v>1452.55</v>
      </c>
      <c r="H14" s="99">
        <v>614.15160000000003</v>
      </c>
      <c r="J14" s="121"/>
    </row>
    <row r="15" spans="1:10" s="61" customFormat="1" x14ac:dyDescent="0.2">
      <c r="B15" s="38">
        <v>2012</v>
      </c>
      <c r="C15" s="99">
        <v>201.36160000000001</v>
      </c>
      <c r="D15" s="99">
        <v>453.41829999999999</v>
      </c>
      <c r="E15" s="99">
        <v>609.97</v>
      </c>
      <c r="F15" s="99">
        <v>1387.126</v>
      </c>
      <c r="G15" s="99">
        <v>1375.5840000000001</v>
      </c>
      <c r="H15" s="99">
        <v>641.87609999999995</v>
      </c>
    </row>
    <row r="16" spans="1:10" s="61" customFormat="1" x14ac:dyDescent="0.2">
      <c r="B16" s="38">
        <v>2013</v>
      </c>
      <c r="C16" s="99">
        <v>275.65499999999997</v>
      </c>
      <c r="D16" s="99">
        <v>451.17529999999999</v>
      </c>
      <c r="E16" s="99">
        <v>703.25149999999996</v>
      </c>
      <c r="F16" s="99">
        <v>1221.0609999999999</v>
      </c>
      <c r="G16" s="99">
        <v>1557.2650000000001</v>
      </c>
      <c r="H16" s="99">
        <v>683.44230000000005</v>
      </c>
    </row>
    <row r="17" spans="2:8" s="61" customFormat="1" x14ac:dyDescent="0.2">
      <c r="B17" s="38">
        <v>2014</v>
      </c>
      <c r="C17" s="99">
        <v>215.87110000000001</v>
      </c>
      <c r="D17" s="99">
        <v>471.58420000000001</v>
      </c>
      <c r="E17" s="99">
        <v>584.67190000000005</v>
      </c>
      <c r="F17" s="99">
        <v>987.18129999999996</v>
      </c>
      <c r="G17" s="99">
        <v>1787.2190000000001</v>
      </c>
      <c r="H17" s="99">
        <v>622.10199999999998</v>
      </c>
    </row>
    <row r="18" spans="2:8" s="61" customFormat="1" x14ac:dyDescent="0.2">
      <c r="B18" s="38">
        <v>2015</v>
      </c>
      <c r="C18" s="99">
        <v>234.67920000000001</v>
      </c>
      <c r="D18" s="99">
        <v>509.08629999999999</v>
      </c>
      <c r="E18" s="99">
        <v>731.31920000000002</v>
      </c>
      <c r="F18" s="99">
        <v>1081.6790000000001</v>
      </c>
      <c r="G18" s="99">
        <v>1617.837</v>
      </c>
      <c r="H18" s="99">
        <v>719.8664</v>
      </c>
    </row>
    <row r="19" spans="2:8" s="61" customFormat="1" x14ac:dyDescent="0.2">
      <c r="B19" s="38">
        <v>2016</v>
      </c>
      <c r="C19" s="99">
        <v>223.94370000000001</v>
      </c>
      <c r="D19" s="99">
        <v>471.22019999999998</v>
      </c>
      <c r="E19" s="99">
        <v>718.89739999999995</v>
      </c>
      <c r="F19" s="99">
        <v>1002.498</v>
      </c>
      <c r="G19" s="99">
        <v>1708.9849999999999</v>
      </c>
      <c r="H19" s="99">
        <v>733.70299999999997</v>
      </c>
    </row>
    <row r="20" spans="2:8" s="61" customFormat="1" x14ac:dyDescent="0.2">
      <c r="B20" s="38">
        <v>2017</v>
      </c>
      <c r="C20" s="99">
        <v>233.1645</v>
      </c>
      <c r="D20" s="99">
        <v>478.9436</v>
      </c>
      <c r="E20" s="99">
        <v>753.23159999999996</v>
      </c>
      <c r="F20" s="99">
        <v>1043.0630000000001</v>
      </c>
      <c r="G20" s="99">
        <v>1692.2750000000001</v>
      </c>
      <c r="H20" s="99">
        <v>709.05139999999994</v>
      </c>
    </row>
    <row r="21" spans="2:8" s="61" customFormat="1" x14ac:dyDescent="0.2">
      <c r="B21" s="38">
        <v>2018</v>
      </c>
      <c r="C21" s="99">
        <v>265.52243041992199</v>
      </c>
      <c r="D21" s="99">
        <v>492.18536376953102</v>
      </c>
      <c r="E21" s="99">
        <v>693.99694824218795</v>
      </c>
      <c r="F21" s="99">
        <v>1153.10229492188</v>
      </c>
      <c r="G21" s="99">
        <v>1294.31872558594</v>
      </c>
      <c r="H21" s="99">
        <v>702.513427734375</v>
      </c>
    </row>
    <row r="22" spans="2:8" s="61" customFormat="1" x14ac:dyDescent="0.2">
      <c r="B22" s="38">
        <v>2019</v>
      </c>
      <c r="C22" s="236">
        <v>273.24075317382813</v>
      </c>
      <c r="D22" s="236">
        <v>513.0032958984375</v>
      </c>
      <c r="E22" s="236">
        <v>710.337158203125</v>
      </c>
      <c r="F22" s="236">
        <v>1224.133544921875</v>
      </c>
      <c r="G22" s="236">
        <v>1568.627197265625</v>
      </c>
      <c r="H22" s="236">
        <v>742.06219482421875</v>
      </c>
    </row>
    <row r="23" spans="2:8" s="61" customFormat="1" x14ac:dyDescent="0.2">
      <c r="B23" s="38">
        <v>2020</v>
      </c>
      <c r="C23" s="236">
        <v>250.85075378417969</v>
      </c>
      <c r="D23" s="236">
        <v>405.39047241210938</v>
      </c>
      <c r="E23" s="236">
        <v>532.773193359375</v>
      </c>
      <c r="F23" s="236">
        <v>1168.449462890625</v>
      </c>
      <c r="G23" s="236">
        <v>1399.4783935546875</v>
      </c>
      <c r="H23" s="236">
        <v>646.595458984375</v>
      </c>
    </row>
    <row r="24" spans="2:8" s="61" customFormat="1" x14ac:dyDescent="0.2">
      <c r="B24" s="38">
        <v>2021</v>
      </c>
      <c r="C24" s="236">
        <v>333.32040405273438</v>
      </c>
      <c r="D24" s="236">
        <v>540.79327392578125</v>
      </c>
      <c r="E24" s="236">
        <v>784.02117919921875</v>
      </c>
      <c r="F24" s="236">
        <v>1075.3001708984375</v>
      </c>
      <c r="G24" s="236">
        <v>1662.6934814453125</v>
      </c>
      <c r="H24" s="236">
        <v>788.2979736328125</v>
      </c>
    </row>
    <row r="25" spans="2:8" s="61" customFormat="1" x14ac:dyDescent="0.2">
      <c r="B25" s="38">
        <v>2022</v>
      </c>
      <c r="C25" s="236">
        <v>331.2037353515625</v>
      </c>
      <c r="D25" s="236">
        <v>588.51800537109375</v>
      </c>
      <c r="E25" s="236">
        <v>916.51495361328125</v>
      </c>
      <c r="F25" s="236">
        <v>1305.1119384765625</v>
      </c>
      <c r="G25" s="236">
        <v>1977.2584228515625</v>
      </c>
      <c r="H25" s="236">
        <v>952.59893798828125</v>
      </c>
    </row>
    <row r="26" spans="2:8" s="61" customFormat="1" ht="5.0999999999999996" customHeight="1" x14ac:dyDescent="0.2">
      <c r="B26" s="73"/>
      <c r="C26" s="113"/>
      <c r="D26" s="103"/>
      <c r="E26" s="103"/>
      <c r="F26" s="103"/>
      <c r="G26" s="103"/>
      <c r="H26" s="103"/>
    </row>
    <row r="27" spans="2:8" s="132" customFormat="1" ht="18.75" customHeight="1" x14ac:dyDescent="0.25">
      <c r="B27" s="203" t="s">
        <v>102</v>
      </c>
    </row>
    <row r="28" spans="2:8" s="132" customFormat="1" ht="9" customHeight="1" x14ac:dyDescent="0.25">
      <c r="B28" s="204" t="s">
        <v>220</v>
      </c>
    </row>
    <row r="29" spans="2:8" s="132" customFormat="1" ht="12.75" customHeight="1" x14ac:dyDescent="0.25">
      <c r="B29" s="205" t="s">
        <v>219</v>
      </c>
    </row>
    <row r="30" spans="2:8" s="61" customFormat="1" x14ac:dyDescent="0.2">
      <c r="B30" s="182" t="s">
        <v>151</v>
      </c>
      <c r="C30" s="33"/>
      <c r="D30" s="33"/>
      <c r="E30" s="33"/>
      <c r="F30" s="33"/>
      <c r="G30" s="33"/>
      <c r="H30" s="33"/>
    </row>
    <row r="31" spans="2:8" s="61" customFormat="1" x14ac:dyDescent="0.2">
      <c r="B31" s="85" t="s">
        <v>152</v>
      </c>
    </row>
    <row r="32" spans="2:8" s="61" customFormat="1" x14ac:dyDescent="0.2">
      <c r="B32" s="85" t="s">
        <v>153</v>
      </c>
    </row>
    <row r="33" spans="2:2" s="61" customFormat="1" x14ac:dyDescent="0.2">
      <c r="B33" s="85" t="s">
        <v>154</v>
      </c>
    </row>
    <row r="34" spans="2:2" s="61" customFormat="1" x14ac:dyDescent="0.2">
      <c r="B34" s="85" t="s">
        <v>155</v>
      </c>
    </row>
    <row r="35" spans="2:2" s="61" customFormat="1" x14ac:dyDescent="0.2">
      <c r="B35" s="104" t="s">
        <v>353</v>
      </c>
    </row>
    <row r="36" spans="2:2" s="61" customFormat="1" x14ac:dyDescent="0.2">
      <c r="B36" s="45" t="s">
        <v>73</v>
      </c>
    </row>
    <row r="37" spans="2:2" s="61" customFormat="1" x14ac:dyDescent="0.2"/>
    <row r="38" spans="2:2" s="61" customFormat="1" x14ac:dyDescent="0.2"/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x14ac:dyDescent="0.2">
      <c r="B44" s="34"/>
    </row>
    <row r="45" spans="2:2" s="61" customFormat="1" ht="12.75" customHeigh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>
      <c r="B51" s="34"/>
    </row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ht="12.75" customHeigh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ht="12.75" customHeigh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23" ht="12.75" customHeight="1" x14ac:dyDescent="0.2"/>
    <row r="149" ht="12.75" customHeight="1" x14ac:dyDescent="0.2"/>
    <row r="175" ht="12.75" customHeight="1" x14ac:dyDescent="0.2"/>
    <row r="201" ht="12.75" customHeight="1" x14ac:dyDescent="0.2"/>
    <row r="227" ht="12.75" customHeight="1" x14ac:dyDescent="0.2"/>
    <row r="253" ht="12.75" customHeight="1" x14ac:dyDescent="0.2"/>
    <row r="279" ht="12.75" customHeight="1" x14ac:dyDescent="0.2"/>
    <row r="305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550B-DA76-4553-AC99-3842B2E7C52D}">
  <sheetPr codeName="Hoja23">
    <tabColor theme="0" tint="-0.499984740745262"/>
  </sheetPr>
  <dimension ref="A1:L5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18" customWidth="1"/>
    <col min="2" max="2" width="14" style="118" customWidth="1"/>
    <col min="3" max="7" width="16.7109375" style="118" customWidth="1"/>
    <col min="8" max="8" width="14" style="118" customWidth="1"/>
    <col min="9" max="9" width="12.7109375" style="118" customWidth="1"/>
    <col min="10" max="12" width="8.42578125" style="118" customWidth="1"/>
    <col min="13" max="16384" width="11.42578125" style="118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24" t="s">
        <v>376</v>
      </c>
      <c r="C2" s="324"/>
      <c r="D2" s="324"/>
      <c r="E2" s="324"/>
      <c r="F2" s="324"/>
      <c r="G2" s="324"/>
      <c r="H2" s="324"/>
      <c r="I2" s="324"/>
      <c r="L2" s="148"/>
    </row>
    <row r="3" spans="1:12" ht="15.75" x14ac:dyDescent="0.25">
      <c r="A3" s="35"/>
      <c r="B3" s="325" t="s">
        <v>226</v>
      </c>
      <c r="C3" s="325"/>
      <c r="D3" s="325"/>
      <c r="E3" s="325"/>
      <c r="F3" s="325"/>
      <c r="G3" s="325"/>
      <c r="H3" s="325"/>
      <c r="I3" s="325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156</v>
      </c>
      <c r="D5" s="36" t="s">
        <v>157</v>
      </c>
      <c r="E5" s="36" t="s">
        <v>158</v>
      </c>
      <c r="F5" s="36" t="s">
        <v>159</v>
      </c>
      <c r="G5" s="36" t="s">
        <v>160</v>
      </c>
      <c r="H5" s="36" t="s">
        <v>161</v>
      </c>
      <c r="I5" s="36" t="s">
        <v>5</v>
      </c>
    </row>
    <row r="6" spans="1:12" ht="5.0999999999999996" customHeight="1" x14ac:dyDescent="0.2">
      <c r="A6" s="35"/>
      <c r="B6" s="69"/>
      <c r="C6" s="98"/>
      <c r="D6" s="98"/>
      <c r="E6" s="98"/>
      <c r="F6" s="98"/>
      <c r="G6" s="98"/>
      <c r="H6" s="98"/>
      <c r="I6" s="98"/>
    </row>
    <row r="7" spans="1:12" x14ac:dyDescent="0.2">
      <c r="A7" s="35"/>
      <c r="B7" s="38">
        <v>2004</v>
      </c>
      <c r="C7" s="128">
        <v>80.100710000000007</v>
      </c>
      <c r="D7" s="128">
        <v>321.79300000000001</v>
      </c>
      <c r="E7" s="128">
        <v>264.51299999999998</v>
      </c>
      <c r="F7" s="128">
        <v>270.99810000000002</v>
      </c>
      <c r="G7" s="128">
        <v>311.46359999999999</v>
      </c>
      <c r="H7" s="124">
        <v>526.22879999999998</v>
      </c>
      <c r="I7" s="124">
        <v>310.1413</v>
      </c>
    </row>
    <row r="8" spans="1:12" x14ac:dyDescent="0.2">
      <c r="A8" s="35"/>
      <c r="B8" s="38">
        <v>2005</v>
      </c>
      <c r="C8" s="128">
        <v>71.905379999999994</v>
      </c>
      <c r="D8" s="128">
        <v>312.63440000000003</v>
      </c>
      <c r="E8" s="128">
        <v>238.08029999999999</v>
      </c>
      <c r="F8" s="128">
        <v>266.18680000000001</v>
      </c>
      <c r="G8" s="128">
        <v>320.96109999999999</v>
      </c>
      <c r="H8" s="124">
        <v>319.37689999999998</v>
      </c>
      <c r="I8" s="124">
        <v>282.267</v>
      </c>
    </row>
    <row r="9" spans="1:12" x14ac:dyDescent="0.2">
      <c r="A9" s="35"/>
      <c r="B9" s="38">
        <v>2006</v>
      </c>
      <c r="C9" s="128">
        <v>106.7383</v>
      </c>
      <c r="D9" s="128">
        <v>269.42</v>
      </c>
      <c r="E9" s="128">
        <v>239.74100000000001</v>
      </c>
      <c r="F9" s="128">
        <v>256.09870000000001</v>
      </c>
      <c r="G9" s="128">
        <v>256.7439</v>
      </c>
      <c r="H9" s="124">
        <v>382.4332</v>
      </c>
      <c r="I9" s="124">
        <v>264.76510000000002</v>
      </c>
      <c r="L9" s="119"/>
    </row>
    <row r="10" spans="1:12" x14ac:dyDescent="0.2">
      <c r="A10" s="35"/>
      <c r="B10" s="38">
        <v>2007</v>
      </c>
      <c r="C10" s="128">
        <v>119.4652</v>
      </c>
      <c r="D10" s="128">
        <v>210.79990000000001</v>
      </c>
      <c r="E10" s="128">
        <v>321.54539999999997</v>
      </c>
      <c r="F10" s="128">
        <v>355.24299999999999</v>
      </c>
      <c r="G10" s="128">
        <v>410.07159999999999</v>
      </c>
      <c r="H10" s="124">
        <v>826.00419999999997</v>
      </c>
      <c r="I10" s="124">
        <v>381.1318</v>
      </c>
    </row>
    <row r="11" spans="1:12" x14ac:dyDescent="0.2">
      <c r="A11" s="35"/>
      <c r="B11" s="38">
        <v>2008</v>
      </c>
      <c r="C11" s="128">
        <v>66.151129999999995</v>
      </c>
      <c r="D11" s="128">
        <v>327.62040000000002</v>
      </c>
      <c r="E11" s="128">
        <v>327.67090000000002</v>
      </c>
      <c r="F11" s="128">
        <v>377.31470000000002</v>
      </c>
      <c r="G11" s="128">
        <v>554.48530000000005</v>
      </c>
      <c r="H11" s="124">
        <v>939.48919999999998</v>
      </c>
      <c r="I11" s="124">
        <v>427.5693</v>
      </c>
      <c r="L11" s="119"/>
    </row>
    <row r="12" spans="1:12" x14ac:dyDescent="0.2">
      <c r="A12" s="35"/>
      <c r="B12" s="38">
        <v>2009</v>
      </c>
      <c r="C12" s="128">
        <v>189.25620000000001</v>
      </c>
      <c r="D12" s="128">
        <v>326.07029999999997</v>
      </c>
      <c r="E12" s="128">
        <v>402.79730000000001</v>
      </c>
      <c r="F12" s="128">
        <v>654.55989999999997</v>
      </c>
      <c r="G12" s="128">
        <v>506.4701</v>
      </c>
      <c r="H12" s="124">
        <v>1171.2570000000001</v>
      </c>
      <c r="I12" s="124">
        <v>494.83929999999998</v>
      </c>
    </row>
    <row r="13" spans="1:12" x14ac:dyDescent="0.2">
      <c r="A13" s="35"/>
      <c r="B13" s="38">
        <v>2010</v>
      </c>
      <c r="C13" s="128">
        <v>144.18610000000001</v>
      </c>
      <c r="D13" s="128">
        <v>359.5326</v>
      </c>
      <c r="E13" s="128">
        <v>488.01620000000003</v>
      </c>
      <c r="F13" s="128">
        <v>581.51049999999998</v>
      </c>
      <c r="G13" s="128">
        <v>646.27499999999998</v>
      </c>
      <c r="H13" s="124">
        <v>1329.182</v>
      </c>
      <c r="I13" s="124">
        <v>560.37800000000004</v>
      </c>
    </row>
    <row r="14" spans="1:12" x14ac:dyDescent="0.2">
      <c r="A14" s="35"/>
      <c r="B14" s="38">
        <v>2011</v>
      </c>
      <c r="C14" s="128">
        <v>138.5752</v>
      </c>
      <c r="D14" s="128">
        <v>396.16669999999999</v>
      </c>
      <c r="E14" s="128">
        <v>566.65959999999995</v>
      </c>
      <c r="F14" s="128">
        <v>452.08100000000002</v>
      </c>
      <c r="G14" s="128">
        <v>658.76760000000002</v>
      </c>
      <c r="H14" s="124">
        <v>1175.229</v>
      </c>
      <c r="I14" s="124">
        <v>614.15160000000003</v>
      </c>
      <c r="L14" s="119"/>
    </row>
    <row r="15" spans="1:12" x14ac:dyDescent="0.2">
      <c r="A15" s="35"/>
      <c r="B15" s="38">
        <v>2012</v>
      </c>
      <c r="C15" s="128">
        <v>104.78700000000001</v>
      </c>
      <c r="D15" s="128">
        <v>371.94619999999998</v>
      </c>
      <c r="E15" s="128">
        <v>576.58159999999998</v>
      </c>
      <c r="F15" s="128">
        <v>658.48860000000002</v>
      </c>
      <c r="G15" s="128">
        <v>698.00630000000001</v>
      </c>
      <c r="H15" s="124">
        <v>1247.309</v>
      </c>
      <c r="I15" s="124">
        <v>641.87609999999995</v>
      </c>
      <c r="L15" s="119"/>
    </row>
    <row r="16" spans="1:12" x14ac:dyDescent="0.2">
      <c r="A16" s="35"/>
      <c r="B16" s="38">
        <v>2013</v>
      </c>
      <c r="C16" s="128">
        <v>127.6896</v>
      </c>
      <c r="D16" s="128">
        <v>341.84050000000002</v>
      </c>
      <c r="E16" s="128">
        <v>561.31489999999997</v>
      </c>
      <c r="F16" s="128">
        <v>886.8415</v>
      </c>
      <c r="G16" s="128">
        <v>833.22979999999995</v>
      </c>
      <c r="H16" s="124">
        <v>1474.1969999999999</v>
      </c>
      <c r="I16" s="124">
        <v>683.44230000000005</v>
      </c>
      <c r="L16" s="119"/>
    </row>
    <row r="17" spans="1:12" x14ac:dyDescent="0.2">
      <c r="A17" s="35"/>
      <c r="B17" s="38">
        <v>2014</v>
      </c>
      <c r="C17" s="128">
        <v>113.9319</v>
      </c>
      <c r="D17" s="128">
        <v>356.8331</v>
      </c>
      <c r="E17" s="128">
        <v>576.26969999999994</v>
      </c>
      <c r="F17" s="128">
        <v>740.69510000000002</v>
      </c>
      <c r="G17" s="128">
        <v>872.33969999999999</v>
      </c>
      <c r="H17" s="124">
        <v>1103.0550000000001</v>
      </c>
      <c r="I17" s="124">
        <v>622.10199999999998</v>
      </c>
      <c r="L17" s="119"/>
    </row>
    <row r="18" spans="1:12" x14ac:dyDescent="0.2">
      <c r="A18" s="35"/>
      <c r="B18" s="38">
        <v>2015</v>
      </c>
      <c r="C18" s="128">
        <v>165.94710000000001</v>
      </c>
      <c r="D18" s="128">
        <v>381.87639999999999</v>
      </c>
      <c r="E18" s="128">
        <v>734.83839999999998</v>
      </c>
      <c r="F18" s="128">
        <v>855.64160000000004</v>
      </c>
      <c r="G18" s="128">
        <v>841.12080000000003</v>
      </c>
      <c r="H18" s="124">
        <v>1184.4290000000001</v>
      </c>
      <c r="I18" s="124">
        <v>719.8664</v>
      </c>
      <c r="L18" s="119"/>
    </row>
    <row r="19" spans="1:12" x14ac:dyDescent="0.2">
      <c r="A19" s="35"/>
      <c r="B19" s="38">
        <v>2016</v>
      </c>
      <c r="C19" s="128">
        <v>171.23419999999999</v>
      </c>
      <c r="D19" s="128">
        <v>425.89640000000003</v>
      </c>
      <c r="E19" s="128">
        <v>714.63829999999996</v>
      </c>
      <c r="F19" s="128">
        <v>860.62419999999997</v>
      </c>
      <c r="G19" s="128">
        <v>883.14179999999999</v>
      </c>
      <c r="H19" s="124">
        <v>1091.0329999999999</v>
      </c>
      <c r="I19" s="124">
        <v>733.70299999999997</v>
      </c>
      <c r="L19" s="119"/>
    </row>
    <row r="20" spans="1:12" x14ac:dyDescent="0.2">
      <c r="A20" s="35"/>
      <c r="B20" s="38">
        <v>2017</v>
      </c>
      <c r="C20" s="128">
        <v>267.30709999999999</v>
      </c>
      <c r="D20" s="128">
        <v>458.02960000000002</v>
      </c>
      <c r="E20" s="128">
        <v>657.79089999999997</v>
      </c>
      <c r="F20" s="128">
        <v>878.20640000000003</v>
      </c>
      <c r="G20" s="128">
        <v>844.22519999999997</v>
      </c>
      <c r="H20" s="124">
        <v>1150.489</v>
      </c>
      <c r="I20" s="124">
        <v>709.05139999999994</v>
      </c>
      <c r="L20" s="119"/>
    </row>
    <row r="21" spans="1:12" x14ac:dyDescent="0.2">
      <c r="A21" s="35"/>
      <c r="B21" s="38">
        <v>2018</v>
      </c>
      <c r="C21" s="128">
        <v>248.15042114257801</v>
      </c>
      <c r="D21" s="128">
        <v>461.89984130859398</v>
      </c>
      <c r="E21" s="128">
        <v>723.13629150390602</v>
      </c>
      <c r="F21" s="128">
        <v>860.25567626953102</v>
      </c>
      <c r="G21" s="128">
        <v>848.56457519531295</v>
      </c>
      <c r="H21" s="124">
        <v>1001.67547607422</v>
      </c>
      <c r="I21" s="124">
        <v>702.513427734375</v>
      </c>
      <c r="L21" s="119"/>
    </row>
    <row r="22" spans="1:12" x14ac:dyDescent="0.2">
      <c r="A22" s="35"/>
      <c r="B22" s="38">
        <v>2019</v>
      </c>
      <c r="C22" s="241">
        <v>262.48141479492188</v>
      </c>
      <c r="D22" s="241">
        <v>456.17013549804688</v>
      </c>
      <c r="E22" s="241">
        <v>712.10919189453125</v>
      </c>
      <c r="F22" s="241">
        <v>831.31427001953125</v>
      </c>
      <c r="G22" s="241">
        <v>923.89031982421875</v>
      </c>
      <c r="H22" s="240">
        <v>1076.725341796875</v>
      </c>
      <c r="I22" s="240">
        <v>742.06219482421875</v>
      </c>
      <c r="L22" s="119"/>
    </row>
    <row r="23" spans="1:12" x14ac:dyDescent="0.2">
      <c r="A23" s="35"/>
      <c r="B23" s="38">
        <v>2020</v>
      </c>
      <c r="C23" s="241">
        <v>243.06979370117188</v>
      </c>
      <c r="D23" s="241">
        <v>397.7022705078125</v>
      </c>
      <c r="E23" s="241">
        <v>631.89898681640625</v>
      </c>
      <c r="F23" s="241">
        <v>836.09515380859375</v>
      </c>
      <c r="G23" s="241">
        <v>715.15716552734375</v>
      </c>
      <c r="H23" s="240">
        <v>1278.932861328125</v>
      </c>
      <c r="I23" s="240">
        <v>646.595458984375</v>
      </c>
      <c r="L23" s="119"/>
    </row>
    <row r="24" spans="1:12" x14ac:dyDescent="0.2">
      <c r="A24" s="35"/>
      <c r="B24" s="38">
        <v>2021</v>
      </c>
      <c r="C24" s="241">
        <v>147.23770141601563</v>
      </c>
      <c r="D24" s="241">
        <v>443.08078002929688</v>
      </c>
      <c r="E24" s="241">
        <v>696.533935546875</v>
      </c>
      <c r="F24" s="241">
        <v>1092.00439453125</v>
      </c>
      <c r="G24" s="241">
        <v>930.6484375</v>
      </c>
      <c r="H24" s="240">
        <v>1371.719482421875</v>
      </c>
      <c r="I24" s="240">
        <v>788.2979736328125</v>
      </c>
      <c r="L24" s="119"/>
    </row>
    <row r="25" spans="1:12" x14ac:dyDescent="0.2">
      <c r="A25" s="35"/>
      <c r="B25" s="38">
        <v>2022</v>
      </c>
      <c r="C25" s="241">
        <v>250.61569213867188</v>
      </c>
      <c r="D25" s="241">
        <v>543.18780517578125</v>
      </c>
      <c r="E25" s="241">
        <v>815.8643798828125</v>
      </c>
      <c r="F25" s="241">
        <v>1283.077392578125</v>
      </c>
      <c r="G25" s="241">
        <v>1085.3740234375</v>
      </c>
      <c r="H25" s="240">
        <v>1875.2225341796875</v>
      </c>
      <c r="I25" s="240">
        <v>952.59893798828125</v>
      </c>
      <c r="L25" s="119"/>
    </row>
    <row r="26" spans="1:12" ht="5.0999999999999996" customHeight="1" x14ac:dyDescent="0.2">
      <c r="A26" s="61"/>
      <c r="B26" s="73"/>
      <c r="C26" s="113"/>
      <c r="D26" s="103"/>
      <c r="E26" s="103"/>
      <c r="F26" s="103"/>
      <c r="G26" s="103"/>
      <c r="H26" s="103"/>
      <c r="I26" s="103"/>
      <c r="L26" s="119"/>
    </row>
    <row r="27" spans="1:12" s="132" customFormat="1" ht="18.75" customHeight="1" x14ac:dyDescent="0.25">
      <c r="B27" s="203" t="s">
        <v>102</v>
      </c>
    </row>
    <row r="28" spans="1:12" s="132" customFormat="1" ht="9" customHeight="1" x14ac:dyDescent="0.25">
      <c r="B28" s="204" t="s">
        <v>220</v>
      </c>
    </row>
    <row r="29" spans="1:12" s="132" customFormat="1" ht="12.75" customHeight="1" x14ac:dyDescent="0.25">
      <c r="B29" s="205" t="s">
        <v>219</v>
      </c>
    </row>
    <row r="30" spans="1:12" s="61" customFormat="1" x14ac:dyDescent="0.2">
      <c r="B30" s="53" t="s">
        <v>337</v>
      </c>
    </row>
    <row r="31" spans="1:12" s="61" customFormat="1" x14ac:dyDescent="0.2">
      <c r="B31" s="53" t="s">
        <v>162</v>
      </c>
    </row>
    <row r="32" spans="1:12" s="61" customFormat="1" x14ac:dyDescent="0.2">
      <c r="B32" s="53" t="s">
        <v>163</v>
      </c>
    </row>
    <row r="33" spans="2:9" s="61" customFormat="1" x14ac:dyDescent="0.2">
      <c r="B33" s="53" t="s">
        <v>164</v>
      </c>
    </row>
    <row r="34" spans="2:9" s="61" customFormat="1" x14ac:dyDescent="0.2">
      <c r="B34" s="53" t="s">
        <v>165</v>
      </c>
    </row>
    <row r="35" spans="2:9" s="61" customFormat="1" x14ac:dyDescent="0.2">
      <c r="B35" s="53" t="s">
        <v>338</v>
      </c>
    </row>
    <row r="36" spans="2:9" s="61" customFormat="1" x14ac:dyDescent="0.2">
      <c r="B36" s="104" t="s">
        <v>353</v>
      </c>
    </row>
    <row r="37" spans="2:9" s="61" customFormat="1" x14ac:dyDescent="0.2">
      <c r="B37" s="45" t="s">
        <v>73</v>
      </c>
    </row>
    <row r="38" spans="2:9" s="61" customFormat="1" x14ac:dyDescent="0.2"/>
    <row r="39" spans="2:9" s="61" customFormat="1" x14ac:dyDescent="0.2"/>
    <row r="40" spans="2:9" x14ac:dyDescent="0.2">
      <c r="B40" s="34"/>
      <c r="C40" s="129"/>
      <c r="D40" s="129"/>
      <c r="E40" s="129"/>
      <c r="F40" s="129"/>
      <c r="G40" s="129"/>
      <c r="H40" s="129"/>
      <c r="I40" s="129"/>
    </row>
    <row r="41" spans="2:9" x14ac:dyDescent="0.2">
      <c r="B41" s="34"/>
      <c r="C41" s="129"/>
      <c r="D41" s="129"/>
      <c r="E41" s="129"/>
      <c r="F41" s="129"/>
      <c r="G41" s="129"/>
      <c r="H41" s="129"/>
      <c r="I41" s="129"/>
    </row>
    <row r="42" spans="2:9" x14ac:dyDescent="0.2">
      <c r="B42" s="34"/>
      <c r="C42" s="129"/>
      <c r="D42" s="129"/>
      <c r="E42" s="129"/>
      <c r="F42" s="129"/>
      <c r="G42" s="129"/>
      <c r="H42" s="129"/>
      <c r="I42" s="129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6C48-0A97-414B-8001-8886ED0E1B91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47" customWidth="1"/>
    <col min="2" max="2" width="17.85546875" style="147" customWidth="1"/>
    <col min="3" max="3" width="20.140625" style="147" customWidth="1"/>
    <col min="4" max="5" width="20.42578125" style="147" customWidth="1"/>
    <col min="6" max="6" width="11.42578125" style="147"/>
    <col min="7" max="7" width="13" style="147" customWidth="1"/>
    <col min="8" max="16384" width="11.42578125" style="147"/>
  </cols>
  <sheetData>
    <row r="2" spans="2:9" ht="48.75" customHeight="1" x14ac:dyDescent="0.2">
      <c r="B2" s="328" t="s">
        <v>377</v>
      </c>
      <c r="C2" s="328"/>
      <c r="D2" s="328"/>
      <c r="E2" s="328"/>
      <c r="I2" s="148"/>
    </row>
    <row r="3" spans="2:9" ht="15" customHeight="1" x14ac:dyDescent="0.25">
      <c r="B3" s="329" t="s">
        <v>226</v>
      </c>
      <c r="C3" s="329"/>
      <c r="D3" s="329"/>
      <c r="E3" s="329"/>
    </row>
    <row r="4" spans="2:9" ht="5.0999999999999996" customHeight="1" x14ac:dyDescent="0.2"/>
    <row r="5" spans="2:9" ht="26.25" customHeight="1" x14ac:dyDescent="0.2">
      <c r="B5" s="160" t="s">
        <v>1</v>
      </c>
      <c r="C5" s="161" t="s">
        <v>5</v>
      </c>
      <c r="D5" s="161" t="s">
        <v>230</v>
      </c>
      <c r="E5" s="161" t="s">
        <v>231</v>
      </c>
    </row>
    <row r="6" spans="2:9" ht="5.0999999999999996" customHeight="1" x14ac:dyDescent="0.2">
      <c r="B6" s="162"/>
      <c r="C6" s="163"/>
      <c r="D6" s="163"/>
      <c r="E6" s="163"/>
    </row>
    <row r="7" spans="2:9" ht="12.75" customHeight="1" x14ac:dyDescent="0.2">
      <c r="B7" s="164">
        <v>2004</v>
      </c>
      <c r="C7" s="165">
        <v>653.58731490000002</v>
      </c>
      <c r="D7" s="166">
        <v>337.89649329999997</v>
      </c>
      <c r="E7" s="166">
        <v>1150.005349</v>
      </c>
      <c r="F7" s="167"/>
      <c r="G7" s="168"/>
    </row>
    <row r="8" spans="2:9" ht="12.75" customHeight="1" x14ac:dyDescent="0.2">
      <c r="B8" s="164">
        <v>2005</v>
      </c>
      <c r="C8" s="165">
        <v>607.81097639999996</v>
      </c>
      <c r="D8" s="166">
        <v>298.50757820000001</v>
      </c>
      <c r="E8" s="166">
        <v>1125.5958410000001</v>
      </c>
      <c r="F8" s="167"/>
      <c r="G8" s="168"/>
    </row>
    <row r="9" spans="2:9" ht="12.75" customHeight="1" x14ac:dyDescent="0.2">
      <c r="B9" s="164">
        <v>2006</v>
      </c>
      <c r="C9" s="165">
        <v>487.81188600000002</v>
      </c>
      <c r="D9" s="166">
        <v>237.7580466</v>
      </c>
      <c r="E9" s="166">
        <v>1119.399116</v>
      </c>
      <c r="F9" s="167"/>
      <c r="G9" s="168"/>
      <c r="I9" s="169"/>
    </row>
    <row r="10" spans="2:9" ht="12.75" customHeight="1" x14ac:dyDescent="0.2">
      <c r="B10" s="164">
        <v>2007</v>
      </c>
      <c r="C10" s="165">
        <v>689.8012301</v>
      </c>
      <c r="D10" s="166">
        <v>341.18357170000002</v>
      </c>
      <c r="E10" s="166">
        <v>1434.075801</v>
      </c>
      <c r="F10" s="167"/>
      <c r="G10" s="168"/>
      <c r="I10" s="169"/>
    </row>
    <row r="11" spans="2:9" ht="12.75" customHeight="1" x14ac:dyDescent="0.2">
      <c r="B11" s="164">
        <v>2008</v>
      </c>
      <c r="C11" s="165">
        <v>783.48743639999998</v>
      </c>
      <c r="D11" s="166">
        <v>412.75218599999999</v>
      </c>
      <c r="E11" s="166">
        <v>1669.1173490000001</v>
      </c>
      <c r="F11" s="167"/>
      <c r="G11" s="168"/>
      <c r="I11" s="169"/>
    </row>
    <row r="12" spans="2:9" ht="12.75" customHeight="1" x14ac:dyDescent="0.2">
      <c r="B12" s="164">
        <v>2009</v>
      </c>
      <c r="C12" s="165">
        <v>807.54141379999999</v>
      </c>
      <c r="D12" s="166">
        <v>389.9381894</v>
      </c>
      <c r="E12" s="166">
        <v>1666.9343630000001</v>
      </c>
      <c r="F12" s="167"/>
      <c r="G12" s="168"/>
      <c r="I12" s="169"/>
    </row>
    <row r="13" spans="2:9" ht="12.75" customHeight="1" x14ac:dyDescent="0.2">
      <c r="B13" s="164">
        <v>2010</v>
      </c>
      <c r="C13" s="165">
        <v>877.12939589999996</v>
      </c>
      <c r="D13" s="166">
        <v>443.50139739999997</v>
      </c>
      <c r="E13" s="166">
        <v>1679.6537069999999</v>
      </c>
      <c r="F13" s="167"/>
      <c r="G13" s="168"/>
      <c r="I13" s="169"/>
    </row>
    <row r="14" spans="2:9" ht="12.75" customHeight="1" x14ac:dyDescent="0.2">
      <c r="B14" s="164">
        <v>2011</v>
      </c>
      <c r="C14" s="165">
        <v>1000.262026</v>
      </c>
      <c r="D14" s="166">
        <v>519.90019229999996</v>
      </c>
      <c r="E14" s="166">
        <v>2046.5067770000001</v>
      </c>
      <c r="F14" s="167"/>
      <c r="G14" s="168"/>
      <c r="I14" s="169"/>
    </row>
    <row r="15" spans="2:9" ht="12.75" customHeight="1" x14ac:dyDescent="0.2">
      <c r="B15" s="164">
        <v>2012</v>
      </c>
      <c r="C15" s="165">
        <v>889.00894740000001</v>
      </c>
      <c r="D15" s="166">
        <v>478.12792489999998</v>
      </c>
      <c r="E15" s="166">
        <v>1960.1492900000001</v>
      </c>
      <c r="F15" s="167"/>
      <c r="G15" s="168"/>
      <c r="I15" s="169"/>
    </row>
    <row r="16" spans="2:9" ht="12.75" customHeight="1" x14ac:dyDescent="0.2">
      <c r="B16" s="164">
        <v>2013</v>
      </c>
      <c r="C16" s="165">
        <v>989.8921067</v>
      </c>
      <c r="D16" s="166">
        <v>463.5114274</v>
      </c>
      <c r="E16" s="166">
        <v>1889.9634410000001</v>
      </c>
      <c r="F16" s="167"/>
      <c r="G16" s="168"/>
      <c r="I16" s="169"/>
    </row>
    <row r="17" spans="2:13" ht="12.75" customHeight="1" x14ac:dyDescent="0.2">
      <c r="B17" s="164">
        <v>2014</v>
      </c>
      <c r="C17" s="165">
        <v>903.29775910000001</v>
      </c>
      <c r="D17" s="166">
        <v>484.5122973</v>
      </c>
      <c r="E17" s="166">
        <v>1649.6251070000001</v>
      </c>
      <c r="F17" s="167"/>
      <c r="G17" s="168"/>
      <c r="I17" s="169"/>
    </row>
    <row r="18" spans="2:13" ht="12.75" customHeight="1" x14ac:dyDescent="0.2">
      <c r="B18" s="164">
        <v>2015</v>
      </c>
      <c r="C18" s="165">
        <v>1072.33484</v>
      </c>
      <c r="D18" s="166">
        <v>640.90257499999996</v>
      </c>
      <c r="E18" s="166">
        <v>1885.36913</v>
      </c>
      <c r="F18" s="167"/>
      <c r="G18" s="168"/>
      <c r="I18" s="169"/>
    </row>
    <row r="19" spans="2:13" ht="12.75" customHeight="1" x14ac:dyDescent="0.2">
      <c r="B19" s="164">
        <v>2016</v>
      </c>
      <c r="C19" s="165">
        <v>1096.965678</v>
      </c>
      <c r="D19" s="166">
        <v>682.78049139999996</v>
      </c>
      <c r="E19" s="166">
        <v>1957.3890630000001</v>
      </c>
      <c r="F19" s="167"/>
      <c r="G19" s="168"/>
      <c r="I19" s="169"/>
    </row>
    <row r="20" spans="2:13" ht="12.75" customHeight="1" x14ac:dyDescent="0.2">
      <c r="B20" s="164">
        <v>2017</v>
      </c>
      <c r="C20" s="165">
        <v>1031.945747</v>
      </c>
      <c r="D20" s="166">
        <v>686.63946599999997</v>
      </c>
      <c r="E20" s="166">
        <v>1910.040493</v>
      </c>
      <c r="F20" s="167"/>
      <c r="G20" s="168"/>
      <c r="I20" s="169"/>
    </row>
    <row r="21" spans="2:13" ht="12.75" customHeight="1" x14ac:dyDescent="0.2">
      <c r="B21" s="164">
        <v>2018</v>
      </c>
      <c r="C21" s="165">
        <v>1018.830563</v>
      </c>
      <c r="D21" s="166">
        <v>680.08713620000003</v>
      </c>
      <c r="E21" s="166">
        <v>1973.0631330000001</v>
      </c>
      <c r="F21" s="167"/>
      <c r="G21" s="168"/>
      <c r="I21" s="169"/>
    </row>
    <row r="22" spans="2:13" ht="12.75" customHeight="1" x14ac:dyDescent="0.2">
      <c r="B22" s="164">
        <v>2019</v>
      </c>
      <c r="C22" s="242">
        <v>742.06219482421875</v>
      </c>
      <c r="D22" s="243">
        <v>575.9306640625</v>
      </c>
      <c r="E22" s="243">
        <v>2059.88916015625</v>
      </c>
      <c r="F22" s="167"/>
      <c r="G22" s="168"/>
      <c r="I22" s="169"/>
    </row>
    <row r="23" spans="2:13" ht="12.75" customHeight="1" x14ac:dyDescent="0.2">
      <c r="B23" s="164">
        <v>2020</v>
      </c>
      <c r="C23" s="242">
        <v>646.595458984375</v>
      </c>
      <c r="D23" s="243">
        <v>456.60671997070313</v>
      </c>
      <c r="E23" s="243">
        <v>2060.5068359375</v>
      </c>
      <c r="F23" s="167"/>
      <c r="G23" s="168"/>
      <c r="I23" s="169"/>
    </row>
    <row r="24" spans="2:13" ht="12.75" customHeight="1" x14ac:dyDescent="0.2">
      <c r="B24" s="164">
        <v>2021</v>
      </c>
      <c r="C24" s="242">
        <v>788.2979736328125</v>
      </c>
      <c r="D24" s="243">
        <v>663.7486572265625</v>
      </c>
      <c r="E24" s="243">
        <v>2237.81005859375</v>
      </c>
      <c r="F24" s="167"/>
      <c r="G24" s="168"/>
      <c r="I24" s="169"/>
    </row>
    <row r="25" spans="2:13" ht="12.75" customHeight="1" x14ac:dyDescent="0.2">
      <c r="B25" s="164">
        <v>2022</v>
      </c>
      <c r="C25" s="242">
        <v>952.59893798828125</v>
      </c>
      <c r="D25" s="243">
        <v>743.968994140625</v>
      </c>
      <c r="E25" s="243">
        <v>2529.541259765625</v>
      </c>
      <c r="F25" s="167"/>
      <c r="G25" s="168"/>
      <c r="I25" s="169"/>
    </row>
    <row r="26" spans="2:13" ht="5.25" customHeight="1" x14ac:dyDescent="0.2">
      <c r="B26" s="170"/>
      <c r="C26" s="171"/>
      <c r="D26" s="171"/>
      <c r="E26" s="171"/>
      <c r="I26" s="169"/>
    </row>
    <row r="27" spans="2:13" s="132" customFormat="1" ht="39" customHeight="1" x14ac:dyDescent="0.25">
      <c r="B27" s="330" t="s">
        <v>228</v>
      </c>
      <c r="C27" s="330"/>
      <c r="D27" s="330"/>
      <c r="E27" s="330"/>
      <c r="H27" s="331"/>
      <c r="I27" s="331"/>
      <c r="J27" s="331"/>
      <c r="K27" s="331"/>
      <c r="L27" s="331"/>
      <c r="M27" s="331"/>
    </row>
    <row r="28" spans="2:13" s="132" customFormat="1" ht="10.5" customHeight="1" x14ac:dyDescent="0.25">
      <c r="B28" s="202" t="s">
        <v>218</v>
      </c>
    </row>
    <row r="29" spans="2:13" s="132" customFormat="1" ht="10.5" customHeight="1" x14ac:dyDescent="0.25">
      <c r="B29" s="202" t="s">
        <v>229</v>
      </c>
    </row>
    <row r="30" spans="2:13" ht="10.5" customHeight="1" x14ac:dyDescent="0.2">
      <c r="B30" s="104" t="s">
        <v>353</v>
      </c>
    </row>
    <row r="31" spans="2:13" ht="10.5" customHeight="1" x14ac:dyDescent="0.2">
      <c r="B31" s="29" t="s">
        <v>73</v>
      </c>
    </row>
    <row r="35" spans="2:2" x14ac:dyDescent="0.2">
      <c r="B35" s="149"/>
    </row>
  </sheetData>
  <mergeCells count="4">
    <mergeCell ref="B2:E2"/>
    <mergeCell ref="B3:E3"/>
    <mergeCell ref="B27:E27"/>
    <mergeCell ref="H27:M27"/>
  </mergeCells>
  <conditionalFormatting sqref="F36:F61">
    <cfRule type="cellIs" dxfId="17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53DE-B03A-46A0-B829-3627F0893E1D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" style="172" customWidth="1"/>
    <col min="2" max="2" width="17" style="172" customWidth="1"/>
    <col min="3" max="13" width="12.5703125" style="172" customWidth="1"/>
    <col min="14" max="18" width="14.42578125" style="172" customWidth="1"/>
    <col min="19" max="19" width="12.42578125" style="172" customWidth="1"/>
    <col min="20" max="22" width="11.42578125" style="172"/>
    <col min="23" max="26" width="11.42578125" style="172" customWidth="1"/>
    <col min="27" max="29" width="11.42578125" style="172"/>
    <col min="30" max="49" width="10.140625" style="172" customWidth="1"/>
    <col min="50" max="16384" width="11.42578125" style="172"/>
  </cols>
  <sheetData>
    <row r="1" spans="2:22" x14ac:dyDescent="0.2">
      <c r="V1" s="148"/>
    </row>
    <row r="2" spans="2:22" ht="43.5" customHeight="1" x14ac:dyDescent="0.2">
      <c r="B2" s="332" t="s">
        <v>387</v>
      </c>
      <c r="C2" s="332"/>
      <c r="D2" s="332"/>
      <c r="E2" s="332"/>
      <c r="F2" s="332"/>
      <c r="G2" s="332"/>
      <c r="H2" s="332"/>
      <c r="I2" s="332"/>
      <c r="J2" s="275"/>
      <c r="L2" s="333" t="s">
        <v>398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7" spans="2:22" x14ac:dyDescent="0.2">
      <c r="J7" s="173"/>
      <c r="K7" s="173"/>
    </row>
    <row r="22" spans="2:19" ht="12.75" customHeight="1" x14ac:dyDescent="0.25">
      <c r="B22" s="273" t="s">
        <v>399</v>
      </c>
      <c r="K22" s="273" t="s">
        <v>399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74" t="s">
        <v>222</v>
      </c>
      <c r="K23" s="174" t="s">
        <v>222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74" t="s">
        <v>209</v>
      </c>
      <c r="K24" s="174" t="s">
        <v>209</v>
      </c>
      <c r="M24" s="244"/>
      <c r="N24" s="244"/>
      <c r="O24" s="244"/>
      <c r="P24" s="244"/>
      <c r="Q24" s="244"/>
      <c r="R24" s="244"/>
      <c r="S24" s="244"/>
    </row>
    <row r="29" spans="2:19" x14ac:dyDescent="0.2">
      <c r="N29" s="147"/>
      <c r="O29" s="147"/>
      <c r="P29" s="147"/>
      <c r="Q29" s="147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  <c r="O30" s="147"/>
      <c r="P30" s="147"/>
      <c r="Q30" s="147"/>
    </row>
    <row r="31" spans="2:19" ht="15.95" customHeight="1" x14ac:dyDescent="0.2">
      <c r="B31" s="246" t="s">
        <v>187</v>
      </c>
      <c r="C31" s="247">
        <v>259</v>
      </c>
      <c r="D31" s="247">
        <v>264</v>
      </c>
      <c r="E31" s="247">
        <v>291</v>
      </c>
      <c r="F31" s="247">
        <v>291.41666666666669</v>
      </c>
      <c r="G31" s="247">
        <v>295.25</v>
      </c>
      <c r="H31" s="247">
        <v>292.16666666666669</v>
      </c>
      <c r="I31" s="247">
        <v>289.16666666666669</v>
      </c>
      <c r="J31" s="247">
        <v>292.41666666666669</v>
      </c>
      <c r="K31" s="247">
        <v>277.41666666666669</v>
      </c>
      <c r="L31" s="247">
        <v>347.83333333333331</v>
      </c>
      <c r="M31" s="289">
        <v>372.41666666666669</v>
      </c>
      <c r="N31" s="292">
        <v>383.08333333333331</v>
      </c>
      <c r="O31" s="147"/>
      <c r="P31" s="147"/>
      <c r="Q31" s="147"/>
    </row>
    <row r="32" spans="2:19" ht="15.95" customHeight="1" x14ac:dyDescent="0.2">
      <c r="B32" s="199" t="s">
        <v>199</v>
      </c>
      <c r="C32" s="248">
        <v>242913</v>
      </c>
      <c r="D32" s="248">
        <v>253088</v>
      </c>
      <c r="E32" s="248">
        <v>261781</v>
      </c>
      <c r="F32" s="248">
        <v>273872.58333333331</v>
      </c>
      <c r="G32" s="248">
        <v>282149.91666666669</v>
      </c>
      <c r="H32" s="248">
        <v>284656</v>
      </c>
      <c r="I32" s="248">
        <v>294709.5</v>
      </c>
      <c r="J32" s="248">
        <v>303056.16666666669</v>
      </c>
      <c r="K32" s="248">
        <v>290435.83333333331</v>
      </c>
      <c r="L32" s="248">
        <v>313925.58333333331</v>
      </c>
      <c r="M32" s="291">
        <v>338978.58333333331</v>
      </c>
      <c r="N32" s="293">
        <v>353179</v>
      </c>
      <c r="O32" s="147"/>
      <c r="P32" s="147"/>
      <c r="Q32" s="147"/>
    </row>
    <row r="33" spans="2:54" ht="15" x14ac:dyDescent="0.25">
      <c r="L33"/>
      <c r="O33" s="147"/>
    </row>
    <row r="34" spans="2:54" x14ac:dyDescent="0.2">
      <c r="B34" s="172" t="s">
        <v>260</v>
      </c>
    </row>
    <row r="36" spans="2:54" ht="15.95" customHeight="1" x14ac:dyDescent="0.2">
      <c r="B36" s="261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3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319</v>
      </c>
      <c r="AA36" s="262" t="s">
        <v>318</v>
      </c>
      <c r="AB36" s="262" t="s">
        <v>320</v>
      </c>
      <c r="AC36" s="262" t="s">
        <v>324</v>
      </c>
      <c r="AD36" s="262" t="s">
        <v>339</v>
      </c>
      <c r="AE36" s="262" t="s">
        <v>340</v>
      </c>
      <c r="AF36" s="262" t="s">
        <v>341</v>
      </c>
      <c r="AG36" s="262" t="s">
        <v>342</v>
      </c>
      <c r="AH36" s="262" t="s">
        <v>343</v>
      </c>
      <c r="AI36" s="262" t="s">
        <v>344</v>
      </c>
      <c r="AJ36" s="262" t="s">
        <v>345</v>
      </c>
      <c r="AK36" s="262" t="s">
        <v>346</v>
      </c>
      <c r="AL36" s="262" t="s">
        <v>347</v>
      </c>
      <c r="AM36" s="262" t="s">
        <v>348</v>
      </c>
      <c r="AN36" s="262" t="s">
        <v>349</v>
      </c>
      <c r="AO36" s="262" t="s">
        <v>350</v>
      </c>
      <c r="AP36" s="262" t="s">
        <v>379</v>
      </c>
      <c r="AQ36" s="262" t="s">
        <v>380</v>
      </c>
      <c r="AR36" s="262" t="s">
        <v>381</v>
      </c>
      <c r="AS36" s="262" t="s">
        <v>382</v>
      </c>
      <c r="AT36" s="262" t="s">
        <v>383</v>
      </c>
      <c r="AU36" s="262" t="s">
        <v>384</v>
      </c>
      <c r="AV36" s="262" t="s">
        <v>385</v>
      </c>
      <c r="AW36" s="262" t="s">
        <v>386</v>
      </c>
      <c r="AX36" s="262" t="s">
        <v>390</v>
      </c>
      <c r="AY36" s="262" t="s">
        <v>394</v>
      </c>
      <c r="AZ36" s="262" t="s">
        <v>395</v>
      </c>
      <c r="BA36" s="262" t="s">
        <v>396</v>
      </c>
      <c r="BB36" s="262" t="s">
        <v>402</v>
      </c>
    </row>
    <row r="37" spans="2:54" ht="15.95" customHeight="1" x14ac:dyDescent="0.2">
      <c r="B37" s="264" t="str">
        <f>B31</f>
        <v>HUANCAVELICA</v>
      </c>
      <c r="C37" s="265">
        <v>300</v>
      </c>
      <c r="D37" s="265">
        <v>283</v>
      </c>
      <c r="E37" s="265">
        <v>286</v>
      </c>
      <c r="F37" s="265">
        <v>245</v>
      </c>
      <c r="G37" s="265">
        <v>243</v>
      </c>
      <c r="H37" s="265">
        <v>262</v>
      </c>
      <c r="I37" s="265">
        <v>271</v>
      </c>
      <c r="J37" s="265">
        <v>268</v>
      </c>
      <c r="K37" s="265">
        <v>274</v>
      </c>
      <c r="L37" s="265">
        <v>291</v>
      </c>
      <c r="M37" s="265">
        <v>299</v>
      </c>
      <c r="N37" s="265">
        <v>307</v>
      </c>
      <c r="O37" s="265">
        <v>319</v>
      </c>
      <c r="P37" s="265">
        <v>311</v>
      </c>
      <c r="Q37" s="265">
        <v>332</v>
      </c>
      <c r="R37" s="266">
        <v>336</v>
      </c>
      <c r="S37" s="274">
        <v>342</v>
      </c>
      <c r="T37" s="274">
        <v>350</v>
      </c>
      <c r="U37" s="274">
        <v>362</v>
      </c>
      <c r="V37" s="274">
        <v>362</v>
      </c>
      <c r="W37" s="274">
        <v>352</v>
      </c>
      <c r="X37" s="274">
        <v>374</v>
      </c>
      <c r="Y37" s="274">
        <v>358</v>
      </c>
      <c r="Z37" s="274">
        <v>376</v>
      </c>
      <c r="AA37" s="274">
        <v>346</v>
      </c>
      <c r="AB37" s="274">
        <v>355</v>
      </c>
      <c r="AC37" s="274">
        <v>362</v>
      </c>
      <c r="AD37" s="274">
        <v>355</v>
      </c>
      <c r="AE37" s="274">
        <v>372</v>
      </c>
      <c r="AF37" s="274">
        <v>378</v>
      </c>
      <c r="AG37" s="274">
        <v>371</v>
      </c>
      <c r="AH37" s="274">
        <v>375</v>
      </c>
      <c r="AI37" s="274">
        <v>379</v>
      </c>
      <c r="AJ37" s="274">
        <v>390</v>
      </c>
      <c r="AK37" s="274">
        <v>398</v>
      </c>
      <c r="AL37" s="274">
        <v>388</v>
      </c>
      <c r="AM37" s="274">
        <v>373</v>
      </c>
      <c r="AN37" s="274">
        <v>362</v>
      </c>
      <c r="AO37" s="274">
        <v>366</v>
      </c>
      <c r="AP37" s="274">
        <v>379</v>
      </c>
      <c r="AQ37" s="274">
        <v>385</v>
      </c>
      <c r="AR37" s="274">
        <v>380</v>
      </c>
      <c r="AS37" s="274">
        <v>380</v>
      </c>
      <c r="AT37" s="274">
        <v>380</v>
      </c>
      <c r="AU37" s="274">
        <v>398</v>
      </c>
      <c r="AV37" s="274">
        <v>394</v>
      </c>
      <c r="AW37" s="274">
        <v>398</v>
      </c>
      <c r="AX37" s="274">
        <v>402</v>
      </c>
      <c r="AY37" s="274">
        <v>380</v>
      </c>
      <c r="AZ37" s="274">
        <v>395</v>
      </c>
      <c r="BA37" s="274">
        <v>405</v>
      </c>
      <c r="BB37" s="274">
        <v>406</v>
      </c>
    </row>
  </sheetData>
  <mergeCells count="2">
    <mergeCell ref="B2:I2"/>
    <mergeCell ref="L2:V2"/>
  </mergeCells>
  <phoneticPr fontId="2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45E6-FDC3-458F-87C7-9104EA82F916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47" customWidth="1"/>
    <col min="2" max="2" width="17.7109375" style="147" customWidth="1"/>
    <col min="3" max="9" width="13.28515625" style="147" customWidth="1"/>
    <col min="10" max="10" width="14.28515625" style="147" customWidth="1"/>
    <col min="11" max="13" width="12.7109375" style="147" customWidth="1"/>
    <col min="14" max="18" width="13.28515625" style="147" customWidth="1"/>
    <col min="19" max="16384" width="11.42578125" style="147"/>
  </cols>
  <sheetData>
    <row r="1" spans="2:22" x14ac:dyDescent="0.2">
      <c r="U1" s="148"/>
    </row>
    <row r="2" spans="2:22" ht="36.75" customHeight="1" x14ac:dyDescent="0.25">
      <c r="B2" s="334" t="s">
        <v>388</v>
      </c>
      <c r="C2" s="334"/>
      <c r="D2" s="334"/>
      <c r="E2" s="334"/>
      <c r="F2" s="334"/>
      <c r="G2" s="334"/>
      <c r="H2" s="334"/>
      <c r="I2" s="334"/>
      <c r="J2" s="276"/>
      <c r="L2" s="334" t="s">
        <v>400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2:22" ht="15.75" x14ac:dyDescent="0.25">
      <c r="B3" s="335" t="s">
        <v>198</v>
      </c>
      <c r="C3" s="335"/>
      <c r="D3" s="335"/>
      <c r="E3" s="335"/>
      <c r="F3" s="335"/>
      <c r="G3" s="335"/>
      <c r="H3" s="335"/>
      <c r="I3" s="335"/>
      <c r="J3" s="277"/>
      <c r="L3" s="335" t="s">
        <v>198</v>
      </c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22" spans="2:19" ht="12.75" customHeight="1" x14ac:dyDescent="0.25">
      <c r="B22" s="273" t="s">
        <v>399</v>
      </c>
      <c r="C22" s="172"/>
      <c r="D22" s="172"/>
      <c r="E22" s="172"/>
      <c r="F22" s="172"/>
      <c r="G22" s="172"/>
      <c r="H22" s="172"/>
      <c r="I22" s="172"/>
      <c r="J22" s="172"/>
      <c r="K22" s="273" t="s">
        <v>399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53" t="s">
        <v>223</v>
      </c>
      <c r="K23" s="153" t="s">
        <v>223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53" t="s">
        <v>20</v>
      </c>
      <c r="K24" s="153" t="s">
        <v>20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</row>
    <row r="31" spans="2:19" ht="15.95" customHeight="1" x14ac:dyDescent="0.2">
      <c r="B31" s="246" t="s">
        <v>187</v>
      </c>
      <c r="C31" s="278">
        <v>1801</v>
      </c>
      <c r="D31" s="278">
        <v>5490</v>
      </c>
      <c r="E31" s="278">
        <v>4976</v>
      </c>
      <c r="F31" s="278">
        <v>5365.083333333333</v>
      </c>
      <c r="G31" s="278">
        <v>4999.5</v>
      </c>
      <c r="H31" s="278">
        <v>4773.5</v>
      </c>
      <c r="I31" s="278">
        <v>4880.833333333333</v>
      </c>
      <c r="J31" s="278">
        <v>4913.666666666667</v>
      </c>
      <c r="K31" s="278">
        <v>4548.5</v>
      </c>
      <c r="L31" s="278">
        <v>5695.083333333333</v>
      </c>
      <c r="M31" s="289">
        <v>6030</v>
      </c>
      <c r="N31" s="292">
        <v>7126.166666666667</v>
      </c>
    </row>
    <row r="32" spans="2:19" ht="15.95" customHeight="1" x14ac:dyDescent="0.2">
      <c r="B32" s="199" t="s">
        <v>199</v>
      </c>
      <c r="C32" s="279">
        <v>2932632</v>
      </c>
      <c r="D32" s="279">
        <v>3036082</v>
      </c>
      <c r="E32" s="279">
        <v>3136928</v>
      </c>
      <c r="F32" s="279">
        <v>3257200.75</v>
      </c>
      <c r="G32" s="279">
        <v>3312748.9166666665</v>
      </c>
      <c r="H32" s="279">
        <v>3336330.0833333335</v>
      </c>
      <c r="I32" s="279">
        <v>3499516.4166666665</v>
      </c>
      <c r="J32" s="279">
        <v>3641576.75</v>
      </c>
      <c r="K32" s="279">
        <v>3322766.75</v>
      </c>
      <c r="L32" s="279">
        <v>3573074.25</v>
      </c>
      <c r="M32" s="291">
        <v>3888055.8333333335</v>
      </c>
      <c r="N32" s="293">
        <v>4007216.0833333335</v>
      </c>
    </row>
    <row r="33" spans="2:54" ht="15" x14ac:dyDescent="0.25">
      <c r="K33"/>
      <c r="L33"/>
    </row>
    <row r="34" spans="2:54" x14ac:dyDescent="0.2">
      <c r="B34" s="172" t="s">
        <v>262</v>
      </c>
      <c r="C34" s="172"/>
      <c r="D34" s="172"/>
      <c r="E34" s="172"/>
      <c r="F34" s="172"/>
      <c r="G34" s="172"/>
    </row>
    <row r="35" spans="2:54" x14ac:dyDescent="0.2">
      <c r="B35" s="172"/>
      <c r="C35" s="172"/>
      <c r="D35" s="172"/>
      <c r="E35" s="172"/>
      <c r="F35" s="172"/>
      <c r="G35" s="172"/>
    </row>
    <row r="36" spans="2:54" ht="15.95" customHeight="1" x14ac:dyDescent="0.2">
      <c r="B36" s="267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2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319</v>
      </c>
      <c r="AA36" s="262" t="s">
        <v>318</v>
      </c>
      <c r="AB36" s="262" t="s">
        <v>320</v>
      </c>
      <c r="AC36" s="262" t="s">
        <v>324</v>
      </c>
      <c r="AD36" s="262" t="s">
        <v>339</v>
      </c>
      <c r="AE36" s="262" t="s">
        <v>340</v>
      </c>
      <c r="AF36" s="262" t="s">
        <v>341</v>
      </c>
      <c r="AG36" s="262" t="s">
        <v>342</v>
      </c>
      <c r="AH36" s="262" t="s">
        <v>343</v>
      </c>
      <c r="AI36" s="262" t="s">
        <v>344</v>
      </c>
      <c r="AJ36" s="262" t="s">
        <v>345</v>
      </c>
      <c r="AK36" s="262" t="s">
        <v>346</v>
      </c>
      <c r="AL36" s="262" t="s">
        <v>347</v>
      </c>
      <c r="AM36" s="262" t="s">
        <v>348</v>
      </c>
      <c r="AN36" s="262" t="s">
        <v>349</v>
      </c>
      <c r="AO36" s="262" t="s">
        <v>350</v>
      </c>
      <c r="AP36" s="262" t="s">
        <v>379</v>
      </c>
      <c r="AQ36" s="262" t="s">
        <v>380</v>
      </c>
      <c r="AR36" s="262" t="s">
        <v>381</v>
      </c>
      <c r="AS36" s="262" t="s">
        <v>382</v>
      </c>
      <c r="AT36" s="262" t="s">
        <v>383</v>
      </c>
      <c r="AU36" s="262" t="s">
        <v>384</v>
      </c>
      <c r="AV36" s="262" t="s">
        <v>385</v>
      </c>
      <c r="AW36" s="262" t="s">
        <v>386</v>
      </c>
      <c r="AX36" s="262" t="s">
        <v>390</v>
      </c>
      <c r="AY36" s="262" t="s">
        <v>394</v>
      </c>
      <c r="AZ36" s="262" t="s">
        <v>395</v>
      </c>
      <c r="BA36" s="262" t="s">
        <v>396</v>
      </c>
      <c r="BB36" s="262" t="s">
        <v>402</v>
      </c>
    </row>
    <row r="37" spans="2:54" ht="15.95" customHeight="1" x14ac:dyDescent="0.2">
      <c r="B37" s="268" t="str">
        <f>B31</f>
        <v>HUANCAVELICA</v>
      </c>
      <c r="C37" s="269">
        <v>4878</v>
      </c>
      <c r="D37" s="269">
        <v>4744</v>
      </c>
      <c r="E37" s="269">
        <v>4744</v>
      </c>
      <c r="F37" s="269">
        <v>4245</v>
      </c>
      <c r="G37" s="269">
        <v>3648</v>
      </c>
      <c r="H37" s="269">
        <v>3998</v>
      </c>
      <c r="I37" s="269">
        <v>4334</v>
      </c>
      <c r="J37" s="269">
        <v>4366</v>
      </c>
      <c r="K37" s="269">
        <v>4628</v>
      </c>
      <c r="L37" s="269">
        <v>4856</v>
      </c>
      <c r="M37" s="269">
        <v>5028</v>
      </c>
      <c r="N37" s="269">
        <v>5113</v>
      </c>
      <c r="O37" s="269">
        <v>4916</v>
      </c>
      <c r="P37" s="265">
        <v>4937</v>
      </c>
      <c r="Q37" s="265">
        <v>5457</v>
      </c>
      <c r="R37" s="265">
        <v>5619</v>
      </c>
      <c r="S37" s="265">
        <v>5869</v>
      </c>
      <c r="T37" s="274">
        <v>6063</v>
      </c>
      <c r="U37" s="274">
        <v>6167</v>
      </c>
      <c r="V37" s="274">
        <v>6352</v>
      </c>
      <c r="W37" s="274">
        <v>5990</v>
      </c>
      <c r="X37" s="274">
        <v>5790</v>
      </c>
      <c r="Y37" s="274">
        <v>5757</v>
      </c>
      <c r="Z37" s="274">
        <v>5424</v>
      </c>
      <c r="AA37" s="274">
        <v>5104</v>
      </c>
      <c r="AB37" s="274">
        <v>5172</v>
      </c>
      <c r="AC37" s="274">
        <v>5370</v>
      </c>
      <c r="AD37" s="274">
        <v>5514</v>
      </c>
      <c r="AE37" s="274">
        <v>5933</v>
      </c>
      <c r="AF37" s="274">
        <v>6118</v>
      </c>
      <c r="AG37" s="274">
        <v>6186</v>
      </c>
      <c r="AH37" s="274">
        <v>6197</v>
      </c>
      <c r="AI37" s="274">
        <v>6524</v>
      </c>
      <c r="AJ37" s="274">
        <v>6747</v>
      </c>
      <c r="AK37" s="274">
        <v>6796</v>
      </c>
      <c r="AL37" s="274">
        <v>6699</v>
      </c>
      <c r="AM37" s="274">
        <v>5918</v>
      </c>
      <c r="AN37" s="274">
        <v>5965</v>
      </c>
      <c r="AO37" s="274">
        <v>6335</v>
      </c>
      <c r="AP37" s="274">
        <v>6700</v>
      </c>
      <c r="AQ37" s="274">
        <v>7184</v>
      </c>
      <c r="AR37" s="274">
        <v>7352</v>
      </c>
      <c r="AS37" s="274">
        <v>7547</v>
      </c>
      <c r="AT37" s="274">
        <v>7506</v>
      </c>
      <c r="AU37" s="274">
        <v>7767</v>
      </c>
      <c r="AV37" s="274">
        <v>7763</v>
      </c>
      <c r="AW37" s="274">
        <v>7877</v>
      </c>
      <c r="AX37" s="274">
        <v>7600</v>
      </c>
      <c r="AY37" s="274">
        <v>6910</v>
      </c>
      <c r="AZ37" s="274">
        <v>6836</v>
      </c>
      <c r="BA37" s="274">
        <v>7137</v>
      </c>
      <c r="BB37" s="274">
        <v>7501</v>
      </c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EC57-799F-4A92-95A6-64527781B595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47" customWidth="1"/>
    <col min="2" max="2" width="16.7109375" style="147" customWidth="1"/>
    <col min="3" max="11" width="12.140625" style="147" customWidth="1"/>
    <col min="12" max="19" width="14.42578125" style="147" customWidth="1"/>
    <col min="20" max="20" width="12" style="147" customWidth="1"/>
    <col min="21" max="16384" width="11.42578125" style="147"/>
  </cols>
  <sheetData>
    <row r="1" spans="2:23" x14ac:dyDescent="0.2">
      <c r="W1" s="148"/>
    </row>
    <row r="2" spans="2:23" ht="44.25" customHeight="1" x14ac:dyDescent="0.25">
      <c r="B2" s="334" t="s">
        <v>389</v>
      </c>
      <c r="C2" s="334"/>
      <c r="D2" s="334"/>
      <c r="E2" s="334"/>
      <c r="F2" s="334"/>
      <c r="G2" s="334"/>
      <c r="H2" s="334"/>
      <c r="I2" s="334"/>
      <c r="J2" s="251"/>
      <c r="L2" s="334" t="s">
        <v>401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2:23" ht="15.75" x14ac:dyDescent="0.25">
      <c r="B3" s="335" t="s">
        <v>226</v>
      </c>
      <c r="C3" s="335"/>
      <c r="D3" s="335"/>
      <c r="E3" s="335"/>
      <c r="F3" s="335"/>
      <c r="G3" s="335"/>
      <c r="H3" s="335"/>
      <c r="I3" s="335"/>
      <c r="J3" s="252"/>
      <c r="L3" s="335" t="s">
        <v>226</v>
      </c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22" spans="2:19" ht="12.75" customHeight="1" x14ac:dyDescent="0.25">
      <c r="B22" s="273" t="s">
        <v>399</v>
      </c>
      <c r="C22" s="172"/>
      <c r="D22" s="172"/>
      <c r="E22" s="172"/>
      <c r="F22" s="172"/>
      <c r="G22" s="172"/>
      <c r="H22" s="172"/>
      <c r="I22" s="172"/>
      <c r="J22" s="172"/>
      <c r="K22" s="273" t="s">
        <v>399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153" t="s">
        <v>223</v>
      </c>
      <c r="K23" s="153" t="s">
        <v>223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153" t="s">
        <v>20</v>
      </c>
      <c r="K24" s="153" t="s">
        <v>20</v>
      </c>
      <c r="M24" s="244"/>
      <c r="N24" s="244"/>
      <c r="O24" s="244"/>
      <c r="P24" s="244"/>
      <c r="Q24" s="244"/>
      <c r="R24" s="244"/>
      <c r="S24" s="244"/>
    </row>
    <row r="27" spans="2:19" x14ac:dyDescent="0.2">
      <c r="L27" s="153"/>
    </row>
    <row r="30" spans="2:19" x14ac:dyDescent="0.2">
      <c r="B30" s="249" t="s">
        <v>200</v>
      </c>
      <c r="C30" s="245">
        <v>2012</v>
      </c>
      <c r="D30" s="245">
        <v>2013</v>
      </c>
      <c r="E30" s="245">
        <v>2014</v>
      </c>
      <c r="F30" s="245">
        <v>2015</v>
      </c>
      <c r="G30" s="245">
        <v>2016</v>
      </c>
      <c r="H30" s="245">
        <v>2017</v>
      </c>
      <c r="I30" s="245">
        <v>2018</v>
      </c>
      <c r="J30" s="245">
        <v>2019</v>
      </c>
      <c r="K30" s="245">
        <v>2020</v>
      </c>
      <c r="L30" s="245">
        <v>2021</v>
      </c>
      <c r="M30" s="286">
        <v>2022</v>
      </c>
      <c r="N30" s="290">
        <v>2023</v>
      </c>
    </row>
    <row r="31" spans="2:19" x14ac:dyDescent="0.2">
      <c r="B31" s="246" t="s">
        <v>187</v>
      </c>
      <c r="C31" s="250">
        <v>1322.3381451938653</v>
      </c>
      <c r="D31" s="250">
        <v>2513.5386966209931</v>
      </c>
      <c r="E31" s="250">
        <v>2588.9571650510106</v>
      </c>
      <c r="F31" s="250">
        <v>2611.5405999999998</v>
      </c>
      <c r="G31" s="250">
        <v>2468.8715999999999</v>
      </c>
      <c r="H31" s="250">
        <v>2608.5497</v>
      </c>
      <c r="I31" s="250">
        <v>2716.7008000000001</v>
      </c>
      <c r="J31" s="250">
        <v>2738.5444000000002</v>
      </c>
      <c r="K31" s="250">
        <v>2713.6723000000002</v>
      </c>
      <c r="L31" s="247">
        <v>2623.5785999999998</v>
      </c>
      <c r="M31" s="289">
        <v>2642.2840000000001</v>
      </c>
      <c r="N31" s="292">
        <v>2828.6699416666665</v>
      </c>
    </row>
    <row r="32" spans="2:19" x14ac:dyDescent="0.2">
      <c r="B32" s="199" t="s">
        <v>199</v>
      </c>
      <c r="C32" s="248">
        <v>1851.4434636027238</v>
      </c>
      <c r="D32" s="248">
        <v>1994.1344796766928</v>
      </c>
      <c r="E32" s="248">
        <v>2076.2938150414752</v>
      </c>
      <c r="F32" s="248">
        <v>2146.9117000000001</v>
      </c>
      <c r="G32" s="248">
        <v>2212.5594000000001</v>
      </c>
      <c r="H32" s="248">
        <v>2281.2037999999998</v>
      </c>
      <c r="I32" s="248">
        <v>2353.4789999999998</v>
      </c>
      <c r="J32" s="248">
        <v>2405.4011999999998</v>
      </c>
      <c r="K32" s="248">
        <v>2464.5205000000001</v>
      </c>
      <c r="L32" s="248">
        <v>2504.9342999999999</v>
      </c>
      <c r="M32" s="291">
        <v>2583.1954000000001</v>
      </c>
      <c r="N32" s="293">
        <v>2687.1571666666669</v>
      </c>
    </row>
    <row r="34" spans="2:54" x14ac:dyDescent="0.2">
      <c r="B34" s="172" t="s">
        <v>263</v>
      </c>
      <c r="C34" s="172"/>
      <c r="D34" s="172"/>
      <c r="E34" s="172"/>
      <c r="F34" s="172"/>
      <c r="G34" s="172"/>
    </row>
    <row r="35" spans="2:54" x14ac:dyDescent="0.2">
      <c r="B35" s="172"/>
      <c r="C35" s="172"/>
      <c r="D35" s="172"/>
      <c r="E35" s="172"/>
      <c r="F35" s="172"/>
      <c r="G35" s="172"/>
    </row>
    <row r="36" spans="2:54" ht="15.75" customHeight="1" x14ac:dyDescent="0.2">
      <c r="B36" s="270" t="s">
        <v>261</v>
      </c>
      <c r="C36" s="262" t="s">
        <v>283</v>
      </c>
      <c r="D36" s="262" t="s">
        <v>284</v>
      </c>
      <c r="E36" s="262" t="s">
        <v>285</v>
      </c>
      <c r="F36" s="262" t="s">
        <v>286</v>
      </c>
      <c r="G36" s="262" t="s">
        <v>287</v>
      </c>
      <c r="H36" s="262" t="s">
        <v>288</v>
      </c>
      <c r="I36" s="262" t="s">
        <v>289</v>
      </c>
      <c r="J36" s="262" t="s">
        <v>290</v>
      </c>
      <c r="K36" s="262" t="s">
        <v>291</v>
      </c>
      <c r="L36" s="262" t="s">
        <v>292</v>
      </c>
      <c r="M36" s="262" t="s">
        <v>293</v>
      </c>
      <c r="N36" s="262" t="s">
        <v>294</v>
      </c>
      <c r="O36" s="262" t="s">
        <v>295</v>
      </c>
      <c r="P36" s="262" t="s">
        <v>296</v>
      </c>
      <c r="Q36" s="262" t="s">
        <v>297</v>
      </c>
      <c r="R36" s="263" t="s">
        <v>298</v>
      </c>
      <c r="S36" s="262" t="s">
        <v>301</v>
      </c>
      <c r="T36" s="262" t="s">
        <v>302</v>
      </c>
      <c r="U36" s="262" t="s">
        <v>303</v>
      </c>
      <c r="V36" s="262" t="s">
        <v>304</v>
      </c>
      <c r="W36" s="262" t="s">
        <v>305</v>
      </c>
      <c r="X36" s="262" t="s">
        <v>316</v>
      </c>
      <c r="Y36" s="262" t="s">
        <v>317</v>
      </c>
      <c r="Z36" s="262" t="s">
        <v>319</v>
      </c>
      <c r="AA36" s="262" t="s">
        <v>318</v>
      </c>
      <c r="AB36" s="262" t="s">
        <v>320</v>
      </c>
      <c r="AC36" s="262" t="s">
        <v>324</v>
      </c>
      <c r="AD36" s="262" t="s">
        <v>339</v>
      </c>
      <c r="AE36" s="262" t="s">
        <v>340</v>
      </c>
      <c r="AF36" s="262" t="s">
        <v>341</v>
      </c>
      <c r="AG36" s="262" t="s">
        <v>342</v>
      </c>
      <c r="AH36" s="262" t="s">
        <v>343</v>
      </c>
      <c r="AI36" s="262" t="s">
        <v>344</v>
      </c>
      <c r="AJ36" s="262" t="s">
        <v>345</v>
      </c>
      <c r="AK36" s="262" t="s">
        <v>346</v>
      </c>
      <c r="AL36" s="262" t="s">
        <v>347</v>
      </c>
      <c r="AM36" s="262" t="s">
        <v>348</v>
      </c>
      <c r="AN36" s="262" t="s">
        <v>349</v>
      </c>
      <c r="AO36" s="262" t="s">
        <v>350</v>
      </c>
      <c r="AP36" s="262" t="s">
        <v>379</v>
      </c>
      <c r="AQ36" s="262" t="s">
        <v>380</v>
      </c>
      <c r="AR36" s="262" t="s">
        <v>381</v>
      </c>
      <c r="AS36" s="262" t="s">
        <v>382</v>
      </c>
      <c r="AT36" s="262" t="s">
        <v>383</v>
      </c>
      <c r="AU36" s="262" t="s">
        <v>384</v>
      </c>
      <c r="AV36" s="262" t="s">
        <v>385</v>
      </c>
      <c r="AW36" s="262" t="s">
        <v>386</v>
      </c>
      <c r="AX36" s="262" t="s">
        <v>390</v>
      </c>
      <c r="AY36" s="262" t="s">
        <v>394</v>
      </c>
      <c r="AZ36" s="262" t="s">
        <v>395</v>
      </c>
      <c r="BA36" s="262" t="s">
        <v>396</v>
      </c>
      <c r="BB36" s="262" t="s">
        <v>402</v>
      </c>
    </row>
    <row r="37" spans="2:54" ht="15.75" customHeight="1" x14ac:dyDescent="0.2">
      <c r="B37" s="271" t="str">
        <f>B31</f>
        <v>HUANCAVELICA</v>
      </c>
      <c r="C37" s="272">
        <v>3151.8938240000002</v>
      </c>
      <c r="D37" s="272">
        <v>2794.7458959999999</v>
      </c>
      <c r="E37" s="272">
        <v>2663.64102</v>
      </c>
      <c r="F37" s="272">
        <v>2489.0723069999999</v>
      </c>
      <c r="G37" s="272">
        <v>3055.0723459999999</v>
      </c>
      <c r="H37" s="272">
        <v>2605.8646250000002</v>
      </c>
      <c r="I37" s="272">
        <v>2563.1172459999998</v>
      </c>
      <c r="J37" s="272">
        <v>2678.614544</v>
      </c>
      <c r="K37" s="272">
        <v>2595.384196</v>
      </c>
      <c r="L37" s="272">
        <v>2628.2857779999999</v>
      </c>
      <c r="M37" s="272">
        <v>2800.8627000000001</v>
      </c>
      <c r="N37" s="272">
        <v>2456.6318000000001</v>
      </c>
      <c r="O37" s="272">
        <v>3096.3105</v>
      </c>
      <c r="P37" s="265">
        <v>2730.9043000000001</v>
      </c>
      <c r="Q37" s="265">
        <v>2665.3085000000001</v>
      </c>
      <c r="R37" s="265">
        <v>2617.4964</v>
      </c>
      <c r="S37" s="265">
        <v>2646.600852</v>
      </c>
      <c r="T37" s="265">
        <v>2554.3649180000002</v>
      </c>
      <c r="U37" s="274">
        <v>2608.2917229999998</v>
      </c>
      <c r="V37" s="274">
        <v>2596.0752440000001</v>
      </c>
      <c r="W37" s="274">
        <v>2595.7302970000001</v>
      </c>
      <c r="X37" s="274">
        <v>2507.0091000000002</v>
      </c>
      <c r="Y37" s="274">
        <v>2504.6297</v>
      </c>
      <c r="Z37" s="274">
        <v>2452.0136000000002</v>
      </c>
      <c r="AA37" s="274">
        <v>2969.5306999999998</v>
      </c>
      <c r="AB37" s="274">
        <v>2639.2476999999999</v>
      </c>
      <c r="AC37" s="274">
        <v>2494.6457999999998</v>
      </c>
      <c r="AD37" s="274">
        <v>2555.7629000000002</v>
      </c>
      <c r="AE37" s="274">
        <v>2569.489</v>
      </c>
      <c r="AF37" s="274">
        <v>2581.0632000000001</v>
      </c>
      <c r="AG37" s="274">
        <v>2626.9632000000001</v>
      </c>
      <c r="AH37" s="274">
        <v>2714.2170000000001</v>
      </c>
      <c r="AI37" s="274">
        <v>2630.1201999999998</v>
      </c>
      <c r="AJ37" s="274">
        <v>2618.0644000000002</v>
      </c>
      <c r="AK37" s="274">
        <v>2654.8130000000001</v>
      </c>
      <c r="AL37" s="274">
        <v>2690.4717000000001</v>
      </c>
      <c r="AM37" s="274">
        <v>3086.9521</v>
      </c>
      <c r="AN37" s="274">
        <v>2683.6588000000002</v>
      </c>
      <c r="AO37" s="274">
        <v>2778.5859</v>
      </c>
      <c r="AP37" s="274">
        <v>2818.4169000000002</v>
      </c>
      <c r="AQ37" s="274">
        <v>2757.9690000000001</v>
      </c>
      <c r="AR37" s="274">
        <v>2793.8569000000002</v>
      </c>
      <c r="AS37" s="274">
        <v>2850.5699</v>
      </c>
      <c r="AT37" s="274">
        <v>2836.4652999999998</v>
      </c>
      <c r="AU37" s="274">
        <v>2774.8321999999998</v>
      </c>
      <c r="AV37" s="274">
        <v>2818.9587000000001</v>
      </c>
      <c r="AW37" s="274">
        <v>2855.65</v>
      </c>
      <c r="AX37" s="274">
        <v>2888.1235999999999</v>
      </c>
      <c r="AY37" s="274">
        <v>3324.0805999999998</v>
      </c>
      <c r="AZ37" s="274">
        <v>2847.5850999999998</v>
      </c>
      <c r="BA37" s="274">
        <v>2832.6913</v>
      </c>
      <c r="BB37" s="274">
        <v>2812.9915000000001</v>
      </c>
    </row>
  </sheetData>
  <mergeCells count="4">
    <mergeCell ref="B2:I2"/>
    <mergeCell ref="B3:I3"/>
    <mergeCell ref="L2:V2"/>
    <mergeCell ref="L3:V3"/>
  </mergeCells>
  <phoneticPr fontId="22" type="noConversion"/>
  <pageMargins left="0.7" right="0.7" top="0.75" bottom="0.75" header="0.3" footer="0.3"/>
  <pageSetup paperSize="9" scale="91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C447-CCCC-4D90-9D55-217CAB3A5E9F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2851562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9" t="s">
        <v>354</v>
      </c>
      <c r="C2" s="309"/>
      <c r="D2" s="309"/>
      <c r="E2" s="309"/>
      <c r="F2" s="309"/>
      <c r="G2" s="309"/>
      <c r="H2" s="309"/>
      <c r="I2" s="309"/>
      <c r="K2" s="148"/>
    </row>
    <row r="3" spans="1:11" ht="15.75" customHeight="1" x14ac:dyDescent="0.2">
      <c r="A3" s="32"/>
      <c r="B3" s="309" t="s">
        <v>21</v>
      </c>
      <c r="C3" s="309"/>
      <c r="D3" s="309"/>
      <c r="E3" s="309"/>
      <c r="F3" s="309"/>
      <c r="G3" s="309"/>
      <c r="H3" s="309"/>
      <c r="I3" s="309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2.75" customHeight="1" x14ac:dyDescent="0.2">
      <c r="A5" s="32"/>
      <c r="B5" s="306" t="s">
        <v>1</v>
      </c>
      <c r="C5" s="306" t="s">
        <v>22</v>
      </c>
      <c r="D5" s="306" t="s">
        <v>23</v>
      </c>
      <c r="E5" s="306"/>
      <c r="F5" s="306"/>
      <c r="G5" s="306" t="s">
        <v>24</v>
      </c>
      <c r="H5" s="306" t="s">
        <v>25</v>
      </c>
      <c r="I5" s="306" t="s">
        <v>26</v>
      </c>
    </row>
    <row r="6" spans="1:11" ht="32.25" customHeight="1" x14ac:dyDescent="0.2">
      <c r="A6" s="32"/>
      <c r="B6" s="306"/>
      <c r="C6" s="306"/>
      <c r="D6" s="36" t="s">
        <v>5</v>
      </c>
      <c r="E6" s="36" t="s">
        <v>27</v>
      </c>
      <c r="F6" s="36" t="s">
        <v>28</v>
      </c>
      <c r="G6" s="306"/>
      <c r="H6" s="306"/>
      <c r="I6" s="306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1.9</v>
      </c>
      <c r="D8" s="39">
        <v>90.7</v>
      </c>
      <c r="E8" s="39">
        <v>4.2</v>
      </c>
      <c r="F8" s="39">
        <v>86.6</v>
      </c>
      <c r="G8" s="39">
        <v>7.4</v>
      </c>
      <c r="H8" s="39">
        <v>100</v>
      </c>
      <c r="I8" s="39">
        <v>230</v>
      </c>
      <c r="J8" s="40"/>
    </row>
    <row r="9" spans="1:11" ht="12.75" customHeight="1" x14ac:dyDescent="0.2">
      <c r="A9" s="32"/>
      <c r="B9" s="38">
        <v>2005</v>
      </c>
      <c r="C9" s="39">
        <v>1.6</v>
      </c>
      <c r="D9" s="39">
        <v>90.7</v>
      </c>
      <c r="E9" s="39">
        <v>4.5999999999999996</v>
      </c>
      <c r="F9" s="39">
        <v>86.1</v>
      </c>
      <c r="G9" s="39">
        <v>7.8</v>
      </c>
      <c r="H9" s="39">
        <v>100</v>
      </c>
      <c r="I9" s="39">
        <v>218.7</v>
      </c>
      <c r="J9" s="40"/>
    </row>
    <row r="10" spans="1:11" ht="12.75" customHeight="1" x14ac:dyDescent="0.2">
      <c r="A10" s="32"/>
      <c r="B10" s="38">
        <v>2006</v>
      </c>
      <c r="C10" s="39">
        <v>1.4</v>
      </c>
      <c r="D10" s="39">
        <v>91.5</v>
      </c>
      <c r="E10" s="39">
        <v>3.7</v>
      </c>
      <c r="F10" s="39">
        <v>87.8</v>
      </c>
      <c r="G10" s="39">
        <v>7.1</v>
      </c>
      <c r="H10" s="39">
        <v>100</v>
      </c>
      <c r="I10" s="39">
        <v>220.9</v>
      </c>
      <c r="J10" s="40"/>
    </row>
    <row r="11" spans="1:11" ht="12.75" customHeight="1" x14ac:dyDescent="0.2">
      <c r="A11" s="32"/>
      <c r="B11" s="38">
        <v>2007</v>
      </c>
      <c r="C11" s="39">
        <v>1.4</v>
      </c>
      <c r="D11" s="39">
        <v>86.8</v>
      </c>
      <c r="E11" s="39">
        <v>4.4000000000000004</v>
      </c>
      <c r="F11" s="39">
        <v>82.4</v>
      </c>
      <c r="G11" s="39">
        <v>11.8</v>
      </c>
      <c r="H11" s="39">
        <v>100</v>
      </c>
      <c r="I11" s="39">
        <v>229.6</v>
      </c>
      <c r="J11" s="40"/>
    </row>
    <row r="12" spans="1:11" ht="12.75" customHeight="1" x14ac:dyDescent="0.2">
      <c r="A12" s="32"/>
      <c r="B12" s="38">
        <v>2008</v>
      </c>
      <c r="C12" s="39">
        <v>1.1000000000000001</v>
      </c>
      <c r="D12" s="39">
        <v>86.5</v>
      </c>
      <c r="E12" s="39">
        <v>6</v>
      </c>
      <c r="F12" s="39">
        <v>80.5</v>
      </c>
      <c r="G12" s="39">
        <v>12.4</v>
      </c>
      <c r="H12" s="39">
        <v>100</v>
      </c>
      <c r="I12" s="39">
        <v>232.2</v>
      </c>
      <c r="J12" s="40"/>
    </row>
    <row r="13" spans="1:11" ht="12.75" customHeight="1" x14ac:dyDescent="0.2">
      <c r="A13" s="32"/>
      <c r="B13" s="38">
        <v>2009</v>
      </c>
      <c r="C13" s="39">
        <v>1.6</v>
      </c>
      <c r="D13" s="39">
        <v>82.1</v>
      </c>
      <c r="E13" s="39">
        <v>5</v>
      </c>
      <c r="F13" s="39">
        <v>77.099999999999994</v>
      </c>
      <c r="G13" s="39">
        <v>16.3</v>
      </c>
      <c r="H13" s="39">
        <v>100</v>
      </c>
      <c r="I13" s="39">
        <v>237.1</v>
      </c>
      <c r="J13" s="40"/>
    </row>
    <row r="14" spans="1:11" ht="12.75" customHeight="1" x14ac:dyDescent="0.2">
      <c r="A14" s="32"/>
      <c r="B14" s="38">
        <v>2010</v>
      </c>
      <c r="C14" s="39">
        <v>1</v>
      </c>
      <c r="D14" s="39">
        <v>79</v>
      </c>
      <c r="E14" s="39">
        <v>4.7</v>
      </c>
      <c r="F14" s="39">
        <v>74.3</v>
      </c>
      <c r="G14" s="39">
        <v>20</v>
      </c>
      <c r="H14" s="39">
        <v>100</v>
      </c>
      <c r="I14" s="39">
        <v>234.9</v>
      </c>
      <c r="J14" s="40"/>
    </row>
    <row r="15" spans="1:11" ht="12.75" customHeight="1" x14ac:dyDescent="0.2">
      <c r="A15" s="32"/>
      <c r="B15" s="38">
        <v>2011</v>
      </c>
      <c r="C15" s="39">
        <v>2.7</v>
      </c>
      <c r="D15" s="39">
        <v>76.400000000000006</v>
      </c>
      <c r="E15" s="39">
        <v>2.2999999999999998</v>
      </c>
      <c r="F15" s="39">
        <v>74.099999999999994</v>
      </c>
      <c r="G15" s="39">
        <v>20.9</v>
      </c>
      <c r="H15" s="39">
        <v>100</v>
      </c>
      <c r="I15" s="39">
        <v>248.3</v>
      </c>
      <c r="J15" s="40"/>
    </row>
    <row r="16" spans="1:11" ht="12.75" customHeight="1" x14ac:dyDescent="0.2">
      <c r="A16" s="32"/>
      <c r="B16" s="38">
        <v>2012</v>
      </c>
      <c r="C16" s="39">
        <v>1.9</v>
      </c>
      <c r="D16" s="39">
        <v>76.2</v>
      </c>
      <c r="E16" s="39">
        <v>1.9</v>
      </c>
      <c r="F16" s="39">
        <v>74.3</v>
      </c>
      <c r="G16" s="39">
        <v>21.9</v>
      </c>
      <c r="H16" s="39">
        <v>100</v>
      </c>
      <c r="I16" s="39">
        <v>254.4</v>
      </c>
      <c r="J16" s="40"/>
    </row>
    <row r="17" spans="1:10" ht="12.75" customHeight="1" x14ac:dyDescent="0.2">
      <c r="A17" s="32"/>
      <c r="B17" s="38">
        <v>2013</v>
      </c>
      <c r="C17" s="39">
        <v>2</v>
      </c>
      <c r="D17" s="39">
        <v>74.8</v>
      </c>
      <c r="E17" s="39">
        <v>1.2</v>
      </c>
      <c r="F17" s="39">
        <v>73.599999999999994</v>
      </c>
      <c r="G17" s="39">
        <v>23.2</v>
      </c>
      <c r="H17" s="39">
        <v>100</v>
      </c>
      <c r="I17" s="39">
        <v>254.9</v>
      </c>
      <c r="J17" s="40"/>
    </row>
    <row r="18" spans="1:10" ht="12.75" customHeight="1" x14ac:dyDescent="0.2">
      <c r="A18" s="32"/>
      <c r="B18" s="38">
        <v>2014</v>
      </c>
      <c r="C18" s="39">
        <v>1.3</v>
      </c>
      <c r="D18" s="39">
        <v>77.900000000000006</v>
      </c>
      <c r="E18" s="39">
        <v>1</v>
      </c>
      <c r="F18" s="39">
        <v>76.900000000000006</v>
      </c>
      <c r="G18" s="39">
        <v>20.7</v>
      </c>
      <c r="H18" s="39">
        <v>100</v>
      </c>
      <c r="I18" s="39">
        <v>262.7</v>
      </c>
      <c r="J18" s="40"/>
    </row>
    <row r="19" spans="1:10" ht="12.75" customHeight="1" x14ac:dyDescent="0.2">
      <c r="A19" s="32"/>
      <c r="B19" s="38">
        <v>2015</v>
      </c>
      <c r="C19" s="39">
        <v>0.50290000000000001</v>
      </c>
      <c r="D19" s="39">
        <v>74.3322</v>
      </c>
      <c r="E19" s="39">
        <v>1.4737</v>
      </c>
      <c r="F19" s="39">
        <v>72.858500000000006</v>
      </c>
      <c r="G19" s="39">
        <v>25.1648</v>
      </c>
      <c r="H19" s="39">
        <v>100</v>
      </c>
      <c r="I19" s="39">
        <v>257.36204000000004</v>
      </c>
      <c r="J19" s="40"/>
    </row>
    <row r="20" spans="1:10" ht="12.75" customHeight="1" x14ac:dyDescent="0.2">
      <c r="A20" s="32"/>
      <c r="B20" s="38">
        <v>2016</v>
      </c>
      <c r="C20" s="39">
        <v>1.17641</v>
      </c>
      <c r="D20" s="39">
        <v>74.423760000000001</v>
      </c>
      <c r="E20" s="39">
        <v>0.55069000000000001</v>
      </c>
      <c r="F20" s="39">
        <v>73.873069999999998</v>
      </c>
      <c r="G20" s="39">
        <v>24.399830000000001</v>
      </c>
      <c r="H20" s="39">
        <v>100</v>
      </c>
      <c r="I20" s="39">
        <v>262.03226166000002</v>
      </c>
      <c r="J20" s="40"/>
    </row>
    <row r="21" spans="1:10" ht="12.75" customHeight="1" x14ac:dyDescent="0.2">
      <c r="A21" s="32"/>
      <c r="B21" s="38">
        <v>2017</v>
      </c>
      <c r="C21" s="39">
        <v>2.4232200000000002</v>
      </c>
      <c r="D21" s="39">
        <v>73.047330000000002</v>
      </c>
      <c r="E21" s="39">
        <v>0.44368999999999997</v>
      </c>
      <c r="F21" s="39">
        <v>72.603639999999999</v>
      </c>
      <c r="G21" s="39">
        <v>24.529450000000001</v>
      </c>
      <c r="H21" s="39">
        <v>100</v>
      </c>
      <c r="I21" s="39">
        <v>270.87283737000001</v>
      </c>
      <c r="J21" s="40"/>
    </row>
    <row r="22" spans="1:10" ht="12.75" customHeight="1" x14ac:dyDescent="0.2">
      <c r="A22" s="32"/>
      <c r="B22" s="38">
        <v>2018</v>
      </c>
      <c r="C22" s="39">
        <v>2.8559000000000001</v>
      </c>
      <c r="D22" s="39">
        <v>70.145030000000006</v>
      </c>
      <c r="E22" s="39">
        <v>0.64307000000000003</v>
      </c>
      <c r="F22" s="39">
        <v>69.501949999999994</v>
      </c>
      <c r="G22" s="39">
        <v>26.99907</v>
      </c>
      <c r="H22" s="39">
        <v>100</v>
      </c>
      <c r="I22" s="39">
        <v>273.38953607999997</v>
      </c>
      <c r="J22" s="40"/>
    </row>
    <row r="23" spans="1:10" ht="12.75" customHeight="1" x14ac:dyDescent="0.2">
      <c r="A23" s="32"/>
      <c r="B23" s="38">
        <v>2019</v>
      </c>
      <c r="C23" s="223">
        <v>3.0053000000000001</v>
      </c>
      <c r="D23" s="223">
        <v>69.942099999999996</v>
      </c>
      <c r="E23" s="223">
        <v>0.2</v>
      </c>
      <c r="F23" s="223">
        <v>69.7</v>
      </c>
      <c r="G23" s="223">
        <v>27.052600000000002</v>
      </c>
      <c r="H23" s="223">
        <v>100</v>
      </c>
      <c r="I23" s="223">
        <v>279.32288599999998</v>
      </c>
      <c r="J23" s="40"/>
    </row>
    <row r="24" spans="1:10" ht="12.75" customHeight="1" x14ac:dyDescent="0.2">
      <c r="A24" s="32"/>
      <c r="B24" s="38">
        <v>2020</v>
      </c>
      <c r="C24" s="223">
        <v>3.3903050422668457</v>
      </c>
      <c r="D24" s="223">
        <v>79.8</v>
      </c>
      <c r="E24" s="223">
        <v>0.19359990954399109</v>
      </c>
      <c r="F24" s="223">
        <v>79.599999999999994</v>
      </c>
      <c r="G24" s="223">
        <v>16.8</v>
      </c>
      <c r="H24" s="223">
        <v>100</v>
      </c>
      <c r="I24" s="223">
        <v>290.66342163085938</v>
      </c>
      <c r="J24" s="40"/>
    </row>
    <row r="25" spans="1:10" ht="12.75" customHeight="1" x14ac:dyDescent="0.2">
      <c r="A25" s="32"/>
      <c r="B25" s="38">
        <v>2021</v>
      </c>
      <c r="C25" s="223">
        <v>1.6433380842208862</v>
      </c>
      <c r="D25" s="223">
        <v>72.5501708984375</v>
      </c>
      <c r="E25" s="223">
        <v>0.27362242341041565</v>
      </c>
      <c r="F25" s="223">
        <v>72.276542663574219</v>
      </c>
      <c r="G25" s="223">
        <v>25.806493759155273</v>
      </c>
      <c r="H25" s="223">
        <v>100</v>
      </c>
      <c r="I25" s="223">
        <v>306.41201782226563</v>
      </c>
      <c r="J25" s="40"/>
    </row>
    <row r="26" spans="1:10" ht="12.75" customHeight="1" x14ac:dyDescent="0.2">
      <c r="A26" s="32"/>
      <c r="B26" s="38">
        <v>2022</v>
      </c>
      <c r="C26" s="223">
        <v>2.1339468955993652</v>
      </c>
      <c r="D26" s="223">
        <v>70.596839904785156</v>
      </c>
      <c r="E26" s="223">
        <v>0.90613949298858643</v>
      </c>
      <c r="F26" s="223">
        <v>69.690696716308594</v>
      </c>
      <c r="G26" s="223">
        <v>27.26921272277832</v>
      </c>
      <c r="H26" s="223">
        <v>99.999992370605469</v>
      </c>
      <c r="I26" s="223">
        <v>299.25633238106968</v>
      </c>
      <c r="J26" s="40"/>
    </row>
    <row r="27" spans="1:10" ht="6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x14ac:dyDescent="0.2">
      <c r="B30" s="307" t="s">
        <v>202</v>
      </c>
      <c r="C30" s="307"/>
      <c r="D30" s="307"/>
      <c r="E30" s="307"/>
      <c r="F30" s="307"/>
      <c r="G30" s="307"/>
      <c r="H30" s="307"/>
      <c r="I30" s="307"/>
    </row>
    <row r="31" spans="1:10" s="33" customFormat="1" ht="23.25" customHeight="1" x14ac:dyDescent="0.2">
      <c r="B31" s="307" t="s">
        <v>203</v>
      </c>
      <c r="C31" s="307"/>
      <c r="D31" s="307"/>
      <c r="E31" s="307"/>
      <c r="F31" s="307"/>
      <c r="G31" s="307"/>
      <c r="H31" s="307"/>
      <c r="I31" s="307"/>
    </row>
    <row r="32" spans="1:10" s="33" customFormat="1" ht="24.75" customHeight="1" x14ac:dyDescent="0.2">
      <c r="B32" s="308" t="s">
        <v>29</v>
      </c>
      <c r="C32" s="308"/>
      <c r="D32" s="308"/>
      <c r="E32" s="308"/>
      <c r="F32" s="308"/>
      <c r="G32" s="308"/>
      <c r="H32" s="308"/>
      <c r="I32" s="308"/>
    </row>
    <row r="33" spans="2:10" s="33" customFormat="1" x14ac:dyDescent="0.2">
      <c r="B33" s="50" t="s">
        <v>30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4" t="s">
        <v>353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B2:I2"/>
    <mergeCell ref="B3:I3"/>
    <mergeCell ref="B5:B6"/>
    <mergeCell ref="C5:C6"/>
    <mergeCell ref="D5:F5"/>
    <mergeCell ref="G5:G6"/>
    <mergeCell ref="H5:H6"/>
    <mergeCell ref="I5:I6"/>
    <mergeCell ref="B30:I30"/>
    <mergeCell ref="B31:I31"/>
    <mergeCell ref="B32:I32"/>
  </mergeCells>
  <conditionalFormatting sqref="F40:F42">
    <cfRule type="cellIs" dxfId="22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158D-A721-433B-BCC3-C84BB2D2860D}">
  <sheetPr codeName="Hoja4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1.2851562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9" t="s">
        <v>355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O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06" t="s">
        <v>1</v>
      </c>
      <c r="C5" s="311" t="s">
        <v>31</v>
      </c>
      <c r="D5" s="306" t="s">
        <v>32</v>
      </c>
      <c r="E5" s="306"/>
      <c r="F5" s="306"/>
      <c r="G5" s="306"/>
      <c r="H5" s="306"/>
      <c r="I5" s="311" t="s">
        <v>33</v>
      </c>
      <c r="J5" s="311" t="s">
        <v>34</v>
      </c>
      <c r="K5" s="311" t="s">
        <v>35</v>
      </c>
      <c r="L5" s="313" t="s">
        <v>36</v>
      </c>
      <c r="M5" s="313" t="s">
        <v>37</v>
      </c>
    </row>
    <row r="6" spans="1:15" ht="32.25" customHeight="1" x14ac:dyDescent="0.2">
      <c r="A6" s="32"/>
      <c r="B6" s="306"/>
      <c r="C6" s="312"/>
      <c r="D6" s="57" t="s">
        <v>5</v>
      </c>
      <c r="E6" s="57" t="s">
        <v>38</v>
      </c>
      <c r="F6" s="57" t="s">
        <v>39</v>
      </c>
      <c r="G6" s="57" t="s">
        <v>40</v>
      </c>
      <c r="H6" s="57" t="s">
        <v>41</v>
      </c>
      <c r="I6" s="312"/>
      <c r="J6" s="312"/>
      <c r="K6" s="312"/>
      <c r="L6" s="314"/>
      <c r="M6" s="314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5.4880000000000004</v>
      </c>
      <c r="D8" s="58">
        <v>10.048999999999999</v>
      </c>
      <c r="E8" s="58">
        <v>7.702</v>
      </c>
      <c r="F8" s="58">
        <v>1.359</v>
      </c>
      <c r="G8" s="58">
        <v>0.98799999999999999</v>
      </c>
      <c r="H8" s="58">
        <v>0</v>
      </c>
      <c r="I8" s="58">
        <v>39.302</v>
      </c>
      <c r="J8" s="58">
        <v>44.222000000000001</v>
      </c>
      <c r="K8" s="58">
        <v>0.94</v>
      </c>
      <c r="L8" s="58">
        <v>100</v>
      </c>
      <c r="M8" s="58">
        <v>225.6</v>
      </c>
    </row>
    <row r="9" spans="1:15" s="33" customFormat="1" x14ac:dyDescent="0.2">
      <c r="A9" s="32"/>
      <c r="B9" s="38">
        <v>2005</v>
      </c>
      <c r="C9" s="58">
        <v>6.36</v>
      </c>
      <c r="D9" s="58">
        <v>11.625999999999999</v>
      </c>
      <c r="E9" s="58">
        <v>9.3360000000000003</v>
      </c>
      <c r="F9" s="58">
        <v>0.66700000000000004</v>
      </c>
      <c r="G9" s="58">
        <v>1.623</v>
      </c>
      <c r="H9" s="58">
        <v>0</v>
      </c>
      <c r="I9" s="58">
        <v>40.697000000000003</v>
      </c>
      <c r="J9" s="58">
        <v>40.302999999999997</v>
      </c>
      <c r="K9" s="58">
        <v>1.0129999999999999</v>
      </c>
      <c r="L9" s="58">
        <v>100</v>
      </c>
      <c r="M9" s="58">
        <v>215.2</v>
      </c>
    </row>
    <row r="10" spans="1:15" s="33" customFormat="1" x14ac:dyDescent="0.2">
      <c r="A10" s="32"/>
      <c r="B10" s="38">
        <v>2006</v>
      </c>
      <c r="C10" s="58">
        <v>6.1859999999999999</v>
      </c>
      <c r="D10" s="58">
        <v>15.791</v>
      </c>
      <c r="E10" s="58">
        <v>11.974</v>
      </c>
      <c r="F10" s="58">
        <v>2.0910000000000002</v>
      </c>
      <c r="G10" s="58">
        <v>1.726</v>
      </c>
      <c r="H10" s="58">
        <v>0</v>
      </c>
      <c r="I10" s="58">
        <v>39.953000000000003</v>
      </c>
      <c r="J10" s="58">
        <v>37.137999999999998</v>
      </c>
      <c r="K10" s="58">
        <v>0.93200000000000005</v>
      </c>
      <c r="L10" s="58">
        <v>100</v>
      </c>
      <c r="M10" s="58">
        <v>217.8</v>
      </c>
    </row>
    <row r="11" spans="1:15" s="33" customFormat="1" x14ac:dyDescent="0.2">
      <c r="A11" s="32"/>
      <c r="B11" s="38">
        <v>2007</v>
      </c>
      <c r="C11" s="58">
        <v>7.0839999999999996</v>
      </c>
      <c r="D11" s="58">
        <v>15.164999999999999</v>
      </c>
      <c r="E11" s="58">
        <v>11.077999999999999</v>
      </c>
      <c r="F11" s="58">
        <v>2.33</v>
      </c>
      <c r="G11" s="58">
        <v>1.7569999999999999</v>
      </c>
      <c r="H11" s="58">
        <v>0</v>
      </c>
      <c r="I11" s="58">
        <v>39.008000000000003</v>
      </c>
      <c r="J11" s="58">
        <v>37.473999999999997</v>
      </c>
      <c r="K11" s="58">
        <v>1.268</v>
      </c>
      <c r="L11" s="58">
        <v>100</v>
      </c>
      <c r="M11" s="58">
        <v>226.4</v>
      </c>
    </row>
    <row r="12" spans="1:15" s="33" customFormat="1" x14ac:dyDescent="0.2">
      <c r="A12" s="32"/>
      <c r="B12" s="38">
        <v>2008</v>
      </c>
      <c r="C12" s="58">
        <v>7.03</v>
      </c>
      <c r="D12" s="58">
        <v>14.753</v>
      </c>
      <c r="E12" s="58">
        <v>10.722</v>
      </c>
      <c r="F12" s="58">
        <v>2.0190000000000001</v>
      </c>
      <c r="G12" s="58">
        <v>2.012</v>
      </c>
      <c r="H12" s="58">
        <v>0</v>
      </c>
      <c r="I12" s="58">
        <v>38.331000000000003</v>
      </c>
      <c r="J12" s="58">
        <v>38.408000000000001</v>
      </c>
      <c r="K12" s="58">
        <v>1.478</v>
      </c>
      <c r="L12" s="58">
        <v>100</v>
      </c>
      <c r="M12" s="58">
        <v>229.5</v>
      </c>
    </row>
    <row r="13" spans="1:15" s="33" customFormat="1" x14ac:dyDescent="0.2">
      <c r="A13" s="32"/>
      <c r="B13" s="38">
        <v>2009</v>
      </c>
      <c r="C13" s="58">
        <v>7.9969999999999999</v>
      </c>
      <c r="D13" s="58">
        <v>16.062000000000001</v>
      </c>
      <c r="E13" s="58">
        <v>12.252000000000001</v>
      </c>
      <c r="F13" s="58">
        <v>1.9870000000000001</v>
      </c>
      <c r="G13" s="58">
        <v>1.823</v>
      </c>
      <c r="H13" s="58">
        <v>0</v>
      </c>
      <c r="I13" s="58">
        <v>39.729999999999997</v>
      </c>
      <c r="J13" s="58">
        <v>35.258000000000003</v>
      </c>
      <c r="K13" s="58">
        <v>0.95199999999999996</v>
      </c>
      <c r="L13" s="58">
        <v>100</v>
      </c>
      <c r="M13" s="58">
        <v>233.3</v>
      </c>
    </row>
    <row r="14" spans="1:15" s="33" customFormat="1" x14ac:dyDescent="0.2">
      <c r="A14" s="32"/>
      <c r="B14" s="38">
        <v>2010</v>
      </c>
      <c r="C14" s="58">
        <v>8.0869999999999997</v>
      </c>
      <c r="D14" s="58">
        <v>18.927999999999997</v>
      </c>
      <c r="E14" s="58">
        <v>13.885</v>
      </c>
      <c r="F14" s="58">
        <v>2.698</v>
      </c>
      <c r="G14" s="58">
        <v>2.3450000000000002</v>
      </c>
      <c r="H14" s="58">
        <v>0</v>
      </c>
      <c r="I14" s="58">
        <v>37.945</v>
      </c>
      <c r="J14" s="58">
        <v>33.773000000000003</v>
      </c>
      <c r="K14" s="58">
        <v>1.268</v>
      </c>
      <c r="L14" s="58">
        <v>100</v>
      </c>
      <c r="M14" s="58">
        <v>232.4</v>
      </c>
    </row>
    <row r="15" spans="1:15" s="33" customFormat="1" x14ac:dyDescent="0.2">
      <c r="A15" s="32"/>
      <c r="B15" s="38">
        <v>2011</v>
      </c>
      <c r="C15" s="58">
        <v>7.1989999999999998</v>
      </c>
      <c r="D15" s="58">
        <v>19.063000000000002</v>
      </c>
      <c r="E15" s="58">
        <v>15.101000000000001</v>
      </c>
      <c r="F15" s="58">
        <v>1.9470000000000001</v>
      </c>
      <c r="G15" s="58">
        <v>2.0150000000000001</v>
      </c>
      <c r="H15" s="58">
        <v>0</v>
      </c>
      <c r="I15" s="58">
        <v>41.107999999999997</v>
      </c>
      <c r="J15" s="58">
        <v>31.661000000000001</v>
      </c>
      <c r="K15" s="58">
        <v>0.96799999999999997</v>
      </c>
      <c r="L15" s="58">
        <v>100</v>
      </c>
      <c r="M15" s="58">
        <v>241.5</v>
      </c>
    </row>
    <row r="16" spans="1:15" s="33" customFormat="1" x14ac:dyDescent="0.2">
      <c r="A16" s="32"/>
      <c r="B16" s="38">
        <v>2012</v>
      </c>
      <c r="C16" s="58">
        <v>7.532</v>
      </c>
      <c r="D16" s="58">
        <v>22.154</v>
      </c>
      <c r="E16" s="58">
        <v>16.164999999999999</v>
      </c>
      <c r="F16" s="58">
        <v>2.98</v>
      </c>
      <c r="G16" s="58">
        <v>3.0089999999999999</v>
      </c>
      <c r="H16" s="58">
        <v>0</v>
      </c>
      <c r="I16" s="58">
        <v>38.112000000000002</v>
      </c>
      <c r="J16" s="58">
        <v>31.667000000000002</v>
      </c>
      <c r="K16" s="58">
        <v>0.53500000000000003</v>
      </c>
      <c r="L16" s="58">
        <v>100</v>
      </c>
      <c r="M16" s="58">
        <v>249.5</v>
      </c>
    </row>
    <row r="17" spans="1:13" s="33" customFormat="1" x14ac:dyDescent="0.2">
      <c r="A17" s="32"/>
      <c r="B17" s="38">
        <v>2013</v>
      </c>
      <c r="C17" s="58">
        <v>7.07</v>
      </c>
      <c r="D17" s="58">
        <v>19.303000000000001</v>
      </c>
      <c r="E17" s="58">
        <v>13.336</v>
      </c>
      <c r="F17" s="58">
        <v>2.923</v>
      </c>
      <c r="G17" s="58">
        <v>3.044</v>
      </c>
      <c r="H17" s="58">
        <v>0</v>
      </c>
      <c r="I17" s="58">
        <v>39.970999999999997</v>
      </c>
      <c r="J17" s="58">
        <v>33.258000000000003</v>
      </c>
      <c r="K17" s="58">
        <v>0.39800000000000002</v>
      </c>
      <c r="L17" s="58">
        <v>100</v>
      </c>
      <c r="M17" s="58">
        <v>249.9</v>
      </c>
    </row>
    <row r="18" spans="1:13" s="33" customFormat="1" x14ac:dyDescent="0.2">
      <c r="A18" s="32"/>
      <c r="B18" s="38">
        <v>2014</v>
      </c>
      <c r="C18" s="58">
        <v>7.3769999999999998</v>
      </c>
      <c r="D18" s="58">
        <v>15.264999999999999</v>
      </c>
      <c r="E18" s="58">
        <v>11.613</v>
      </c>
      <c r="F18" s="58">
        <v>1.8120000000000001</v>
      </c>
      <c r="G18" s="58">
        <v>1.84</v>
      </c>
      <c r="H18" s="58">
        <v>0</v>
      </c>
      <c r="I18" s="58">
        <v>39.283000000000001</v>
      </c>
      <c r="J18" s="58">
        <v>37.695999999999998</v>
      </c>
      <c r="K18" s="58">
        <v>0.378</v>
      </c>
      <c r="L18" s="58">
        <v>100</v>
      </c>
      <c r="M18" s="58">
        <v>259.2</v>
      </c>
    </row>
    <row r="19" spans="1:13" s="33" customFormat="1" x14ac:dyDescent="0.2">
      <c r="A19" s="32"/>
      <c r="B19" s="38">
        <v>2015</v>
      </c>
      <c r="C19" s="58">
        <v>8.6199999999999992</v>
      </c>
      <c r="D19" s="58">
        <v>17.076000000000001</v>
      </c>
      <c r="E19" s="58">
        <v>12.368</v>
      </c>
      <c r="F19" s="58">
        <v>2.5939999999999999</v>
      </c>
      <c r="G19" s="58">
        <v>2.1139999999999999</v>
      </c>
      <c r="H19" s="58">
        <v>0</v>
      </c>
      <c r="I19" s="58">
        <v>38.735999999999997</v>
      </c>
      <c r="J19" s="58">
        <v>34.527000000000001</v>
      </c>
      <c r="K19" s="58">
        <v>1.04</v>
      </c>
      <c r="L19" s="58">
        <v>100</v>
      </c>
      <c r="M19" s="58">
        <v>256.06772000000001</v>
      </c>
    </row>
    <row r="20" spans="1:13" s="33" customFormat="1" x14ac:dyDescent="0.2">
      <c r="A20" s="32"/>
      <c r="B20" s="38">
        <v>2016</v>
      </c>
      <c r="C20" s="58">
        <v>9.6329999999999991</v>
      </c>
      <c r="D20" s="58">
        <v>17.633000000000003</v>
      </c>
      <c r="E20" s="58">
        <v>14.315</v>
      </c>
      <c r="F20" s="58">
        <v>1.962</v>
      </c>
      <c r="G20" s="58">
        <v>1.3560000000000001</v>
      </c>
      <c r="H20" s="58">
        <v>0</v>
      </c>
      <c r="I20" s="58">
        <v>40.284999999999997</v>
      </c>
      <c r="J20" s="58">
        <v>31.783000000000001</v>
      </c>
      <c r="K20" s="58">
        <v>0.66600000000000004</v>
      </c>
      <c r="L20" s="58">
        <v>100</v>
      </c>
      <c r="M20" s="58">
        <v>258.94968618000001</v>
      </c>
    </row>
    <row r="21" spans="1:13" s="33" customFormat="1" x14ac:dyDescent="0.2">
      <c r="A21" s="32"/>
      <c r="B21" s="38">
        <v>2017</v>
      </c>
      <c r="C21" s="58">
        <v>6.9340000000000002</v>
      </c>
      <c r="D21" s="58">
        <v>19.905000000000001</v>
      </c>
      <c r="E21" s="58">
        <v>14.849</v>
      </c>
      <c r="F21" s="58">
        <v>3.4950000000000001</v>
      </c>
      <c r="G21" s="58">
        <v>1.5609999999999999</v>
      </c>
      <c r="H21" s="58">
        <v>0</v>
      </c>
      <c r="I21" s="58">
        <v>41.613</v>
      </c>
      <c r="J21" s="58">
        <v>31.111999999999998</v>
      </c>
      <c r="K21" s="58">
        <v>0.436</v>
      </c>
      <c r="L21" s="58">
        <v>100</v>
      </c>
      <c r="M21" s="58">
        <v>264.30898635</v>
      </c>
    </row>
    <row r="22" spans="1:13" s="33" customFormat="1" x14ac:dyDescent="0.2">
      <c r="A22" s="32"/>
      <c r="B22" s="38">
        <v>2018</v>
      </c>
      <c r="C22" s="58">
        <v>8.3752307891845703</v>
      </c>
      <c r="D22" s="58">
        <v>19.006011962890625</v>
      </c>
      <c r="E22" s="58">
        <v>13.781526565551758</v>
      </c>
      <c r="F22" s="58">
        <v>3.8026416301727295</v>
      </c>
      <c r="G22" s="58">
        <v>1.3443024158477783</v>
      </c>
      <c r="H22" s="58">
        <v>7.754053920507431E-2</v>
      </c>
      <c r="I22" s="58">
        <v>44.476821899414063</v>
      </c>
      <c r="J22" s="58">
        <v>27.402666091918945</v>
      </c>
      <c r="K22" s="58">
        <v>0.73926925659179688</v>
      </c>
      <c r="L22" s="58">
        <v>100</v>
      </c>
      <c r="M22" s="58">
        <v>265.58179282569887</v>
      </c>
    </row>
    <row r="23" spans="1:13" s="33" customFormat="1" x14ac:dyDescent="0.2">
      <c r="A23" s="32"/>
      <c r="B23" s="38">
        <v>2019</v>
      </c>
      <c r="C23" s="224">
        <v>8.0776000000000003</v>
      </c>
      <c r="D23" s="224">
        <v>19.499199999999998</v>
      </c>
      <c r="E23" s="224">
        <v>15.2408</v>
      </c>
      <c r="F23" s="224">
        <v>2.6831999999999998</v>
      </c>
      <c r="G23" s="224">
        <v>1.5750999999999999</v>
      </c>
      <c r="H23" s="224">
        <v>0</v>
      </c>
      <c r="I23" s="224">
        <v>42.798699999999997</v>
      </c>
      <c r="J23" s="224">
        <v>28.754000000000001</v>
      </c>
      <c r="K23" s="224">
        <v>0.87060000000000004</v>
      </c>
      <c r="L23" s="224">
        <v>100</v>
      </c>
      <c r="M23" s="224">
        <v>270.92829619999998</v>
      </c>
    </row>
    <row r="24" spans="1:13" s="33" customFormat="1" x14ac:dyDescent="0.2">
      <c r="A24" s="32"/>
      <c r="B24" s="38">
        <v>2020</v>
      </c>
      <c r="C24" s="224">
        <v>6.4949588775634766</v>
      </c>
      <c r="D24" s="224">
        <v>15.82869815826416</v>
      </c>
      <c r="E24" s="224">
        <v>13.002627372741699</v>
      </c>
      <c r="F24" s="224">
        <v>2.4181392192840576</v>
      </c>
      <c r="G24" s="224">
        <v>0.40793082118034363</v>
      </c>
      <c r="H24" s="224">
        <v>0</v>
      </c>
      <c r="I24" s="224">
        <v>37.442909240722656</v>
      </c>
      <c r="J24" s="224">
        <v>40.130455017089844</v>
      </c>
      <c r="K24" s="224">
        <v>0.10297905653715134</v>
      </c>
      <c r="L24" s="224">
        <v>100</v>
      </c>
      <c r="M24" s="224">
        <v>280.80905151367188</v>
      </c>
    </row>
    <row r="25" spans="1:13" s="33" customFormat="1" x14ac:dyDescent="0.2">
      <c r="A25" s="32"/>
      <c r="B25" s="38">
        <v>2021</v>
      </c>
      <c r="C25" s="224">
        <v>7.0084714889526367</v>
      </c>
      <c r="D25" s="224">
        <v>17.273418426513672</v>
      </c>
      <c r="E25" s="224">
        <v>13.225312232971191</v>
      </c>
      <c r="F25" s="224">
        <v>2.9661178588867188</v>
      </c>
      <c r="G25" s="224">
        <v>1.081989049911499</v>
      </c>
      <c r="H25" s="224">
        <v>0</v>
      </c>
      <c r="I25" s="224">
        <v>41.398578643798828</v>
      </c>
      <c r="J25" s="224">
        <v>34.111034393310547</v>
      </c>
      <c r="K25" s="224">
        <v>0.20849403738975525</v>
      </c>
      <c r="L25" s="224">
        <v>100</v>
      </c>
      <c r="M25" s="224">
        <v>301.37664794921875</v>
      </c>
    </row>
    <row r="26" spans="1:13" s="33" customFormat="1" x14ac:dyDescent="0.2">
      <c r="A26" s="32"/>
      <c r="B26" s="38">
        <v>2022</v>
      </c>
      <c r="C26" s="224">
        <v>7.2325506210327148</v>
      </c>
      <c r="D26" s="224">
        <v>23.007122039794922</v>
      </c>
      <c r="E26" s="224">
        <v>18.298606872558594</v>
      </c>
      <c r="F26" s="224">
        <v>3.1270322799682617</v>
      </c>
      <c r="G26" s="224">
        <v>1.5814822912216187</v>
      </c>
      <c r="H26" s="224">
        <v>0</v>
      </c>
      <c r="I26" s="224">
        <v>40.457565307617188</v>
      </c>
      <c r="J26" s="224">
        <v>28.833820343017578</v>
      </c>
      <c r="K26" s="224">
        <v>0.46894180774688721</v>
      </c>
      <c r="L26" s="224">
        <v>100</v>
      </c>
      <c r="M26" s="224">
        <v>292.87036088055373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325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42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104" t="s">
        <v>353</v>
      </c>
    </row>
    <row r="33" spans="2:20" s="33" customFormat="1" x14ac:dyDescent="0.2">
      <c r="B33" s="29" t="s">
        <v>20</v>
      </c>
    </row>
    <row r="34" spans="2:20" s="33" customFormat="1" x14ac:dyDescent="0.2">
      <c r="B34" s="67"/>
      <c r="C34" s="55"/>
    </row>
    <row r="35" spans="2:20" s="33" customFormat="1" x14ac:dyDescent="0.2"/>
    <row r="36" spans="2:20" s="33" customFormat="1" ht="15" x14ac:dyDescent="0.25">
      <c r="B36" s="3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P36" s="2"/>
      <c r="Q36" s="2"/>
      <c r="R36" s="2"/>
      <c r="S36" s="2"/>
    </row>
    <row r="37" spans="2:20" s="33" customFormat="1" ht="15" x14ac:dyDescent="0.25">
      <c r="B37" s="3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15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20" ht="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2.75" customHeight="1" x14ac:dyDescent="0.2"/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9" spans="2:13" s="33" customFormat="1" x14ac:dyDescent="0.2">
      <c r="B49" s="34"/>
    </row>
    <row r="56" spans="2:13" x14ac:dyDescent="0.2">
      <c r="C56" s="68"/>
      <c r="E56" s="68"/>
      <c r="F56" s="68"/>
      <c r="G56" s="68"/>
      <c r="H56" s="68"/>
      <c r="J56" s="68"/>
      <c r="K56" s="68"/>
      <c r="M56" s="68"/>
    </row>
    <row r="57" spans="2:13" x14ac:dyDescent="0.2">
      <c r="M57" s="68"/>
    </row>
    <row r="58" spans="2:13" x14ac:dyDescent="0.2">
      <c r="M58" s="68"/>
    </row>
    <row r="59" spans="2:13" x14ac:dyDescent="0.2">
      <c r="M59" s="68"/>
    </row>
    <row r="60" spans="2:13" x14ac:dyDescent="0.2">
      <c r="M60" s="68"/>
    </row>
    <row r="61" spans="2:13" x14ac:dyDescent="0.2">
      <c r="M61" s="68"/>
    </row>
    <row r="62" spans="2:13" x14ac:dyDescent="0.2">
      <c r="M62" s="68"/>
    </row>
    <row r="63" spans="2:13" x14ac:dyDescent="0.2">
      <c r="M63" s="68"/>
    </row>
    <row r="64" spans="2:13" x14ac:dyDescent="0.2">
      <c r="M64" s="68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23" priority="2">
      <formula>#REF!&gt;13</formula>
    </cfRule>
  </conditionalFormatting>
  <conditionalFormatting sqref="F37:H38 F40:H45">
    <cfRule type="expression" dxfId="222" priority="3">
      <formula>#REF!&gt;13</formula>
    </cfRule>
  </conditionalFormatting>
  <conditionalFormatting sqref="J37:K38 J40:K42 K39">
    <cfRule type="expression" dxfId="221" priority="4">
      <formula>#REF!&gt;13</formula>
    </cfRule>
  </conditionalFormatting>
  <conditionalFormatting sqref="C36:M38 C40:M45 K39:M39 C47:M47">
    <cfRule type="cellIs" dxfId="22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C913-FE8F-46B8-A9B2-102251B3759C}">
  <sheetPr codeName="Hoja5">
    <tabColor theme="0" tint="-0.499984740745262"/>
    <pageSetUpPr fitToPage="1"/>
  </sheetPr>
  <dimension ref="A1:O4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15" t="s">
        <v>356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O2" s="148"/>
    </row>
    <row r="3" spans="1:15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43</v>
      </c>
      <c r="D5" s="36" t="s">
        <v>44</v>
      </c>
      <c r="E5" s="36" t="s">
        <v>45</v>
      </c>
      <c r="F5" s="36" t="s">
        <v>46</v>
      </c>
      <c r="G5" s="36" t="s">
        <v>47</v>
      </c>
      <c r="H5" s="36" t="s">
        <v>48</v>
      </c>
      <c r="I5" s="36" t="s">
        <v>49</v>
      </c>
      <c r="J5" s="36" t="s">
        <v>50</v>
      </c>
      <c r="K5" s="36" t="s">
        <v>35</v>
      </c>
      <c r="L5" s="36" t="s">
        <v>36</v>
      </c>
      <c r="M5" s="36" t="s">
        <v>51</v>
      </c>
    </row>
    <row r="6" spans="1:15" s="33" customFormat="1" ht="6.75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2.75" customHeight="1" x14ac:dyDescent="0.2">
      <c r="A7" s="32"/>
      <c r="B7" s="38">
        <v>2004</v>
      </c>
      <c r="C7" s="70">
        <v>4.1920000000000002</v>
      </c>
      <c r="D7" s="58">
        <v>0.65</v>
      </c>
      <c r="E7" s="58">
        <v>6.359</v>
      </c>
      <c r="F7" s="71">
        <v>81.171000000000006</v>
      </c>
      <c r="G7" s="72">
        <v>1.984</v>
      </c>
      <c r="H7" s="58">
        <v>1.6559999999999999</v>
      </c>
      <c r="I7" s="58">
        <v>0.98</v>
      </c>
      <c r="J7" s="58">
        <v>2.0680000000000001</v>
      </c>
      <c r="K7" s="58">
        <v>0.94</v>
      </c>
      <c r="L7" s="58">
        <v>100</v>
      </c>
      <c r="M7" s="58">
        <v>225.6</v>
      </c>
    </row>
    <row r="8" spans="1:15" ht="12.75" customHeight="1" x14ac:dyDescent="0.2">
      <c r="A8" s="32"/>
      <c r="B8" s="38">
        <v>2005</v>
      </c>
      <c r="C8" s="70">
        <v>4.74</v>
      </c>
      <c r="D8" s="58">
        <v>0.96499999999999997</v>
      </c>
      <c r="E8" s="58">
        <v>6.077</v>
      </c>
      <c r="F8" s="71">
        <v>79.78</v>
      </c>
      <c r="G8" s="72">
        <v>1.5820000000000001</v>
      </c>
      <c r="H8" s="58">
        <v>1.7649999999999999</v>
      </c>
      <c r="I8" s="58">
        <v>0.59599999999999997</v>
      </c>
      <c r="J8" s="58">
        <v>3.4830000000000001</v>
      </c>
      <c r="K8" s="58">
        <v>1.0129999999999999</v>
      </c>
      <c r="L8" s="58">
        <v>100</v>
      </c>
      <c r="M8" s="58">
        <v>215.2</v>
      </c>
    </row>
    <row r="9" spans="1:15" ht="12.75" customHeight="1" x14ac:dyDescent="0.2">
      <c r="A9" s="32"/>
      <c r="B9" s="38">
        <v>2006</v>
      </c>
      <c r="C9" s="70">
        <v>4.2389999999999999</v>
      </c>
      <c r="D9" s="58">
        <v>1.946</v>
      </c>
      <c r="E9" s="58">
        <v>7.7919999999999998</v>
      </c>
      <c r="F9" s="71">
        <v>78.046000000000006</v>
      </c>
      <c r="G9" s="72">
        <v>1.472</v>
      </c>
      <c r="H9" s="58">
        <v>1.5669999999999999</v>
      </c>
      <c r="I9" s="58">
        <v>0.5</v>
      </c>
      <c r="J9" s="58">
        <v>3.5059999999999998</v>
      </c>
      <c r="K9" s="58">
        <v>0.93200000000000005</v>
      </c>
      <c r="L9" s="58">
        <v>100</v>
      </c>
      <c r="M9" s="58">
        <v>217.8</v>
      </c>
    </row>
    <row r="10" spans="1:15" ht="12.75" customHeight="1" x14ac:dyDescent="0.2">
      <c r="A10" s="32"/>
      <c r="B10" s="38">
        <v>2007</v>
      </c>
      <c r="C10" s="70">
        <v>3.8490000000000002</v>
      </c>
      <c r="D10" s="58">
        <v>2.0760000000000001</v>
      </c>
      <c r="E10" s="58">
        <v>9.5809999999999995</v>
      </c>
      <c r="F10" s="71">
        <v>72.617999999999995</v>
      </c>
      <c r="G10" s="72">
        <v>2.0390000000000001</v>
      </c>
      <c r="H10" s="58">
        <v>2.1080000000000001</v>
      </c>
      <c r="I10" s="58">
        <v>1.0629999999999999</v>
      </c>
      <c r="J10" s="58">
        <v>5.3970000000000002</v>
      </c>
      <c r="K10" s="58">
        <v>1.268</v>
      </c>
      <c r="L10" s="58">
        <v>100</v>
      </c>
      <c r="M10" s="58">
        <v>226.4</v>
      </c>
    </row>
    <row r="11" spans="1:15" ht="12.75" customHeight="1" x14ac:dyDescent="0.2">
      <c r="A11" s="32"/>
      <c r="B11" s="38">
        <v>2008</v>
      </c>
      <c r="C11" s="70">
        <v>5.3339999999999996</v>
      </c>
      <c r="D11" s="58">
        <v>1.3009999999999999</v>
      </c>
      <c r="E11" s="58">
        <v>9.0619999999999994</v>
      </c>
      <c r="F11" s="71">
        <v>71.825999999999993</v>
      </c>
      <c r="G11" s="72">
        <v>2.206</v>
      </c>
      <c r="H11" s="58">
        <v>2.4809999999999999</v>
      </c>
      <c r="I11" s="58">
        <v>0.76200000000000001</v>
      </c>
      <c r="J11" s="58">
        <v>5.55</v>
      </c>
      <c r="K11" s="58">
        <v>1.478</v>
      </c>
      <c r="L11" s="58">
        <v>100</v>
      </c>
      <c r="M11" s="58">
        <v>229.5</v>
      </c>
    </row>
    <row r="12" spans="1:15" ht="12.75" customHeight="1" x14ac:dyDescent="0.2">
      <c r="A12" s="32"/>
      <c r="B12" s="38">
        <v>2009</v>
      </c>
      <c r="C12" s="70">
        <v>5.569</v>
      </c>
      <c r="D12" s="58">
        <v>1.696</v>
      </c>
      <c r="E12" s="58">
        <v>9.6150000000000002</v>
      </c>
      <c r="F12" s="71">
        <v>69.352999999999994</v>
      </c>
      <c r="G12" s="72">
        <v>3.5019999999999998</v>
      </c>
      <c r="H12" s="58">
        <v>2.863</v>
      </c>
      <c r="I12" s="58">
        <v>1.444</v>
      </c>
      <c r="J12" s="58">
        <v>5.0049999999999999</v>
      </c>
      <c r="K12" s="58">
        <v>0.95199999999999996</v>
      </c>
      <c r="L12" s="58">
        <v>100</v>
      </c>
      <c r="M12" s="58">
        <v>233.3</v>
      </c>
    </row>
    <row r="13" spans="1:15" ht="12.75" customHeight="1" x14ac:dyDescent="0.2">
      <c r="A13" s="32"/>
      <c r="B13" s="38">
        <v>2010</v>
      </c>
      <c r="C13" s="70">
        <v>4.7439999999999998</v>
      </c>
      <c r="D13" s="58">
        <v>1.8480000000000001</v>
      </c>
      <c r="E13" s="58">
        <v>9.6419999999999995</v>
      </c>
      <c r="F13" s="71">
        <v>69.534999999999997</v>
      </c>
      <c r="G13" s="72">
        <v>3.4049999999999998</v>
      </c>
      <c r="H13" s="58">
        <v>2.9060000000000001</v>
      </c>
      <c r="I13" s="58">
        <v>1.8620000000000001</v>
      </c>
      <c r="J13" s="58">
        <v>4.79</v>
      </c>
      <c r="K13" s="58">
        <v>1.268</v>
      </c>
      <c r="L13" s="58">
        <v>100</v>
      </c>
      <c r="M13" s="58">
        <v>232.4</v>
      </c>
    </row>
    <row r="14" spans="1:15" ht="12.75" customHeight="1" x14ac:dyDescent="0.2">
      <c r="A14" s="32"/>
      <c r="B14" s="38">
        <v>2011</v>
      </c>
      <c r="C14" s="70">
        <v>5.4880000000000004</v>
      </c>
      <c r="D14" s="58">
        <v>2.3290000000000002</v>
      </c>
      <c r="E14" s="58">
        <v>10.912000000000001</v>
      </c>
      <c r="F14" s="71">
        <v>67.852999999999994</v>
      </c>
      <c r="G14" s="72">
        <v>4.0679999999999996</v>
      </c>
      <c r="H14" s="58">
        <v>1.6180000000000001</v>
      </c>
      <c r="I14" s="58">
        <v>2.0129999999999999</v>
      </c>
      <c r="J14" s="58">
        <v>4.7510000000000003</v>
      </c>
      <c r="K14" s="58">
        <v>0.96799999999999997</v>
      </c>
      <c r="L14" s="58">
        <v>100</v>
      </c>
      <c r="M14" s="58">
        <v>241.5</v>
      </c>
    </row>
    <row r="15" spans="1:15" ht="12.75" customHeight="1" x14ac:dyDescent="0.2">
      <c r="A15" s="32"/>
      <c r="B15" s="38">
        <v>2012</v>
      </c>
      <c r="C15" s="70">
        <v>4.7130000000000001</v>
      </c>
      <c r="D15" s="58">
        <v>2.206</v>
      </c>
      <c r="E15" s="58">
        <v>9.51</v>
      </c>
      <c r="F15" s="71">
        <v>70.013000000000005</v>
      </c>
      <c r="G15" s="72">
        <v>2.6560000000000001</v>
      </c>
      <c r="H15" s="58">
        <v>3.03</v>
      </c>
      <c r="I15" s="58">
        <v>1.859</v>
      </c>
      <c r="J15" s="58">
        <v>5.4770000000000003</v>
      </c>
      <c r="K15" s="58">
        <v>0.53500000000000003</v>
      </c>
      <c r="L15" s="58">
        <v>100</v>
      </c>
      <c r="M15" s="58">
        <v>249.5</v>
      </c>
    </row>
    <row r="16" spans="1:15" ht="12.75" customHeight="1" x14ac:dyDescent="0.2">
      <c r="A16" s="32"/>
      <c r="B16" s="38">
        <v>2013</v>
      </c>
      <c r="C16" s="70">
        <v>5.2140000000000004</v>
      </c>
      <c r="D16" s="58">
        <v>1.6519999999999999</v>
      </c>
      <c r="E16" s="58">
        <v>10.64</v>
      </c>
      <c r="F16" s="71">
        <v>67.203000000000003</v>
      </c>
      <c r="G16" s="72">
        <v>3.774</v>
      </c>
      <c r="H16" s="58">
        <v>2.976</v>
      </c>
      <c r="I16" s="58">
        <v>1.764</v>
      </c>
      <c r="J16" s="58">
        <v>6.3810000000000002</v>
      </c>
      <c r="K16" s="58">
        <v>0.39800000000000002</v>
      </c>
      <c r="L16" s="58">
        <v>100</v>
      </c>
      <c r="M16" s="58">
        <v>249.9</v>
      </c>
    </row>
    <row r="17" spans="1:13" ht="12.75" customHeight="1" x14ac:dyDescent="0.2">
      <c r="A17" s="32"/>
      <c r="B17" s="38">
        <v>2014</v>
      </c>
      <c r="C17" s="70">
        <v>4.7220000000000004</v>
      </c>
      <c r="D17" s="58">
        <v>1.9670000000000001</v>
      </c>
      <c r="E17" s="58">
        <v>9.016</v>
      </c>
      <c r="F17" s="71">
        <v>72.12</v>
      </c>
      <c r="G17" s="72">
        <v>2.202</v>
      </c>
      <c r="H17" s="58">
        <v>3.2269999999999999</v>
      </c>
      <c r="I17" s="58">
        <v>1.2629999999999999</v>
      </c>
      <c r="J17" s="58">
        <v>5.1050000000000004</v>
      </c>
      <c r="K17" s="58">
        <v>0.378</v>
      </c>
      <c r="L17" s="58">
        <v>100</v>
      </c>
      <c r="M17" s="58">
        <v>259.2</v>
      </c>
    </row>
    <row r="18" spans="1:13" ht="12.75" customHeight="1" x14ac:dyDescent="0.2">
      <c r="A18" s="32"/>
      <c r="B18" s="38">
        <v>2015</v>
      </c>
      <c r="C18" s="70">
        <v>5.3470000000000004</v>
      </c>
      <c r="D18" s="58">
        <v>2.5139999999999998</v>
      </c>
      <c r="E18" s="58">
        <v>8.9480000000000004</v>
      </c>
      <c r="F18" s="71">
        <v>67.457999999999998</v>
      </c>
      <c r="G18" s="72">
        <v>3.081</v>
      </c>
      <c r="H18" s="58">
        <v>3.9470000000000001</v>
      </c>
      <c r="I18" s="58">
        <v>1.9319999999999999</v>
      </c>
      <c r="J18" s="58">
        <v>5.7320000000000002</v>
      </c>
      <c r="K18" s="58">
        <v>1.04</v>
      </c>
      <c r="L18" s="58">
        <v>100</v>
      </c>
      <c r="M18" s="58">
        <v>256.06772000000001</v>
      </c>
    </row>
    <row r="19" spans="1:13" ht="12.75" customHeight="1" x14ac:dyDescent="0.2">
      <c r="A19" s="32"/>
      <c r="B19" s="38">
        <v>2016</v>
      </c>
      <c r="C19" s="70">
        <v>5.3380000000000001</v>
      </c>
      <c r="D19" s="58">
        <v>2.6659999999999999</v>
      </c>
      <c r="E19" s="58">
        <v>9.5109999999999992</v>
      </c>
      <c r="F19" s="71">
        <v>66.626999999999995</v>
      </c>
      <c r="G19" s="72">
        <v>3.8159999999999998</v>
      </c>
      <c r="H19" s="58">
        <v>4.069</v>
      </c>
      <c r="I19" s="58">
        <v>1.9339999999999999</v>
      </c>
      <c r="J19" s="58">
        <v>5.3719999999999999</v>
      </c>
      <c r="K19" s="58">
        <v>0.66600000000000004</v>
      </c>
      <c r="L19" s="58">
        <v>100</v>
      </c>
      <c r="M19" s="58">
        <v>258.94968618000001</v>
      </c>
    </row>
    <row r="20" spans="1:13" ht="12.75" customHeight="1" x14ac:dyDescent="0.2">
      <c r="A20" s="32"/>
      <c r="B20" s="38">
        <v>2017</v>
      </c>
      <c r="C20" s="70">
        <v>4.3</v>
      </c>
      <c r="D20" s="58">
        <v>2.14</v>
      </c>
      <c r="E20" s="58">
        <v>10.99</v>
      </c>
      <c r="F20" s="71">
        <v>66.798000000000002</v>
      </c>
      <c r="G20" s="72">
        <v>4.1689999999999996</v>
      </c>
      <c r="H20" s="58">
        <v>3.863</v>
      </c>
      <c r="I20" s="58">
        <v>1.7110000000000001</v>
      </c>
      <c r="J20" s="58">
        <v>5.5940000000000003</v>
      </c>
      <c r="K20" s="58">
        <v>0.436</v>
      </c>
      <c r="L20" s="58">
        <v>100</v>
      </c>
      <c r="M20" s="58">
        <v>264.30898635</v>
      </c>
    </row>
    <row r="21" spans="1:13" ht="12.75" customHeight="1" x14ac:dyDescent="0.2">
      <c r="A21" s="32"/>
      <c r="B21" s="38">
        <v>2018</v>
      </c>
      <c r="C21" s="70">
        <v>5.1376500129699707</v>
      </c>
      <c r="D21" s="58">
        <v>2.5773348808288574</v>
      </c>
      <c r="E21" s="58">
        <v>9.9445114135742188</v>
      </c>
      <c r="F21" s="71">
        <v>62.821247100830078</v>
      </c>
      <c r="G21" s="72">
        <v>5.1482028961181641</v>
      </c>
      <c r="H21" s="58">
        <v>4.7209715843200684</v>
      </c>
      <c r="I21" s="58">
        <v>2.3380062580108643</v>
      </c>
      <c r="J21" s="58">
        <v>6.5728049278259277</v>
      </c>
      <c r="K21" s="58">
        <v>0.73926925659179688</v>
      </c>
      <c r="L21" s="58">
        <v>100</v>
      </c>
      <c r="M21" s="58">
        <v>265.58179282569887</v>
      </c>
    </row>
    <row r="22" spans="1:13" ht="12.75" customHeight="1" x14ac:dyDescent="0.2">
      <c r="A22" s="32"/>
      <c r="B22" s="38">
        <v>2019</v>
      </c>
      <c r="C22" s="225">
        <v>4.6590999999999996</v>
      </c>
      <c r="D22" s="224">
        <v>2.3298999999999999</v>
      </c>
      <c r="E22" s="224">
        <v>9.7529000000000003</v>
      </c>
      <c r="F22" s="226">
        <v>63.715400000000002</v>
      </c>
      <c r="G22" s="227">
        <v>4.6776999999999997</v>
      </c>
      <c r="H22" s="224">
        <v>3.9788000000000001</v>
      </c>
      <c r="I22" s="224">
        <v>2.3384999999999998</v>
      </c>
      <c r="J22" s="224">
        <v>7.6771000000000003</v>
      </c>
      <c r="K22" s="224">
        <v>0.87060000000000004</v>
      </c>
      <c r="L22" s="224">
        <v>100</v>
      </c>
      <c r="M22" s="224">
        <v>270.92829619999998</v>
      </c>
    </row>
    <row r="23" spans="1:13" ht="12.75" customHeight="1" x14ac:dyDescent="0.2">
      <c r="A23" s="32"/>
      <c r="B23" s="38">
        <v>2020</v>
      </c>
      <c r="C23" s="225">
        <v>4.4209041595458984</v>
      </c>
      <c r="D23" s="224">
        <v>1.9574847221374512</v>
      </c>
      <c r="E23" s="224">
        <v>8.5810232162475586</v>
      </c>
      <c r="F23" s="226">
        <v>74.835731506347656</v>
      </c>
      <c r="G23" s="227">
        <v>1.6687525510787964</v>
      </c>
      <c r="H23" s="224">
        <v>2.7028927803039551</v>
      </c>
      <c r="I23" s="224">
        <v>1.6567386388778687</v>
      </c>
      <c r="J23" s="224">
        <v>4.0734920501708984</v>
      </c>
      <c r="K23" s="224">
        <v>0.10297905653715134</v>
      </c>
      <c r="L23" s="224">
        <v>100</v>
      </c>
      <c r="M23" s="224">
        <v>280.80905151367188</v>
      </c>
    </row>
    <row r="24" spans="1:13" ht="12.75" customHeight="1" x14ac:dyDescent="0.2">
      <c r="A24" s="32"/>
      <c r="B24" s="38">
        <v>2021</v>
      </c>
      <c r="C24" s="225">
        <v>2.9473316669464111</v>
      </c>
      <c r="D24" s="224">
        <v>1.7215576171875</v>
      </c>
      <c r="E24" s="224">
        <v>9.4648609161376953</v>
      </c>
      <c r="F24" s="226">
        <v>68.832511901855469</v>
      </c>
      <c r="G24" s="227">
        <v>4.7234230041503906</v>
      </c>
      <c r="H24" s="224">
        <v>5.3721957206726074</v>
      </c>
      <c r="I24" s="224">
        <v>2.3752381801605225</v>
      </c>
      <c r="J24" s="224">
        <v>4.3543839454650879</v>
      </c>
      <c r="K24" s="224">
        <v>0.20849403738975525</v>
      </c>
      <c r="L24" s="224">
        <v>100</v>
      </c>
      <c r="M24" s="224">
        <v>301.37664794921875</v>
      </c>
    </row>
    <row r="25" spans="1:13" ht="12.75" customHeight="1" x14ac:dyDescent="0.2">
      <c r="A25" s="32"/>
      <c r="B25" s="38">
        <v>2022</v>
      </c>
      <c r="C25" s="225">
        <v>5.2117853164672852</v>
      </c>
      <c r="D25" s="224">
        <v>2.3762674331665039</v>
      </c>
      <c r="E25" s="224">
        <v>9.3322830200195313</v>
      </c>
      <c r="F25" s="226">
        <v>61.805789947509766</v>
      </c>
      <c r="G25" s="227">
        <v>5.0627288818359375</v>
      </c>
      <c r="H25" s="224">
        <v>4.6327967643737793</v>
      </c>
      <c r="I25" s="224">
        <v>2.7011663913726807</v>
      </c>
      <c r="J25" s="224">
        <v>8.4082422256469727</v>
      </c>
      <c r="K25" s="224">
        <v>0.46894180774688721</v>
      </c>
      <c r="L25" s="224">
        <v>100</v>
      </c>
      <c r="M25" s="224">
        <v>292.87036088055373</v>
      </c>
    </row>
    <row r="26" spans="1:13" s="33" customFormat="1" ht="4.5" customHeight="1" x14ac:dyDescent="0.2">
      <c r="B26" s="73"/>
      <c r="C26" s="74"/>
      <c r="D26" s="75" t="s">
        <v>52</v>
      </c>
      <c r="E26" s="75" t="s">
        <v>52</v>
      </c>
      <c r="F26" s="74" t="s">
        <v>52</v>
      </c>
      <c r="G26" s="76" t="s">
        <v>52</v>
      </c>
      <c r="H26" s="75" t="s">
        <v>52</v>
      </c>
      <c r="I26" s="75" t="s">
        <v>52</v>
      </c>
      <c r="J26" s="75" t="s">
        <v>52</v>
      </c>
      <c r="K26" s="75" t="s">
        <v>52</v>
      </c>
      <c r="L26" s="75" t="s">
        <v>52</v>
      </c>
      <c r="M26" s="75" t="s">
        <v>52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7" t="s">
        <v>53</v>
      </c>
    </row>
    <row r="29" spans="1:13" s="33" customFormat="1" x14ac:dyDescent="0.2">
      <c r="B29" s="78" t="s">
        <v>54</v>
      </c>
    </row>
    <row r="30" spans="1:13" s="33" customFormat="1" x14ac:dyDescent="0.2">
      <c r="B30" s="53" t="s">
        <v>55</v>
      </c>
    </row>
    <row r="31" spans="1:13" s="33" customFormat="1" x14ac:dyDescent="0.2">
      <c r="B31" s="53" t="s">
        <v>326</v>
      </c>
    </row>
    <row r="32" spans="1:13" s="33" customFormat="1" x14ac:dyDescent="0.2">
      <c r="B32" s="53" t="s">
        <v>327</v>
      </c>
    </row>
    <row r="33" spans="2:15" s="33" customFormat="1" x14ac:dyDescent="0.2">
      <c r="B33" s="104" t="s">
        <v>353</v>
      </c>
      <c r="F33" s="64"/>
    </row>
    <row r="34" spans="2:15" s="33" customFormat="1" x14ac:dyDescent="0.2">
      <c r="B34" s="29" t="s">
        <v>20</v>
      </c>
    </row>
    <row r="35" spans="2:15" s="33" customFormat="1" x14ac:dyDescent="0.2">
      <c r="C35" s="55"/>
    </row>
    <row r="36" spans="2:15" s="33" customFormat="1" ht="10.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5" s="33" customFormat="1" ht="15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"/>
      <c r="M37" s="34"/>
      <c r="N37" s="34"/>
      <c r="O37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2"/>
    </row>
    <row r="40" spans="2:15" ht="15" x14ac:dyDescent="0.25">
      <c r="L40" s="3"/>
    </row>
  </sheetData>
  <mergeCells count="2">
    <mergeCell ref="B2:M2"/>
    <mergeCell ref="B3:M3"/>
  </mergeCells>
  <conditionalFormatting sqref="L37 L39:L40">
    <cfRule type="cellIs" dxfId="219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6A98-4DC5-438B-A37E-02639B58F5C4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15" t="s">
        <v>357</v>
      </c>
      <c r="C2" s="315"/>
      <c r="D2" s="315"/>
      <c r="E2" s="315"/>
      <c r="F2" s="315"/>
      <c r="G2" s="315"/>
      <c r="H2" s="315"/>
      <c r="I2" s="315"/>
      <c r="J2" s="315"/>
      <c r="M2" s="148"/>
    </row>
    <row r="3" spans="1:17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  <c r="J3" s="310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56</v>
      </c>
      <c r="D5" s="36" t="s">
        <v>33</v>
      </c>
      <c r="E5" s="36" t="s">
        <v>57</v>
      </c>
      <c r="F5" s="36" t="s">
        <v>58</v>
      </c>
      <c r="G5" s="36" t="s">
        <v>59</v>
      </c>
      <c r="H5" s="36" t="s">
        <v>60</v>
      </c>
      <c r="I5" s="36" t="s">
        <v>36</v>
      </c>
      <c r="J5" s="36" t="s">
        <v>51</v>
      </c>
    </row>
    <row r="6" spans="1:17" ht="5.0999999999999996" customHeight="1" x14ac:dyDescent="0.2">
      <c r="A6" s="32"/>
      <c r="B6" s="79"/>
      <c r="C6" s="80"/>
      <c r="D6" s="80"/>
      <c r="E6" s="80"/>
      <c r="F6" s="80"/>
      <c r="G6" s="80"/>
      <c r="H6" s="80"/>
      <c r="I6" s="81"/>
      <c r="J6" s="82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0">
        <v>8.3000000000000007</v>
      </c>
      <c r="D7" s="70">
        <v>39.299999999999997</v>
      </c>
      <c r="E7" s="70">
        <v>1.8</v>
      </c>
      <c r="F7" s="70">
        <v>5.5</v>
      </c>
      <c r="G7" s="70">
        <v>44.2</v>
      </c>
      <c r="H7" s="70">
        <v>0.9</v>
      </c>
      <c r="I7" s="70">
        <v>100</v>
      </c>
      <c r="J7" s="70">
        <v>225.6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0">
        <v>10.1</v>
      </c>
      <c r="D8" s="70">
        <v>40.700000000000003</v>
      </c>
      <c r="E8" s="70">
        <v>1.5</v>
      </c>
      <c r="F8" s="70">
        <v>6.4</v>
      </c>
      <c r="G8" s="70">
        <v>40.299999999999997</v>
      </c>
      <c r="H8" s="70">
        <v>1</v>
      </c>
      <c r="I8" s="70">
        <v>100</v>
      </c>
      <c r="J8" s="70">
        <v>215.2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0">
        <v>14.1</v>
      </c>
      <c r="D9" s="70">
        <v>40</v>
      </c>
      <c r="E9" s="70">
        <v>1.7</v>
      </c>
      <c r="F9" s="70">
        <v>6.2</v>
      </c>
      <c r="G9" s="70">
        <v>37.1</v>
      </c>
      <c r="H9" s="70">
        <v>0.9</v>
      </c>
      <c r="I9" s="70">
        <v>100</v>
      </c>
      <c r="J9" s="70">
        <v>217.8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0">
        <v>12.6</v>
      </c>
      <c r="D10" s="70">
        <v>39</v>
      </c>
      <c r="E10" s="70">
        <v>2.5</v>
      </c>
      <c r="F10" s="70">
        <v>7.1</v>
      </c>
      <c r="G10" s="70">
        <v>37.5</v>
      </c>
      <c r="H10" s="70">
        <v>1.3</v>
      </c>
      <c r="I10" s="70">
        <v>100</v>
      </c>
      <c r="J10" s="70">
        <v>226.4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0">
        <v>11.6</v>
      </c>
      <c r="D11" s="70">
        <v>38.299999999999997</v>
      </c>
      <c r="E11" s="70">
        <v>3.2</v>
      </c>
      <c r="F11" s="70">
        <v>7</v>
      </c>
      <c r="G11" s="70">
        <v>38.4</v>
      </c>
      <c r="H11" s="70">
        <v>1.5</v>
      </c>
      <c r="I11" s="70">
        <v>100</v>
      </c>
      <c r="J11" s="70">
        <v>229.5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0">
        <v>12.3</v>
      </c>
      <c r="D12" s="70">
        <v>39.700000000000003</v>
      </c>
      <c r="E12" s="70">
        <v>3.8</v>
      </c>
      <c r="F12" s="70">
        <v>8</v>
      </c>
      <c r="G12" s="70">
        <v>35.299999999999997</v>
      </c>
      <c r="H12" s="70">
        <v>1</v>
      </c>
      <c r="I12" s="70">
        <v>100</v>
      </c>
      <c r="J12" s="70">
        <v>233.3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0">
        <v>13.8</v>
      </c>
      <c r="D13" s="70">
        <v>37.9</v>
      </c>
      <c r="E13" s="70">
        <v>5.0999999999999996</v>
      </c>
      <c r="F13" s="70">
        <v>8.1</v>
      </c>
      <c r="G13" s="70">
        <v>33.799999999999997</v>
      </c>
      <c r="H13" s="70">
        <v>1.3</v>
      </c>
      <c r="I13" s="70">
        <v>100</v>
      </c>
      <c r="J13" s="70">
        <v>232.4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0">
        <v>13.3</v>
      </c>
      <c r="D14" s="70">
        <v>41.1</v>
      </c>
      <c r="E14" s="70">
        <v>5.7</v>
      </c>
      <c r="F14" s="70">
        <v>7.2</v>
      </c>
      <c r="G14" s="70">
        <v>31.7</v>
      </c>
      <c r="H14" s="70">
        <v>1</v>
      </c>
      <c r="I14" s="70">
        <v>100</v>
      </c>
      <c r="J14" s="70">
        <v>241.5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0">
        <v>16.7</v>
      </c>
      <c r="D15" s="70">
        <v>38.1</v>
      </c>
      <c r="E15" s="70">
        <v>5.4</v>
      </c>
      <c r="F15" s="70">
        <v>7.5</v>
      </c>
      <c r="G15" s="70">
        <v>31.7</v>
      </c>
      <c r="H15" s="70">
        <v>0.5</v>
      </c>
      <c r="I15" s="70">
        <v>100</v>
      </c>
      <c r="J15" s="70">
        <v>249.5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0">
        <v>15.6</v>
      </c>
      <c r="D16" s="70">
        <v>40</v>
      </c>
      <c r="E16" s="70">
        <v>3.7</v>
      </c>
      <c r="F16" s="70">
        <v>7.1</v>
      </c>
      <c r="G16" s="70">
        <v>33.299999999999997</v>
      </c>
      <c r="H16" s="70">
        <v>0.4</v>
      </c>
      <c r="I16" s="70">
        <v>100</v>
      </c>
      <c r="J16" s="70">
        <v>249.9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0">
        <v>12.3</v>
      </c>
      <c r="D17" s="70">
        <v>39.299999999999997</v>
      </c>
      <c r="E17" s="70">
        <v>2.9</v>
      </c>
      <c r="F17" s="70">
        <v>7.4</v>
      </c>
      <c r="G17" s="70">
        <v>37.700000000000003</v>
      </c>
      <c r="H17" s="70">
        <v>0.4</v>
      </c>
      <c r="I17" s="70">
        <v>100</v>
      </c>
      <c r="J17" s="70">
        <v>259.2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0">
        <v>14.4146</v>
      </c>
      <c r="D18" s="70">
        <v>38.736400000000003</v>
      </c>
      <c r="E18" s="70">
        <v>2.6621000000000001</v>
      </c>
      <c r="F18" s="70">
        <v>8.6196999999999999</v>
      </c>
      <c r="G18" s="70">
        <v>34.526800000000001</v>
      </c>
      <c r="H18" s="70">
        <v>1.0404</v>
      </c>
      <c r="I18" s="70">
        <v>100</v>
      </c>
      <c r="J18" s="70">
        <v>256.06772000000001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0">
        <v>13.70011</v>
      </c>
      <c r="D19" s="70">
        <v>40.284829999999999</v>
      </c>
      <c r="E19" s="70">
        <v>3.93282</v>
      </c>
      <c r="F19" s="70">
        <v>9.6327700000000007</v>
      </c>
      <c r="G19" s="70">
        <v>31.783439999999999</v>
      </c>
      <c r="H19" s="70">
        <v>0.66603999999999997</v>
      </c>
      <c r="I19" s="70">
        <v>100</v>
      </c>
      <c r="J19" s="70">
        <v>258.94968618000001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0">
        <v>17.239999999999998</v>
      </c>
      <c r="D20" s="70">
        <v>41.61</v>
      </c>
      <c r="E20" s="70">
        <v>2.66</v>
      </c>
      <c r="F20" s="70">
        <v>6.93</v>
      </c>
      <c r="G20" s="70">
        <v>31.11</v>
      </c>
      <c r="H20" s="70">
        <v>0.44</v>
      </c>
      <c r="I20" s="70">
        <v>100</v>
      </c>
      <c r="J20" s="70">
        <v>264.30898635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0">
        <v>17.496561050415039</v>
      </c>
      <c r="D21" s="70">
        <v>44.476821899414063</v>
      </c>
      <c r="E21" s="70">
        <v>1.50944983959198</v>
      </c>
      <c r="F21" s="70">
        <v>8.3752307891845703</v>
      </c>
      <c r="G21" s="70">
        <v>27.402666091918945</v>
      </c>
      <c r="H21" s="70">
        <v>0.73926925659179688</v>
      </c>
      <c r="I21" s="70">
        <v>100</v>
      </c>
      <c r="J21" s="70">
        <v>265.58179282569887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25">
        <v>17.101900000000001</v>
      </c>
      <c r="D22" s="225">
        <v>42.798699999999997</v>
      </c>
      <c r="E22" s="225">
        <v>2.3972000000000002</v>
      </c>
      <c r="F22" s="225">
        <v>8.0776000000000003</v>
      </c>
      <c r="G22" s="225">
        <v>28.754000000000001</v>
      </c>
      <c r="H22" s="225">
        <v>0.87060000000000004</v>
      </c>
      <c r="I22" s="225">
        <v>100</v>
      </c>
      <c r="J22" s="225">
        <v>270.92829619999998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25">
        <v>14.414003372192383</v>
      </c>
      <c r="D23" s="225">
        <v>37.442909240722656</v>
      </c>
      <c r="E23" s="225">
        <v>1.4146941900253296</v>
      </c>
      <c r="F23" s="225">
        <v>6.4949588775634766</v>
      </c>
      <c r="G23" s="225">
        <v>40.130455017089844</v>
      </c>
      <c r="H23" s="225">
        <v>0.10297905653715134</v>
      </c>
      <c r="I23" s="225">
        <v>100</v>
      </c>
      <c r="J23" s="225">
        <v>280.80905151367188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25">
        <v>16.462713241577148</v>
      </c>
      <c r="D24" s="225">
        <v>41.398578643798828</v>
      </c>
      <c r="E24" s="225">
        <v>0.81070536375045776</v>
      </c>
      <c r="F24" s="225">
        <v>7.0084714889526367</v>
      </c>
      <c r="G24" s="225">
        <v>34.111034393310547</v>
      </c>
      <c r="H24" s="225">
        <v>0.20849403738975525</v>
      </c>
      <c r="I24" s="225">
        <v>100</v>
      </c>
      <c r="J24" s="225">
        <v>301.37664794921875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25">
        <v>20.031505584716797</v>
      </c>
      <c r="D25" s="225">
        <v>40.457565307617188</v>
      </c>
      <c r="E25" s="225">
        <v>2.9756162166595459</v>
      </c>
      <c r="F25" s="225">
        <v>7.2325506210327148</v>
      </c>
      <c r="G25" s="225">
        <v>28.833820343017578</v>
      </c>
      <c r="H25" s="225">
        <v>0.46894180774688721</v>
      </c>
      <c r="I25" s="225">
        <v>100</v>
      </c>
      <c r="J25" s="225">
        <v>292.87036088055373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3"/>
      <c r="C26" s="74"/>
      <c r="D26" s="75"/>
      <c r="E26" s="75"/>
      <c r="F26" s="75"/>
      <c r="G26" s="75"/>
      <c r="H26" s="75"/>
      <c r="I26" s="75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8" t="s">
        <v>54</v>
      </c>
      <c r="M28" s="61"/>
      <c r="N28" s="61"/>
    </row>
    <row r="29" spans="1:17" x14ac:dyDescent="0.2">
      <c r="B29" s="53" t="s">
        <v>61</v>
      </c>
    </row>
    <row r="30" spans="1:17" x14ac:dyDescent="0.2">
      <c r="B30" s="53" t="s">
        <v>62</v>
      </c>
    </row>
    <row r="31" spans="1:17" x14ac:dyDescent="0.2">
      <c r="B31" s="53" t="s">
        <v>63</v>
      </c>
    </row>
    <row r="32" spans="1:17" x14ac:dyDescent="0.2">
      <c r="B32" s="53" t="s">
        <v>130</v>
      </c>
    </row>
    <row r="33" spans="2:10" x14ac:dyDescent="0.2">
      <c r="B33" s="104" t="s">
        <v>353</v>
      </c>
    </row>
    <row r="34" spans="2:10" x14ac:dyDescent="0.2">
      <c r="B34" s="29" t="s">
        <v>20</v>
      </c>
    </row>
    <row r="35" spans="2:10" x14ac:dyDescent="0.2">
      <c r="B35" s="67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64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64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64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64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64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64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64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64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64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64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64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64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64</v>
      </c>
    </row>
    <row r="50" spans="2:10" ht="15" x14ac:dyDescent="0.25">
      <c r="C50" s="2"/>
      <c r="D50" s="2"/>
      <c r="E50" s="2"/>
      <c r="F50" s="2"/>
      <c r="G50" s="2"/>
      <c r="H50" s="2"/>
      <c r="J50" s="33" t="s">
        <v>64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64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64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64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64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64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64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64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64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64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64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64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64</v>
      </c>
    </row>
  </sheetData>
  <mergeCells count="2">
    <mergeCell ref="B2:J2"/>
    <mergeCell ref="B3:J3"/>
  </mergeCells>
  <conditionalFormatting sqref="C46:H54">
    <cfRule type="cellIs" dxfId="218" priority="4" operator="greaterThan">
      <formula>13</formula>
    </cfRule>
  </conditionalFormatting>
  <conditionalFormatting sqref="C37:H62">
    <cfRule type="cellIs" dxfId="217" priority="3" operator="greaterThan">
      <formula>13</formula>
    </cfRule>
  </conditionalFormatting>
  <conditionalFormatting sqref="B44:B49">
    <cfRule type="cellIs" dxfId="216" priority="2" operator="greaterThan">
      <formula>13</formula>
    </cfRule>
  </conditionalFormatting>
  <conditionalFormatting sqref="B36:B49">
    <cfRule type="cellIs" dxfId="215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57F3-5993-4B3A-91B6-997F386ED6D9}">
  <sheetPr codeName="Hoja7">
    <tabColor theme="0" tint="-0.499984740745262"/>
    <pageSetUpPr fitToPage="1"/>
  </sheetPr>
  <dimension ref="B2:M38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16" t="s">
        <v>358</v>
      </c>
      <c r="C2" s="316"/>
      <c r="D2" s="316"/>
      <c r="E2" s="316"/>
      <c r="F2" s="316"/>
      <c r="G2" s="316"/>
      <c r="H2" s="316"/>
      <c r="I2" s="316"/>
      <c r="J2" s="316"/>
      <c r="K2" s="316"/>
      <c r="M2" s="148"/>
    </row>
    <row r="3" spans="2:13" ht="15.75" x14ac:dyDescent="0.25">
      <c r="B3" s="317" t="s">
        <v>21</v>
      </c>
      <c r="C3" s="317"/>
      <c r="D3" s="317"/>
      <c r="E3" s="317"/>
      <c r="F3" s="317"/>
      <c r="G3" s="317"/>
      <c r="H3" s="317"/>
      <c r="I3" s="317"/>
      <c r="J3" s="317"/>
      <c r="K3" s="317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65</v>
      </c>
      <c r="D5" s="36" t="s">
        <v>66</v>
      </c>
      <c r="E5" s="36" t="s">
        <v>306</v>
      </c>
      <c r="F5" s="36" t="s">
        <v>308</v>
      </c>
      <c r="G5" s="36" t="s">
        <v>309</v>
      </c>
      <c r="H5" s="36" t="s">
        <v>69</v>
      </c>
      <c r="I5" s="36" t="s">
        <v>307</v>
      </c>
      <c r="J5" s="36" t="s">
        <v>36</v>
      </c>
      <c r="K5" s="36" t="s">
        <v>70</v>
      </c>
    </row>
    <row r="6" spans="2:13" ht="5.0999999999999996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3" ht="12.75" customHeight="1" x14ac:dyDescent="0.2">
      <c r="B7" s="38">
        <v>2004</v>
      </c>
      <c r="C7" s="83">
        <v>80.879000000000005</v>
      </c>
      <c r="D7" s="83">
        <v>1.228</v>
      </c>
      <c r="E7" s="83">
        <v>0.54</v>
      </c>
      <c r="F7" s="83">
        <v>7.0970000000000004</v>
      </c>
      <c r="G7" s="83">
        <v>8.0779999999999994</v>
      </c>
      <c r="H7" s="83">
        <v>1.093</v>
      </c>
      <c r="I7" s="83">
        <v>1.0860000000000001</v>
      </c>
      <c r="J7" s="84">
        <v>100</v>
      </c>
      <c r="K7" s="84">
        <v>225.60987</v>
      </c>
    </row>
    <row r="8" spans="2:13" ht="12.75" customHeight="1" x14ac:dyDescent="0.2">
      <c r="B8" s="38">
        <v>2005</v>
      </c>
      <c r="C8" s="83">
        <v>79.742999999999995</v>
      </c>
      <c r="D8" s="83">
        <v>0.96199999999999997</v>
      </c>
      <c r="E8" s="83">
        <v>0.79</v>
      </c>
      <c r="F8" s="83">
        <v>6.0359999999999996</v>
      </c>
      <c r="G8" s="83">
        <v>8.6449999999999996</v>
      </c>
      <c r="H8" s="83">
        <v>2.8119999999999998</v>
      </c>
      <c r="I8" s="83">
        <v>1.0129999999999999</v>
      </c>
      <c r="J8" s="84">
        <v>100</v>
      </c>
      <c r="K8" s="84">
        <v>215.21054000000001</v>
      </c>
    </row>
    <row r="9" spans="2:13" ht="12.75" customHeight="1" x14ac:dyDescent="0.2">
      <c r="B9" s="38">
        <v>2006</v>
      </c>
      <c r="C9" s="83">
        <v>78.317999999999998</v>
      </c>
      <c r="D9" s="83">
        <v>1.266</v>
      </c>
      <c r="E9" s="83">
        <v>0.88100000000000001</v>
      </c>
      <c r="F9" s="83">
        <v>7.5759999999999996</v>
      </c>
      <c r="G9" s="83">
        <v>8.5589999999999993</v>
      </c>
      <c r="H9" s="83">
        <v>2.468</v>
      </c>
      <c r="I9" s="83">
        <v>0.93200000000000005</v>
      </c>
      <c r="J9" s="84">
        <v>100</v>
      </c>
      <c r="K9" s="84">
        <v>217.81134</v>
      </c>
    </row>
    <row r="10" spans="2:13" ht="12.75" customHeight="1" x14ac:dyDescent="0.2">
      <c r="B10" s="38">
        <v>2007</v>
      </c>
      <c r="C10" s="83">
        <v>73.36</v>
      </c>
      <c r="D10" s="83">
        <v>1.9370000000000001</v>
      </c>
      <c r="E10" s="83">
        <v>1.1850000000000001</v>
      </c>
      <c r="F10" s="83">
        <v>9.3230000000000004</v>
      </c>
      <c r="G10" s="83">
        <v>9.1649999999999991</v>
      </c>
      <c r="H10" s="83">
        <v>3.762</v>
      </c>
      <c r="I10" s="83">
        <v>1.268</v>
      </c>
      <c r="J10" s="84">
        <v>100</v>
      </c>
      <c r="K10" s="84">
        <v>226.35187999999999</v>
      </c>
    </row>
    <row r="11" spans="2:13" ht="12.75" customHeight="1" x14ac:dyDescent="0.2">
      <c r="B11" s="38">
        <v>2008</v>
      </c>
      <c r="C11" s="83">
        <v>72.22</v>
      </c>
      <c r="D11" s="83">
        <v>2.2149999999999999</v>
      </c>
      <c r="E11" s="83">
        <v>0.83199999999999996</v>
      </c>
      <c r="F11" s="83">
        <v>8.3510000000000009</v>
      </c>
      <c r="G11" s="83">
        <v>10.773</v>
      </c>
      <c r="H11" s="83">
        <v>4.13</v>
      </c>
      <c r="I11" s="83">
        <v>1.478</v>
      </c>
      <c r="J11" s="84">
        <v>100</v>
      </c>
      <c r="K11" s="84">
        <v>229.54324</v>
      </c>
    </row>
    <row r="12" spans="2:13" ht="12.75" customHeight="1" x14ac:dyDescent="0.2">
      <c r="B12" s="38">
        <v>2009</v>
      </c>
      <c r="C12" s="83">
        <v>69.787000000000006</v>
      </c>
      <c r="D12" s="83">
        <v>2.641</v>
      </c>
      <c r="E12" s="83">
        <v>1.827</v>
      </c>
      <c r="F12" s="83">
        <v>9.3320000000000007</v>
      </c>
      <c r="G12" s="83">
        <v>11.912000000000001</v>
      </c>
      <c r="H12" s="83">
        <v>3.55</v>
      </c>
      <c r="I12" s="83">
        <v>0.95199999999999996</v>
      </c>
      <c r="J12" s="84">
        <v>100</v>
      </c>
      <c r="K12" s="84">
        <v>233.28792000000001</v>
      </c>
    </row>
    <row r="13" spans="2:13" ht="12.75" customHeight="1" x14ac:dyDescent="0.2">
      <c r="B13" s="38">
        <v>2010</v>
      </c>
      <c r="C13" s="83">
        <v>70.507000000000005</v>
      </c>
      <c r="D13" s="83">
        <v>3.0459999999999998</v>
      </c>
      <c r="E13" s="83">
        <v>1.67</v>
      </c>
      <c r="F13" s="83">
        <v>9.2690000000000001</v>
      </c>
      <c r="G13" s="83">
        <v>11.026</v>
      </c>
      <c r="H13" s="83">
        <v>3.214</v>
      </c>
      <c r="I13" s="83">
        <v>1.268</v>
      </c>
      <c r="J13" s="84">
        <v>100</v>
      </c>
      <c r="K13" s="84">
        <v>232.42623999999998</v>
      </c>
    </row>
    <row r="14" spans="2:13" ht="12.75" customHeight="1" x14ac:dyDescent="0.2">
      <c r="B14" s="38">
        <v>2011</v>
      </c>
      <c r="C14" s="83">
        <v>68.506</v>
      </c>
      <c r="D14" s="83">
        <v>3.2730000000000001</v>
      </c>
      <c r="E14" s="83">
        <v>1.5569999999999999</v>
      </c>
      <c r="F14" s="83">
        <v>10.904999999999999</v>
      </c>
      <c r="G14" s="83">
        <v>10.702999999999999</v>
      </c>
      <c r="H14" s="83">
        <v>4.0869999999999997</v>
      </c>
      <c r="I14" s="83">
        <v>0.96799999999999997</v>
      </c>
      <c r="J14" s="84">
        <v>100</v>
      </c>
      <c r="K14" s="84">
        <v>241.546245</v>
      </c>
    </row>
    <row r="15" spans="2:13" ht="12.75" customHeight="1" x14ac:dyDescent="0.2">
      <c r="B15" s="38">
        <v>2012</v>
      </c>
      <c r="C15" s="83">
        <v>70.739999999999995</v>
      </c>
      <c r="D15" s="83">
        <v>1.9590000000000001</v>
      </c>
      <c r="E15" s="83">
        <v>1.762</v>
      </c>
      <c r="F15" s="83">
        <v>9.798</v>
      </c>
      <c r="G15" s="83">
        <v>10.807</v>
      </c>
      <c r="H15" s="83">
        <v>4.3979999999999997</v>
      </c>
      <c r="I15" s="83">
        <v>0.53500000000000003</v>
      </c>
      <c r="J15" s="84">
        <v>100</v>
      </c>
      <c r="K15" s="84">
        <v>249.52303000000001</v>
      </c>
    </row>
    <row r="16" spans="2:13" ht="12.75" customHeight="1" x14ac:dyDescent="0.2">
      <c r="B16" s="38">
        <v>2013</v>
      </c>
      <c r="C16" s="83">
        <v>68.344999999999999</v>
      </c>
      <c r="D16" s="83">
        <v>3.0830000000000002</v>
      </c>
      <c r="E16" s="83">
        <v>2.3090000000000002</v>
      </c>
      <c r="F16" s="83">
        <v>10.926</v>
      </c>
      <c r="G16" s="83">
        <v>10.37</v>
      </c>
      <c r="H16" s="83">
        <v>4.57</v>
      </c>
      <c r="I16" s="83">
        <v>0.39800000000000002</v>
      </c>
      <c r="J16" s="84">
        <v>100</v>
      </c>
      <c r="K16" s="84">
        <v>249.88516000000001</v>
      </c>
    </row>
    <row r="17" spans="2:11" ht="12.75" customHeight="1" x14ac:dyDescent="0.2">
      <c r="B17" s="38">
        <v>2014</v>
      </c>
      <c r="C17" s="83">
        <v>72.66</v>
      </c>
      <c r="D17" s="83">
        <v>1.907</v>
      </c>
      <c r="E17" s="83">
        <v>2.1749999999999998</v>
      </c>
      <c r="F17" s="83">
        <v>9.202</v>
      </c>
      <c r="G17" s="83">
        <v>9.8550000000000004</v>
      </c>
      <c r="H17" s="83">
        <v>3.823</v>
      </c>
      <c r="I17" s="83">
        <v>0.378</v>
      </c>
      <c r="J17" s="84">
        <v>100</v>
      </c>
      <c r="K17" s="84">
        <v>259.18662999999998</v>
      </c>
    </row>
    <row r="18" spans="2:11" ht="12.75" customHeight="1" x14ac:dyDescent="0.2">
      <c r="B18" s="38">
        <v>2015</v>
      </c>
      <c r="C18" s="83">
        <v>67.718999999999994</v>
      </c>
      <c r="D18" s="83">
        <v>2.58</v>
      </c>
      <c r="E18" s="83">
        <v>3.9329999999999998</v>
      </c>
      <c r="F18" s="83">
        <v>8.9670000000000005</v>
      </c>
      <c r="G18" s="83">
        <v>12.022</v>
      </c>
      <c r="H18" s="83">
        <v>3.74</v>
      </c>
      <c r="I18" s="83">
        <v>1.04</v>
      </c>
      <c r="J18" s="84">
        <v>100</v>
      </c>
      <c r="K18" s="84">
        <v>256.06772000000001</v>
      </c>
    </row>
    <row r="19" spans="2:11" ht="12.75" customHeight="1" x14ac:dyDescent="0.2">
      <c r="B19" s="38">
        <v>2016</v>
      </c>
      <c r="C19" s="83">
        <v>66.936189999999996</v>
      </c>
      <c r="D19" s="83">
        <v>2.85521</v>
      </c>
      <c r="E19" s="83">
        <v>3.4327200000000002</v>
      </c>
      <c r="F19" s="83">
        <v>9.5419400000000003</v>
      </c>
      <c r="G19" s="83">
        <v>12.862819999999999</v>
      </c>
      <c r="H19" s="83">
        <v>3.7050800000000002</v>
      </c>
      <c r="I19" s="83">
        <v>0.66603999999999997</v>
      </c>
      <c r="J19" s="84">
        <v>100</v>
      </c>
      <c r="K19" s="84">
        <v>258.94968618000001</v>
      </c>
    </row>
    <row r="20" spans="2:11" ht="12.75" customHeight="1" x14ac:dyDescent="0.2">
      <c r="B20" s="38">
        <v>2017</v>
      </c>
      <c r="C20" s="83">
        <v>66.79777</v>
      </c>
      <c r="D20" s="83">
        <v>3.71671</v>
      </c>
      <c r="E20" s="83">
        <v>3.9792299999999998</v>
      </c>
      <c r="F20" s="83">
        <v>10.80781</v>
      </c>
      <c r="G20" s="83">
        <v>9.7175200000000004</v>
      </c>
      <c r="H20" s="83">
        <v>4.5450499999999998</v>
      </c>
      <c r="I20" s="83">
        <v>0.43591000000000002</v>
      </c>
      <c r="J20" s="84">
        <v>100</v>
      </c>
      <c r="K20" s="84">
        <v>264.30898635</v>
      </c>
    </row>
    <row r="21" spans="2:11" x14ac:dyDescent="0.2">
      <c r="B21" s="38">
        <v>2018</v>
      </c>
      <c r="C21" s="83">
        <v>63.494373321533203</v>
      </c>
      <c r="D21" s="83">
        <v>4.2211313247680664</v>
      </c>
      <c r="E21" s="83">
        <v>4.4028997421264648</v>
      </c>
      <c r="F21" s="83">
        <v>9.8381242752075195</v>
      </c>
      <c r="G21" s="83">
        <v>12.096529960632324</v>
      </c>
      <c r="H21" s="83">
        <v>5.2076706886291504</v>
      </c>
      <c r="I21" s="83">
        <v>0.73926925659179688</v>
      </c>
      <c r="J21" s="84">
        <v>100</v>
      </c>
      <c r="K21" s="84">
        <v>265.58179282569887</v>
      </c>
    </row>
    <row r="22" spans="2:11" x14ac:dyDescent="0.2">
      <c r="B22" s="38">
        <v>2019</v>
      </c>
      <c r="C22" s="280">
        <v>64.351299999999995</v>
      </c>
      <c r="D22" s="280">
        <v>4.4297000000000004</v>
      </c>
      <c r="E22" s="280">
        <v>3.5425</v>
      </c>
      <c r="F22" s="280">
        <v>9.7912999999999997</v>
      </c>
      <c r="G22" s="280">
        <v>12.159800000000001</v>
      </c>
      <c r="H22" s="280">
        <v>4.8548</v>
      </c>
      <c r="I22" s="280">
        <v>0.87060000000000004</v>
      </c>
      <c r="J22" s="281">
        <v>100</v>
      </c>
      <c r="K22" s="224">
        <v>270.92829619999998</v>
      </c>
    </row>
    <row r="23" spans="2:11" x14ac:dyDescent="0.2">
      <c r="B23" s="38">
        <v>2020</v>
      </c>
      <c r="C23" s="280">
        <v>74.958694458007813</v>
      </c>
      <c r="D23" s="280">
        <v>1.3846511840820313</v>
      </c>
      <c r="E23" s="280">
        <v>2.6376936435699463</v>
      </c>
      <c r="F23" s="280">
        <v>8.6322746276855469</v>
      </c>
      <c r="G23" s="280">
        <v>9.6949472427368164</v>
      </c>
      <c r="H23" s="280">
        <v>2.5887572765350342</v>
      </c>
      <c r="I23" s="280">
        <v>0.10297905653715134</v>
      </c>
      <c r="J23" s="281">
        <v>100</v>
      </c>
      <c r="K23" s="224">
        <v>280.80905151367188</v>
      </c>
    </row>
    <row r="24" spans="2:11" x14ac:dyDescent="0.2">
      <c r="B24" s="38">
        <v>2021</v>
      </c>
      <c r="C24" s="280">
        <v>69.17022705078125</v>
      </c>
      <c r="D24" s="280">
        <v>3.8794844150543213</v>
      </c>
      <c r="E24" s="280">
        <v>4.2011561393737793</v>
      </c>
      <c r="F24" s="280">
        <v>9.4124555587768555</v>
      </c>
      <c r="G24" s="280">
        <v>9.6363496780395508</v>
      </c>
      <c r="H24" s="280">
        <v>3.4918360710144043</v>
      </c>
      <c r="I24" s="280">
        <v>0.20849403738975525</v>
      </c>
      <c r="J24" s="281">
        <v>100</v>
      </c>
      <c r="K24" s="224">
        <v>301.37664794921875</v>
      </c>
    </row>
    <row r="25" spans="2:11" x14ac:dyDescent="0.2">
      <c r="B25" s="38">
        <v>2022</v>
      </c>
      <c r="C25" s="280">
        <v>62.467067718505859</v>
      </c>
      <c r="D25" s="280">
        <v>3.6215431690216064</v>
      </c>
      <c r="E25" s="280">
        <v>5.37908935546875</v>
      </c>
      <c r="F25" s="280">
        <v>9.322108268737793</v>
      </c>
      <c r="G25" s="280">
        <v>11.300331115722656</v>
      </c>
      <c r="H25" s="280">
        <v>7.4409184455871582</v>
      </c>
      <c r="I25" s="280">
        <v>0.46894180774688721</v>
      </c>
      <c r="J25" s="281">
        <v>100</v>
      </c>
      <c r="K25" s="224">
        <v>292.87036088055373</v>
      </c>
    </row>
    <row r="26" spans="2:11" ht="6.75" customHeight="1" x14ac:dyDescent="0.2">
      <c r="B26" s="73"/>
      <c r="C26" s="74"/>
      <c r="D26" s="75"/>
      <c r="E26" s="75"/>
      <c r="F26" s="75"/>
      <c r="G26" s="75"/>
      <c r="H26" s="75"/>
      <c r="I26" s="75"/>
      <c r="J26" s="75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82" t="s">
        <v>204</v>
      </c>
    </row>
    <row r="29" spans="2:11" x14ac:dyDescent="0.2">
      <c r="B29" s="182" t="s">
        <v>205</v>
      </c>
    </row>
    <row r="30" spans="2:11" x14ac:dyDescent="0.2">
      <c r="B30" s="53" t="s">
        <v>71</v>
      </c>
      <c r="C30" s="53"/>
    </row>
    <row r="31" spans="2:11" x14ac:dyDescent="0.2">
      <c r="B31" s="85" t="s">
        <v>72</v>
      </c>
      <c r="C31" s="53"/>
    </row>
    <row r="32" spans="2:11" x14ac:dyDescent="0.2">
      <c r="B32" s="85" t="s">
        <v>328</v>
      </c>
      <c r="C32" s="53"/>
    </row>
    <row r="33" spans="2:3" x14ac:dyDescent="0.2">
      <c r="B33" s="85" t="s">
        <v>310</v>
      </c>
      <c r="C33" s="53"/>
    </row>
    <row r="34" spans="2:3" x14ac:dyDescent="0.2">
      <c r="B34" s="85" t="s">
        <v>311</v>
      </c>
      <c r="C34" s="53"/>
    </row>
    <row r="35" spans="2:3" x14ac:dyDescent="0.2">
      <c r="B35" s="52" t="s">
        <v>353</v>
      </c>
      <c r="C35" s="53"/>
    </row>
    <row r="36" spans="2:3" x14ac:dyDescent="0.2">
      <c r="B36" s="45" t="s">
        <v>73</v>
      </c>
    </row>
    <row r="38" spans="2:3" x14ac:dyDescent="0.2">
      <c r="B38" s="34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3133-0788-41F9-B116-A682C875E465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21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35.25" customHeight="1" x14ac:dyDescent="0.2">
      <c r="A2" s="32"/>
      <c r="B2" s="315" t="s">
        <v>359</v>
      </c>
      <c r="C2" s="315"/>
      <c r="D2" s="315"/>
      <c r="E2" s="315"/>
      <c r="F2" s="315"/>
      <c r="G2" s="315"/>
      <c r="H2" s="315"/>
      <c r="I2" s="315"/>
      <c r="K2" s="148"/>
    </row>
    <row r="3" spans="1:11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5.25" customHeight="1" x14ac:dyDescent="0.2">
      <c r="A5" s="32"/>
      <c r="B5" s="36" t="s">
        <v>1</v>
      </c>
      <c r="C5" s="36" t="s">
        <v>74</v>
      </c>
      <c r="D5" s="36" t="s">
        <v>75</v>
      </c>
      <c r="E5" s="36" t="s">
        <v>76</v>
      </c>
      <c r="F5" s="36" t="s">
        <v>77</v>
      </c>
      <c r="G5" s="36" t="s">
        <v>78</v>
      </c>
      <c r="H5" s="36" t="s">
        <v>36</v>
      </c>
      <c r="I5" s="36" t="s">
        <v>79</v>
      </c>
    </row>
    <row r="6" spans="1:11" ht="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1" x14ac:dyDescent="0.2">
      <c r="A7" s="32"/>
      <c r="B7" s="38">
        <v>2004</v>
      </c>
      <c r="C7" s="58">
        <v>2</v>
      </c>
      <c r="D7" s="58">
        <v>37.6</v>
      </c>
      <c r="E7" s="58">
        <v>31.2</v>
      </c>
      <c r="F7" s="58">
        <v>22.4</v>
      </c>
      <c r="G7" s="58">
        <v>6.8</v>
      </c>
      <c r="H7" s="58">
        <v>100</v>
      </c>
      <c r="I7" s="86">
        <v>225.6</v>
      </c>
    </row>
    <row r="8" spans="1:11" x14ac:dyDescent="0.2">
      <c r="A8" s="32"/>
      <c r="B8" s="38">
        <v>2005</v>
      </c>
      <c r="C8" s="58">
        <v>2.8</v>
      </c>
      <c r="D8" s="58">
        <v>35</v>
      </c>
      <c r="E8" s="58">
        <v>32.4</v>
      </c>
      <c r="F8" s="58">
        <v>22.5</v>
      </c>
      <c r="G8" s="58">
        <v>7.2</v>
      </c>
      <c r="H8" s="58">
        <v>100</v>
      </c>
      <c r="I8" s="86">
        <v>215.2</v>
      </c>
    </row>
    <row r="9" spans="1:11" x14ac:dyDescent="0.2">
      <c r="A9" s="32"/>
      <c r="B9" s="38">
        <v>2006</v>
      </c>
      <c r="C9" s="58">
        <v>3.2</v>
      </c>
      <c r="D9" s="58">
        <v>33</v>
      </c>
      <c r="E9" s="58">
        <v>33</v>
      </c>
      <c r="F9" s="58">
        <v>23.4</v>
      </c>
      <c r="G9" s="58">
        <v>7.4</v>
      </c>
      <c r="H9" s="58">
        <v>100</v>
      </c>
      <c r="I9" s="86">
        <v>217.8</v>
      </c>
    </row>
    <row r="10" spans="1:11" x14ac:dyDescent="0.2">
      <c r="A10" s="32"/>
      <c r="B10" s="38">
        <v>2007</v>
      </c>
      <c r="C10" s="58">
        <v>3.7</v>
      </c>
      <c r="D10" s="58">
        <v>35.299999999999997</v>
      </c>
      <c r="E10" s="58">
        <v>30.9</v>
      </c>
      <c r="F10" s="58">
        <v>22.6</v>
      </c>
      <c r="G10" s="58">
        <v>7.4</v>
      </c>
      <c r="H10" s="58">
        <v>100</v>
      </c>
      <c r="I10" s="86">
        <v>226.4</v>
      </c>
    </row>
    <row r="11" spans="1:11" x14ac:dyDescent="0.2">
      <c r="A11" s="32"/>
      <c r="B11" s="38">
        <v>2008</v>
      </c>
      <c r="C11" s="58">
        <v>4.7</v>
      </c>
      <c r="D11" s="58">
        <v>34</v>
      </c>
      <c r="E11" s="58">
        <v>31.4</v>
      </c>
      <c r="F11" s="58">
        <v>22.9</v>
      </c>
      <c r="G11" s="58">
        <v>7</v>
      </c>
      <c r="H11" s="58">
        <v>100</v>
      </c>
      <c r="I11" s="86">
        <v>229.5</v>
      </c>
    </row>
    <row r="12" spans="1:11" x14ac:dyDescent="0.2">
      <c r="A12" s="32"/>
      <c r="B12" s="38">
        <v>2009</v>
      </c>
      <c r="C12" s="58">
        <v>5</v>
      </c>
      <c r="D12" s="58">
        <v>32.6</v>
      </c>
      <c r="E12" s="58">
        <v>32.9</v>
      </c>
      <c r="F12" s="58">
        <v>22.5</v>
      </c>
      <c r="G12" s="58">
        <v>7.1</v>
      </c>
      <c r="H12" s="58">
        <v>100</v>
      </c>
      <c r="I12" s="86">
        <v>233.3</v>
      </c>
    </row>
    <row r="13" spans="1:11" x14ac:dyDescent="0.2">
      <c r="A13" s="32"/>
      <c r="B13" s="38">
        <v>2010</v>
      </c>
      <c r="C13" s="58">
        <v>4</v>
      </c>
      <c r="D13" s="58">
        <v>33.5</v>
      </c>
      <c r="E13" s="58">
        <v>32.9</v>
      </c>
      <c r="F13" s="58">
        <v>22.6</v>
      </c>
      <c r="G13" s="58">
        <v>6.9</v>
      </c>
      <c r="H13" s="58">
        <v>100</v>
      </c>
      <c r="I13" s="86">
        <v>232.4</v>
      </c>
    </row>
    <row r="14" spans="1:11" x14ac:dyDescent="0.2">
      <c r="A14" s="32"/>
      <c r="B14" s="38">
        <v>2011</v>
      </c>
      <c r="C14" s="58">
        <v>4.9000000000000004</v>
      </c>
      <c r="D14" s="58">
        <v>32.1</v>
      </c>
      <c r="E14" s="58">
        <v>34.299999999999997</v>
      </c>
      <c r="F14" s="58">
        <v>22.1</v>
      </c>
      <c r="G14" s="58">
        <v>6.6</v>
      </c>
      <c r="H14" s="58">
        <v>100</v>
      </c>
      <c r="I14" s="86">
        <v>241.5</v>
      </c>
    </row>
    <row r="15" spans="1:11" x14ac:dyDescent="0.2">
      <c r="A15" s="32"/>
      <c r="B15" s="38">
        <v>2012</v>
      </c>
      <c r="C15" s="58">
        <v>4.5999999999999996</v>
      </c>
      <c r="D15" s="58">
        <v>33.5</v>
      </c>
      <c r="E15" s="58">
        <v>33.4</v>
      </c>
      <c r="F15" s="58">
        <v>21.8</v>
      </c>
      <c r="G15" s="58">
        <v>6.8</v>
      </c>
      <c r="H15" s="58">
        <v>100</v>
      </c>
      <c r="I15" s="86">
        <v>249.5</v>
      </c>
    </row>
    <row r="16" spans="1:11" x14ac:dyDescent="0.2">
      <c r="A16" s="32"/>
      <c r="B16" s="38">
        <v>2013</v>
      </c>
      <c r="C16" s="58">
        <v>5.2</v>
      </c>
      <c r="D16" s="58">
        <v>31.6</v>
      </c>
      <c r="E16" s="58">
        <v>34.4</v>
      </c>
      <c r="F16" s="58">
        <v>22.1</v>
      </c>
      <c r="G16" s="58">
        <v>6.7</v>
      </c>
      <c r="H16" s="58">
        <v>100</v>
      </c>
      <c r="I16" s="86">
        <v>249.9</v>
      </c>
    </row>
    <row r="17" spans="1:9" x14ac:dyDescent="0.2">
      <c r="A17" s="32"/>
      <c r="B17" s="38">
        <v>2014</v>
      </c>
      <c r="C17" s="58">
        <v>4.5999999999999996</v>
      </c>
      <c r="D17" s="58">
        <v>32.799999999999997</v>
      </c>
      <c r="E17" s="58">
        <v>34.200000000000003</v>
      </c>
      <c r="F17" s="58">
        <v>21.7</v>
      </c>
      <c r="G17" s="58">
        <v>6.6</v>
      </c>
      <c r="H17" s="58">
        <v>100</v>
      </c>
      <c r="I17" s="86">
        <v>259.2</v>
      </c>
    </row>
    <row r="18" spans="1:9" x14ac:dyDescent="0.2">
      <c r="A18" s="32"/>
      <c r="B18" s="38">
        <v>2015</v>
      </c>
      <c r="C18" s="58">
        <v>3.28</v>
      </c>
      <c r="D18" s="58">
        <v>32.282200000000003</v>
      </c>
      <c r="E18" s="58">
        <v>35.549500000000002</v>
      </c>
      <c r="F18" s="58">
        <v>22.307500000000001</v>
      </c>
      <c r="G18" s="58">
        <v>6.5808</v>
      </c>
      <c r="H18" s="58">
        <v>100</v>
      </c>
      <c r="I18" s="86">
        <v>256.06772000000001</v>
      </c>
    </row>
    <row r="19" spans="1:9" x14ac:dyDescent="0.2">
      <c r="A19" s="32"/>
      <c r="B19" s="38">
        <v>2016</v>
      </c>
      <c r="C19" s="58">
        <v>4.5331299999999999</v>
      </c>
      <c r="D19" s="58">
        <v>30.597049999999999</v>
      </c>
      <c r="E19" s="58">
        <v>35.107889999999998</v>
      </c>
      <c r="F19" s="58">
        <v>22.737690000000001</v>
      </c>
      <c r="G19" s="58">
        <v>7.0242399999999998</v>
      </c>
      <c r="H19" s="58">
        <v>100</v>
      </c>
      <c r="I19" s="86">
        <v>258.94968618000001</v>
      </c>
    </row>
    <row r="20" spans="1:9" x14ac:dyDescent="0.2">
      <c r="A20" s="32"/>
      <c r="B20" s="38">
        <v>2017</v>
      </c>
      <c r="C20" s="58">
        <v>3.6982200000000001</v>
      </c>
      <c r="D20" s="58">
        <v>29.29147</v>
      </c>
      <c r="E20" s="58">
        <v>37.583680000000001</v>
      </c>
      <c r="F20" s="58">
        <v>22.577660000000002</v>
      </c>
      <c r="G20" s="58">
        <v>6.8489699999999996</v>
      </c>
      <c r="H20" s="58">
        <v>100</v>
      </c>
      <c r="I20" s="86">
        <v>264.30898635</v>
      </c>
    </row>
    <row r="21" spans="1:9" x14ac:dyDescent="0.2">
      <c r="A21" s="32"/>
      <c r="B21" s="38">
        <v>2018</v>
      </c>
      <c r="C21" s="58">
        <v>3.3998396396636963</v>
      </c>
      <c r="D21" s="58">
        <v>28.742475509643555</v>
      </c>
      <c r="E21" s="58">
        <v>38.078601837158203</v>
      </c>
      <c r="F21" s="58">
        <v>22.63438606262207</v>
      </c>
      <c r="G21" s="58">
        <v>7.1446957588195801</v>
      </c>
      <c r="H21" s="58">
        <v>100</v>
      </c>
      <c r="I21" s="86">
        <v>265.58179282569887</v>
      </c>
    </row>
    <row r="22" spans="1:9" x14ac:dyDescent="0.2">
      <c r="A22" s="32"/>
      <c r="B22" s="38">
        <v>2019</v>
      </c>
      <c r="C22" s="224">
        <v>3.8845138549804688</v>
      </c>
      <c r="D22" s="224">
        <v>27.685514450073242</v>
      </c>
      <c r="E22" s="224">
        <v>38.024394989013672</v>
      </c>
      <c r="F22" s="224">
        <v>23.513666152954102</v>
      </c>
      <c r="G22" s="224">
        <v>6.8919095993041992</v>
      </c>
      <c r="H22" s="224">
        <v>100</v>
      </c>
      <c r="I22" s="228">
        <v>270.92829619999998</v>
      </c>
    </row>
    <row r="23" spans="1:9" x14ac:dyDescent="0.2">
      <c r="A23" s="32"/>
      <c r="B23" s="38">
        <v>2020</v>
      </c>
      <c r="C23" s="224">
        <v>2.9296374320983887</v>
      </c>
      <c r="D23" s="224">
        <v>38.175655364990234</v>
      </c>
      <c r="E23" s="224">
        <v>29.323362350463867</v>
      </c>
      <c r="F23" s="224">
        <v>22.820138931274414</v>
      </c>
      <c r="G23" s="224">
        <v>6.7512054443359375</v>
      </c>
      <c r="H23" s="224">
        <v>100</v>
      </c>
      <c r="I23" s="228">
        <v>280.80905151367188</v>
      </c>
    </row>
    <row r="24" spans="1:9" x14ac:dyDescent="0.2">
      <c r="A24" s="32"/>
      <c r="B24" s="38">
        <v>2021</v>
      </c>
      <c r="C24" s="224">
        <v>3.5882461071014404</v>
      </c>
      <c r="D24" s="224">
        <v>37.808074951171875</v>
      </c>
      <c r="E24" s="224">
        <v>29.406501770019531</v>
      </c>
      <c r="F24" s="224">
        <v>22.087745666503906</v>
      </c>
      <c r="G24" s="224">
        <v>7.109431266784668</v>
      </c>
      <c r="H24" s="224">
        <v>100</v>
      </c>
      <c r="I24" s="228">
        <v>301.37664794921875</v>
      </c>
    </row>
    <row r="25" spans="1:9" x14ac:dyDescent="0.2">
      <c r="A25" s="32"/>
      <c r="B25" s="38">
        <v>2022</v>
      </c>
      <c r="C25" s="224">
        <v>2.2406141757965088</v>
      </c>
      <c r="D25" s="224">
        <v>36.451847076416016</v>
      </c>
      <c r="E25" s="224">
        <v>31.496122360229492</v>
      </c>
      <c r="F25" s="224">
        <v>23.174457550048828</v>
      </c>
      <c r="G25" s="224">
        <v>6.6369595527648926</v>
      </c>
      <c r="H25" s="224">
        <v>100</v>
      </c>
      <c r="I25" s="228">
        <v>292.87036088055373</v>
      </c>
    </row>
    <row r="26" spans="1:9" ht="4.5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8" t="s">
        <v>54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80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104" t="s">
        <v>353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7" t="s">
        <v>73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1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EEFF-D42C-48C9-8C1E-14F0C95B04D5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15" t="s">
        <v>360</v>
      </c>
      <c r="C2" s="315"/>
      <c r="D2" s="315"/>
      <c r="E2" s="315"/>
      <c r="F2" s="315"/>
      <c r="G2" s="315"/>
      <c r="H2" s="315"/>
      <c r="I2" s="315"/>
      <c r="K2" s="148"/>
    </row>
    <row r="3" spans="1:11" ht="15.75" x14ac:dyDescent="0.25">
      <c r="A3" s="32"/>
      <c r="B3" s="310" t="s">
        <v>21</v>
      </c>
      <c r="C3" s="310"/>
      <c r="D3" s="310"/>
      <c r="E3" s="310"/>
      <c r="F3" s="310"/>
      <c r="G3" s="310"/>
      <c r="H3" s="310"/>
      <c r="I3" s="310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81</v>
      </c>
      <c r="D5" s="36" t="s">
        <v>210</v>
      </c>
      <c r="E5" s="36" t="s">
        <v>83</v>
      </c>
      <c r="F5" s="36" t="s">
        <v>211</v>
      </c>
      <c r="G5" s="36" t="s">
        <v>212</v>
      </c>
      <c r="H5" s="36" t="s">
        <v>36</v>
      </c>
      <c r="I5" s="36" t="s">
        <v>51</v>
      </c>
    </row>
    <row r="6" spans="1:11" ht="5.0999999999999996" customHeight="1" x14ac:dyDescent="0.2">
      <c r="A6" s="32"/>
      <c r="B6" s="69"/>
      <c r="C6" s="69"/>
      <c r="D6" s="69"/>
      <c r="E6" s="69"/>
      <c r="F6" s="69"/>
      <c r="G6" s="69"/>
      <c r="H6" s="69"/>
      <c r="I6" s="69"/>
    </row>
    <row r="7" spans="1:11" ht="12.75" customHeight="1" x14ac:dyDescent="0.2">
      <c r="A7" s="32"/>
      <c r="B7" s="38">
        <v>2004</v>
      </c>
      <c r="C7" s="70">
        <v>18.317</v>
      </c>
      <c r="D7" s="70">
        <v>44.12</v>
      </c>
      <c r="E7" s="70">
        <v>30.338999999999999</v>
      </c>
      <c r="F7" s="70">
        <v>4.6520000000000001</v>
      </c>
      <c r="G7" s="70">
        <v>2.573</v>
      </c>
      <c r="H7" s="86">
        <v>100</v>
      </c>
      <c r="I7" s="86">
        <v>225.6</v>
      </c>
      <c r="J7" s="88"/>
    </row>
    <row r="8" spans="1:11" x14ac:dyDescent="0.2">
      <c r="A8" s="32"/>
      <c r="B8" s="38">
        <v>2005</v>
      </c>
      <c r="C8" s="70">
        <v>20.489000000000001</v>
      </c>
      <c r="D8" s="70">
        <v>43.564999999999998</v>
      </c>
      <c r="E8" s="70">
        <v>27.166</v>
      </c>
      <c r="F8" s="70">
        <v>4.9429999999999996</v>
      </c>
      <c r="G8" s="70">
        <v>3.8359999999999999</v>
      </c>
      <c r="H8" s="86">
        <v>100</v>
      </c>
      <c r="I8" s="86">
        <v>215.2</v>
      </c>
      <c r="J8" s="88"/>
    </row>
    <row r="9" spans="1:11" x14ac:dyDescent="0.2">
      <c r="A9" s="32"/>
      <c r="B9" s="38">
        <v>2006</v>
      </c>
      <c r="C9" s="70">
        <v>19.036000000000001</v>
      </c>
      <c r="D9" s="70">
        <v>44.154000000000003</v>
      </c>
      <c r="E9" s="70">
        <v>27.876999999999999</v>
      </c>
      <c r="F9" s="70">
        <v>6.25</v>
      </c>
      <c r="G9" s="70">
        <v>2.6829999999999998</v>
      </c>
      <c r="H9" s="86">
        <v>100</v>
      </c>
      <c r="I9" s="86">
        <v>217.8</v>
      </c>
      <c r="J9" s="88"/>
    </row>
    <row r="10" spans="1:11" x14ac:dyDescent="0.2">
      <c r="A10" s="32"/>
      <c r="B10" s="38">
        <v>2007</v>
      </c>
      <c r="C10" s="70">
        <v>14.36</v>
      </c>
      <c r="D10" s="70">
        <v>40.845999999999997</v>
      </c>
      <c r="E10" s="70">
        <v>34.557000000000002</v>
      </c>
      <c r="F10" s="70">
        <v>5.5339999999999998</v>
      </c>
      <c r="G10" s="70">
        <v>4.7030000000000003</v>
      </c>
      <c r="H10" s="86">
        <v>100</v>
      </c>
      <c r="I10" s="86">
        <v>226.4</v>
      </c>
      <c r="J10" s="88"/>
    </row>
    <row r="11" spans="1:11" x14ac:dyDescent="0.2">
      <c r="A11" s="32"/>
      <c r="B11" s="38">
        <v>2008</v>
      </c>
      <c r="C11" s="70">
        <v>13.651999999999999</v>
      </c>
      <c r="D11" s="70">
        <v>41.116</v>
      </c>
      <c r="E11" s="70">
        <v>34.311</v>
      </c>
      <c r="F11" s="70">
        <v>6.1420000000000003</v>
      </c>
      <c r="G11" s="70">
        <v>4.7789999999999999</v>
      </c>
      <c r="H11" s="86">
        <v>100</v>
      </c>
      <c r="I11" s="86">
        <v>229.5</v>
      </c>
      <c r="J11" s="88"/>
    </row>
    <row r="12" spans="1:11" x14ac:dyDescent="0.2">
      <c r="A12" s="32"/>
      <c r="B12" s="38">
        <v>2009</v>
      </c>
      <c r="C12" s="70">
        <v>12.226000000000001</v>
      </c>
      <c r="D12" s="70">
        <v>39.930999999999997</v>
      </c>
      <c r="E12" s="70">
        <v>36.323</v>
      </c>
      <c r="F12" s="70">
        <v>6.242</v>
      </c>
      <c r="G12" s="70">
        <v>5.2779999999999996</v>
      </c>
      <c r="H12" s="86">
        <v>100</v>
      </c>
      <c r="I12" s="86">
        <v>233.3</v>
      </c>
      <c r="J12" s="88"/>
    </row>
    <row r="13" spans="1:11" x14ac:dyDescent="0.2">
      <c r="A13" s="32"/>
      <c r="B13" s="38">
        <v>2010</v>
      </c>
      <c r="C13" s="70">
        <v>13.048999999999999</v>
      </c>
      <c r="D13" s="70">
        <v>39.631999999999998</v>
      </c>
      <c r="E13" s="70">
        <v>35.640999999999998</v>
      </c>
      <c r="F13" s="70">
        <v>6.2990000000000004</v>
      </c>
      <c r="G13" s="70">
        <v>5.3789999999999996</v>
      </c>
      <c r="H13" s="86">
        <v>100</v>
      </c>
      <c r="I13" s="86">
        <v>232.4</v>
      </c>
      <c r="J13" s="88"/>
    </row>
    <row r="14" spans="1:11" x14ac:dyDescent="0.2">
      <c r="A14" s="32"/>
      <c r="B14" s="38">
        <v>2011</v>
      </c>
      <c r="C14" s="70">
        <v>11.327</v>
      </c>
      <c r="D14" s="70">
        <v>39.012999999999998</v>
      </c>
      <c r="E14" s="70">
        <v>36.798999999999999</v>
      </c>
      <c r="F14" s="70">
        <v>6.6210000000000004</v>
      </c>
      <c r="G14" s="70">
        <v>6.2389999999999999</v>
      </c>
      <c r="H14" s="86">
        <v>100</v>
      </c>
      <c r="I14" s="86">
        <v>241.5</v>
      </c>
      <c r="J14" s="88"/>
    </row>
    <row r="15" spans="1:11" x14ac:dyDescent="0.2">
      <c r="A15" s="32"/>
      <c r="B15" s="38">
        <v>2012</v>
      </c>
      <c r="C15" s="70">
        <v>10.382</v>
      </c>
      <c r="D15" s="70">
        <v>37.889000000000003</v>
      </c>
      <c r="E15" s="70">
        <v>39.564999999999998</v>
      </c>
      <c r="F15" s="70">
        <v>6.2069999999999999</v>
      </c>
      <c r="G15" s="70">
        <v>5.9569999999999999</v>
      </c>
      <c r="H15" s="86">
        <v>100</v>
      </c>
      <c r="I15" s="86">
        <v>249.5</v>
      </c>
      <c r="J15" s="88"/>
    </row>
    <row r="16" spans="1:11" x14ac:dyDescent="0.2">
      <c r="A16" s="32"/>
      <c r="B16" s="38">
        <v>2013</v>
      </c>
      <c r="C16" s="70">
        <v>9.7829999999999995</v>
      </c>
      <c r="D16" s="70">
        <v>36.5</v>
      </c>
      <c r="E16" s="70">
        <v>41.345999999999997</v>
      </c>
      <c r="F16" s="70">
        <v>5.8070000000000004</v>
      </c>
      <c r="G16" s="70">
        <v>6.5629999999999997</v>
      </c>
      <c r="H16" s="86">
        <v>100</v>
      </c>
      <c r="I16" s="86">
        <v>249.9</v>
      </c>
      <c r="J16" s="88"/>
    </row>
    <row r="17" spans="1:10" x14ac:dyDescent="0.2">
      <c r="A17" s="32"/>
      <c r="B17" s="38">
        <v>2014</v>
      </c>
      <c r="C17" s="70">
        <v>10.679</v>
      </c>
      <c r="D17" s="70">
        <v>37.796999999999997</v>
      </c>
      <c r="E17" s="70">
        <v>40.101999999999997</v>
      </c>
      <c r="F17" s="70">
        <v>6.4249999999999998</v>
      </c>
      <c r="G17" s="70">
        <v>4.9980000000000002</v>
      </c>
      <c r="H17" s="86">
        <v>100</v>
      </c>
      <c r="I17" s="86">
        <v>259.2</v>
      </c>
      <c r="J17" s="88"/>
    </row>
    <row r="18" spans="1:10" x14ac:dyDescent="0.2">
      <c r="A18" s="32"/>
      <c r="B18" s="38">
        <v>2015</v>
      </c>
      <c r="C18" s="70">
        <v>10.587999999999999</v>
      </c>
      <c r="D18" s="70">
        <v>33.046999999999997</v>
      </c>
      <c r="E18" s="70">
        <v>42.651000000000003</v>
      </c>
      <c r="F18" s="70">
        <v>6.3339999999999996</v>
      </c>
      <c r="G18" s="70">
        <v>7.3810000000000002</v>
      </c>
      <c r="H18" s="86">
        <v>100</v>
      </c>
      <c r="I18" s="86">
        <v>256.06772000000001</v>
      </c>
      <c r="J18" s="88"/>
    </row>
    <row r="19" spans="1:10" x14ac:dyDescent="0.2">
      <c r="A19" s="32"/>
      <c r="B19" s="38">
        <v>2016</v>
      </c>
      <c r="C19" s="70">
        <v>9.4819999999999993</v>
      </c>
      <c r="D19" s="70">
        <v>33.765000000000001</v>
      </c>
      <c r="E19" s="70">
        <v>40.805</v>
      </c>
      <c r="F19" s="70">
        <v>7.3780000000000001</v>
      </c>
      <c r="G19" s="70">
        <v>8.5709999999999997</v>
      </c>
      <c r="H19" s="86">
        <v>100</v>
      </c>
      <c r="I19" s="86">
        <v>258.94968618000001</v>
      </c>
      <c r="J19" s="88"/>
    </row>
    <row r="20" spans="1:10" x14ac:dyDescent="0.2">
      <c r="A20" s="32"/>
      <c r="B20" s="38">
        <v>2017</v>
      </c>
      <c r="C20" s="70">
        <v>9.94</v>
      </c>
      <c r="D20" s="70">
        <v>34.076999999999998</v>
      </c>
      <c r="E20" s="70">
        <v>41.844000000000001</v>
      </c>
      <c r="F20" s="70">
        <v>8.36</v>
      </c>
      <c r="G20" s="70">
        <v>5.7789999999999999</v>
      </c>
      <c r="H20" s="86">
        <v>100</v>
      </c>
      <c r="I20" s="86">
        <v>264.30898635</v>
      </c>
      <c r="J20" s="88"/>
    </row>
    <row r="21" spans="1:10" x14ac:dyDescent="0.2">
      <c r="A21" s="32"/>
      <c r="B21" s="38">
        <v>2018</v>
      </c>
      <c r="C21" s="70">
        <v>8.6148958206176758</v>
      </c>
      <c r="D21" s="70">
        <v>32.719078063964844</v>
      </c>
      <c r="E21" s="70">
        <v>42.093952178955078</v>
      </c>
      <c r="F21" s="70">
        <v>8.738499641418457</v>
      </c>
      <c r="G21" s="70">
        <v>7.8335728645324707</v>
      </c>
      <c r="H21" s="86">
        <v>100</v>
      </c>
      <c r="I21" s="86">
        <v>265.58179282569887</v>
      </c>
      <c r="J21" s="88"/>
    </row>
    <row r="22" spans="1:10" x14ac:dyDescent="0.2">
      <c r="A22" s="32"/>
      <c r="B22" s="38">
        <v>2019</v>
      </c>
      <c r="C22" s="225">
        <v>8.5403000000000002</v>
      </c>
      <c r="D22" s="225">
        <v>32.888100000000001</v>
      </c>
      <c r="E22" s="225">
        <v>41.8489</v>
      </c>
      <c r="F22" s="225">
        <v>10.2075</v>
      </c>
      <c r="G22" s="225">
        <v>6.5152000000000001</v>
      </c>
      <c r="H22" s="228">
        <v>100</v>
      </c>
      <c r="I22" s="228">
        <v>270.92829619999998</v>
      </c>
      <c r="J22" s="88"/>
    </row>
    <row r="23" spans="1:10" x14ac:dyDescent="0.2">
      <c r="A23" s="32"/>
      <c r="B23" s="38">
        <v>2020</v>
      </c>
      <c r="C23" s="225">
        <v>6.2462882995605469</v>
      </c>
      <c r="D23" s="225">
        <v>27.06629753112793</v>
      </c>
      <c r="E23" s="225">
        <v>48.01678466796875</v>
      </c>
      <c r="F23" s="225">
        <v>9.3843011856079102</v>
      </c>
      <c r="G23" s="225">
        <v>9.2392978668212891</v>
      </c>
      <c r="H23" s="228">
        <v>100</v>
      </c>
      <c r="I23" s="228">
        <v>280.80905151367188</v>
      </c>
      <c r="J23" s="88"/>
    </row>
    <row r="24" spans="1:10" x14ac:dyDescent="0.2">
      <c r="A24" s="32"/>
      <c r="B24" s="38">
        <v>2021</v>
      </c>
      <c r="C24" s="225">
        <v>5.2835664749145508</v>
      </c>
      <c r="D24" s="225">
        <v>28.317937850952148</v>
      </c>
      <c r="E24" s="225">
        <v>50.546413421630859</v>
      </c>
      <c r="F24" s="225">
        <v>8.8230934143066406</v>
      </c>
      <c r="G24" s="225">
        <v>7.0289883613586426</v>
      </c>
      <c r="H24" s="228">
        <v>100</v>
      </c>
      <c r="I24" s="228">
        <v>301.37664794921875</v>
      </c>
    </row>
    <row r="25" spans="1:10" x14ac:dyDescent="0.2">
      <c r="A25" s="32"/>
      <c r="B25" s="38">
        <v>2022</v>
      </c>
      <c r="C25" s="225">
        <v>5.7326388359069824</v>
      </c>
      <c r="D25" s="225">
        <v>26.475467681884766</v>
      </c>
      <c r="E25" s="225">
        <v>47.507766723632813</v>
      </c>
      <c r="F25" s="225">
        <v>11.56395149230957</v>
      </c>
      <c r="G25" s="225">
        <v>8.7201757431030273</v>
      </c>
      <c r="H25" s="228">
        <v>100</v>
      </c>
      <c r="I25" s="228">
        <v>292.87036088055373</v>
      </c>
    </row>
    <row r="26" spans="1:10" ht="5.0999999999999996" customHeight="1" x14ac:dyDescent="0.2">
      <c r="A26" s="32"/>
      <c r="B26" s="73"/>
      <c r="C26" s="74"/>
      <c r="D26" s="75"/>
      <c r="E26" s="75"/>
      <c r="F26" s="75"/>
      <c r="G26" s="75"/>
      <c r="H26" s="75"/>
      <c r="I26" s="75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83" t="s">
        <v>84</v>
      </c>
    </row>
    <row r="29" spans="1:10" s="33" customFormat="1" x14ac:dyDescent="0.2">
      <c r="B29" s="184" t="s">
        <v>85</v>
      </c>
      <c r="I29" s="78"/>
    </row>
    <row r="30" spans="1:10" s="33" customFormat="1" x14ac:dyDescent="0.2">
      <c r="B30" s="78" t="s">
        <v>214</v>
      </c>
    </row>
    <row r="31" spans="1:10" s="33" customFormat="1" x14ac:dyDescent="0.2">
      <c r="B31" s="78" t="s">
        <v>213</v>
      </c>
    </row>
    <row r="32" spans="1:10" s="33" customFormat="1" x14ac:dyDescent="0.2">
      <c r="B32" s="78" t="s">
        <v>329</v>
      </c>
    </row>
    <row r="33" spans="2:9" s="33" customFormat="1" x14ac:dyDescent="0.2">
      <c r="B33" s="104" t="s">
        <v>353</v>
      </c>
    </row>
    <row r="34" spans="2:9" s="33" customFormat="1" x14ac:dyDescent="0.2">
      <c r="B34" s="87" t="s">
        <v>73</v>
      </c>
    </row>
    <row r="35" spans="2:9" s="33" customFormat="1" x14ac:dyDescent="0.2">
      <c r="B35" s="89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0"/>
      <c r="C40" s="3"/>
      <c r="D40" s="3"/>
      <c r="E40" s="3"/>
      <c r="F40" s="3"/>
      <c r="G40" s="3"/>
    </row>
    <row r="41" spans="2:9" ht="15" x14ac:dyDescent="0.25">
      <c r="B41" s="90"/>
      <c r="C41" s="3"/>
      <c r="D41" s="3"/>
      <c r="E41" s="3"/>
      <c r="F41" s="3"/>
      <c r="G41" s="3"/>
      <c r="H41" s="91"/>
    </row>
    <row r="42" spans="2:9" ht="15" x14ac:dyDescent="0.25">
      <c r="B42" s="90"/>
      <c r="C42" s="3"/>
      <c r="D42" s="3"/>
      <c r="E42" s="3"/>
      <c r="F42" s="3"/>
      <c r="G42" s="3"/>
      <c r="H42" s="91"/>
    </row>
    <row r="43" spans="2:9" ht="15" x14ac:dyDescent="0.25">
      <c r="B43" s="90"/>
      <c r="C43" s="3"/>
      <c r="D43" s="3"/>
      <c r="E43" s="3"/>
      <c r="F43" s="3"/>
      <c r="G43" s="3"/>
      <c r="H43" s="91"/>
    </row>
    <row r="44" spans="2:9" ht="15" x14ac:dyDescent="0.25">
      <c r="B44" s="90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3" priority="2" operator="greaterThan">
      <formula>13</formula>
    </cfRule>
  </conditionalFormatting>
  <conditionalFormatting sqref="C43:G68">
    <cfRule type="cellIs" dxfId="21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2024-08-07T16:16:47Z</dcterms:modified>
</cp:coreProperties>
</file>