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14E1AFD7-D5A4-4857-883D-A6CECA73BCBA}" xr6:coauthVersionLast="47" xr6:coauthVersionMax="47" xr10:uidLastSave="{00000000-0000-0000-0000-000000000000}"/>
  <bookViews>
    <workbookView xWindow="-120" yWindow="-120" windowWidth="29040" windowHeight="15720" tabRatio="844" xr2:uid="{5E3F72E0-3184-416B-8521-F8FAF7CD4EFD}"/>
  </bookViews>
  <sheets>
    <sheet name="Índice" sheetId="27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0" r:id="rId11"/>
    <sheet name="Cuadro 11" sheetId="28" r:id="rId12"/>
    <sheet name="Cuadro 12" sheetId="29" r:id="rId13"/>
    <sheet name="Cuadro 13" sheetId="30" r:id="rId14"/>
    <sheet name="Cuadro 14" sheetId="11" r:id="rId15"/>
    <sheet name="Cuadro 15" sheetId="12" r:id="rId16"/>
    <sheet name="Cuadro 16" sheetId="13" r:id="rId17"/>
    <sheet name="Cuadro 17" sheetId="14" r:id="rId18"/>
    <sheet name="Cuadro 18" sheetId="15" r:id="rId19"/>
    <sheet name="Cuadro 19" sheetId="16" r:id="rId20"/>
    <sheet name="Cuadro 20" sheetId="17" r:id="rId21"/>
    <sheet name="Cuadro 21" sheetId="18" r:id="rId22"/>
    <sheet name="Cuadro 22" sheetId="19" r:id="rId23"/>
    <sheet name="Cuadro 23" sheetId="31" r:id="rId24"/>
    <sheet name="Cuadro 24" sheetId="32" r:id="rId25"/>
    <sheet name="Cuadro 25" sheetId="33" r:id="rId26"/>
    <sheet name="Cuadro 26" sheetId="34" r:id="rId27"/>
    <sheet name="Cuadro 27" sheetId="35" r:id="rId28"/>
    <sheet name="Cuadro 28" sheetId="3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11'!$B$1:$K$23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16'!$B$1:$J$35</definedName>
    <definedName name="_xlnm.Print_Area" localSheetId="17">'Cuadro 17'!$B$1:$L$34</definedName>
    <definedName name="_xlnm.Print_Area" localSheetId="18">'Cuadro 18'!$B$1:$H$33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21'!$B$1:$H$35</definedName>
    <definedName name="_xlnm.Print_Area" localSheetId="22">'Cuadro 22'!$B$1:$I$35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27'!$B$1:$I$41</definedName>
    <definedName name="_xlnm.Print_Area" localSheetId="28">'Cuadro 28'!$B$1:$I$134</definedName>
    <definedName name="_xlnm.Print_Area" localSheetId="3">'Cuadro 3'!$B$1:$M$38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9'!$B$1:$J$31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4" l="1"/>
  <c r="B37" i="33"/>
  <c r="B37" i="32"/>
  <c r="K35" i="28"/>
  <c r="K36" i="28"/>
</calcChain>
</file>

<file path=xl/sharedStrings.xml><?xml version="1.0" encoding="utf-8"?>
<sst xmlns="http://schemas.openxmlformats.org/spreadsheetml/2006/main" count="867" uniqueCount="447">
  <si>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</si>
  <si>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</si>
  <si>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</si>
  <si>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</si>
  <si>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</si>
  <si>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</si>
  <si>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</si>
  <si>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</si>
  <si>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</si>
  <si>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</si>
  <si>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</si>
  <si>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</si>
  <si>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</si>
  <si>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</si>
  <si>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</si>
  <si>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</si>
  <si>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</si>
  <si>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</si>
  <si>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</si>
  <si>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</si>
  <si>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</si>
  <si>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</si>
  <si>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</si>
  <si>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</si>
  <si>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</si>
  <si>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</si>
  <si>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</si>
  <si>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 a excepción del 2010, 2011, 2012, 2014 y 2017.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</si>
  <si>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</si>
  <si>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</si>
  <si>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</si>
  <si>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</si>
  <si>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</si>
  <si>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>Trabajador familiar no remunerado 6/</t>
  </si>
  <si>
    <t>Trabajador del hogar 7/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</si>
  <si>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</si>
  <si>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</si>
  <si>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</si>
  <si>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</si>
  <si>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</si>
  <si>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</si>
  <si>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>1/ Cifras referenciales para los años 2004, 2007 2008 y 2009.</t>
  </si>
  <si>
    <t>2/ Incluye a los empleadores.</t>
  </si>
  <si>
    <t>3/ Cifra referencial para el año 2004.</t>
  </si>
  <si>
    <t>4/ Cifras referenciales para los años 2004 al 2006, 2009 y 2010.</t>
  </si>
  <si>
    <t>5/ Cifras referenciales para los años 2009 al 2017.</t>
  </si>
  <si>
    <t>6/ Cifra referencial para el año 2009.</t>
  </si>
  <si>
    <t>Profesional, técnico, gerente, administrador y funcionario 1/</t>
  </si>
  <si>
    <t>Empleado de oficina 2/</t>
  </si>
  <si>
    <t>Vendedor</t>
  </si>
  <si>
    <t>Agricultor, ganadero, pescador, minero y cantero</t>
  </si>
  <si>
    <t xml:space="preserve">Artesano y operario </t>
  </si>
  <si>
    <t>Obrero, jornalero 3/</t>
  </si>
  <si>
    <t>Conductor 4/</t>
  </si>
  <si>
    <t>Trabajador de los servicios</t>
  </si>
  <si>
    <t>Trabajador del hogar 5/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</si>
  <si>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</si>
  <si>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</si>
  <si>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</si>
  <si>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</si>
  <si>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 referencial para el años 2006.</t>
  </si>
  <si>
    <t>2/ Cifras referenciales para los años 2004 al 2007, 2009, 2010 y 2012.</t>
  </si>
  <si>
    <t>3/ Cifras referenciales para los años 2004 al 2011.</t>
  </si>
  <si>
    <t>4/ Cifras referenciales para los años 2004 al 2010.</t>
  </si>
  <si>
    <t>5/ Cifras referenciales para todos los años a excepción del 2013 y 2015.</t>
  </si>
  <si>
    <t>Asalariado privado 1/</t>
  </si>
  <si>
    <t>Empleador 2/</t>
  </si>
  <si>
    <t>Asalariado público 3/</t>
  </si>
  <si>
    <t>Trabajador familiar no remunerado</t>
  </si>
  <si>
    <t>Trabajador del hogar 4/</t>
  </si>
  <si>
    <t xml:space="preserve">1/ Comprende a los empleados y obreros privados. </t>
  </si>
  <si>
    <t>2/ Cifras referenciales para los años 2004, 2005, 2008, 2009, 2010 y 2011.</t>
  </si>
  <si>
    <t>3/ Comprende a los empleados y obreros públicos. Cifras referenciales para los años 2004, 2007, 2008 y 2009.</t>
  </si>
  <si>
    <t>4/ Cifras referenciales para todos los años a excepción del 2013 y 2015.</t>
  </si>
  <si>
    <t xml:space="preserve">         </t>
  </si>
  <si>
    <t>Extractiva 1/</t>
  </si>
  <si>
    <t xml:space="preserve">Industria Manufacturera </t>
  </si>
  <si>
    <t>Construcción 2/</t>
  </si>
  <si>
    <t xml:space="preserve">Comercio </t>
  </si>
  <si>
    <t xml:space="preserve">Servicios no personales 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</si>
  <si>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</si>
  <si>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</si>
  <si>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</si>
  <si>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</si>
  <si>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</si>
  <si>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</si>
  <si>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</si>
  <si>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</si>
  <si>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</si>
  <si>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</si>
  <si>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</si>
  <si>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Cifras referenciales para los años 2006 al 2010.</t>
  </si>
  <si>
    <t>Sin nivel 1/</t>
  </si>
  <si>
    <t>Secundaria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</si>
  <si>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</si>
  <si>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</si>
  <si>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</si>
  <si>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2004 al 2010, y 2012.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</si>
  <si>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</si>
  <si>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</si>
  <si>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</si>
  <si>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</si>
  <si>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</si>
  <si>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</si>
  <si>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>Sin ingreso 1/</t>
  </si>
  <si>
    <t>Menos de S/. 500</t>
  </si>
  <si>
    <t>De S/. 500 - S/. 999</t>
  </si>
  <si>
    <t xml:space="preserve"> Se considera los ingresos totales por trabajo de la ocupación principal y secundaria del trabajador.</t>
  </si>
  <si>
    <t>1/ Cifra referencial para el año 2009.</t>
  </si>
  <si>
    <t>2/ Cifra referencial para el año 2005.</t>
  </si>
  <si>
    <t>3/ Cifras referenciales para los años 2004, 2005, 2006, 2007, 2008 y 2009.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</si>
  <si>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</si>
  <si>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</si>
  <si>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</si>
  <si>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</si>
  <si>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</si>
  <si>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</si>
  <si>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2007, 2011 y 2014.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</si>
  <si>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</si>
  <si>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</si>
  <si>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</si>
  <si>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</si>
  <si>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</si>
  <si>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</si>
  <si>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</si>
  <si>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</si>
  <si>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</si>
  <si>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</si>
  <si>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Cfiras referenciales para los años 2006 y 2008.</t>
  </si>
  <si>
    <t>3/ Cifras referenciales para los años 2004, 2006 y 2010.</t>
  </si>
  <si>
    <t xml:space="preserve">Profesional, técnico, gerente, administrador y funcionario </t>
  </si>
  <si>
    <t>Empleado de oficina 1/</t>
  </si>
  <si>
    <t xml:space="preserve">Vendedor </t>
  </si>
  <si>
    <t>Agricultor, ganadero, pescador, minero y cantero 2/</t>
  </si>
  <si>
    <t>Obrero, jornalero 2/</t>
  </si>
  <si>
    <t xml:space="preserve">Conductor </t>
  </si>
  <si>
    <t>Trabajador de los servicios 2/</t>
  </si>
  <si>
    <t xml:space="preserve">Trabajador del hogar 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</si>
  <si>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</si>
  <si>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2005 y 2006.</t>
  </si>
  <si>
    <t>2/ Cifra referencial para el año 2004.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</si>
  <si>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</si>
  <si>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</si>
  <si>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</si>
  <si>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</si>
  <si>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Cifras referenciales para los años 2004 al 2006, 2008, 2010, 2016 y 2017.</t>
  </si>
  <si>
    <t>Industria Manufacturera  2/</t>
  </si>
  <si>
    <t>Construcción 3/</t>
  </si>
  <si>
    <t>Servicios no personales</t>
  </si>
  <si>
    <t>Servicios personales 4/</t>
  </si>
  <si>
    <t xml:space="preserve">Hogares </t>
  </si>
  <si>
    <t>Clasificación de ramas de actividad económica basada en el CIIU Rev. 4.</t>
  </si>
  <si>
    <t>2/ Cifra referencial para el año 2010.</t>
  </si>
  <si>
    <t>4/ Cifra referencial para los años 2007, 2008 y 2010.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</si>
  <si>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</si>
  <si>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años.</t>
  </si>
  <si>
    <t>2/ Cifras referenciales para los años 2004, 2005, 2006, 2007, 2008, 2009 y 2010.</t>
  </si>
  <si>
    <t>Primaria 2/</t>
  </si>
  <si>
    <t>Superior no universitaria</t>
  </si>
  <si>
    <t>Superior Universitaria 3/</t>
  </si>
  <si>
    <t>El nivel educativo considera la educación completa e incompleta.</t>
  </si>
  <si>
    <t>1/ Cifras referenciales para el 2004, 2007 y 2008.</t>
  </si>
  <si>
    <t>3/ Cifras referenciales para el 2004, 2005 y 2010.</t>
  </si>
  <si>
    <t>Hasta 14 horas 
1/</t>
  </si>
  <si>
    <t>De 15 a 34 horas 2/</t>
  </si>
  <si>
    <t xml:space="preserve">De 35 a 47 horas </t>
  </si>
  <si>
    <t>48 horas 
3/</t>
  </si>
  <si>
    <t>De 49 a 59 horas 4/</t>
  </si>
  <si>
    <t>1/ Cifras referenciales para los años 2004, 2008, 2009, 2012 y 2015.</t>
  </si>
  <si>
    <t>2/ Cifra referencial para el año 2007.</t>
  </si>
  <si>
    <t>3/ Cifras referenciales para los años 2004 y 2005.</t>
  </si>
  <si>
    <t>4/ Cifras referenciales para los años 2005 y 2006.</t>
  </si>
  <si>
    <t>Cuadro 19</t>
  </si>
  <si>
    <t>Cuadro 18</t>
  </si>
  <si>
    <t>Cuadro 17</t>
  </si>
  <si>
    <t>Cuadro 16</t>
  </si>
  <si>
    <t>Cuadro 15</t>
  </si>
  <si>
    <t>Cuadro 14</t>
  </si>
  <si>
    <t>Cuadro 13</t>
  </si>
  <si>
    <t>Cuadro 12</t>
  </si>
  <si>
    <t>Cuadro 11</t>
  </si>
  <si>
    <t>INGRESOS</t>
  </si>
  <si>
    <t>Cuadro 10</t>
  </si>
  <si>
    <t>Cuadro 9</t>
  </si>
  <si>
    <t>Cuadro 8</t>
  </si>
  <si>
    <t>Cuadro 7</t>
  </si>
  <si>
    <t>Cuadro 6</t>
  </si>
  <si>
    <t>Cuadro 5</t>
  </si>
  <si>
    <t>Cuadro 4</t>
  </si>
  <si>
    <t>Cuadro 3</t>
  </si>
  <si>
    <t>Cuadro 2</t>
  </si>
  <si>
    <t>Cuadro 1</t>
  </si>
  <si>
    <t>EMPLEO</t>
  </si>
  <si>
    <t>LAMBAYEQUE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</si>
  <si>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</si>
  <si>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</si>
  <si>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</si>
  <si>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</si>
  <si>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</si>
  <si>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</si>
  <si>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</si>
  <si>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</si>
  <si>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</si>
  <si>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</si>
  <si>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</si>
  <si>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</si>
  <si>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</si>
  <si>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LAMBAYEQUE</t>
  </si>
  <si>
    <t>1.3  Distribución de la PEA ocupada por:</t>
  </si>
  <si>
    <t>Mediana</t>
  </si>
  <si>
    <t>7/ Cifras referenciales para todos los años a excepción del 2013 y 2015.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</si>
  <si>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</si>
  <si>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</si>
  <si>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</si>
  <si>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</si>
  <si>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</si>
  <si>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 xml:space="preserve">Superior Universitaria 3/ </t>
  </si>
  <si>
    <t>3/ Cifras referenciales para los años 2004 al 2010.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</si>
  <si>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</si>
  <si>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</t>
  </si>
  <si>
    <t>2/ Se incluye la educación básica especial para el año 2017. Cifra referencial para el 2004.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</si>
  <si>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</si>
  <si>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</si>
  <si>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</si>
  <si>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</si>
  <si>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</si>
  <si>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</si>
  <si>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</si>
  <si>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</si>
  <si>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</si>
  <si>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</si>
  <si>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</si>
  <si>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De S/. 1500 a más 3/</t>
  </si>
  <si>
    <t>De S/. 1000 - S/. 1499 2/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</si>
  <si>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</si>
  <si>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</si>
  <si>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</si>
  <si>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</si>
  <si>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</si>
  <si>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</si>
  <si>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</si>
  <si>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</si>
  <si>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</si>
  <si>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</si>
  <si>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</si>
  <si>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</si>
  <si>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</si>
  <si>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</si>
  <si>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</si>
  <si>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</si>
  <si>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</si>
  <si>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</si>
  <si>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</si>
  <si>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</si>
  <si>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</si>
  <si>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</si>
  <si>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</si>
  <si>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</si>
  <si>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</si>
  <si>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</si>
  <si>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</si>
  <si>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</si>
  <si>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</si>
  <si>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</si>
  <si>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</si>
  <si>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</si>
  <si>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</si>
  <si>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</si>
  <si>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</si>
  <si>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</si>
  <si>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</si>
  <si>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</si>
  <si>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</si>
  <si>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</si>
  <si>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</si>
  <si>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</si>
  <si>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</si>
  <si>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</si>
  <si>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</si>
  <si>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</si>
  <si>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</si>
  <si>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</si>
  <si>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</si>
  <si>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</si>
  <si>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</si>
  <si>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</si>
  <si>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</si>
  <si>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</si>
  <si>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</si>
  <si>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</si>
  <si>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</si>
  <si>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</si>
  <si>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</si>
  <si>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</si>
  <si>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</si>
  <si>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</si>
  <si>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</si>
  <si>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</si>
  <si>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</si>
  <si>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</si>
  <si>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</si>
  <si>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</si>
  <si>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</si>
  <si>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</si>
  <si>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</si>
  <si>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</si>
  <si>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</si>
  <si>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</si>
  <si>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</si>
  <si>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</si>
  <si>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</si>
  <si>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</si>
  <si>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</si>
  <si>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</si>
  <si>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</si>
  <si>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</si>
  <si>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</si>
  <si>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2/ Cifras referenciales para los años 2004 al 2008 y 2010.</t>
  </si>
  <si>
    <t>Servicios personales 3/</t>
  </si>
  <si>
    <t>Hogares 4/</t>
  </si>
  <si>
    <t>4/ Cifras referenciales para los años 2004, 2005, 2007 al 2012, 2014, 2016 y 2017.</t>
  </si>
  <si>
    <t>3/ Cifra referencial para el año 2006.</t>
  </si>
  <si>
    <t>1/ Comprende a las ramas Agricultura, ganadería, silvicultura, pesca y minería. Cifra referencial para el año 2004.</t>
  </si>
  <si>
    <t>3/ Cifras referenciales para los años 2004 y 2018.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</si>
  <si>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</si>
  <si>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</si>
  <si>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</si>
  <si>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</si>
  <si>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</si>
  <si>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</si>
  <si>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</si>
  <si>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</si>
  <si>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</si>
  <si>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</si>
  <si>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LAMBAYEQUE: PERSONAL A CONTRATAR, SEGÚN TIPO DE CONTRATO, 2022
(Absoluto)</t>
  </si>
  <si>
    <t>LAMBAYEQUE: PERSONAL A CONTRATAR, SEGÚN PRINCIPALES SECTORES ECONÓMICOS, 2022
(Porcentaje)</t>
  </si>
  <si>
    <t>LAMBAYEQUE: PERSONAL A CONTRATAR SEGÚN OCUPACIONES MÁS REQUERIDAS, 2022
(Porcentaje)</t>
  </si>
  <si>
    <t>LAMBAYEQUE: PERSONAL A CONTRATAR SEGÚN GRUPO DE EDAD, 2022
(Porcentaje)</t>
  </si>
  <si>
    <t>LAMBAYEQUE: PERSONAL A CONTRATAR SEGÚN NIVEL EDUCATIVO, 2022
(Porcentaje)</t>
  </si>
  <si>
    <t>LAMBAYEQUE: REMUNERACIÓN PROMEDIO MENSUAL DE LAS OCUPACIONES MÁS REQUERIDAS A CONTRATAR, 2022
(Soles)</t>
  </si>
  <si>
    <t>3.2.1  Tipo de contrato</t>
  </si>
  <si>
    <t>3.2.5  Nivel educativo requerido</t>
  </si>
  <si>
    <t>3.2.2  Sectores económicos</t>
  </si>
  <si>
    <t>3.2.3  Ocupaciones más requeridas</t>
  </si>
  <si>
    <t>3.2.4  Grupo de edad</t>
  </si>
  <si>
    <t>5/ Cifras referenciales para todos los años a excepción del 2020 y 2021.</t>
  </si>
  <si>
    <t>4/ Se refiere a las personas en edad de trabajar que en la semana de referencia de la encuesta no se encontraban trabajando pero estaban buscando trabajo activamente. Cifras referenciales para todos los años a excepción del 2020 y 2021.</t>
  </si>
  <si>
    <t>2/ Se refiere a la PEA ocupada con menos de 35 horas semanales, que desea trabajar horas adicionales y tiene disponibilidad para hacerlo. Cifras referenciales para los años del 2014, 2015 y 2021.</t>
  </si>
  <si>
    <t>1/ Cifras referenciales para los años 2004 al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</si>
  <si>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</si>
  <si>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</si>
  <si>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</si>
  <si>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</si>
  <si>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</si>
  <si>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</si>
  <si>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</si>
  <si>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</si>
  <si>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</si>
  <si>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</si>
  <si>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</si>
  <si>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</si>
  <si>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</si>
  <si>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LAMBAYEQUE: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</si>
  <si>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</si>
  <si>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LAMBAYEQUE: DISTRIBUCIÓN DE LA PEA POR NIVEL DE EMPLEO, 2004 - 2022</t>
  </si>
  <si>
    <t>LAMBAYEQUE: DISTRIBUCIÓN DE LA PEA OCUPADA POR ESTRUCTURA DE MERCADO, 2004 - 2022</t>
  </si>
  <si>
    <t>LAMBAYEQUE: DISTRIBUCIÓN DE LA PEA OCUPADA POR GRUPO OCUPACIONAL, 2004 - 2022</t>
  </si>
  <si>
    <t>LAMBAYEQUE: DISTRIBUCIÓN DE LA PEA OCUPADA POR CATEGORÍA OCUPACIONAL, 2004 - 2022</t>
  </si>
  <si>
    <t>LAMBAYEQUE: DISTRIBUCIÓN DE LA PEA OCUPADA POR RAMA DE ACTIVIDAD ECONÓMICA, 2004 - 2022</t>
  </si>
  <si>
    <t>LAMBAYEQUE: DISTRIBUCIÓN DE LA PEA OCUPADA POR RANGO DE EDAD, 2004 - 2022</t>
  </si>
  <si>
    <t>LAMBAYEQUE: DISTRIBUCIÓN DE LA PEA OCUPADA POR NIVEL EDUCATIVO, 2004 - 2022</t>
  </si>
  <si>
    <t>LAMBAYEQUE: DISTRIBUCIÓN DE LA PEA OCUPADA POR RANGO DE HORAS SEMANALES 
DE TRABAJO, 2004 - 2022</t>
  </si>
  <si>
    <t>LAMBAYEQUE: DISTRIBUCIÓN DE LA PEA OCUPADA POR RANGO DE INGRESOS, 2004 - 2022</t>
  </si>
  <si>
    <t>LAMBAYEQUE: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</si>
  <si>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</si>
  <si>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</si>
  <si>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LAMBAYEQUE: PEA OCUPADA ASALARIADA CON EMPLEO INFORMAL 
Y TASA DE INFORMALIDAD, 2004 - 2022</t>
  </si>
  <si>
    <t>LAMBAYEQUE: POBLACIÓN JUVENIL QUE NI ESTUDIA NI TRABAJA, 2004 - 2022</t>
  </si>
  <si>
    <t>LAMBAYEQUE: INGRESO LABORAL MENSUAL PROMEDIO Y MEDIANA DE LA PEA OCUPADA, 2004 - 2022</t>
  </si>
  <si>
    <t>LAMBAYEQUE: INGRESO LABORAL PROMEDIO MENSUAL DE LA PEA OCUPADA 
POR NIVEL DE EMPLEO, 2004 - 2022</t>
  </si>
  <si>
    <t>LAMBAYEQUE: INGRESO LABORAL PROMEDIO MENSUAL DE LA PEA OCUPADA 
POR ESTRUCTURA DE MERCADO, 2004 - 2022</t>
  </si>
  <si>
    <t>LAMBAYEQUE: INGRESO LABORAL PROMEDIO MENSUAL DE LA PEA OCUPADA POR GRUPO OCUPACIONAL, 2004 - 2022</t>
  </si>
  <si>
    <t>LAMBAYEQUE: INGRESO LABORAL PROMEDIO MENSUAL DE LA PEA OCUPADA 
POR CATEGORÍA OCUPACIONAL, 2004 - 2022</t>
  </si>
  <si>
    <t>LAMBAYEQUE: INGRESO LABORAL PROMEDIO MENSUAL DE LA PEA OCUPADA POR RAMA 
DE ACTIVIDAD ECONÓMICA, 2004 - 2022</t>
  </si>
  <si>
    <t>LAMBAYEQUE: INGRESO LABORAL PROMEDIO MENSUAL DE LA PEA OCUPADA 
POR RANGO DE EDAD, 2004 - 2022</t>
  </si>
  <si>
    <t>LAMBAYEQUE: INGRESO LABORAL PROMEDIO MENSUAL DE LA PEA OCUPADA 
POR NIVEL EDUCATIVO, 2004 - 2022</t>
  </si>
  <si>
    <t>LAMBAYEQUE: INGRESO LABORAL PROMEDIO MENSUAL DE LA PEA OCUPADA 
POR RANGO DE HORAS SEMANALES DE TRABAJO, 2004 - 2022</t>
  </si>
  <si>
    <t>LAMBAYEQUE: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</si>
  <si>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</si>
  <si>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</si>
  <si>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</si>
  <si>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</si>
  <si>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>Fuente:</t>
    </r>
    <r>
      <rPr>
        <sz val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</si>
  <si>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</si>
  <si>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rFont val="Arial Narrow"/>
        <family val="2"/>
      </rPr>
      <t>La suma de las partes puede exceder el 100% por ser respuesta múltiple.</t>
    </r>
  </si>
  <si>
    <r>
      <t>1/</t>
    </r>
    <r>
      <rPr>
        <sz val="8"/>
        <rFont val="Arial Narrow"/>
        <family val="2"/>
      </rPr>
      <t xml:space="preserve"> Incluye nuevas líneas producción o servicios.</t>
    </r>
  </si>
  <si>
    <r>
      <t xml:space="preserve">2/ </t>
    </r>
    <r>
      <rPr>
        <sz val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</si>
  <si>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rFont val="Arial Narrow"/>
        <family val="2"/>
      </rPr>
      <t>Incluye capacidad instalada y/o líneas de financiamiento.</t>
    </r>
  </si>
  <si>
    <r>
      <t>Fuente:</t>
    </r>
    <r>
      <rPr>
        <sz val="8"/>
        <rFont val="Arial Narrow"/>
        <family val="2"/>
      </rPr>
      <t xml:space="preserve"> MTPE - Encuesta de Demanda Ocupacional, 2022.</t>
    </r>
  </si>
  <si>
    <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</si>
  <si>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t xml:space="preserve">LAMBAYEQUE: EMPRESA QUE REQUERIRÁN PERSONAL A CONTRATAR, 
SEGÚN TIPO CONTRATO, 2023
</t>
    </r>
    <r>
      <rPr>
        <sz val="12"/>
        <rFont val="Arial"/>
        <family val="2"/>
      </rPr>
      <t>(Absoluto y porcentaje)</t>
    </r>
  </si>
  <si>
    <r>
      <t xml:space="preserve">LAMBAYEQUE: EMPRESA QUE REQUERIRÁN PERSONAL A CONTRATAR, 
SEGÚN TIPO CONTRATO, 2022
</t>
    </r>
    <r>
      <rPr>
        <sz val="12"/>
        <rFont val="Arial"/>
        <family val="2"/>
      </rPr>
      <t>(Absoluto y porcentaje)</t>
    </r>
  </si>
  <si>
    <r>
      <t xml:space="preserve">LAMBAYEQUE: EMPRESAS QUE REQUERIRÁN PERSONAL, 
SEGÚN RAZÓN DE CONTRATACIÓN, 2023
</t>
    </r>
    <r>
      <rPr>
        <sz val="12"/>
        <rFont val="Arial"/>
        <family val="2"/>
      </rPr>
      <t>(Porcentaje)</t>
    </r>
  </si>
  <si>
    <r>
      <t xml:space="preserve">LAMBAYEQUE: EMPRESAS QUE REQUERIRÁN PERSONAL, 
SEGÚN RAZÓN DE CONTRATACIÓN, 2022
</t>
    </r>
    <r>
      <rPr>
        <sz val="12"/>
        <rFont val="Arial"/>
        <family val="2"/>
      </rPr>
      <t>(Porcentaje)</t>
    </r>
  </si>
  <si>
    <t>Temporal</t>
  </si>
  <si>
    <t>Permanente</t>
  </si>
  <si>
    <r>
      <t xml:space="preserve">Nota: </t>
    </r>
    <r>
      <rPr>
        <sz val="8"/>
        <rFont val="Calibri Light"/>
        <family val="2"/>
      </rPr>
      <t>Clasificación de ocupaciones a 4 dígitos, según CNO 2015, INEI.</t>
    </r>
  </si>
  <si>
    <r>
      <t>1/</t>
    </r>
    <r>
      <rPr>
        <sz val="8"/>
        <rFont val="Calibri Light"/>
        <family val="2"/>
      </rPr>
      <t xml:space="preserve"> De cultivos extensivos.</t>
    </r>
  </si>
  <si>
    <r>
      <t xml:space="preserve">2/ </t>
    </r>
    <r>
      <rPr>
        <sz val="8"/>
        <rFont val="Calibri Light"/>
        <family val="2"/>
      </rPr>
      <t>Incluye, por ejemplo, aquellos que asisten a los ingenieros encargados de desarrollar procedimientos o investigaciones sobre seguridad, biomedicina, medio ambiente o producción industrial y de ingeniería.</t>
    </r>
  </si>
  <si>
    <r>
      <t>3/</t>
    </r>
    <r>
      <rPr>
        <sz val="8"/>
        <rFont val="Calibri Light"/>
        <family val="2"/>
      </rPr>
      <t xml:space="preserve"> Productos elaborados a base de frutas, legumbres, verduras y afines.</t>
    </r>
  </si>
  <si>
    <r>
      <t>4/</t>
    </r>
    <r>
      <rPr>
        <sz val="8"/>
        <rFont val="Calibri Light"/>
        <family val="2"/>
      </rPr>
      <t xml:space="preserve"> Incluye descabezador de pescado, Lavador de botellas en fábrica, entre otras.</t>
    </r>
  </si>
  <si>
    <r>
      <t>5/</t>
    </r>
    <r>
      <rPr>
        <sz val="8"/>
        <rFont val="Calibri Light"/>
        <family val="2"/>
      </rPr>
      <t xml:space="preserve"> Y de seguros.</t>
    </r>
  </si>
  <si>
    <t>LAMBAYEQUE: PERSONAL A CONTRATAR, SEGÚN TIPO DE CONTRATO, 2023
(Absoluto)</t>
  </si>
  <si>
    <t>LAMBAYEQUE: PERSONAL A CONTRATAR, SEGÚN PRINCIPALES SECTORES ECONÓMICOS, 2023
(Porcentaje)</t>
  </si>
  <si>
    <t>LAMBAYEQUE: PERSONAL A CONTRATAR SEGÚN OCUPACIONES MÁS REQUERIDAS, 2023
(Porcentaje)</t>
  </si>
  <si>
    <t>LAMBAYEQUE: PERSONAL A CONTRATAR SEGÚN GRUPO DE EDAD, 2023
(Porcentaje)</t>
  </si>
  <si>
    <t>LAMBAYEQUE: PERSONAL A CONTRATAR SEGÚN NIVEL EDUCATIVO, 2023
(Porcentaje)</t>
  </si>
  <si>
    <r>
      <t xml:space="preserve">Nota: </t>
    </r>
    <r>
      <rPr>
        <sz val="8"/>
        <rFont val="Arial Narrow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</si>
  <si>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t>LAMBAYEQUE: REMUNERACIÓN PROMEDIO MENSUAL DE LAS OCUPACIONES 
MÁS REQUERIDAS A CONTRATAR, 2023
(Soles)</t>
  </si>
  <si>
    <r>
      <t xml:space="preserve">Nota 1: </t>
    </r>
    <r>
      <rPr>
        <sz val="8"/>
        <rFont val="Arial Narrow"/>
        <family val="2"/>
      </rPr>
      <t>Clasificación de ocupaciones a 4 dígitos, según CNO 2015, INEI.</t>
    </r>
  </si>
  <si>
    <r>
      <t xml:space="preserve">Nota 2: </t>
    </r>
    <r>
      <rPr>
        <sz val="8"/>
        <rFont val="Arial Narrow"/>
        <family val="2"/>
      </rPr>
      <t>El cálculo de remuneración excluye casos menores a S/ 1 025.</t>
    </r>
  </si>
  <si>
    <r>
      <t>1/</t>
    </r>
    <r>
      <rPr>
        <sz val="8"/>
        <rFont val="Arial Narrow"/>
        <family val="2"/>
      </rPr>
      <t xml:space="preserve"> Y de seguros.</t>
    </r>
  </si>
  <si>
    <r>
      <t>2/</t>
    </r>
    <r>
      <rPr>
        <sz val="8"/>
        <rFont val="Arial Narrow"/>
        <family val="2"/>
      </rPr>
      <t xml:space="preserve"> Y otros establecimientos.</t>
    </r>
  </si>
  <si>
    <r>
      <t xml:space="preserve">Fuente: </t>
    </r>
    <r>
      <rPr>
        <sz val="8"/>
        <rFont val="Arial Narrow"/>
        <family val="2"/>
      </rPr>
      <t>MTPE - Encuesta de Demanda Ocupacional 2022.</t>
    </r>
  </si>
  <si>
    <r>
      <t xml:space="preserve">Elaboración: </t>
    </r>
    <r>
      <rPr>
        <sz val="8"/>
        <rFont val="Arial Narrow"/>
        <family val="2"/>
      </rPr>
      <t>MTPE - DGPE - Dirección de Investigación Socio Económico Laboral (DISEL)</t>
    </r>
  </si>
  <si>
    <t>Jun-23</t>
  </si>
  <si>
    <t>Jul-23</t>
  </si>
  <si>
    <t>Ago-23</t>
  </si>
  <si>
    <t>Set-23</t>
  </si>
  <si>
    <t>Oct-23</t>
  </si>
  <si>
    <t>Nov-23</t>
  </si>
  <si>
    <t>LAMBAYEQUE: EMPRESAS REGISTRADOS EN EL SECTOR PRIVADO FORMAL, 
PERÍODO ANUAL 2012 - 2023</t>
  </si>
  <si>
    <t>LAMBAYEQUE: TRABAJADORES (PUESTOS DE TRABAJO) REGISTRADOS EN EL SECTOR 
PRIVADO FORMAL, PERÍODO ANUAL 2012 - 2023</t>
  </si>
  <si>
    <t>LAMBAYEQUE: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</si>
  <si>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</si>
  <si>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</si>
  <si>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</si>
  <si>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</si>
  <si>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</si>
  <si>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</si>
  <si>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</si>
  <si>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</si>
  <si>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LAMBAYEQUE: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</si>
  <si>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</si>
  <si>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LAMBAYEQUE: TRABAJADORES (PUESTOS DE TRABAJO) REGISTRADOS EN EL SECTOR PRIVADO FORMAL, 
PERÍODO MENSUAL ENERO 2022 - ABRIL 2024</t>
  </si>
  <si>
    <t>LAMBAYEQUE: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</si>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</sst>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6" formatCode="#,##0_ ;\-#,##0\ "/>
  </numFmts>
  <fonts count="4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8"/>
      <color indexed="8"/>
      <name val="Arial Narrow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56"/>
      <name val="Arial"/>
      <family val="2"/>
    </font>
    <font>
      <sz val="11"/>
      <name val="Times New Roman"/>
      <family val="1"/>
    </font>
    <font>
      <b/>
      <sz val="8"/>
      <name val="Calibri Light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7">
    <xf numFmtId="0" fontId="0" fillId="0" borderId="0"/>
    <xf numFmtId="0" fontId="26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9" fillId="0" borderId="0"/>
  </cellStyleXfs>
  <cellXfs count="442">
    <xf numFmtId="0" fontId="0" fillId="0" borderId="0" xfId="0"/>
    <xf numFmtId="0" fontId="0" fillId="3" borderId="0" xfId="0" applyFill="1"/>
    <xf numFmtId="186" fontId="1" fillId="3" borderId="0" xfId="2" applyNumberFormat="1" applyFont="1" applyFill="1"/>
    <xf numFmtId="186" fontId="0" fillId="0" borderId="0" xfId="2" applyNumberFormat="1" applyFont="1"/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0" fillId="2" borderId="0" xfId="0" applyFill="1" applyBorder="1"/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1"/>
    </xf>
    <xf numFmtId="187" fontId="1" fillId="3" borderId="0" xfId="0" applyNumberFormat="1" applyFont="1" applyFill="1" applyBorder="1" applyAlignment="1">
      <alignment horizontal="right" vertical="center" indent="2"/>
    </xf>
    <xf numFmtId="3" fontId="5" fillId="2" borderId="0" xfId="0" applyNumberFormat="1" applyFont="1" applyFill="1" applyBorder="1" applyAlignment="1">
      <alignment horizontal="right" indent="1"/>
    </xf>
    <xf numFmtId="187" fontId="5" fillId="2" borderId="0" xfId="0" applyNumberFormat="1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center"/>
    </xf>
    <xf numFmtId="187" fontId="1" fillId="3" borderId="0" xfId="2" applyNumberFormat="1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right" indent="1"/>
    </xf>
    <xf numFmtId="187" fontId="1" fillId="3" borderId="0" xfId="0" applyNumberFormat="1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left" indent="1"/>
    </xf>
    <xf numFmtId="188" fontId="1" fillId="2" borderId="14" xfId="2" applyNumberFormat="1" applyFont="1" applyFill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  <xf numFmtId="189" fontId="1" fillId="2" borderId="14" xfId="0" applyNumberFormat="1" applyFont="1" applyFill="1" applyBorder="1" applyAlignment="1">
      <alignment horizontal="right" indent="3"/>
    </xf>
    <xf numFmtId="0" fontId="6" fillId="3" borderId="0" xfId="0" applyFont="1" applyFill="1" applyAlignment="1">
      <alignment horizontal="left" indent="1"/>
    </xf>
    <xf numFmtId="0" fontId="7" fillId="3" borderId="0" xfId="0" applyFont="1" applyFill="1"/>
    <xf numFmtId="0" fontId="7" fillId="3" borderId="0" xfId="12" applyFont="1" applyFill="1" applyAlignment="1">
      <alignment horizontal="left" indent="1"/>
    </xf>
    <xf numFmtId="0" fontId="7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/>
    <xf numFmtId="0" fontId="6" fillId="3" borderId="0" xfId="5" applyFont="1" applyFill="1" applyAlignment="1">
      <alignment horizontal="left" indent="1"/>
    </xf>
    <xf numFmtId="0" fontId="0" fillId="3" borderId="0" xfId="0" applyFill="1" applyAlignment="1">
      <alignment horizontal="right"/>
    </xf>
    <xf numFmtId="186" fontId="1" fillId="0" borderId="0" xfId="2" applyNumberFormat="1" applyFont="1"/>
    <xf numFmtId="0" fontId="8" fillId="2" borderId="0" xfId="6" applyFill="1"/>
    <xf numFmtId="0" fontId="8" fillId="3" borderId="0" xfId="6" applyFill="1"/>
    <xf numFmtId="0" fontId="8" fillId="0" borderId="0" xfId="6"/>
    <xf numFmtId="0" fontId="8" fillId="2" borderId="0" xfId="6" applyFill="1" applyBorder="1"/>
    <xf numFmtId="0" fontId="5" fillId="4" borderId="15" xfId="6" applyFont="1" applyFill="1" applyBorder="1" applyAlignment="1">
      <alignment horizontal="center" vertical="center" wrapText="1"/>
    </xf>
    <xf numFmtId="0" fontId="5" fillId="3" borderId="13" xfId="6" applyFont="1" applyFill="1" applyBorder="1" applyAlignment="1">
      <alignment horizontal="center" vertical="center" wrapText="1"/>
    </xf>
    <xf numFmtId="0" fontId="1" fillId="2" borderId="0" xfId="6" applyFont="1" applyFill="1" applyBorder="1" applyAlignment="1">
      <alignment horizontal="center"/>
    </xf>
    <xf numFmtId="187" fontId="1" fillId="2" borderId="0" xfId="6" applyNumberFormat="1" applyFont="1" applyFill="1" applyBorder="1" applyAlignment="1">
      <alignment horizontal="right" indent="2"/>
    </xf>
    <xf numFmtId="186" fontId="1" fillId="3" borderId="0" xfId="2" applyNumberFormat="1" applyFont="1" applyFill="1"/>
    <xf numFmtId="0" fontId="8" fillId="2" borderId="14" xfId="6" applyFill="1" applyBorder="1"/>
    <xf numFmtId="187" fontId="1" fillId="3" borderId="14" xfId="6" applyNumberFormat="1" applyFont="1" applyFill="1" applyBorder="1" applyAlignment="1">
      <alignment horizontal="right" indent="1"/>
    </xf>
    <xf numFmtId="3" fontId="1" fillId="3" borderId="14" xfId="6" applyNumberFormat="1" applyFont="1" applyFill="1" applyBorder="1" applyAlignment="1">
      <alignment horizontal="right" indent="1"/>
    </xf>
    <xf numFmtId="3" fontId="8" fillId="3" borderId="14" xfId="6" applyNumberFormat="1" applyFill="1" applyBorder="1" applyAlignment="1">
      <alignment horizontal="right" indent="1"/>
    </xf>
    <xf numFmtId="0" fontId="6" fillId="3" borderId="0" xfId="6" applyFont="1" applyFill="1" applyAlignment="1">
      <alignment horizontal="left" indent="1"/>
    </xf>
    <xf numFmtId="187" fontId="28" fillId="3" borderId="0" xfId="6" applyNumberFormat="1" applyFont="1" applyFill="1" applyBorder="1" applyAlignment="1">
      <alignment horizontal="right" indent="1"/>
    </xf>
    <xf numFmtId="3" fontId="28" fillId="3" borderId="0" xfId="6" applyNumberFormat="1" applyFont="1" applyFill="1" applyBorder="1" applyAlignment="1">
      <alignment horizontal="right" indent="1"/>
    </xf>
    <xf numFmtId="0" fontId="28" fillId="3" borderId="0" xfId="6" applyFont="1" applyFill="1" applyBorder="1"/>
    <xf numFmtId="187" fontId="28" fillId="3" borderId="0" xfId="6" applyNumberFormat="1" applyFont="1" applyFill="1" applyBorder="1"/>
    <xf numFmtId="0" fontId="7" fillId="3" borderId="0" xfId="7" applyFont="1" applyFill="1" applyAlignment="1">
      <alignment horizontal="left" indent="1"/>
    </xf>
    <xf numFmtId="0" fontId="1" fillId="3" borderId="0" xfId="6" applyFont="1" applyFill="1"/>
    <xf numFmtId="0" fontId="6" fillId="3" borderId="0" xfId="6" applyFont="1" applyFill="1" applyBorder="1" applyAlignment="1">
      <alignment horizontal="left" indent="1"/>
    </xf>
    <xf numFmtId="0" fontId="7" fillId="3" borderId="0" xfId="6" applyFont="1" applyFill="1" applyAlignment="1">
      <alignment horizontal="left" indent="1"/>
    </xf>
    <xf numFmtId="0" fontId="7" fillId="3" borderId="0" xfId="6" applyFont="1" applyFill="1"/>
    <xf numFmtId="4" fontId="8" fillId="3" borderId="0" xfId="6" applyNumberFormat="1" applyFill="1"/>
    <xf numFmtId="0" fontId="8" fillId="2" borderId="0" xfId="6" applyFill="1" applyBorder="1" applyAlignment="1">
      <alignment horizontal="centerContinuous"/>
    </xf>
    <xf numFmtId="0" fontId="5" fillId="4" borderId="14" xfId="6" applyFont="1" applyFill="1" applyBorder="1" applyAlignment="1">
      <alignment horizontal="center" vertical="center" wrapText="1"/>
    </xf>
    <xf numFmtId="189" fontId="1" fillId="2" borderId="0" xfId="6" applyNumberFormat="1" applyFont="1" applyFill="1" applyBorder="1" applyAlignment="1">
      <alignment horizontal="right" vertical="center" indent="2"/>
    </xf>
    <xf numFmtId="187" fontId="8" fillId="3" borderId="14" xfId="6" applyNumberFormat="1" applyFill="1" applyBorder="1" applyAlignment="1">
      <alignment horizontal="right" indent="1"/>
    </xf>
    <xf numFmtId="187" fontId="8" fillId="2" borderId="14" xfId="6" applyNumberFormat="1" applyFill="1" applyBorder="1"/>
    <xf numFmtId="0" fontId="8" fillId="3" borderId="0" xfId="6" applyFill="1" applyBorder="1"/>
    <xf numFmtId="189" fontId="8" fillId="3" borderId="0" xfId="6" applyNumberFormat="1" applyFill="1" applyBorder="1"/>
    <xf numFmtId="3" fontId="8" fillId="3" borderId="0" xfId="6" applyNumberFormat="1" applyFill="1" applyBorder="1"/>
    <xf numFmtId="189" fontId="8" fillId="3" borderId="0" xfId="6" applyNumberFormat="1" applyFill="1"/>
    <xf numFmtId="190" fontId="8" fillId="3" borderId="0" xfId="6" applyNumberFormat="1" applyFill="1"/>
    <xf numFmtId="0" fontId="8" fillId="0" borderId="0" xfId="6" applyFill="1"/>
    <xf numFmtId="0" fontId="7" fillId="0" borderId="0" xfId="6" applyFont="1" applyFill="1" applyAlignment="1">
      <alignment horizontal="left" indent="1"/>
    </xf>
    <xf numFmtId="0" fontId="29" fillId="3" borderId="0" xfId="6" applyFont="1" applyFill="1" applyAlignment="1">
      <alignment horizontal="left" indent="1"/>
    </xf>
    <xf numFmtId="189" fontId="8" fillId="0" borderId="0" xfId="6" applyNumberFormat="1"/>
    <xf numFmtId="0" fontId="5" fillId="3" borderId="0" xfId="6" applyFont="1" applyFill="1" applyBorder="1" applyAlignment="1">
      <alignment horizontal="center" vertical="center" wrapText="1"/>
    </xf>
    <xf numFmtId="189" fontId="1" fillId="2" borderId="0" xfId="6" applyNumberFormat="1" applyFont="1" applyFill="1" applyBorder="1" applyAlignment="1">
      <alignment horizontal="right" vertical="center" indent="3"/>
    </xf>
    <xf numFmtId="189" fontId="1" fillId="2" borderId="0" xfId="6" applyNumberFormat="1" applyFont="1" applyFill="1" applyBorder="1" applyAlignment="1">
      <alignment horizontal="right" vertical="center" indent="4"/>
    </xf>
    <xf numFmtId="189" fontId="1" fillId="2" borderId="0" xfId="6" applyNumberFormat="1" applyFont="1" applyFill="1" applyBorder="1" applyAlignment="1">
      <alignment horizontal="right" vertical="center" indent="1"/>
    </xf>
    <xf numFmtId="0" fontId="1" fillId="3" borderId="14" xfId="6" applyFont="1" applyFill="1" applyBorder="1" applyAlignment="1">
      <alignment horizontal="left" indent="1"/>
    </xf>
    <xf numFmtId="189" fontId="8" fillId="3" borderId="14" xfId="6" applyNumberFormat="1" applyFill="1" applyBorder="1" applyAlignment="1">
      <alignment horizontal="right" indent="5"/>
    </xf>
    <xf numFmtId="189" fontId="8" fillId="3" borderId="14" xfId="6" applyNumberFormat="1" applyFill="1" applyBorder="1" applyAlignment="1">
      <alignment horizontal="right" indent="3"/>
    </xf>
    <xf numFmtId="189" fontId="8" fillId="3" borderId="14" xfId="6" applyNumberFormat="1" applyFill="1" applyBorder="1" applyAlignment="1">
      <alignment horizontal="right" indent="2"/>
    </xf>
    <xf numFmtId="0" fontId="7" fillId="3" borderId="0" xfId="16" applyFont="1" applyFill="1" applyAlignment="1">
      <alignment horizontal="left" vertical="center" indent="1"/>
    </xf>
    <xf numFmtId="0" fontId="7" fillId="3" borderId="0" xfId="6" applyFont="1" applyFill="1" applyAlignment="1">
      <alignment horizontal="left" vertical="center" indent="1"/>
    </xf>
    <xf numFmtId="0" fontId="6" fillId="3" borderId="0" xfId="6" applyFont="1" applyFill="1" applyBorder="1" applyAlignment="1">
      <alignment horizontal="left" vertical="center" indent="1"/>
    </xf>
    <xf numFmtId="0" fontId="5" fillId="2" borderId="0" xfId="6" applyFont="1" applyFill="1" applyBorder="1" applyAlignment="1">
      <alignment horizontal="left" indent="1"/>
    </xf>
    <xf numFmtId="189" fontId="5" fillId="2" borderId="0" xfId="6" applyNumberFormat="1" applyFont="1" applyFill="1" applyBorder="1" applyAlignment="1">
      <alignment horizontal="right" vertical="center" indent="3"/>
    </xf>
    <xf numFmtId="189" fontId="5" fillId="2" borderId="0" xfId="6" applyNumberFormat="1" applyFont="1" applyFill="1" applyBorder="1" applyAlignment="1">
      <alignment horizontal="right" vertical="center" indent="2"/>
    </xf>
    <xf numFmtId="187" fontId="5" fillId="3" borderId="0" xfId="6" applyNumberFormat="1" applyFont="1" applyFill="1" applyBorder="1" applyAlignment="1">
      <alignment horizontal="right" vertical="center" indent="2"/>
    </xf>
    <xf numFmtId="189" fontId="1" fillId="3" borderId="0" xfId="6" applyNumberFormat="1" applyFont="1" applyFill="1" applyBorder="1" applyAlignment="1">
      <alignment horizontal="right" vertical="center" indent="3"/>
    </xf>
    <xf numFmtId="189" fontId="1" fillId="3" borderId="0" xfId="6" applyNumberFormat="1" applyFont="1" applyFill="1" applyBorder="1" applyAlignment="1">
      <alignment horizontal="right" vertical="center" indent="2"/>
    </xf>
    <xf numFmtId="0" fontId="7" fillId="3" borderId="0" xfId="7" applyFont="1" applyFill="1" applyAlignment="1">
      <alignment horizontal="left" indent="3"/>
    </xf>
    <xf numFmtId="189" fontId="1" fillId="2" borderId="0" xfId="6" applyNumberFormat="1" applyFont="1" applyFill="1" applyBorder="1" applyAlignment="1">
      <alignment horizontal="center" vertical="center"/>
    </xf>
    <xf numFmtId="0" fontId="6" fillId="3" borderId="0" xfId="6" applyFont="1" applyFill="1" applyAlignment="1">
      <alignment horizontal="left" vertical="center" indent="1"/>
    </xf>
    <xf numFmtId="187" fontId="8" fillId="0" borderId="0" xfId="6" applyNumberFormat="1"/>
    <xf numFmtId="0" fontId="7" fillId="3" borderId="0" xfId="13" applyFont="1" applyFill="1" applyAlignment="1">
      <alignment horizontal="left" indent="4"/>
    </xf>
    <xf numFmtId="0" fontId="7" fillId="3" borderId="0" xfId="6" applyFont="1" applyFill="1" applyAlignment="1">
      <alignment horizontal="left" vertical="center" indent="4"/>
    </xf>
    <xf numFmtId="0" fontId="29" fillId="3" borderId="0" xfId="6" applyFont="1" applyFill="1" applyAlignment="1">
      <alignment horizontal="left" vertical="center" indent="1"/>
    </xf>
    <xf numFmtId="0" fontId="1" fillId="2" borderId="0" xfId="6" applyFont="1" applyFill="1" applyBorder="1" applyAlignment="1">
      <alignment horizontal="left" indent="1"/>
    </xf>
    <xf numFmtId="4" fontId="8" fillId="0" borderId="0" xfId="6" applyNumberFormat="1"/>
    <xf numFmtId="0" fontId="1" fillId="3" borderId="0" xfId="6" applyFont="1" applyFill="1" applyBorder="1" applyAlignment="1">
      <alignment horizontal="left" indent="1"/>
    </xf>
    <xf numFmtId="0" fontId="2" fillId="2" borderId="0" xfId="6" applyFont="1" applyFill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5" fillId="2" borderId="0" xfId="6" applyFont="1" applyFill="1" applyBorder="1"/>
    <xf numFmtId="187" fontId="8" fillId="3" borderId="0" xfId="6" applyNumberFormat="1" applyFill="1" applyBorder="1" applyAlignment="1">
      <alignment horizontal="right" vertical="center" indent="2"/>
    </xf>
    <xf numFmtId="3" fontId="8" fillId="3" borderId="0" xfId="6" applyNumberFormat="1" applyFill="1" applyBorder="1" applyAlignment="1">
      <alignment horizontal="right" indent="1"/>
    </xf>
    <xf numFmtId="0" fontId="7" fillId="3" borderId="0" xfId="6" applyFont="1" applyFill="1" applyAlignment="1">
      <alignment horizontal="left" indent="4"/>
    </xf>
    <xf numFmtId="0" fontId="5" fillId="4" borderId="15" xfId="6" applyFont="1" applyFill="1" applyBorder="1" applyAlignment="1">
      <alignment horizontal="center" vertical="center"/>
    </xf>
    <xf numFmtId="1" fontId="5" fillId="3" borderId="0" xfId="6" applyNumberFormat="1" applyFont="1" applyFill="1" applyBorder="1" applyAlignment="1">
      <alignment horizontal="center" vertical="center" wrapText="1"/>
    </xf>
    <xf numFmtId="3" fontId="1" fillId="3" borderId="0" xfId="6" applyNumberFormat="1" applyFont="1" applyFill="1" applyBorder="1" applyAlignment="1">
      <alignment horizontal="center" vertical="center"/>
    </xf>
    <xf numFmtId="3" fontId="1" fillId="2" borderId="0" xfId="6" applyNumberFormat="1" applyFont="1" applyFill="1" applyBorder="1" applyAlignment="1">
      <alignment horizontal="right" vertical="center" indent="1"/>
    </xf>
    <xf numFmtId="191" fontId="8" fillId="3" borderId="0" xfId="6" applyNumberFormat="1" applyFill="1"/>
    <xf numFmtId="3" fontId="8" fillId="3" borderId="0" xfId="6" applyNumberFormat="1" applyFill="1"/>
    <xf numFmtId="1" fontId="8" fillId="3" borderId="14" xfId="6" applyNumberFormat="1" applyFill="1" applyBorder="1" applyAlignment="1">
      <alignment horizontal="right" indent="3"/>
    </xf>
    <xf numFmtId="0" fontId="6" fillId="3" borderId="0" xfId="16" applyFont="1" applyFill="1" applyAlignment="1">
      <alignment horizontal="left" indent="1"/>
    </xf>
    <xf numFmtId="0" fontId="5" fillId="3" borderId="0" xfId="6" applyFont="1" applyFill="1" applyBorder="1"/>
    <xf numFmtId="1" fontId="5" fillId="3" borderId="13" xfId="6" applyNumberFormat="1" applyFont="1" applyFill="1" applyBorder="1" applyAlignment="1">
      <alignment horizontal="center" vertical="center" wrapText="1"/>
    </xf>
    <xf numFmtId="3" fontId="1" fillId="2" borderId="0" xfId="6" applyNumberFormat="1" applyFont="1" applyFill="1" applyBorder="1" applyAlignment="1">
      <alignment horizontal="right" vertical="center" indent="2"/>
    </xf>
    <xf numFmtId="3" fontId="8" fillId="0" borderId="0" xfId="6" applyNumberFormat="1"/>
    <xf numFmtId="188" fontId="0" fillId="0" borderId="0" xfId="2" applyNumberFormat="1" applyFont="1"/>
    <xf numFmtId="187" fontId="8" fillId="3" borderId="0" xfId="6" applyNumberFormat="1" applyFill="1"/>
    <xf numFmtId="0" fontId="5" fillId="2" borderId="0" xfId="6" applyFont="1" applyFill="1"/>
    <xf numFmtId="3" fontId="1" fillId="2" borderId="0" xfId="6" applyNumberFormat="1" applyFont="1" applyFill="1" applyBorder="1" applyAlignment="1">
      <alignment horizontal="right" vertical="center" indent="3"/>
    </xf>
    <xf numFmtId="1" fontId="8" fillId="3" borderId="14" xfId="6" applyNumberFormat="1" applyFill="1" applyBorder="1" applyAlignment="1">
      <alignment horizontal="right" indent="5"/>
    </xf>
    <xf numFmtId="0" fontId="7" fillId="3" borderId="0" xfId="6" applyFont="1" applyFill="1" applyBorder="1" applyAlignment="1">
      <alignment vertical="center" wrapText="1"/>
    </xf>
    <xf numFmtId="0" fontId="7" fillId="0" borderId="0" xfId="6" applyFont="1" applyFill="1" applyAlignment="1">
      <alignment horizontal="left" vertical="center" indent="1"/>
    </xf>
    <xf numFmtId="0" fontId="7" fillId="3" borderId="0" xfId="6" applyFont="1" applyFill="1" applyBorder="1" applyAlignment="1">
      <alignment horizontal="left" indent="1"/>
    </xf>
    <xf numFmtId="0" fontId="1" fillId="0" borderId="0" xfId="6" applyFont="1" applyAlignment="1">
      <alignment horizontal="center"/>
    </xf>
    <xf numFmtId="3" fontId="1" fillId="2" borderId="0" xfId="6" applyNumberFormat="1" applyFont="1" applyFill="1" applyBorder="1" applyAlignment="1">
      <alignment horizontal="right" vertical="center" indent="4"/>
    </xf>
    <xf numFmtId="0" fontId="7" fillId="3" borderId="0" xfId="6" applyFont="1" applyFill="1" applyBorder="1" applyAlignment="1">
      <alignment vertical="center"/>
    </xf>
    <xf numFmtId="0" fontId="7" fillId="3" borderId="0" xfId="16" applyFont="1" applyFill="1" applyAlignment="1">
      <alignment horizontal="left" indent="1"/>
    </xf>
    <xf numFmtId="0" fontId="8" fillId="0" borderId="0" xfId="6" applyBorder="1"/>
    <xf numFmtId="4" fontId="8" fillId="0" borderId="0" xfId="6" applyNumberFormat="1" applyBorder="1"/>
    <xf numFmtId="0" fontId="7" fillId="3" borderId="0" xfId="6" applyFont="1" applyFill="1" applyBorder="1" applyAlignment="1">
      <alignment horizontal="left" vertical="center" indent="1"/>
    </xf>
    <xf numFmtId="4" fontId="8" fillId="3" borderId="0" xfId="6" applyNumberFormat="1" applyFill="1" applyBorder="1"/>
    <xf numFmtId="1" fontId="8" fillId="3" borderId="0" xfId="6" applyNumberFormat="1" applyFill="1" applyAlignment="1">
      <alignment horizontal="center"/>
    </xf>
    <xf numFmtId="0" fontId="7" fillId="3" borderId="0" xfId="6" applyFont="1" applyFill="1" applyBorder="1"/>
    <xf numFmtId="186" fontId="0" fillId="0" borderId="0" xfId="2" applyNumberFormat="1" applyFont="1" applyBorder="1"/>
    <xf numFmtId="3" fontId="1" fillId="3" borderId="0" xfId="6" applyNumberFormat="1" applyFont="1" applyFill="1" applyBorder="1" applyAlignment="1">
      <alignment horizontal="right" vertical="center" indent="3"/>
    </xf>
    <xf numFmtId="0" fontId="1" fillId="3" borderId="0" xfId="6" applyFont="1" applyFill="1" applyBorder="1"/>
    <xf numFmtId="190" fontId="8" fillId="0" borderId="0" xfId="6" applyNumberFormat="1" applyBorder="1"/>
    <xf numFmtId="192" fontId="8" fillId="0" borderId="0" xfId="6" applyNumberFormat="1" applyBorder="1"/>
    <xf numFmtId="0" fontId="7" fillId="3" borderId="0" xfId="7" applyFont="1" applyFill="1" applyAlignment="1">
      <alignment horizontal="left" indent="4"/>
    </xf>
    <xf numFmtId="3" fontId="1" fillId="3" borderId="0" xfId="6" applyNumberFormat="1" applyFont="1" applyFill="1" applyBorder="1" applyAlignment="1">
      <alignment horizontal="right" vertical="center" indent="4"/>
    </xf>
    <xf numFmtId="190" fontId="8" fillId="3" borderId="0" xfId="6" applyNumberFormat="1" applyFill="1" applyBorder="1"/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26" fillId="0" borderId="0" xfId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0" fillId="6" borderId="0" xfId="0" applyFill="1"/>
    <xf numFmtId="0" fontId="11" fillId="3" borderId="0" xfId="0" applyFont="1" applyFill="1" applyAlignment="1">
      <alignment vertical="center"/>
    </xf>
    <xf numFmtId="0" fontId="0" fillId="3" borderId="16" xfId="0" applyFill="1" applyBorder="1"/>
    <xf numFmtId="0" fontId="31" fillId="6" borderId="0" xfId="0" applyFont="1" applyFill="1"/>
    <xf numFmtId="0" fontId="0" fillId="5" borderId="16" xfId="0" applyFill="1" applyBorder="1"/>
    <xf numFmtId="0" fontId="32" fillId="3" borderId="0" xfId="0" applyFont="1" applyFill="1" applyAlignment="1">
      <alignment horizontal="justify" vertical="center"/>
    </xf>
    <xf numFmtId="0" fontId="32" fillId="5" borderId="0" xfId="0" applyFont="1" applyFill="1" applyAlignment="1">
      <alignment vertical="center"/>
    </xf>
    <xf numFmtId="0" fontId="0" fillId="7" borderId="0" xfId="0" applyFill="1"/>
    <xf numFmtId="0" fontId="1" fillId="3" borderId="0" xfId="5" applyFill="1"/>
    <xf numFmtId="0" fontId="33" fillId="3" borderId="0" xfId="15" applyFont="1" applyFill="1"/>
    <xf numFmtId="0" fontId="34" fillId="7" borderId="0" xfId="15" applyFont="1" applyFill="1" applyAlignment="1">
      <alignment horizontal="center"/>
    </xf>
    <xf numFmtId="0" fontId="35" fillId="3" borderId="0" xfId="15" applyFont="1" applyFill="1"/>
    <xf numFmtId="3" fontId="35" fillId="3" borderId="0" xfId="15" applyNumberFormat="1" applyFont="1" applyFill="1"/>
    <xf numFmtId="0" fontId="6" fillId="3" borderId="0" xfId="5" applyFont="1" applyFill="1" applyAlignment="1">
      <alignment horizontal="left" vertical="center"/>
    </xf>
    <xf numFmtId="190" fontId="35" fillId="3" borderId="0" xfId="15" applyNumberFormat="1" applyFont="1" applyFill="1"/>
    <xf numFmtId="0" fontId="35" fillId="3" borderId="1" xfId="15" applyFont="1" applyFill="1" applyBorder="1"/>
    <xf numFmtId="187" fontId="35" fillId="3" borderId="1" xfId="15" applyNumberFormat="1" applyFont="1" applyFill="1" applyBorder="1"/>
    <xf numFmtId="1" fontId="35" fillId="3" borderId="0" xfId="15" applyNumberFormat="1" applyFont="1" applyFill="1"/>
    <xf numFmtId="189" fontId="35" fillId="3" borderId="1" xfId="15" applyNumberFormat="1" applyFont="1" applyFill="1" applyBorder="1"/>
    <xf numFmtId="11" fontId="35" fillId="3" borderId="0" xfId="15" applyNumberFormat="1" applyFont="1" applyFill="1"/>
    <xf numFmtId="0" fontId="5" fillId="4" borderId="17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/>
    </xf>
    <xf numFmtId="0" fontId="5" fillId="3" borderId="18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8" xfId="5" applyFont="1" applyFill="1" applyBorder="1" applyAlignment="1">
      <alignment horizontal="center"/>
    </xf>
    <xf numFmtId="3" fontId="1" fillId="3" borderId="0" xfId="9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1" fontId="1" fillId="3" borderId="0" xfId="5" applyNumberFormat="1" applyFill="1"/>
    <xf numFmtId="3" fontId="1" fillId="3" borderId="0" xfId="5" applyNumberFormat="1" applyFill="1"/>
    <xf numFmtId="0" fontId="1" fillId="3" borderId="19" xfId="5" applyFont="1" applyFill="1" applyBorder="1" applyAlignment="1">
      <alignment horizontal="left" indent="1"/>
    </xf>
    <xf numFmtId="1" fontId="1" fillId="3" borderId="14" xfId="5" applyNumberFormat="1" applyFill="1" applyBorder="1" applyAlignment="1">
      <alignment horizontal="right" indent="3"/>
    </xf>
    <xf numFmtId="0" fontId="35" fillId="3" borderId="0" xfId="14" applyFont="1" applyFill="1"/>
    <xf numFmtId="0" fontId="36" fillId="3" borderId="0" xfId="14" applyFont="1" applyFill="1" applyAlignment="1"/>
    <xf numFmtId="189" fontId="35" fillId="3" borderId="0" xfId="14" applyNumberFormat="1" applyFont="1" applyFill="1"/>
    <xf numFmtId="0" fontId="26" fillId="3" borderId="0" xfId="1" applyFill="1" applyAlignment="1">
      <alignment horizontal="left" vertical="center"/>
    </xf>
    <xf numFmtId="0" fontId="26" fillId="5" borderId="0" xfId="1" applyFill="1" applyAlignment="1">
      <alignment horizontal="left" vertical="center"/>
    </xf>
    <xf numFmtId="0" fontId="0" fillId="3" borderId="0" xfId="0" applyFill="1" applyAlignment="1"/>
    <xf numFmtId="0" fontId="26" fillId="3" borderId="0" xfId="1" applyFill="1" applyAlignment="1">
      <alignment vertical="center"/>
    </xf>
    <xf numFmtId="0" fontId="26" fillId="5" borderId="0" xfId="1" applyFill="1" applyAlignment="1">
      <alignment vertical="center"/>
    </xf>
    <xf numFmtId="0" fontId="0" fillId="7" borderId="0" xfId="0" applyFill="1" applyAlignment="1"/>
    <xf numFmtId="0" fontId="0" fillId="3" borderId="0" xfId="0" applyFill="1" applyAlignment="1">
      <alignment horizontal="left"/>
    </xf>
    <xf numFmtId="0" fontId="26" fillId="5" borderId="0" xfId="1" applyFill="1" applyAlignment="1">
      <alignment horizontal="left"/>
    </xf>
    <xf numFmtId="0" fontId="0" fillId="7" borderId="0" xfId="0" applyFill="1" applyAlignment="1">
      <alignment horizontal="left"/>
    </xf>
    <xf numFmtId="0" fontId="32" fillId="5" borderId="0" xfId="0" applyFont="1" applyFill="1" applyAlignment="1">
      <alignment horizontal="left" vertical="center" indent="2"/>
    </xf>
    <xf numFmtId="0" fontId="32" fillId="3" borderId="0" xfId="0" applyFont="1" applyFill="1" applyAlignment="1">
      <alignment horizontal="left" vertical="center" indent="2"/>
    </xf>
    <xf numFmtId="0" fontId="32" fillId="5" borderId="0" xfId="0" applyFont="1" applyFill="1" applyAlignment="1">
      <alignment horizontal="left" vertical="center" wrapText="1" indent="2"/>
    </xf>
    <xf numFmtId="0" fontId="32" fillId="5" borderId="0" xfId="0" applyFont="1" applyFill="1" applyAlignment="1">
      <alignment horizontal="justify" vertical="center" wrapText="1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189" fontId="1" fillId="3" borderId="0" xfId="5" applyNumberFormat="1" applyFill="1"/>
    <xf numFmtId="11" fontId="1" fillId="3" borderId="0" xfId="5" applyNumberFormat="1" applyFill="1"/>
    <xf numFmtId="3" fontId="35" fillId="3" borderId="1" xfId="0" applyNumberFormat="1" applyFont="1" applyFill="1" applyBorder="1" applyAlignment="1">
      <alignment vertical="center"/>
    </xf>
    <xf numFmtId="0" fontId="34" fillId="7" borderId="0" xfId="15" applyFont="1" applyFill="1" applyBorder="1" applyAlignment="1">
      <alignment horizont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7" borderId="0" xfId="15" applyFont="1" applyFill="1" applyAlignment="1">
      <alignment horizontal="right"/>
    </xf>
    <xf numFmtId="1" fontId="1" fillId="3" borderId="0" xfId="5" applyNumberFormat="1" applyFill="1"/>
    <xf numFmtId="0" fontId="35" fillId="3" borderId="1" xfId="15" applyFont="1" applyFill="1" applyBorder="1" applyAlignment="1">
      <alignment wrapText="1"/>
    </xf>
    <xf numFmtId="187" fontId="35" fillId="3" borderId="1" xfId="15" applyNumberFormat="1" applyFont="1" applyFill="1" applyBorder="1" applyAlignment="1">
      <alignment horizontal="right"/>
    </xf>
    <xf numFmtId="189" fontId="35" fillId="3" borderId="1" xfId="15" applyNumberFormat="1" applyFont="1" applyFill="1" applyBorder="1" applyAlignment="1">
      <alignment horizontal="right"/>
    </xf>
    <xf numFmtId="0" fontId="34" fillId="7" borderId="0" xfId="15" applyFont="1" applyFill="1" applyAlignment="1">
      <alignment horizontal="center" vertical="center"/>
    </xf>
    <xf numFmtId="49" fontId="5" fillId="3" borderId="2" xfId="14" applyNumberFormat="1" applyFont="1" applyFill="1" applyBorder="1" applyAlignment="1">
      <alignment horizontal="left" vertical="center"/>
    </xf>
    <xf numFmtId="0" fontId="6" fillId="3" borderId="0" xfId="5" applyFont="1" applyFill="1" applyAlignment="1">
      <alignment horizontal="left" vertical="center" indent="1"/>
    </xf>
    <xf numFmtId="0" fontId="7" fillId="3" borderId="0" xfId="9" applyFont="1" applyFill="1" applyAlignment="1">
      <alignment vertical="center"/>
    </xf>
    <xf numFmtId="0" fontId="6" fillId="0" borderId="0" xfId="5" applyFont="1" applyAlignment="1">
      <alignment horizontal="left" vertical="center"/>
    </xf>
    <xf numFmtId="196" fontId="5" fillId="3" borderId="2" xfId="0" applyNumberFormat="1" applyFont="1" applyFill="1" applyBorder="1" applyAlignment="1">
      <alignment horizontal="center" vertical="center"/>
    </xf>
    <xf numFmtId="0" fontId="1" fillId="3" borderId="0" xfId="9" applyFill="1"/>
    <xf numFmtId="0" fontId="7" fillId="3" borderId="0" xfId="0" applyFont="1" applyFill="1" applyAlignment="1">
      <alignment horizontal="left" vertical="center"/>
    </xf>
    <xf numFmtId="0" fontId="1" fillId="3" borderId="0" xfId="9" applyFill="1" applyBorder="1"/>
    <xf numFmtId="3" fontId="1" fillId="3" borderId="0" xfId="9" applyNumberFormat="1" applyFill="1" applyBorder="1"/>
    <xf numFmtId="0" fontId="37" fillId="3" borderId="0" xfId="8" applyFont="1" applyFill="1"/>
    <xf numFmtId="0" fontId="38" fillId="0" borderId="0" xfId="8" applyFont="1" applyAlignment="1">
      <alignment horizontal="left" vertical="center" indent="2"/>
    </xf>
    <xf numFmtId="0" fontId="13" fillId="3" borderId="0" xfId="8" applyFont="1" applyFill="1" applyBorder="1" applyAlignment="1">
      <alignment horizontal="left" indent="2"/>
    </xf>
    <xf numFmtId="0" fontId="19" fillId="3" borderId="0" xfId="8" applyFont="1" applyFill="1" applyAlignment="1">
      <alignment horizontal="left" indent="2"/>
    </xf>
    <xf numFmtId="0" fontId="39" fillId="5" borderId="0" xfId="0" applyFont="1" applyFill="1" applyAlignment="1">
      <alignment horizontal="center" vertical="top"/>
    </xf>
    <xf numFmtId="0" fontId="31" fillId="5" borderId="0" xfId="0" applyFont="1" applyFill="1" applyAlignment="1"/>
    <xf numFmtId="0" fontId="31" fillId="5" borderId="0" xfId="0" applyFont="1" applyFill="1"/>
    <xf numFmtId="0" fontId="39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37" fillId="3" borderId="1" xfId="8" applyFont="1" applyFill="1" applyBorder="1"/>
    <xf numFmtId="3" fontId="5" fillId="3" borderId="2" xfId="0" applyNumberFormat="1" applyFont="1" applyFill="1" applyBorder="1" applyAlignment="1">
      <alignment horizontal="center" vertical="center"/>
    </xf>
    <xf numFmtId="187" fontId="1" fillId="3" borderId="0" xfId="0" applyNumberFormat="1" applyFont="1" applyFill="1" applyBorder="1" applyAlignment="1">
      <alignment horizontal="right" vertical="center" indent="1"/>
    </xf>
    <xf numFmtId="0" fontId="33" fillId="3" borderId="0" xfId="15" applyFont="1" applyFill="1" applyAlignment="1">
      <alignment horizontal="left" indent="1"/>
    </xf>
    <xf numFmtId="0" fontId="7" fillId="3" borderId="0" xfId="0" applyFont="1" applyFill="1" applyAlignment="1">
      <alignment horizontal="left" indent="1"/>
    </xf>
    <xf numFmtId="187" fontId="35" fillId="3" borderId="1" xfId="0" applyNumberFormat="1" applyFont="1" applyFill="1" applyBorder="1" applyAlignment="1">
      <alignment vertical="center"/>
    </xf>
    <xf numFmtId="0" fontId="6" fillId="3" borderId="0" xfId="9" applyFont="1" applyFill="1" applyBorder="1" applyAlignment="1">
      <alignment horizontal="left" indent="2"/>
    </xf>
    <xf numFmtId="0" fontId="6" fillId="3" borderId="0" xfId="5" applyFont="1" applyFill="1" applyAlignment="1">
      <alignment horizontal="left" vertical="center" indent="2"/>
    </xf>
    <xf numFmtId="0" fontId="40" fillId="3" borderId="0" xfId="15" applyFont="1" applyFill="1" applyAlignment="1">
      <alignment vertical="center" wrapText="1"/>
    </xf>
    <xf numFmtId="0" fontId="40" fillId="3" borderId="0" xfId="15" applyFont="1" applyFill="1" applyAlignment="1"/>
    <xf numFmtId="0" fontId="41" fillId="7" borderId="0" xfId="15" applyFont="1" applyFill="1" applyBorder="1" applyAlignment="1">
      <alignment horizontal="center" wrapText="1"/>
    </xf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vertic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Alignment="1">
      <alignment horizontal="right" indent="1"/>
    </xf>
    <xf numFmtId="187" fontId="1" fillId="3" borderId="0" xfId="6" applyNumberFormat="1" applyFont="1" applyFill="1" applyAlignment="1">
      <alignment horizontal="right" indent="1"/>
    </xf>
    <xf numFmtId="187" fontId="1" fillId="2" borderId="0" xfId="9" applyNumberFormat="1" applyFill="1" applyAlignment="1">
      <alignment horizontal="right" indent="2"/>
    </xf>
    <xf numFmtId="189" fontId="1" fillId="3" borderId="0" xfId="9" applyNumberFormat="1" applyFill="1" applyAlignment="1">
      <alignment horizontal="right" vertical="center" indent="2"/>
    </xf>
    <xf numFmtId="189" fontId="1" fillId="2" borderId="0" xfId="9" applyNumberFormat="1" applyFill="1" applyAlignment="1">
      <alignment horizontal="right" vertical="center" indent="3"/>
    </xf>
    <xf numFmtId="189" fontId="1" fillId="2" borderId="0" xfId="9" applyNumberFormat="1" applyFill="1" applyAlignment="1">
      <alignment horizontal="right" vertical="center" indent="4"/>
    </xf>
    <xf numFmtId="189" fontId="1" fillId="2" borderId="0" xfId="9" applyNumberFormat="1" applyFill="1" applyAlignment="1">
      <alignment horizontal="right" vertical="center" indent="1"/>
    </xf>
    <xf numFmtId="189" fontId="1" fillId="3" borderId="0" xfId="9" applyNumberFormat="1" applyFill="1" applyAlignment="1">
      <alignment horizontal="right" vertical="center" indent="3"/>
    </xf>
    <xf numFmtId="189" fontId="1" fillId="2" borderId="0" xfId="9" applyNumberFormat="1" applyFill="1" applyAlignment="1">
      <alignment horizontal="center" vertical="center"/>
    </xf>
    <xf numFmtId="3" fontId="1" fillId="3" borderId="0" xfId="9" applyNumberFormat="1" applyFill="1" applyAlignment="1">
      <alignment horizontal="center" vertical="center"/>
    </xf>
    <xf numFmtId="3" fontId="1" fillId="2" borderId="0" xfId="9" applyNumberFormat="1" applyFill="1" applyAlignment="1">
      <alignment horizontal="right" vertical="center" indent="2"/>
    </xf>
    <xf numFmtId="3" fontId="1" fillId="2" borderId="0" xfId="9" applyNumberFormat="1" applyFill="1" applyAlignment="1">
      <alignment horizontal="right" vertical="center" indent="3"/>
    </xf>
    <xf numFmtId="3" fontId="1" fillId="2" borderId="0" xfId="9" applyNumberFormat="1" applyFill="1" applyAlignment="1">
      <alignment horizontal="right" vertical="center" indent="4"/>
    </xf>
    <xf numFmtId="3" fontId="1" fillId="3" borderId="0" xfId="9" applyNumberFormat="1" applyFill="1" applyAlignment="1">
      <alignment horizontal="right" vertical="center" indent="3"/>
    </xf>
    <xf numFmtId="3" fontId="1" fillId="3" borderId="0" xfId="9" applyNumberFormat="1" applyFill="1" applyAlignment="1">
      <alignment horizontal="right" vertical="center" indent="4"/>
    </xf>
    <xf numFmtId="3" fontId="1" fillId="3" borderId="0" xfId="9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42" fillId="3" borderId="0" xfId="0" applyFont="1" applyFill="1" applyAlignment="1"/>
    <xf numFmtId="0" fontId="34" fillId="7" borderId="2" xfId="15" applyFont="1" applyFill="1" applyBorder="1" applyAlignment="1">
      <alignment horizontal="left" vertical="center"/>
    </xf>
    <xf numFmtId="0" fontId="34" fillId="7" borderId="2" xfId="15" applyFont="1" applyFill="1" applyBorder="1" applyAlignment="1">
      <alignment horizontal="center" vertical="center"/>
    </xf>
    <xf numFmtId="0" fontId="1" fillId="3" borderId="2" xfId="14" applyFont="1" applyFill="1" applyBorder="1" applyAlignment="1">
      <alignment horizontal="left" vertical="center"/>
    </xf>
    <xf numFmtId="3" fontId="1" fillId="3" borderId="2" xfId="0" applyNumberFormat="1" applyFont="1" applyFill="1" applyBorder="1" applyAlignment="1">
      <alignment horizontal="center" vertical="center"/>
    </xf>
    <xf numFmtId="188" fontId="1" fillId="3" borderId="2" xfId="2" applyNumberFormat="1" applyFont="1" applyFill="1" applyBorder="1" applyAlignment="1">
      <alignment horizontal="center" vertical="center"/>
    </xf>
    <xf numFmtId="188" fontId="5" fillId="3" borderId="2" xfId="2" applyNumberFormat="1" applyFont="1" applyFill="1" applyBorder="1" applyAlignment="1">
      <alignment horizontal="center" vertical="center"/>
    </xf>
    <xf numFmtId="0" fontId="40" fillId="3" borderId="0" xfId="14" applyFont="1" applyFill="1" applyAlignment="1">
      <alignment wrapText="1"/>
    </xf>
    <xf numFmtId="0" fontId="40" fillId="3" borderId="0" xfId="14" applyFont="1" applyFill="1" applyAlignment="1"/>
    <xf numFmtId="0" fontId="2" fillId="3" borderId="0" xfId="15" applyFont="1" applyFill="1" applyAlignment="1">
      <alignment wrapText="1"/>
    </xf>
    <xf numFmtId="0" fontId="35" fillId="3" borderId="0" xfId="15" applyFont="1" applyFill="1" applyBorder="1"/>
    <xf numFmtId="189" fontId="35" fillId="3" borderId="0" xfId="15" applyNumberFormat="1" applyFont="1" applyFill="1" applyBorder="1"/>
    <xf numFmtId="0" fontId="35" fillId="3" borderId="0" xfId="15" applyFont="1" applyFill="1" applyBorder="1" applyAlignment="1">
      <alignment wrapText="1"/>
    </xf>
    <xf numFmtId="187" fontId="35" fillId="3" borderId="0" xfId="15" applyNumberFormat="1" applyFont="1" applyFill="1" applyBorder="1" applyAlignment="1">
      <alignment horizontal="right"/>
    </xf>
    <xf numFmtId="189" fontId="35" fillId="3" borderId="0" xfId="15" applyNumberFormat="1" applyFont="1" applyFill="1" applyBorder="1" applyAlignment="1">
      <alignment horizontal="right"/>
    </xf>
    <xf numFmtId="0" fontId="34" fillId="7" borderId="3" xfId="15" applyFont="1" applyFill="1" applyBorder="1" applyAlignment="1">
      <alignment horizontal="left" vertical="center"/>
    </xf>
    <xf numFmtId="17" fontId="34" fillId="7" borderId="4" xfId="15" applyNumberFormat="1" applyFont="1" applyFill="1" applyBorder="1" applyAlignment="1">
      <alignment horizontal="center" vertical="center"/>
    </xf>
    <xf numFmtId="17" fontId="34" fillId="7" borderId="5" xfId="15" applyNumberFormat="1" applyFont="1" applyFill="1" applyBorder="1" applyAlignment="1">
      <alignment horizontal="center" vertical="center"/>
    </xf>
    <xf numFmtId="0" fontId="35" fillId="3" borderId="6" xfId="14" applyFont="1" applyFill="1" applyBorder="1"/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3" borderId="6" xfId="14" applyFont="1" applyFill="1" applyBorder="1" applyAlignment="1">
      <alignment horizontal="left" vertical="center"/>
    </xf>
    <xf numFmtId="188" fontId="1" fillId="3" borderId="7" xfId="2" applyNumberFormat="1" applyFont="1" applyFill="1" applyBorder="1" applyAlignment="1">
      <alignment horizontal="center" vertical="center"/>
    </xf>
    <xf numFmtId="0" fontId="35" fillId="3" borderId="6" xfId="14" applyFont="1" applyFill="1" applyBorder="1" applyAlignment="1">
      <alignment vertical="center"/>
    </xf>
    <xf numFmtId="0" fontId="42" fillId="0" borderId="0" xfId="0" applyFont="1"/>
    <xf numFmtId="0" fontId="40" fillId="0" borderId="0" xfId="14" applyFont="1" applyAlignment="1">
      <alignment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43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22" fillId="7" borderId="0" xfId="0" applyFont="1" applyFill="1" applyAlignment="1">
      <alignment vertical="center"/>
    </xf>
    <xf numFmtId="0" fontId="30" fillId="7" borderId="0" xfId="0" applyFont="1" applyFill="1" applyAlignment="1">
      <alignment horizontal="justify" vertical="center"/>
    </xf>
    <xf numFmtId="3" fontId="1" fillId="3" borderId="9" xfId="5" applyNumberFormat="1" applyFont="1" applyFill="1" applyBorder="1" applyAlignment="1">
      <alignment horizontal="center" vertical="center"/>
    </xf>
    <xf numFmtId="17" fontId="34" fillId="7" borderId="2" xfId="15" applyNumberFormat="1" applyFont="1" applyFill="1" applyBorder="1" applyAlignment="1">
      <alignment horizontal="center" vertical="center"/>
    </xf>
    <xf numFmtId="3" fontId="1" fillId="3" borderId="2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34" fillId="7" borderId="2" xfId="15" applyFont="1" applyFill="1" applyBorder="1" applyAlignment="1">
      <alignment horizontal="center" vertical="center" wrapText="1"/>
    </xf>
    <xf numFmtId="3" fontId="1" fillId="3" borderId="9" xfId="14" applyNumberFormat="1" applyFont="1" applyFill="1" applyBorder="1" applyAlignment="1">
      <alignment horizontal="center" vertical="center"/>
    </xf>
    <xf numFmtId="188" fontId="1" fillId="3" borderId="9" xfId="2" applyNumberForma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6" fillId="3" borderId="0" xfId="7" applyFont="1" applyFill="1" applyAlignment="1">
      <alignment horizontal="left" indent="1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25" fillId="3" borderId="0" xfId="10" applyFill="1"/>
    <xf numFmtId="0" fontId="38" fillId="3" borderId="0" xfId="10" applyFont="1" applyFill="1" applyAlignment="1">
      <alignment horizontal="left" indent="2"/>
    </xf>
    <xf numFmtId="0" fontId="19" fillId="3" borderId="0" xfId="10" applyFont="1" applyFill="1" applyAlignment="1">
      <alignment horizontal="left" indent="1"/>
    </xf>
    <xf numFmtId="0" fontId="38" fillId="3" borderId="0" xfId="10" applyFont="1" applyFill="1"/>
    <xf numFmtId="0" fontId="38" fillId="3" borderId="0" xfId="10" applyFont="1" applyFill="1" applyAlignment="1">
      <alignment horizontal="left" wrapText="1" indent="2"/>
    </xf>
    <xf numFmtId="0" fontId="13" fillId="3" borderId="0" xfId="10" applyFont="1" applyFill="1" applyAlignment="1">
      <alignment horizontal="left" indent="2"/>
    </xf>
    <xf numFmtId="0" fontId="19" fillId="3" borderId="0" xfId="10" applyFont="1" applyFill="1" applyAlignment="1">
      <alignment horizontal="left" indent="2"/>
    </xf>
    <xf numFmtId="0" fontId="13" fillId="3" borderId="0" xfId="10" applyFont="1" applyFill="1" applyAlignment="1">
      <alignment horizontal="left" indent="3"/>
    </xf>
    <xf numFmtId="0" fontId="19" fillId="3" borderId="0" xfId="10" applyFont="1" applyFill="1" applyAlignment="1">
      <alignment horizontal="left" indent="3"/>
    </xf>
    <xf numFmtId="0" fontId="37" fillId="3" borderId="0" xfId="10" applyFont="1" applyFill="1"/>
    <xf numFmtId="0" fontId="25" fillId="3" borderId="1" xfId="10" applyFill="1" applyBorder="1"/>
    <xf numFmtId="0" fontId="7" fillId="0" borderId="0" xfId="0" applyFont="1" applyFill="1" applyBorder="1" applyAlignment="1">
      <alignment horizontal="left" vertical="center" indent="1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6" fillId="3" borderId="0" xfId="7" applyFont="1" applyFill="1"/>
    <xf numFmtId="0" fontId="7" fillId="3" borderId="0" xfId="9" applyFont="1" applyFill="1"/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38" fillId="3" borderId="0" xfId="10" applyFont="1" applyFill="1" applyAlignment="1">
      <alignment horizontal="left" wrapText="1" indent="2"/>
    </xf>
    <xf numFmtId="0" fontId="23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indent="2"/>
    </xf>
    <xf numFmtId="0" fontId="20" fillId="3" borderId="0" xfId="0" applyFont="1" applyFill="1" applyAlignment="1">
      <alignment horizontal="left" vertical="center" indent="3"/>
    </xf>
    <xf numFmtId="0" fontId="20" fillId="3" borderId="0" xfId="0" applyFont="1" applyFill="1" applyAlignment="1">
      <alignment horizontal="left" indent="2"/>
    </xf>
    <xf numFmtId="0" fontId="27" fillId="3" borderId="0" xfId="10" applyFont="1" applyFill="1"/>
    <xf numFmtId="0" fontId="20" fillId="0" borderId="0" xfId="0" applyFont="1" applyAlignment="1">
      <alignment horizontal="left" vertical="center" indent="3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196" fontId="1" fillId="3" borderId="10" xfId="2" applyNumberFormat="1" applyFont="1" applyFill="1" applyBorder="1" applyAlignment="1">
      <alignment horizontal="center" vertical="center"/>
    </xf>
    <xf numFmtId="0" fontId="34" fillId="7" borderId="7" xfId="15" applyFont="1" applyFill="1" applyBorder="1" applyAlignment="1">
      <alignment horizontal="center" vertical="center" wrapText="1"/>
    </xf>
    <xf numFmtId="196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vertical="center" indent="3"/>
    </xf>
    <xf numFmtId="0" fontId="43" fillId="5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indent="3"/>
    </xf>
    <xf numFmtId="0" fontId="26" fillId="0" borderId="0" xfId="1" applyAlignment="1">
      <alignment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45" fillId="3" borderId="0" xfId="0" applyFont="1" applyFill="1" applyAlignment="1">
      <alignment horizontal="left" vertical="center" wrapText="1"/>
    </xf>
    <xf numFmtId="0" fontId="46" fillId="8" borderId="0" xfId="0" applyFont="1" applyFill="1" applyAlignment="1">
      <alignment horizontal="right" vertical="center" indent="7"/>
    </xf>
    <xf numFmtId="0" fontId="46" fillId="8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wrapText="1" indent="1"/>
    </xf>
    <xf numFmtId="0" fontId="7" fillId="3" borderId="0" xfId="7" applyFont="1" applyFill="1" applyAlignment="1">
      <alignment horizontal="left" vertical="top" wrapText="1" indent="1"/>
    </xf>
    <xf numFmtId="0" fontId="2" fillId="2" borderId="0" xfId="6" applyFont="1" applyFill="1" applyAlignment="1">
      <alignment horizontal="center" vertical="center"/>
    </xf>
    <xf numFmtId="0" fontId="5" fillId="4" borderId="15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5" fillId="4" borderId="13" xfId="6" applyFont="1" applyFill="1" applyBorder="1" applyAlignment="1">
      <alignment horizontal="center" vertical="center" wrapText="1"/>
    </xf>
    <xf numFmtId="0" fontId="5" fillId="4" borderId="14" xfId="6" applyFont="1" applyFill="1" applyBorder="1" applyAlignment="1">
      <alignment horizontal="center" vertical="center" wrapText="1"/>
    </xf>
    <xf numFmtId="0" fontId="5" fillId="4" borderId="20" xfId="6" applyFont="1" applyFill="1" applyBorder="1" applyAlignment="1">
      <alignment horizontal="center" vertical="center" wrapText="1"/>
    </xf>
    <xf numFmtId="0" fontId="5" fillId="4" borderId="21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center" vertical="center" wrapText="1"/>
    </xf>
    <xf numFmtId="0" fontId="2" fillId="3" borderId="0" xfId="6" applyFont="1" applyFill="1" applyAlignment="1">
      <alignment horizontal="center" vertical="center" wrapText="1"/>
    </xf>
    <xf numFmtId="0" fontId="2" fillId="3" borderId="0" xfId="6" applyFont="1" applyFill="1" applyAlignment="1">
      <alignment horizontal="center"/>
    </xf>
    <xf numFmtId="0" fontId="2" fillId="3" borderId="0" xfId="15" applyFont="1" applyFill="1" applyAlignment="1">
      <alignment horizontal="center" vertical="center" wrapText="1"/>
    </xf>
    <xf numFmtId="0" fontId="40" fillId="3" borderId="0" xfId="15" applyFont="1" applyFill="1" applyAlignment="1">
      <alignment horizontal="center"/>
    </xf>
    <xf numFmtId="0" fontId="16" fillId="3" borderId="0" xfId="15" applyFont="1" applyFill="1" applyAlignment="1">
      <alignment horizontal="left" vertical="center" wrapText="1"/>
    </xf>
    <xf numFmtId="0" fontId="7" fillId="3" borderId="0" xfId="15" applyFont="1" applyFill="1" applyAlignment="1">
      <alignment horizontal="left" wrapText="1" indent="2"/>
    </xf>
    <xf numFmtId="0" fontId="2" fillId="3" borderId="0" xfId="15" applyFont="1" applyFill="1" applyAlignment="1">
      <alignment horizontal="center" wrapText="1"/>
    </xf>
    <xf numFmtId="0" fontId="7" fillId="3" borderId="0" xfId="7" applyFont="1" applyFill="1" applyAlignment="1">
      <alignment horizontal="left" vertical="center" wrapText="1" indent="1"/>
    </xf>
    <xf numFmtId="0" fontId="6" fillId="3" borderId="0" xfId="6" applyFont="1" applyFill="1" applyAlignment="1">
      <alignment horizontal="left" vertical="center" wrapText="1" indent="1"/>
    </xf>
    <xf numFmtId="0" fontId="2" fillId="2" borderId="0" xfId="6" applyFont="1" applyFill="1" applyBorder="1" applyAlignment="1">
      <alignment horizontal="center" vertical="center" wrapText="1"/>
    </xf>
    <xf numFmtId="0" fontId="2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 wrapText="1"/>
    </xf>
    <xf numFmtId="193" fontId="2" fillId="2" borderId="0" xfId="4" applyFont="1" applyFill="1" applyBorder="1" applyAlignment="1">
      <alignment horizontal="center"/>
    </xf>
    <xf numFmtId="0" fontId="7" fillId="3" borderId="0" xfId="6" applyFont="1" applyFill="1" applyBorder="1" applyAlignment="1">
      <alignment horizontal="left" vertical="center" wrapText="1" indent="1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5" applyFont="1" applyFill="1" applyAlignment="1">
      <alignment horizontal="left" wrapText="1" indent="1"/>
    </xf>
    <xf numFmtId="0" fontId="40" fillId="3" borderId="0" xfId="14" applyFont="1" applyFill="1" applyAlignment="1">
      <alignment horizontal="center"/>
    </xf>
    <xf numFmtId="0" fontId="40" fillId="0" borderId="0" xfId="14" applyFont="1" applyAlignment="1">
      <alignment horizontal="center" vertical="center" wrapText="1"/>
    </xf>
    <xf numFmtId="0" fontId="40" fillId="3" borderId="0" xfId="14" applyFont="1" applyFill="1" applyAlignment="1">
      <alignment horizontal="center" vertical="center" wrapText="1"/>
    </xf>
    <xf numFmtId="0" fontId="40" fillId="3" borderId="0" xfId="14" applyFont="1" applyFill="1" applyAlignment="1">
      <alignment horizontal="center" wrapText="1"/>
    </xf>
    <xf numFmtId="187" fontId="2" fillId="4" borderId="11" xfId="7" applyNumberFormat="1" applyFont="1" applyFill="1" applyBorder="1" applyAlignment="1">
      <alignment horizontal="center" vertical="center" wrapText="1"/>
    </xf>
    <xf numFmtId="187" fontId="2" fillId="4" borderId="12" xfId="7" applyNumberFormat="1" applyFont="1" applyFill="1" applyBorder="1" applyAlignment="1">
      <alignment horizontal="center" vertical="center" wrapText="1"/>
    </xf>
    <xf numFmtId="187" fontId="2" fillId="4" borderId="11" xfId="7" applyNumberFormat="1" applyFont="1" applyFill="1" applyBorder="1" applyAlignment="1">
      <alignment horizontal="center" vertical="center"/>
    </xf>
    <xf numFmtId="0" fontId="38" fillId="3" borderId="0" xfId="10" applyFont="1" applyFill="1" applyAlignment="1">
      <alignment horizontal="left" wrapText="1" indent="2"/>
    </xf>
  </cellXfs>
  <cellStyles count="17">
    <cellStyle name="Hipervínculo" xfId="1" builtinId="8"/>
    <cellStyle name="Millares" xfId="2" builtinId="3"/>
    <cellStyle name="Millares 2" xfId="3" xr:uid="{F135800F-4CDC-40E1-BF2E-D6BF5DE3AD1D}"/>
    <cellStyle name="Moneda 2" xfId="4" xr:uid="{46848DB0-323C-43F8-932A-77D1FD456F62}"/>
    <cellStyle name="Normal" xfId="0" builtinId="0"/>
    <cellStyle name="Normal 10" xfId="5" xr:uid="{4E55A606-AB61-4F61-87CF-D2CBEA19E1F6}"/>
    <cellStyle name="Normal 2" xfId="6" xr:uid="{4B8AD979-7D29-4EDA-B890-D87CDE9B89C8}"/>
    <cellStyle name="Normal 2 2" xfId="7" xr:uid="{0A40555B-943B-4D7B-A7DB-1AAFBC2AFE39}"/>
    <cellStyle name="Normal 3" xfId="8" xr:uid="{344C1C53-DA34-4E50-8BD1-2D1BDE116369}"/>
    <cellStyle name="Normal 3 2" xfId="9" xr:uid="{2CE48F99-BEC5-4F60-ADFA-1FFC91716843}"/>
    <cellStyle name="Normal 4" xfId="10" xr:uid="{21A3402A-6622-4212-97F0-33943657C40E}"/>
    <cellStyle name="Normal 5" xfId="11" xr:uid="{1A41A50E-00DB-4F83-8FAE-3B4B8614C6E3}"/>
    <cellStyle name="Normal 6" xfId="12" xr:uid="{D719BA4D-B109-4C2E-BCE1-7A131904A6AE}"/>
    <cellStyle name="Normal 7" xfId="13" xr:uid="{6CF4DD9C-B9D3-4FB8-B510-2521072A36CA}"/>
    <cellStyle name="Normal 8" xfId="14" xr:uid="{5DD48631-4A21-4BDA-B386-08DC64BAAEF8}"/>
    <cellStyle name="Normal 9" xfId="15" xr:uid="{9DEF8B5D-969F-4B86-B183-1B2BB91C261B}"/>
    <cellStyle name="Normal_triptico FEBRERO 2002" xfId="16" xr:uid="{06BF07EA-2837-4A36-9B75-5F127E0F85F6}"/>
  </cellStyles>
  <dxfs count="226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1297320356172E-2"/>
          <c:y val="5.4901960784313725E-2"/>
          <c:w val="0.8305440238627686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51.822454</c:v>
                </c:pt>
                <c:pt idx="1">
                  <c:v>55.725239999999999</c:v>
                </c:pt>
                <c:pt idx="2">
                  <c:v>50.611069999999998</c:v>
                </c:pt>
                <c:pt idx="3">
                  <c:v>63.116930000000004</c:v>
                </c:pt>
                <c:pt idx="4">
                  <c:v>66.799820000000011</c:v>
                </c:pt>
                <c:pt idx="5">
                  <c:v>70.778441000000001</c:v>
                </c:pt>
                <c:pt idx="6">
                  <c:v>64.332171000000002</c:v>
                </c:pt>
                <c:pt idx="7">
                  <c:v>72.790635999999992</c:v>
                </c:pt>
                <c:pt idx="8">
                  <c:v>79.879341125488281</c:v>
                </c:pt>
                <c:pt idx="9">
                  <c:v>77.408945583820341</c:v>
                </c:pt>
                <c:pt idx="10">
                  <c:v>72.671494329929345</c:v>
                </c:pt>
                <c:pt idx="11">
                  <c:v>79.796477150917056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2-45AD-B1AE-E1E51DB8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56.256999999999998</c:v>
                </c:pt>
                <c:pt idx="1">
                  <c:v>49.578000000000003</c:v>
                </c:pt>
                <c:pt idx="2">
                  <c:v>47.347999999999999</c:v>
                </c:pt>
                <c:pt idx="3">
                  <c:v>54.683</c:v>
                </c:pt>
                <c:pt idx="4">
                  <c:v>55.122999999999998</c:v>
                </c:pt>
                <c:pt idx="5">
                  <c:v>53.936</c:v>
                </c:pt>
                <c:pt idx="6">
                  <c:v>52.878</c:v>
                </c:pt>
                <c:pt idx="7">
                  <c:v>52.58</c:v>
                </c:pt>
                <c:pt idx="8">
                  <c:v>55.492019653320313</c:v>
                </c:pt>
                <c:pt idx="9">
                  <c:v>59.426376342773438</c:v>
                </c:pt>
                <c:pt idx="10">
                  <c:v>54.597576141357422</c:v>
                </c:pt>
                <c:pt idx="11">
                  <c:v>57.377815246582031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E12-45AD-B1AE-E1E51DB8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58928"/>
        <c:axId val="1"/>
      </c:lineChart>
      <c:catAx>
        <c:axId val="4577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57321065204E-2"/>
              <c:y val="0.255162992125984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7589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3097345132743362E-2"/>
          <c:y val="0.88645005741349525"/>
          <c:w val="0.8482932996207333"/>
          <c:h val="7.3260335323429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34090883979393E-2"/>
          <c:y val="5.4901960784313725E-2"/>
          <c:w val="0.84118871029888198"/>
          <c:h val="0.68627450980392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170.25148999999999</c:v>
                </c:pt>
                <c:pt idx="1">
                  <c:v>167.10648</c:v>
                </c:pt>
                <c:pt idx="2">
                  <c:v>174.55112</c:v>
                </c:pt>
                <c:pt idx="3">
                  <c:v>165.65967999999998</c:v>
                </c:pt>
                <c:pt idx="4">
                  <c:v>165.62527</c:v>
                </c:pt>
                <c:pt idx="5">
                  <c:v>167.1163</c:v>
                </c:pt>
                <c:pt idx="6">
                  <c:v>169.48020000000002</c:v>
                </c:pt>
                <c:pt idx="7">
                  <c:v>167.489711</c:v>
                </c:pt>
                <c:pt idx="8">
                  <c:v>173.52557000000002</c:v>
                </c:pt>
                <c:pt idx="9">
                  <c:v>185.40342000000001</c:v>
                </c:pt>
                <c:pt idx="10">
                  <c:v>184.64214999999999</c:v>
                </c:pt>
                <c:pt idx="11">
                  <c:v>200.95063000000002</c:v>
                </c:pt>
                <c:pt idx="12">
                  <c:v>176.109576</c:v>
                </c:pt>
                <c:pt idx="13">
                  <c:v>182.110196</c:v>
                </c:pt>
                <c:pt idx="14">
                  <c:v>184.31542100000001</c:v>
                </c:pt>
                <c:pt idx="15">
                  <c:v>207.67678833007813</c:v>
                </c:pt>
                <c:pt idx="16">
                  <c:v>157.33726501464844</c:v>
                </c:pt>
                <c:pt idx="17">
                  <c:v>199.24296569824219</c:v>
                </c:pt>
                <c:pt idx="18">
                  <c:v>219.21822193336487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9-493C-B680-73F37E23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74.846999999999994</c:v>
                </c:pt>
                <c:pt idx="1">
                  <c:v>72.59</c:v>
                </c:pt>
                <c:pt idx="2">
                  <c:v>72.733999999999995</c:v>
                </c:pt>
                <c:pt idx="3">
                  <c:v>71.489000000000004</c:v>
                </c:pt>
                <c:pt idx="4">
                  <c:v>70.409000000000006</c:v>
                </c:pt>
                <c:pt idx="5">
                  <c:v>68.566000000000003</c:v>
                </c:pt>
                <c:pt idx="6">
                  <c:v>68.855999999999995</c:v>
                </c:pt>
                <c:pt idx="7">
                  <c:v>65.772999999999996</c:v>
                </c:pt>
                <c:pt idx="8">
                  <c:v>63.183999999999997</c:v>
                </c:pt>
                <c:pt idx="9">
                  <c:v>64.433000000000007</c:v>
                </c:pt>
                <c:pt idx="10">
                  <c:v>65.085999999999999</c:v>
                </c:pt>
                <c:pt idx="11">
                  <c:v>64.370999999999995</c:v>
                </c:pt>
                <c:pt idx="12">
                  <c:v>58.709000000000003</c:v>
                </c:pt>
                <c:pt idx="13">
                  <c:v>59.337000000000003</c:v>
                </c:pt>
                <c:pt idx="14">
                  <c:v>57.387</c:v>
                </c:pt>
                <c:pt idx="15">
                  <c:v>62.461250305175781</c:v>
                </c:pt>
                <c:pt idx="16">
                  <c:v>56.446868896484375</c:v>
                </c:pt>
                <c:pt idx="17">
                  <c:v>60.972511291503906</c:v>
                </c:pt>
                <c:pt idx="18">
                  <c:v>62.468055725097656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C9-493C-B680-73F37E23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49216"/>
        <c:axId val="1"/>
      </c:lineChart>
      <c:catAx>
        <c:axId val="4585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50005876133E-2"/>
              <c:y val="0.25516238954238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85492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"/>
          <c:min val="6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822014051522249E-2"/>
          <c:y val="0.89323843416370108"/>
          <c:w val="0.77751756440281028"/>
          <c:h val="8.54092526690391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4919961272811E-2"/>
          <c:y val="5.4901960784313725E-2"/>
          <c:w val="0.83312146984560931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76.347490000000008</c:v>
                </c:pt>
                <c:pt idx="1">
                  <c:v>97.290360000000007</c:v>
                </c:pt>
                <c:pt idx="2">
                  <c:v>87.563380000000009</c:v>
                </c:pt>
                <c:pt idx="3">
                  <c:v>71.591119999999989</c:v>
                </c:pt>
                <c:pt idx="4">
                  <c:v>65.180809999999994</c:v>
                </c:pt>
                <c:pt idx="5">
                  <c:v>63.083620000000003</c:v>
                </c:pt>
                <c:pt idx="6">
                  <c:v>68.921139999999994</c:v>
                </c:pt>
                <c:pt idx="7">
                  <c:v>69.516766000000004</c:v>
                </c:pt>
                <c:pt idx="8">
                  <c:v>78.66771</c:v>
                </c:pt>
                <c:pt idx="9">
                  <c:v>74.739910000000009</c:v>
                </c:pt>
                <c:pt idx="10">
                  <c:v>83.723410000000001</c:v>
                </c:pt>
                <c:pt idx="11">
                  <c:v>77.89385</c:v>
                </c:pt>
                <c:pt idx="12">
                  <c:v>74.180474000000004</c:v>
                </c:pt>
                <c:pt idx="13">
                  <c:v>83.499458000000004</c:v>
                </c:pt>
                <c:pt idx="14">
                  <c:v>83.878077999999988</c:v>
                </c:pt>
                <c:pt idx="15">
                  <c:v>68.836288452148438</c:v>
                </c:pt>
                <c:pt idx="16">
                  <c:v>91.275741577148438</c:v>
                </c:pt>
                <c:pt idx="17">
                  <c:v>64.144088745117188</c:v>
                </c:pt>
                <c:pt idx="18">
                  <c:v>63.071028431892394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0-4A73-8809-BE94940B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23.887</c:v>
                </c:pt>
                <c:pt idx="1">
                  <c:v>29.465</c:v>
                </c:pt>
                <c:pt idx="2">
                  <c:v>27.853000000000002</c:v>
                </c:pt>
                <c:pt idx="3">
                  <c:v>23.082000000000001</c:v>
                </c:pt>
                <c:pt idx="4">
                  <c:v>20.765999999999998</c:v>
                </c:pt>
                <c:pt idx="5">
                  <c:v>19.591999999999999</c:v>
                </c:pt>
                <c:pt idx="6">
                  <c:v>21.965</c:v>
                </c:pt>
                <c:pt idx="7">
                  <c:v>22.417999999999999</c:v>
                </c:pt>
                <c:pt idx="8">
                  <c:v>24.521999999999998</c:v>
                </c:pt>
                <c:pt idx="9">
                  <c:v>23.245999999999999</c:v>
                </c:pt>
                <c:pt idx="10">
                  <c:v>24.77</c:v>
                </c:pt>
                <c:pt idx="11">
                  <c:v>23.57</c:v>
                </c:pt>
                <c:pt idx="12">
                  <c:v>22.863</c:v>
                </c:pt>
                <c:pt idx="13" formatCode="0.0">
                  <c:v>25.155999999999999</c:v>
                </c:pt>
                <c:pt idx="14" formatCode="0.0">
                  <c:v>25.326000000000001</c:v>
                </c:pt>
                <c:pt idx="15" formatCode="0.0">
                  <c:v>21.204336166381836</c:v>
                </c:pt>
                <c:pt idx="16" formatCode="0.0">
                  <c:v>27.247526168823242</c:v>
                </c:pt>
                <c:pt idx="17" formatCode="0.0">
                  <c:v>18.877241134643555</c:v>
                </c:pt>
                <c:pt idx="18" formatCode="0.0">
                  <c:v>18.880838394165039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10-4A73-8809-BE94940B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52096"/>
        <c:axId val="1"/>
      </c:lineChart>
      <c:catAx>
        <c:axId val="4585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66968655944E-2"/>
              <c:y val="0.25516240157480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85520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4698795180722893E-2"/>
          <c:y val="0.9052662598213399"/>
          <c:w val="0.80963855421686748"/>
          <c:h val="5.61405432447342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59315705486682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474-4821-908A-3590CAFF26D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74-4821-908A-3590CAFF26D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74-4821-908A-3590CAFF26D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74-4821-908A-3590CAFF26D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74-4821-908A-3590CAFF26D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474-4821-908A-3590CAFF26D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</c:formatCode>
                <c:ptCount val="12"/>
                <c:pt idx="0">
                  <c:v>10477</c:v>
                </c:pt>
                <c:pt idx="1">
                  <c:v>11003</c:v>
                </c:pt>
                <c:pt idx="2">
                  <c:v>11241</c:v>
                </c:pt>
                <c:pt idx="3">
                  <c:v>11366.166666666666</c:v>
                </c:pt>
                <c:pt idx="4">
                  <c:v>11482</c:v>
                </c:pt>
                <c:pt idx="5">
                  <c:v>10846.833333333334</c:v>
                </c:pt>
                <c:pt idx="6">
                  <c:v>11562.25</c:v>
                </c:pt>
                <c:pt idx="7">
                  <c:v>11746.75</c:v>
                </c:pt>
                <c:pt idx="8">
                  <c:v>11055</c:v>
                </c:pt>
                <c:pt idx="9">
                  <c:v>11815.333333333334</c:v>
                </c:pt>
                <c:pt idx="10" formatCode="#,##0_ ;\-#,##0\ ">
                  <c:v>12574.916666666666</c:v>
                </c:pt>
                <c:pt idx="11">
                  <c:v>12774.416666666666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74-4821-908A-3590CAFF2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8556776"/>
        <c:axId val="1"/>
      </c:barChart>
      <c:catAx>
        <c:axId val="45855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00"/>
        </c:scaling>
        <c:delete val="1"/>
        <c:axPos val="l"/>
        <c:numFmt formatCode="#,##0" sourceLinked="1"/>
        <c:majorTickMark val="out"/>
        <c:minorTickMark val="none"/>
        <c:tickLblPos val="nextTo"/>
        <c:crossAx val="458556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232526779965755E-2"/>
          <c:y val="4.6334228054796631E-2"/>
          <c:w val="0.9745183267145652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54E-4B5F-A62E-E914130BC10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4E-4B5F-A62E-E914130BC10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12033</c:v>
                </c:pt>
                <c:pt idx="1">
                  <c:v>12260</c:v>
                </c:pt>
                <c:pt idx="2">
                  <c:v>12246</c:v>
                </c:pt>
                <c:pt idx="3">
                  <c:v>12426</c:v>
                </c:pt>
                <c:pt idx="4">
                  <c:v>12505</c:v>
                </c:pt>
                <c:pt idx="5">
                  <c:v>12567</c:v>
                </c:pt>
                <c:pt idx="6">
                  <c:v>12619</c:v>
                </c:pt>
                <c:pt idx="7">
                  <c:v>12658</c:v>
                </c:pt>
                <c:pt idx="8">
                  <c:v>12750</c:v>
                </c:pt>
                <c:pt idx="9">
                  <c:v>12887</c:v>
                </c:pt>
                <c:pt idx="10">
                  <c:v>13002</c:v>
                </c:pt>
                <c:pt idx="11">
                  <c:v>12946</c:v>
                </c:pt>
                <c:pt idx="12">
                  <c:v>12808</c:v>
                </c:pt>
                <c:pt idx="13">
                  <c:v>12209</c:v>
                </c:pt>
                <c:pt idx="14">
                  <c:v>11961</c:v>
                </c:pt>
                <c:pt idx="15">
                  <c:v>12131</c:v>
                </c:pt>
                <c:pt idx="16">
                  <c:v>12614</c:v>
                </c:pt>
                <c:pt idx="17">
                  <c:v>12909</c:v>
                </c:pt>
                <c:pt idx="18">
                  <c:v>13031</c:v>
                </c:pt>
                <c:pt idx="19">
                  <c:v>13119</c:v>
                </c:pt>
                <c:pt idx="20">
                  <c:v>13084</c:v>
                </c:pt>
                <c:pt idx="21">
                  <c:v>13084</c:v>
                </c:pt>
                <c:pt idx="22">
                  <c:v>13205</c:v>
                </c:pt>
                <c:pt idx="23">
                  <c:v>13138</c:v>
                </c:pt>
                <c:pt idx="24">
                  <c:v>13002</c:v>
                </c:pt>
                <c:pt idx="25">
                  <c:v>13030</c:v>
                </c:pt>
                <c:pt idx="26">
                  <c:v>13050</c:v>
                </c:pt>
                <c:pt idx="27">
                  <c:v>13057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E-4B5F-A62E-E914130BC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8548496"/>
        <c:axId val="1"/>
      </c:barChart>
      <c:catAx>
        <c:axId val="45854849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854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06482580088446E-2"/>
          <c:y val="5.1413070973783781E-2"/>
          <c:w val="0.96848164527379288"/>
          <c:h val="0.79372412863668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3DF-419D-BFE2-9AF6E0699B9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DF-419D-BFE2-9AF6E0699B9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3DF-419D-BFE2-9AF6E0699B9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DF-419D-BFE2-9AF6E0699B9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3DF-419D-BFE2-9AF6E0699B9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3DF-419D-BFE2-9AF6E0699B9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60089</c:v>
                </c:pt>
                <c:pt idx="1">
                  <c:v>78851</c:v>
                </c:pt>
                <c:pt idx="2">
                  <c:v>87970</c:v>
                </c:pt>
                <c:pt idx="3">
                  <c:v>94928.75</c:v>
                </c:pt>
                <c:pt idx="4">
                  <c:v>103656.5</c:v>
                </c:pt>
                <c:pt idx="5">
                  <c:v>100773.25</c:v>
                </c:pt>
                <c:pt idx="6">
                  <c:v>117620.91666666667</c:v>
                </c:pt>
                <c:pt idx="7">
                  <c:v>123081.25</c:v>
                </c:pt>
                <c:pt idx="8">
                  <c:v>122631.83333333333</c:v>
                </c:pt>
                <c:pt idx="9" formatCode="#,##0">
                  <c:v>133707.58333333334</c:v>
                </c:pt>
                <c:pt idx="10" formatCode="#,##0_ ;\-#,##0\ ">
                  <c:v>146286.66666666666</c:v>
                </c:pt>
                <c:pt idx="11" formatCode="#,##0">
                  <c:v>135491.58333333334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F-419D-BFE2-9AF6E0699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8549936"/>
        <c:axId val="1"/>
      </c:barChart>
      <c:catAx>
        <c:axId val="4585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5854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E93-4955-9938-83F46AD34CA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93-4955-9938-83F46AD34CA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_ * #,##0_ ;_ * \-#,##0_ ;_ * "-"??_ ;_ @_ </c:formatCode>
                <c:ptCount val="28"/>
                <c:pt idx="0">
                  <c:v>147691</c:v>
                </c:pt>
                <c:pt idx="1">
                  <c:v>130214</c:v>
                </c:pt>
                <c:pt idx="2">
                  <c:v>127251</c:v>
                </c:pt>
                <c:pt idx="3">
                  <c:v>129040</c:v>
                </c:pt>
                <c:pt idx="4">
                  <c:v>128682</c:v>
                </c:pt>
                <c:pt idx="5">
                  <c:v>130640</c:v>
                </c:pt>
                <c:pt idx="6">
                  <c:v>140624</c:v>
                </c:pt>
                <c:pt idx="7">
                  <c:v>156319</c:v>
                </c:pt>
                <c:pt idx="8">
                  <c:v>170655</c:v>
                </c:pt>
                <c:pt idx="9">
                  <c:v>152362</c:v>
                </c:pt>
                <c:pt idx="10">
                  <c:v>180689</c:v>
                </c:pt>
                <c:pt idx="11">
                  <c:v>161273</c:v>
                </c:pt>
                <c:pt idx="12">
                  <c:v>150561</c:v>
                </c:pt>
                <c:pt idx="13">
                  <c:v>131658</c:v>
                </c:pt>
                <c:pt idx="14">
                  <c:v>124633</c:v>
                </c:pt>
                <c:pt idx="15">
                  <c:v>124451</c:v>
                </c:pt>
                <c:pt idx="16">
                  <c:v>130541</c:v>
                </c:pt>
                <c:pt idx="17">
                  <c:v>131766</c:v>
                </c:pt>
                <c:pt idx="18">
                  <c:v>131105</c:v>
                </c:pt>
                <c:pt idx="19">
                  <c:v>129266</c:v>
                </c:pt>
                <c:pt idx="20">
                  <c:v>133771</c:v>
                </c:pt>
                <c:pt idx="21">
                  <c:v>144411</c:v>
                </c:pt>
                <c:pt idx="22">
                  <c:v>154170</c:v>
                </c:pt>
                <c:pt idx="23">
                  <c:v>139566</c:v>
                </c:pt>
                <c:pt idx="24">
                  <c:v>133004</c:v>
                </c:pt>
                <c:pt idx="25">
                  <c:v>129937</c:v>
                </c:pt>
                <c:pt idx="26">
                  <c:v>121654</c:v>
                </c:pt>
                <c:pt idx="27">
                  <c:v>122253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3-4955-9938-83F46AD3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8562536"/>
        <c:axId val="1"/>
      </c:barChart>
      <c:catAx>
        <c:axId val="4585625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58562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75681022821977E-2"/>
          <c:y val="5.1413070973783781E-2"/>
          <c:w val="0.97031816262603754"/>
          <c:h val="0.778487654123503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C46-4E55-B52A-3BD35D38749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46-4E55-B52A-3BD35D38749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C46-4E55-B52A-3BD35D38749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46-4E55-B52A-3BD35D38749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C46-4E55-B52A-3BD35D38749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C46-4E55-B52A-3BD35D38749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1102.1872068634129</c:v>
                </c:pt>
                <c:pt idx="1">
                  <c:v>1262.792661743473</c:v>
                </c:pt>
                <c:pt idx="2">
                  <c:v>1294.4960278152</c:v>
                </c:pt>
                <c:pt idx="3">
                  <c:v>1332.3005000000001</c:v>
                </c:pt>
                <c:pt idx="4">
                  <c:v>1417.2637999999999</c:v>
                </c:pt>
                <c:pt idx="5">
                  <c:v>1482.1963000000001</c:v>
                </c:pt>
                <c:pt idx="6">
                  <c:v>1522.473</c:v>
                </c:pt>
                <c:pt idx="7">
                  <c:v>1540.5174</c:v>
                </c:pt>
                <c:pt idx="8">
                  <c:v>1540.5197000000001</c:v>
                </c:pt>
                <c:pt idx="9">
                  <c:v>1575.8680999999999</c:v>
                </c:pt>
                <c:pt idx="10" formatCode="#,##0_ ;\-#,##0\ ">
                  <c:v>1652.9463000000001</c:v>
                </c:pt>
                <c:pt idx="11">
                  <c:v>1719.4905999999999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46-4E55-B52A-3BD35D387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8559656"/>
        <c:axId val="1"/>
      </c:barChart>
      <c:catAx>
        <c:axId val="45855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8559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917574829330872E-2"/>
          <c:y val="5.1413070973783781E-2"/>
          <c:w val="0.9689982547197345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CD3-41C8-B870-2687BAB08F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D3-41C8-B870-2687BAB08F8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1567.6514</c:v>
                </c:pt>
                <c:pt idx="1">
                  <c:v>1569.7665999999999</c:v>
                </c:pt>
                <c:pt idx="2">
                  <c:v>1641.3829000000001</c:v>
                </c:pt>
                <c:pt idx="3">
                  <c:v>1649.7012</c:v>
                </c:pt>
                <c:pt idx="4">
                  <c:v>1716.0008</c:v>
                </c:pt>
                <c:pt idx="5">
                  <c:v>1690.6201000000001</c:v>
                </c:pt>
                <c:pt idx="6">
                  <c:v>1704.0993000000001</c:v>
                </c:pt>
                <c:pt idx="7">
                  <c:v>1651.3524</c:v>
                </c:pt>
                <c:pt idx="8">
                  <c:v>1640.7101</c:v>
                </c:pt>
                <c:pt idx="9">
                  <c:v>1663.9625000000001</c:v>
                </c:pt>
                <c:pt idx="10">
                  <c:v>1625.1732</c:v>
                </c:pt>
                <c:pt idx="11">
                  <c:v>1702.6532</c:v>
                </c:pt>
                <c:pt idx="12">
                  <c:v>1654.4537</c:v>
                </c:pt>
                <c:pt idx="13">
                  <c:v>1652.1836000000001</c:v>
                </c:pt>
                <c:pt idx="14">
                  <c:v>1744.9566</c:v>
                </c:pt>
                <c:pt idx="15">
                  <c:v>1732.8593000000001</c:v>
                </c:pt>
                <c:pt idx="16">
                  <c:v>1731.7369000000001</c:v>
                </c:pt>
                <c:pt idx="17">
                  <c:v>1724.2731000000001</c:v>
                </c:pt>
                <c:pt idx="18">
                  <c:v>1746.6812</c:v>
                </c:pt>
                <c:pt idx="19">
                  <c:v>1742.4156</c:v>
                </c:pt>
                <c:pt idx="20">
                  <c:v>1730.2677000000001</c:v>
                </c:pt>
                <c:pt idx="21">
                  <c:v>1717.0879</c:v>
                </c:pt>
                <c:pt idx="22">
                  <c:v>1696.8653999999999</c:v>
                </c:pt>
                <c:pt idx="23">
                  <c:v>1760.1061999999999</c:v>
                </c:pt>
                <c:pt idx="24">
                  <c:v>1715.7070000000001</c:v>
                </c:pt>
                <c:pt idx="25">
                  <c:v>1713.6596</c:v>
                </c:pt>
                <c:pt idx="26">
                  <c:v>1792.1146000000001</c:v>
                </c:pt>
                <c:pt idx="27">
                  <c:v>1786.7366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3-41C8-B870-2687BAB0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8559296"/>
        <c:axId val="1"/>
      </c:barChart>
      <c:catAx>
        <c:axId val="45855929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855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523875</xdr:rowOff>
    </xdr:to>
    <xdr:pic>
      <xdr:nvPicPr>
        <xdr:cNvPr id="7479" name="1 Imagen">
          <a:extLst>
            <a:ext uri="{FF2B5EF4-FFF2-40B4-BE49-F238E27FC236}">
              <a16:creationId xmlns:a16="http://schemas.microsoft.com/office/drawing/2014/main" id="{998AED60-EB75-8FBD-BE54-8E591DF6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116917</xdr:rowOff>
    </xdr:from>
    <xdr:to>
      <xdr:col>0</xdr:col>
      <xdr:colOff>235115</xdr:colOff>
      <xdr:row>25</xdr:row>
      <xdr:rowOff>36884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3BF88-B5D6-B3C5-ED53-B099EDAA6A00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78251</xdr:rowOff>
    </xdr:from>
    <xdr:to>
      <xdr:col>0</xdr:col>
      <xdr:colOff>252592</xdr:colOff>
      <xdr:row>19</xdr:row>
      <xdr:rowOff>116914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FA85A1-06F6-541A-0B58-BF0CB9611985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D13E3A-0878-E681-AB5E-76CB77A63F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0B2826-4AB6-3089-E772-C96A4BE7426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6E98F0-E6DF-F170-2D26-231E9B58F6D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155204</xdr:rowOff>
    </xdr:from>
    <xdr:to>
      <xdr:col>0</xdr:col>
      <xdr:colOff>235115</xdr:colOff>
      <xdr:row>25</xdr:row>
      <xdr:rowOff>59326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893EA7-EEB7-1DB7-9D2B-3B13C571CAF7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107013</xdr:rowOff>
    </xdr:from>
    <xdr:to>
      <xdr:col>0</xdr:col>
      <xdr:colOff>252592</xdr:colOff>
      <xdr:row>19</xdr:row>
      <xdr:rowOff>133009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6D5EA6-E4A3-8A20-7488-33036326B6A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F97C35-6653-CEF1-9A80-E6FB6752BFC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C0E447-F2E0-B4FE-67BD-658846A5FB9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ADB9E6-1EC2-7AEB-BA96-EBA3898C332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10</xdr:col>
      <xdr:colOff>209550</xdr:colOff>
      <xdr:row>18</xdr:row>
      <xdr:rowOff>95250</xdr:rowOff>
    </xdr:to>
    <xdr:graphicFrame macro="">
      <xdr:nvGraphicFramePr>
        <xdr:cNvPr id="2008" name="Gráfico 1">
          <a:extLst>
            <a:ext uri="{FF2B5EF4-FFF2-40B4-BE49-F238E27FC236}">
              <a16:creationId xmlns:a16="http://schemas.microsoft.com/office/drawing/2014/main" id="{A45F4F30-A1DF-90EB-1BF5-AA7CECCB1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123267</xdr:rowOff>
    </xdr:from>
    <xdr:to>
      <xdr:col>0</xdr:col>
      <xdr:colOff>235115</xdr:colOff>
      <xdr:row>23</xdr:row>
      <xdr:rowOff>19371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0EDAB8-A609-FA75-F922-21D15E8E397E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252592</xdr:colOff>
      <xdr:row>20</xdr:row>
      <xdr:rowOff>132789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35F017-C6A3-4227-08AE-50C437C7F513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44B629-E89F-8B49-8FF4-D547C876E7F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4AC558-D491-BA92-F1F2-02DC28DE156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B83F77-272B-7EE4-E76D-F3C0A01B4AF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66675</xdr:rowOff>
    </xdr:from>
    <xdr:to>
      <xdr:col>9</xdr:col>
      <xdr:colOff>409575</xdr:colOff>
      <xdr:row>19</xdr:row>
      <xdr:rowOff>152400</xdr:rowOff>
    </xdr:to>
    <xdr:graphicFrame macro="">
      <xdr:nvGraphicFramePr>
        <xdr:cNvPr id="3032" name="Gráfico 1">
          <a:extLst>
            <a:ext uri="{FF2B5EF4-FFF2-40B4-BE49-F238E27FC236}">
              <a16:creationId xmlns:a16="http://schemas.microsoft.com/office/drawing/2014/main" id="{3BDAD3C7-6231-CB2C-9D63-9ED1525B1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54351</xdr:rowOff>
    </xdr:from>
    <xdr:to>
      <xdr:col>0</xdr:col>
      <xdr:colOff>235115</xdr:colOff>
      <xdr:row>22</xdr:row>
      <xdr:rowOff>3363</xdr:rowOff>
    </xdr:to>
    <xdr:sp macro="" textlink="">
      <xdr:nvSpPr>
        <xdr:cNvPr id="13" name="Diagrama de flujo: operación manual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F6FBE4-C605-E573-54E5-0C9E4A39C32C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156693</xdr:rowOff>
    </xdr:from>
    <xdr:to>
      <xdr:col>0</xdr:col>
      <xdr:colOff>252592</xdr:colOff>
      <xdr:row>20</xdr:row>
      <xdr:rowOff>38473</xdr:rowOff>
    </xdr:to>
    <xdr:sp macro="" textlink="">
      <xdr:nvSpPr>
        <xdr:cNvPr id="14" name="Diagrama de flujo: operación manual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9CA98C-B34B-0B10-CC11-9C11C8D9AB04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15" name="Diagrama de flujo: operación manual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75CA5B-CDB8-CFBA-0D05-ACAA08A5ABD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19167</xdr:rowOff>
    </xdr:to>
    <xdr:sp macro="" textlink="">
      <xdr:nvSpPr>
        <xdr:cNvPr id="16" name="Diagrama de flujo: operación manual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6C9342-808E-17EC-907E-190FCD6B4F3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47162</xdr:rowOff>
    </xdr:from>
    <xdr:to>
      <xdr:col>0</xdr:col>
      <xdr:colOff>235114</xdr:colOff>
      <xdr:row>8</xdr:row>
      <xdr:rowOff>62756</xdr:rowOff>
    </xdr:to>
    <xdr:sp macro="" textlink="">
      <xdr:nvSpPr>
        <xdr:cNvPr id="17" name="Diagrama de flujo: operación manual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59B706-A07A-20DD-D5FA-9FB6FE4979D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28575</xdr:rowOff>
    </xdr:from>
    <xdr:to>
      <xdr:col>13</xdr:col>
      <xdr:colOff>361950</xdr:colOff>
      <xdr:row>19</xdr:row>
      <xdr:rowOff>152400</xdr:rowOff>
    </xdr:to>
    <xdr:graphicFrame macro="">
      <xdr:nvGraphicFramePr>
        <xdr:cNvPr id="4056" name="Gráfico 1">
          <a:extLst>
            <a:ext uri="{FF2B5EF4-FFF2-40B4-BE49-F238E27FC236}">
              <a16:creationId xmlns:a16="http://schemas.microsoft.com/office/drawing/2014/main" id="{A575CC6E-B4E7-D27C-C1FB-C2DAD30DF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21</xdr:row>
      <xdr:rowOff>3</xdr:rowOff>
    </xdr:from>
    <xdr:to>
      <xdr:col>0</xdr:col>
      <xdr:colOff>235115</xdr:colOff>
      <xdr:row>25</xdr:row>
      <xdr:rowOff>57757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F445D9-78EE-7F60-2131-160C730F0EB5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118219</xdr:rowOff>
    </xdr:from>
    <xdr:to>
      <xdr:col>0</xdr:col>
      <xdr:colOff>252592</xdr:colOff>
      <xdr:row>21</xdr:row>
      <xdr:rowOff>156882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12D1C3-84D6-1EEF-F059-FFA83AAA494F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DC75A7-7469-0349-C830-338F9499EE7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988C59E-B40B-F50F-1FF7-598C1ABE502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C027BF-62C2-7BD4-2912-9CBD9744921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55057</xdr:rowOff>
    </xdr:from>
    <xdr:to>
      <xdr:col>0</xdr:col>
      <xdr:colOff>235115</xdr:colOff>
      <xdr:row>22</xdr:row>
      <xdr:rowOff>125560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1A44AC-5DD1-A906-0DAC-A3A4C2C2F6F1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19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941DE7-1CD6-BF9B-EF33-2E9856E17D52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7</xdr:row>
      <xdr:rowOff>93572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88972C-420B-5A51-003E-FD88CE7DD0D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72107E-66FB-3C65-C3D5-41F00EB9AD1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5BC021-87EE-46F0-F168-7CC1AD66BD1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131817</xdr:rowOff>
    </xdr:from>
    <xdr:to>
      <xdr:col>0</xdr:col>
      <xdr:colOff>235115</xdr:colOff>
      <xdr:row>23</xdr:row>
      <xdr:rowOff>36005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F166D5-D15A-8F43-0485-1F39F6180CF9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155468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DF610A-E29E-5C40-92BF-1C54551E9322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7F9418-F101-F802-6299-B0EBD550B78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27BFFA-B797-5479-4DD2-E8B552776DC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D4BF04-AABF-2BC9-4257-C3487382B03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23120</xdr:rowOff>
    </xdr:from>
    <xdr:to>
      <xdr:col>0</xdr:col>
      <xdr:colOff>235115</xdr:colOff>
      <xdr:row>22</xdr:row>
      <xdr:rowOff>103185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B0E0B-092B-72CD-94EF-0500EDAF8CD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19</xdr:row>
      <xdr:rowOff>59470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D3992E-408C-F7CF-BD3A-7A70CF3AADC7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C5D103-AFBE-3570-2339-FA5DBE5CA7A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2C1EC6-2496-94E1-326B-4FA717A39F9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D3BC92-3DC3-5948-8AF7-BBBD30B9DDC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75974</xdr:rowOff>
    </xdr:from>
    <xdr:to>
      <xdr:col>0</xdr:col>
      <xdr:colOff>235115</xdr:colOff>
      <xdr:row>22</xdr:row>
      <xdr:rowOff>2344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4D0BAC-E065-930A-39BB-6ACEE3F941DF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115471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28B6FD-50C8-B8AB-3ADB-B7CB4781B2E4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EF28E0-EF87-5045-6492-40FBFE710A3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B97FF7-5EC0-8477-2B98-D77549A2408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17CDE5-86DA-55B4-364F-52E9513448E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16583</xdr:rowOff>
    </xdr:from>
    <xdr:to>
      <xdr:col>0</xdr:col>
      <xdr:colOff>235115</xdr:colOff>
      <xdr:row>26</xdr:row>
      <xdr:rowOff>18288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2E125-19C4-2054-EC28-F39C8B118C7F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20</xdr:row>
      <xdr:rowOff>43471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0C70C7-F243-12EB-1497-7BA994ECF259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0A8498-BF28-8C8B-8FE0-48A48C49764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A9B1B0-D099-E546-1356-3F5544608A7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2D62C5-8197-9D94-E02D-303FE320E4B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23</xdr:row>
      <xdr:rowOff>148947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64883-2DDE-8792-4A24-6559E2D9E08E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252592</xdr:colOff>
      <xdr:row>20</xdr:row>
      <xdr:rowOff>78440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29AA57-5FA2-469B-8E84-D0D10B3C2AED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235115</xdr:colOff>
      <xdr:row>14</xdr:row>
      <xdr:rowOff>52007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298D19-F411-B66B-5900-3A1F5E7F4EA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6A34D0-D027-86EB-05BB-9545C7B76F5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235114</xdr:colOff>
      <xdr:row>9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A02A13-9EE2-DD25-3841-4CADC756B06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77468</xdr:rowOff>
    </xdr:from>
    <xdr:to>
      <xdr:col>0</xdr:col>
      <xdr:colOff>235115</xdr:colOff>
      <xdr:row>26</xdr:row>
      <xdr:rowOff>58325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571D2C-A32A-B7CF-C1EF-6AAAA712423B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77050</xdr:rowOff>
    </xdr:from>
    <xdr:to>
      <xdr:col>0</xdr:col>
      <xdr:colOff>235113</xdr:colOff>
      <xdr:row>21</xdr:row>
      <xdr:rowOff>20953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4408B8-0D20-1271-3DC1-39513408FC39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2E5D368-4346-990F-8792-99AD6DF6B70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44779D-DC5D-D8B2-08E4-9A3914B20E7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92936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1C9D7E-0EBC-A592-4C2A-D08E6B82159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810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9DE2D-D1CC-3AB2-6C3E-DDF4E4C5463C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89C9B9-C77D-0F1D-BF0A-52BE2ECF1F87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5CE505-C8E2-84AC-3593-D9918AEC1C4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C401BF-BBC5-9920-EFFE-7658143DE8B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DE507E5-049C-4A8D-735C-623A262B24A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55057</xdr:rowOff>
    </xdr:from>
    <xdr:to>
      <xdr:col>0</xdr:col>
      <xdr:colOff>235115</xdr:colOff>
      <xdr:row>26</xdr:row>
      <xdr:rowOff>56819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790DE-08BD-68B4-4030-9AF70CDDC80F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235113</xdr:colOff>
      <xdr:row>20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29E47D-09A4-3AE5-128A-469EACDAEBBC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EED8E12-8985-7444-DA05-26DAE71F698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1810FC-D8FE-FADD-BCFA-9467E2B0C4A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C414B69-6B9F-E21D-A3D3-123242448D7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21439</xdr:rowOff>
    </xdr:from>
    <xdr:to>
      <xdr:col>0</xdr:col>
      <xdr:colOff>235115</xdr:colOff>
      <xdr:row>26</xdr:row>
      <xdr:rowOff>35913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25CB3-3E80-FB00-5964-F763379C11D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235113</xdr:colOff>
      <xdr:row>20</xdr:row>
      <xdr:rowOff>54571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327F15-C94F-41DB-FEC3-81D54DF51534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FB91B2-3254-9928-00B6-E2323D70D20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682CB8-C144-D2F1-1275-BE295E99331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C76127C-1D8D-9B2F-3997-A301692FB7C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133498</xdr:rowOff>
    </xdr:from>
    <xdr:to>
      <xdr:col>0</xdr:col>
      <xdr:colOff>235115</xdr:colOff>
      <xdr:row>25</xdr:row>
      <xdr:rowOff>40671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391A5-6B11-64FE-AB9C-910E8A86E62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133080</xdr:rowOff>
    </xdr:from>
    <xdr:to>
      <xdr:col>0</xdr:col>
      <xdr:colOff>235113</xdr:colOff>
      <xdr:row>20</xdr:row>
      <xdr:rowOff>9747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0106BA-A61B-1517-8CA2-01802C164F3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559</xdr:rowOff>
    </xdr:from>
    <xdr:to>
      <xdr:col>0</xdr:col>
      <xdr:colOff>235114</xdr:colOff>
      <xdr:row>8</xdr:row>
      <xdr:rowOff>15131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871D18-77E9-3CE1-04C5-4055C9F7B6C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164437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81C70B6-70B7-47A1-C837-76E1775F9A7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155916</xdr:rowOff>
    </xdr:from>
    <xdr:to>
      <xdr:col>0</xdr:col>
      <xdr:colOff>235115</xdr:colOff>
      <xdr:row>13</xdr:row>
      <xdr:rowOff>136175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7DF432-55E8-0A1D-FC21-320545B2EA8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85725</xdr:rowOff>
    </xdr:from>
    <xdr:to>
      <xdr:col>8</xdr:col>
      <xdr:colOff>609600</xdr:colOff>
      <xdr:row>20</xdr:row>
      <xdr:rowOff>114300</xdr:rowOff>
    </xdr:to>
    <xdr:graphicFrame macro="">
      <xdr:nvGraphicFramePr>
        <xdr:cNvPr id="2284738" name="Gráfico 1">
          <a:extLst>
            <a:ext uri="{FF2B5EF4-FFF2-40B4-BE49-F238E27FC236}">
              <a16:creationId xmlns:a16="http://schemas.microsoft.com/office/drawing/2014/main" id="{303C92EE-67C3-536B-1A53-E4FC56070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76200</xdr:rowOff>
    </xdr:from>
    <xdr:to>
      <xdr:col>23</xdr:col>
      <xdr:colOff>733425</xdr:colOff>
      <xdr:row>20</xdr:row>
      <xdr:rowOff>114300</xdr:rowOff>
    </xdr:to>
    <xdr:graphicFrame macro="">
      <xdr:nvGraphicFramePr>
        <xdr:cNvPr id="2284739" name="Gráfico 16">
          <a:extLst>
            <a:ext uri="{FF2B5EF4-FFF2-40B4-BE49-F238E27FC236}">
              <a16:creationId xmlns:a16="http://schemas.microsoft.com/office/drawing/2014/main" id="{83380524-0206-363F-587E-AF557E92D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136072</xdr:rowOff>
    </xdr:from>
    <xdr:to>
      <xdr:col>0</xdr:col>
      <xdr:colOff>235113</xdr:colOff>
      <xdr:row>25</xdr:row>
      <xdr:rowOff>17676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076680-2708-5996-E986-922955193F18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151273</xdr:rowOff>
    </xdr:from>
    <xdr:to>
      <xdr:col>0</xdr:col>
      <xdr:colOff>235115</xdr:colOff>
      <xdr:row>15</xdr:row>
      <xdr:rowOff>112848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667258-24F3-1C20-4A26-5C1E140D1C0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153760</xdr:rowOff>
    </xdr:from>
    <xdr:to>
      <xdr:col>0</xdr:col>
      <xdr:colOff>235114</xdr:colOff>
      <xdr:row>8</xdr:row>
      <xdr:rowOff>134727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A5CDAE-3D67-8587-E9E7-305E027C83D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97799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012B28-910C-2AB3-6858-D8657E3C663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235113</xdr:colOff>
      <xdr:row>22</xdr:row>
      <xdr:rowOff>13665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B31A1D-9E3A-C7BE-9769-4265710F335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819150</xdr:colOff>
      <xdr:row>20</xdr:row>
      <xdr:rowOff>114300</xdr:rowOff>
    </xdr:to>
    <xdr:graphicFrame macro="">
      <xdr:nvGraphicFramePr>
        <xdr:cNvPr id="2287810" name="Gráfico 1">
          <a:extLst>
            <a:ext uri="{FF2B5EF4-FFF2-40B4-BE49-F238E27FC236}">
              <a16:creationId xmlns:a16="http://schemas.microsoft.com/office/drawing/2014/main" id="{EA96E54A-D886-ABBB-AA14-5C2EC35FB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23</xdr:col>
      <xdr:colOff>752475</xdr:colOff>
      <xdr:row>20</xdr:row>
      <xdr:rowOff>133350</xdr:rowOff>
    </xdr:to>
    <xdr:graphicFrame macro="">
      <xdr:nvGraphicFramePr>
        <xdr:cNvPr id="2287811" name="Gráfico 1">
          <a:extLst>
            <a:ext uri="{FF2B5EF4-FFF2-40B4-BE49-F238E27FC236}">
              <a16:creationId xmlns:a16="http://schemas.microsoft.com/office/drawing/2014/main" id="{D7C4D052-6820-43BC-554A-B96568543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54429</xdr:rowOff>
    </xdr:from>
    <xdr:to>
      <xdr:col>0</xdr:col>
      <xdr:colOff>235113</xdr:colOff>
      <xdr:row>25</xdr:row>
      <xdr:rowOff>2967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B1DCD9-E5CB-5259-231B-8C65D14BE9F3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4F5775-8A44-146D-FD9C-D3F7B4C4A443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72117</xdr:rowOff>
    </xdr:from>
    <xdr:to>
      <xdr:col>0</xdr:col>
      <xdr:colOff>235114</xdr:colOff>
      <xdr:row>8</xdr:row>
      <xdr:rowOff>37217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3ED897-4EFF-A11B-0778-04ECED087A2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31996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5118872-1EE7-EB28-3C8D-C0C6C96FE96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235113</xdr:colOff>
      <xdr:row>21</xdr:row>
      <xdr:rowOff>92133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02E95C0-CC05-47C0-58AE-CF4DE5ACFCE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85725</xdr:colOff>
      <xdr:row>20</xdr:row>
      <xdr:rowOff>114300</xdr:rowOff>
    </xdr:to>
    <xdr:graphicFrame macro="">
      <xdr:nvGraphicFramePr>
        <xdr:cNvPr id="2290882" name="Gráfico 1">
          <a:extLst>
            <a:ext uri="{FF2B5EF4-FFF2-40B4-BE49-F238E27FC236}">
              <a16:creationId xmlns:a16="http://schemas.microsoft.com/office/drawing/2014/main" id="{59AFB2F4-F41E-0E92-14C0-A3EEC6885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85725</xdr:rowOff>
    </xdr:from>
    <xdr:to>
      <xdr:col>23</xdr:col>
      <xdr:colOff>676275</xdr:colOff>
      <xdr:row>20</xdr:row>
      <xdr:rowOff>85725</xdr:rowOff>
    </xdr:to>
    <xdr:graphicFrame macro="">
      <xdr:nvGraphicFramePr>
        <xdr:cNvPr id="2290883" name="Gráfico 1">
          <a:extLst>
            <a:ext uri="{FF2B5EF4-FFF2-40B4-BE49-F238E27FC236}">
              <a16:creationId xmlns:a16="http://schemas.microsoft.com/office/drawing/2014/main" id="{F7295FE4-05EC-FF8F-480E-3330702B6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81643</xdr:rowOff>
    </xdr:from>
    <xdr:to>
      <xdr:col>0</xdr:col>
      <xdr:colOff>235113</xdr:colOff>
      <xdr:row>25</xdr:row>
      <xdr:rowOff>112926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674E67-1961-709F-FA8D-FC1278CF8ABD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235115</xdr:colOff>
      <xdr:row>16</xdr:row>
      <xdr:rowOff>58420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689439-EDD8-4F54-09ED-DF9DDB4411B1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235114</xdr:colOff>
      <xdr:row>8</xdr:row>
      <xdr:rowOff>70761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BCA5161-C04F-64FE-C703-D18670A76639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52896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F3D389-5AEC-3BEC-2021-E0D64EE0620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136523</xdr:rowOff>
    </xdr:from>
    <xdr:to>
      <xdr:col>0</xdr:col>
      <xdr:colOff>235113</xdr:colOff>
      <xdr:row>22</xdr:row>
      <xdr:rowOff>112998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7217698-88BA-F7E1-DC23-C49749B8000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112484</xdr:rowOff>
    </xdr:from>
    <xdr:to>
      <xdr:col>0</xdr:col>
      <xdr:colOff>235113</xdr:colOff>
      <xdr:row>20</xdr:row>
      <xdr:rowOff>58639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3500D0-E6C7-743F-A18C-97DC89827CD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42416</xdr:rowOff>
    </xdr:from>
    <xdr:to>
      <xdr:col>0</xdr:col>
      <xdr:colOff>235115</xdr:colOff>
      <xdr:row>13</xdr:row>
      <xdr:rowOff>160955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EAAC84-C7FE-8FDC-A820-61CAB6112817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133803</xdr:rowOff>
    </xdr:from>
    <xdr:to>
      <xdr:col>0</xdr:col>
      <xdr:colOff>235114</xdr:colOff>
      <xdr:row>7</xdr:row>
      <xdr:rowOff>182957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1C6392-9C8D-68BD-10CB-AD91E9F4EE63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97799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764544-8A86-0771-1E46-A95F071F5B6E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18</xdr:row>
      <xdr:rowOff>33619</xdr:rowOff>
    </xdr:from>
    <xdr:to>
      <xdr:col>0</xdr:col>
      <xdr:colOff>235115</xdr:colOff>
      <xdr:row>21</xdr:row>
      <xdr:rowOff>344317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9AB2A2-092F-F0F3-382F-9BFFEC66550C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247650</xdr:colOff>
      <xdr:row>1</xdr:row>
      <xdr:rowOff>114300</xdr:rowOff>
    </xdr:from>
    <xdr:to>
      <xdr:col>8</xdr:col>
      <xdr:colOff>523875</xdr:colOff>
      <xdr:row>18</xdr:row>
      <xdr:rowOff>47625</xdr:rowOff>
    </xdr:to>
    <xdr:pic>
      <xdr:nvPicPr>
        <xdr:cNvPr id="2251038" name="Imagen 8">
          <a:extLst>
            <a:ext uri="{FF2B5EF4-FFF2-40B4-BE49-F238E27FC236}">
              <a16:creationId xmlns:a16="http://schemas.microsoft.com/office/drawing/2014/main" id="{B64BFC70-FD70-87AA-F347-8EEBA4DF1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5800"/>
          <a:ext cx="561022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104775</xdr:rowOff>
    </xdr:from>
    <xdr:to>
      <xdr:col>9</xdr:col>
      <xdr:colOff>0</xdr:colOff>
      <xdr:row>36</xdr:row>
      <xdr:rowOff>38100</xdr:rowOff>
    </xdr:to>
    <xdr:pic>
      <xdr:nvPicPr>
        <xdr:cNvPr id="2251039" name="Imagen 12">
          <a:extLst>
            <a:ext uri="{FF2B5EF4-FFF2-40B4-BE49-F238E27FC236}">
              <a16:creationId xmlns:a16="http://schemas.microsoft.com/office/drawing/2014/main" id="{C0934AE3-73B5-285E-D505-5FBBE315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91150"/>
          <a:ext cx="6076950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22</xdr:row>
      <xdr:rowOff>161925</xdr:rowOff>
    </xdr:from>
    <xdr:to>
      <xdr:col>17</xdr:col>
      <xdr:colOff>95250</xdr:colOff>
      <xdr:row>32</xdr:row>
      <xdr:rowOff>19050</xdr:rowOff>
    </xdr:to>
    <xdr:pic>
      <xdr:nvPicPr>
        <xdr:cNvPr id="2251040" name="Imagen 8">
          <a:extLst>
            <a:ext uri="{FF2B5EF4-FFF2-40B4-BE49-F238E27FC236}">
              <a16:creationId xmlns:a16="http://schemas.microsoft.com/office/drawing/2014/main" id="{5D61FCAB-5B25-7723-D029-60829174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5257800"/>
          <a:ext cx="51720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</xdr:row>
      <xdr:rowOff>152400</xdr:rowOff>
    </xdr:from>
    <xdr:to>
      <xdr:col>17</xdr:col>
      <xdr:colOff>285750</xdr:colOff>
      <xdr:row>17</xdr:row>
      <xdr:rowOff>161925</xdr:rowOff>
    </xdr:to>
    <xdr:pic>
      <xdr:nvPicPr>
        <xdr:cNvPr id="2251041" name="Imagen 9">
          <a:extLst>
            <a:ext uri="{FF2B5EF4-FFF2-40B4-BE49-F238E27FC236}">
              <a16:creationId xmlns:a16="http://schemas.microsoft.com/office/drawing/2014/main" id="{A59404A3-802F-9690-3AF0-71792E37B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723900"/>
          <a:ext cx="5362575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75691</xdr:rowOff>
    </xdr:from>
    <xdr:to>
      <xdr:col>0</xdr:col>
      <xdr:colOff>235113</xdr:colOff>
      <xdr:row>16</xdr:row>
      <xdr:rowOff>138316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83E389-4117-80A3-0D71-1DBBB15E2A59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235115</xdr:colOff>
      <xdr:row>12</xdr:row>
      <xdr:rowOff>133663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C026D2-19AB-0BA0-DF8D-82EEAE5B1D6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97010</xdr:rowOff>
    </xdr:from>
    <xdr:to>
      <xdr:col>0</xdr:col>
      <xdr:colOff>235114</xdr:colOff>
      <xdr:row>6</xdr:row>
      <xdr:rowOff>142853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8317B2-787D-DE18-1208-88817AA244C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80021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86C5C4-ED19-248D-BD8A-9C66FB538B5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15</xdr:row>
      <xdr:rowOff>78443</xdr:rowOff>
    </xdr:from>
    <xdr:to>
      <xdr:col>0</xdr:col>
      <xdr:colOff>235115</xdr:colOff>
      <xdr:row>18</xdr:row>
      <xdr:rowOff>205107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580481-77AA-73DA-360A-AFC1079C4057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752475</xdr:colOff>
      <xdr:row>2</xdr:row>
      <xdr:rowOff>38100</xdr:rowOff>
    </xdr:from>
    <xdr:to>
      <xdr:col>6</xdr:col>
      <xdr:colOff>561975</xdr:colOff>
      <xdr:row>14</xdr:row>
      <xdr:rowOff>38100</xdr:rowOff>
    </xdr:to>
    <xdr:pic>
      <xdr:nvPicPr>
        <xdr:cNvPr id="2204356" name="Imagen 1">
          <a:extLst>
            <a:ext uri="{FF2B5EF4-FFF2-40B4-BE49-F238E27FC236}">
              <a16:creationId xmlns:a16="http://schemas.microsoft.com/office/drawing/2014/main" id="{4AF8F917-BE82-A7FD-7477-0BEA775E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28675"/>
          <a:ext cx="36861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22</xdr:row>
      <xdr:rowOff>47625</xdr:rowOff>
    </xdr:from>
    <xdr:to>
      <xdr:col>9</xdr:col>
      <xdr:colOff>228600</xdr:colOff>
      <xdr:row>36</xdr:row>
      <xdr:rowOff>142875</xdr:rowOff>
    </xdr:to>
    <xdr:pic>
      <xdr:nvPicPr>
        <xdr:cNvPr id="2204357" name="Imagen 2">
          <a:extLst>
            <a:ext uri="{FF2B5EF4-FFF2-40B4-BE49-F238E27FC236}">
              <a16:creationId xmlns:a16="http://schemas.microsoft.com/office/drawing/2014/main" id="{BE2CBFF5-3C4B-1361-EAF3-AD1466D9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391150"/>
          <a:ext cx="27813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22</xdr:row>
      <xdr:rowOff>104775</xdr:rowOff>
    </xdr:from>
    <xdr:to>
      <xdr:col>4</xdr:col>
      <xdr:colOff>714375</xdr:colOff>
      <xdr:row>37</xdr:row>
      <xdr:rowOff>9525</xdr:rowOff>
    </xdr:to>
    <xdr:pic>
      <xdr:nvPicPr>
        <xdr:cNvPr id="2204358" name="Imagen 3">
          <a:extLst>
            <a:ext uri="{FF2B5EF4-FFF2-40B4-BE49-F238E27FC236}">
              <a16:creationId xmlns:a16="http://schemas.microsoft.com/office/drawing/2014/main" id="{8DD15212-7578-BDA2-C3BA-2718C870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448300"/>
          <a:ext cx="279082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43</xdr:row>
      <xdr:rowOff>123825</xdr:rowOff>
    </xdr:from>
    <xdr:to>
      <xdr:col>8</xdr:col>
      <xdr:colOff>628650</xdr:colOff>
      <xdr:row>56</xdr:row>
      <xdr:rowOff>38100</xdr:rowOff>
    </xdr:to>
    <xdr:pic>
      <xdr:nvPicPr>
        <xdr:cNvPr id="2204359" name="Imagen 4">
          <a:extLst>
            <a:ext uri="{FF2B5EF4-FFF2-40B4-BE49-F238E27FC236}">
              <a16:creationId xmlns:a16="http://schemas.microsoft.com/office/drawing/2014/main" id="{E8413E10-AECF-AFBB-B728-F3BAB1635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315575"/>
          <a:ext cx="590550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68</xdr:row>
      <xdr:rowOff>85725</xdr:rowOff>
    </xdr:from>
    <xdr:to>
      <xdr:col>7</xdr:col>
      <xdr:colOff>228600</xdr:colOff>
      <xdr:row>81</xdr:row>
      <xdr:rowOff>0</xdr:rowOff>
    </xdr:to>
    <xdr:pic>
      <xdr:nvPicPr>
        <xdr:cNvPr id="2204360" name="Imagen 5">
          <a:extLst>
            <a:ext uri="{FF2B5EF4-FFF2-40B4-BE49-F238E27FC236}">
              <a16:creationId xmlns:a16="http://schemas.microsoft.com/office/drawing/2014/main" id="{78DA5050-0FAB-C0AD-1107-5D66D0A6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382875"/>
          <a:ext cx="436245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87</xdr:row>
      <xdr:rowOff>114300</xdr:rowOff>
    </xdr:from>
    <xdr:to>
      <xdr:col>8</xdr:col>
      <xdr:colOff>266700</xdr:colOff>
      <xdr:row>104</xdr:row>
      <xdr:rowOff>0</xdr:rowOff>
    </xdr:to>
    <xdr:pic>
      <xdr:nvPicPr>
        <xdr:cNvPr id="2204361" name="Imagen 6">
          <a:extLst>
            <a:ext uri="{FF2B5EF4-FFF2-40B4-BE49-F238E27FC236}">
              <a16:creationId xmlns:a16="http://schemas.microsoft.com/office/drawing/2014/main" id="{356AF62B-8004-D883-E12B-390F860C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345275"/>
          <a:ext cx="5514975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110</xdr:row>
      <xdr:rowOff>142875</xdr:rowOff>
    </xdr:from>
    <xdr:to>
      <xdr:col>8</xdr:col>
      <xdr:colOff>714375</xdr:colOff>
      <xdr:row>121</xdr:row>
      <xdr:rowOff>38100</xdr:rowOff>
    </xdr:to>
    <xdr:pic>
      <xdr:nvPicPr>
        <xdr:cNvPr id="2204362" name="Imagen 7">
          <a:extLst>
            <a:ext uri="{FF2B5EF4-FFF2-40B4-BE49-F238E27FC236}">
              <a16:creationId xmlns:a16="http://schemas.microsoft.com/office/drawing/2014/main" id="{F04132AD-954C-D816-065A-53B5CE30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250650"/>
          <a:ext cx="607695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2</xdr:row>
      <xdr:rowOff>57150</xdr:rowOff>
    </xdr:from>
    <xdr:to>
      <xdr:col>17</xdr:col>
      <xdr:colOff>9525</xdr:colOff>
      <xdr:row>15</xdr:row>
      <xdr:rowOff>66675</xdr:rowOff>
    </xdr:to>
    <xdr:pic>
      <xdr:nvPicPr>
        <xdr:cNvPr id="2204363" name="Imagen 13">
          <a:extLst>
            <a:ext uri="{FF2B5EF4-FFF2-40B4-BE49-F238E27FC236}">
              <a16:creationId xmlns:a16="http://schemas.microsoft.com/office/drawing/2014/main" id="{87E188D0-28CB-7DAE-7E84-3E36526C9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847725"/>
          <a:ext cx="43719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466725</xdr:colOff>
      <xdr:row>23</xdr:row>
      <xdr:rowOff>171450</xdr:rowOff>
    </xdr:from>
    <xdr:to>
      <xdr:col>15</xdr:col>
      <xdr:colOff>190500</xdr:colOff>
      <xdr:row>37</xdr:row>
      <xdr:rowOff>342900</xdr:rowOff>
    </xdr:to>
    <xdr:pic>
      <xdr:nvPicPr>
        <xdr:cNvPr id="2204364" name="Imagen 14">
          <a:extLst>
            <a:ext uri="{FF2B5EF4-FFF2-40B4-BE49-F238E27FC236}">
              <a16:creationId xmlns:a16="http://schemas.microsoft.com/office/drawing/2014/main" id="{09D99CC8-ABF3-A793-4855-35134E84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5705475"/>
          <a:ext cx="436245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23</xdr:row>
      <xdr:rowOff>133350</xdr:rowOff>
    </xdr:from>
    <xdr:to>
      <xdr:col>19</xdr:col>
      <xdr:colOff>238125</xdr:colOff>
      <xdr:row>37</xdr:row>
      <xdr:rowOff>180975</xdr:rowOff>
    </xdr:to>
    <xdr:pic>
      <xdr:nvPicPr>
        <xdr:cNvPr id="2204365" name="Imagen 15">
          <a:extLst>
            <a:ext uri="{FF2B5EF4-FFF2-40B4-BE49-F238E27FC236}">
              <a16:creationId xmlns:a16="http://schemas.microsoft.com/office/drawing/2014/main" id="{8C0D43B1-863F-2312-41D9-30E95305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5667375"/>
          <a:ext cx="4152900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42</xdr:row>
      <xdr:rowOff>190500</xdr:rowOff>
    </xdr:from>
    <xdr:to>
      <xdr:col>18</xdr:col>
      <xdr:colOff>38100</xdr:colOff>
      <xdr:row>56</xdr:row>
      <xdr:rowOff>9525</xdr:rowOff>
    </xdr:to>
    <xdr:pic>
      <xdr:nvPicPr>
        <xdr:cNvPr id="2204366" name="Imagen 16">
          <a:extLst>
            <a:ext uri="{FF2B5EF4-FFF2-40B4-BE49-F238E27FC236}">
              <a16:creationId xmlns:a16="http://schemas.microsoft.com/office/drawing/2014/main" id="{9BC435D1-D423-F21F-972E-71EE6820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0191750"/>
          <a:ext cx="6153150" cy="248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342900</xdr:colOff>
      <xdr:row>67</xdr:row>
      <xdr:rowOff>114300</xdr:rowOff>
    </xdr:from>
    <xdr:to>
      <xdr:col>16</xdr:col>
      <xdr:colOff>304800</xdr:colOff>
      <xdr:row>82</xdr:row>
      <xdr:rowOff>114300</xdr:rowOff>
    </xdr:to>
    <xdr:pic>
      <xdr:nvPicPr>
        <xdr:cNvPr id="2204367" name="Imagen 17">
          <a:extLst>
            <a:ext uri="{FF2B5EF4-FFF2-40B4-BE49-F238E27FC236}">
              <a16:creationId xmlns:a16="http://schemas.microsoft.com/office/drawing/2014/main" id="{815E0E91-6335-645C-BF35-4651C60E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15220950"/>
          <a:ext cx="37719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266700</xdr:colOff>
      <xdr:row>87</xdr:row>
      <xdr:rowOff>133350</xdr:rowOff>
    </xdr:from>
    <xdr:to>
      <xdr:col>17</xdr:col>
      <xdr:colOff>295275</xdr:colOff>
      <xdr:row>103</xdr:row>
      <xdr:rowOff>85725</xdr:rowOff>
    </xdr:to>
    <xdr:pic>
      <xdr:nvPicPr>
        <xdr:cNvPr id="2204368" name="Imagen 18">
          <a:extLst>
            <a:ext uri="{FF2B5EF4-FFF2-40B4-BE49-F238E27FC236}">
              <a16:creationId xmlns:a16="http://schemas.microsoft.com/office/drawing/2014/main" id="{89C4ADC5-206F-B648-06E6-527D52CB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19364325"/>
          <a:ext cx="54292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133350</xdr:colOff>
      <xdr:row>109</xdr:row>
      <xdr:rowOff>180975</xdr:rowOff>
    </xdr:from>
    <xdr:to>
      <xdr:col>17</xdr:col>
      <xdr:colOff>485775</xdr:colOff>
      <xdr:row>120</xdr:row>
      <xdr:rowOff>123825</xdr:rowOff>
    </xdr:to>
    <xdr:pic>
      <xdr:nvPicPr>
        <xdr:cNvPr id="2204369" name="Imagen 19">
          <a:extLst>
            <a:ext uri="{FF2B5EF4-FFF2-40B4-BE49-F238E27FC236}">
              <a16:creationId xmlns:a16="http://schemas.microsoft.com/office/drawing/2014/main" id="{FC39C06A-BB4A-83B0-F827-C81C608B5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4098250"/>
          <a:ext cx="575310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134473</xdr:rowOff>
    </xdr:from>
    <xdr:to>
      <xdr:col>0</xdr:col>
      <xdr:colOff>235115</xdr:colOff>
      <xdr:row>26</xdr:row>
      <xdr:rowOff>54474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C4AC8-B61A-5DA1-13FB-A3472F8CE8DB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95807</xdr:rowOff>
    </xdr:from>
    <xdr:to>
      <xdr:col>0</xdr:col>
      <xdr:colOff>252592</xdr:colOff>
      <xdr:row>20</xdr:row>
      <xdr:rowOff>134470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5D9D5D-5D6C-FBC0-6330-065138CF87BA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235115</xdr:colOff>
      <xdr:row>14</xdr:row>
      <xdr:rowOff>107966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431CEE-D6D4-02B7-D2E5-8C6D198431B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2E6A53-1848-87ED-1707-310380E1E6C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152403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9C62A3-0FD3-345B-5A28-B677E5E53E2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24</xdr:row>
      <xdr:rowOff>1627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5F6AA1-2DDF-3EBC-8476-3B6FCFA90FEF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252592</xdr:colOff>
      <xdr:row>20</xdr:row>
      <xdr:rowOff>78440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680C6A-8531-F475-8D23-EE919C51B03F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F50D92-32E1-D65B-2357-8536C18A63D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4B90C2-B758-6419-A226-5789D64CC90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E06A98A-AA28-6B49-45E2-829A92BC5E6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54351</xdr:rowOff>
    </xdr:from>
    <xdr:to>
      <xdr:col>0</xdr:col>
      <xdr:colOff>235115</xdr:colOff>
      <xdr:row>22</xdr:row>
      <xdr:rowOff>115293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4F3DDA-4459-776A-C971-40F4C858EB03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156693</xdr:rowOff>
    </xdr:from>
    <xdr:to>
      <xdr:col>0</xdr:col>
      <xdr:colOff>252592</xdr:colOff>
      <xdr:row>19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2C5D5C-22ED-8BF0-5522-3446D588713B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4531F3-8DCC-BE7E-39D2-DB92F4C9879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C988C1-FCB8-2102-565E-B063947C4FF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06CB2F-DD6C-A733-F695-5195FCD2D69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60888</xdr:rowOff>
    </xdr:from>
    <xdr:to>
      <xdr:col>0</xdr:col>
      <xdr:colOff>235115</xdr:colOff>
      <xdr:row>26</xdr:row>
      <xdr:rowOff>75417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6F579E-B7CC-5B24-695E-8CE14D0F4C49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22222</xdr:rowOff>
    </xdr:from>
    <xdr:to>
      <xdr:col>0</xdr:col>
      <xdr:colOff>252592</xdr:colOff>
      <xdr:row>20</xdr:row>
      <xdr:rowOff>73525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B4A4AA-CAEA-D8C0-1213-D530EE333B34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C757B6-5766-0A12-5EAB-9896A93824E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2161B8-9385-1652-8C02-60AC0746CE4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14CE4E-8150-B69A-12CD-AEA4D8B9C35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33620</xdr:rowOff>
    </xdr:from>
    <xdr:to>
      <xdr:col>0</xdr:col>
      <xdr:colOff>235115</xdr:colOff>
      <xdr:row>27</xdr:row>
      <xdr:rowOff>54433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8CDE03-C668-82DF-E990-771AB8E054DD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151837</xdr:rowOff>
    </xdr:from>
    <xdr:to>
      <xdr:col>0</xdr:col>
      <xdr:colOff>252592</xdr:colOff>
      <xdr:row>21</xdr:row>
      <xdr:rowOff>134470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0BB933-8857-49B5-0D34-61442457949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19AF02-0CF8-2446-08FC-DE204EA29E4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F5BEA6-6806-664B-F29A-60778EC4E16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7607BC-213A-EB80-C061-FA55A51B913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123267</xdr:rowOff>
    </xdr:from>
    <xdr:to>
      <xdr:col>0</xdr:col>
      <xdr:colOff>235115</xdr:colOff>
      <xdr:row>27</xdr:row>
      <xdr:rowOff>3019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5B562-CA63-4D1E-593D-08A0273C6CCF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78251</xdr:rowOff>
    </xdr:from>
    <xdr:to>
      <xdr:col>0</xdr:col>
      <xdr:colOff>252592</xdr:colOff>
      <xdr:row>20</xdr:row>
      <xdr:rowOff>116914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810059-B3E7-46CA-160C-B1926DFAAD64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E43CF9-6FA5-7867-EAD0-336996C5940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2E1C68-794C-66B1-DA74-82BB4C50061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297FE6-E82C-43BA-38D3-30950D223C4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11208</xdr:rowOff>
    </xdr:from>
    <xdr:to>
      <xdr:col>0</xdr:col>
      <xdr:colOff>235115</xdr:colOff>
      <xdr:row>26</xdr:row>
      <xdr:rowOff>169957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FC3A9E-DFBA-9613-4D24-0A726E3710E0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1118</xdr:rowOff>
    </xdr:from>
    <xdr:to>
      <xdr:col>0</xdr:col>
      <xdr:colOff>252592</xdr:colOff>
      <xdr:row>21</xdr:row>
      <xdr:rowOff>14393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C609FF-9C64-99BF-3F6E-537BEC2C7A4D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1649</xdr:rowOff>
    </xdr:from>
    <xdr:to>
      <xdr:col>0</xdr:col>
      <xdr:colOff>235115</xdr:colOff>
      <xdr:row>14</xdr:row>
      <xdr:rowOff>141594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CB9522-7967-B378-07CE-B32CD17B4C8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EEA6211-213D-4A01-8841-68896736B12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22831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EB071E-8D8B-E1AA-0646-C6D0C152096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79A70F-84B1-449D-9EE8-0F245261AD45}" name="Tabla3" displayName="Tabla3" ref="B30:N36" totalsRowShown="0" headerRowDxfId="204" headerRowCellStyle="Normal 9">
  <tableColumns count="13">
    <tableColumn id="1" xr3:uid="{00000000-0010-0000-0100-000001000000}" name="Columna1" dataDxfId="208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207"/>
    <tableColumn id="12" xr3:uid="{00000000-0010-0000-0100-00000C000000}" name="2021" dataDxfId="206" dataCellStyle="Normal 10"/>
    <tableColumn id="13" xr3:uid="{00000000-0010-0000-0100-00000D000000}" name="2022" dataDxfId="205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E960DF-515E-4839-A8E0-F33AF5BA75C0}" name="Tabla4" displayName="Tabla4" ref="B30:U34" totalsRowShown="0" headerRowDxfId="200" tableBorderDxfId="199" headerRowCellStyle="Normal 9">
  <tableColumns count="20">
    <tableColumn id="1" xr3:uid="{00000000-0010-0000-0300-000001000000}" name="Columna1" dataDxfId="203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2" dataCellStyle="Normal 9"/>
    <tableColumn id="20" xr3:uid="{00000000-0010-0000-0300-000014000000}" name="2022" dataDxfId="201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E631FA-AA6E-45F4-8406-7BB0B986543A}" name="Tabla5" displayName="Tabla5" ref="B30:U32" totalsRowShown="0" headerRowDxfId="182" tableBorderDxfId="181" headerRowCellStyle="Normal 9">
  <tableColumns count="20">
    <tableColumn id="1" xr3:uid="{00000000-0010-0000-0500-000001000000}" name="Columna1" dataDxfId="198" dataCellStyle="Normal 9"/>
    <tableColumn id="2" xr3:uid="{00000000-0010-0000-0500-000002000000}" name="2004" dataDxfId="197" dataCellStyle="Normal 9"/>
    <tableColumn id="3" xr3:uid="{00000000-0010-0000-0500-000003000000}" name="2005" dataDxfId="196" dataCellStyle="Normal 9"/>
    <tableColumn id="4" xr3:uid="{00000000-0010-0000-0500-000004000000}" name="2006" dataDxfId="195" dataCellStyle="Normal 9"/>
    <tableColumn id="5" xr3:uid="{00000000-0010-0000-0500-000005000000}" name="2007" dataDxfId="194" dataCellStyle="Normal 9"/>
    <tableColumn id="6" xr3:uid="{00000000-0010-0000-0500-000006000000}" name="2008" dataDxfId="193" dataCellStyle="Normal 9"/>
    <tableColumn id="7" xr3:uid="{00000000-0010-0000-0500-000007000000}" name="2009" dataDxfId="192" dataCellStyle="Normal 9"/>
    <tableColumn id="8" xr3:uid="{00000000-0010-0000-0500-000008000000}" name="2010" dataDxfId="191" dataCellStyle="Normal 9"/>
    <tableColumn id="9" xr3:uid="{00000000-0010-0000-0500-000009000000}" name="2011" dataDxfId="190" dataCellStyle="Normal 9"/>
    <tableColumn id="10" xr3:uid="{00000000-0010-0000-0500-00000A000000}" name="2012" dataDxfId="189" dataCellStyle="Normal 9"/>
    <tableColumn id="11" xr3:uid="{00000000-0010-0000-0500-00000B000000}" name="2013" dataDxfId="188" dataCellStyle="Normal 9"/>
    <tableColumn id="12" xr3:uid="{00000000-0010-0000-0500-00000C000000}" name="2014" dataDxfId="187" dataCellStyle="Normal 9"/>
    <tableColumn id="13" xr3:uid="{00000000-0010-0000-0500-00000D000000}" name="2015" dataDxfId="186" dataCellStyle="Normal 9"/>
    <tableColumn id="14" xr3:uid="{00000000-0010-0000-0500-00000E000000}" name="2016" dataDxfId="185" dataCellStyle="Normal 9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4" dataCellStyle="Normal 10"/>
    <tableColumn id="20" xr3:uid="{00000000-0010-0000-0500-000014000000}" name="2022" dataDxfId="183" dataCellStyle="Normal 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1A3159-4E4E-40CE-BA96-D95096ECD008}" name="Tabla6" displayName="Tabla6" ref="B36:BB37" totalsRowShown="0" headerRowDxfId="119" dataDxfId="118" headerRowBorderDxfId="116" tableBorderDxfId="117" totalsRowBorderDxfId="115" headerRowCellStyle="Normal 9">
  <tableColumns count="53">
    <tableColumn id="1" xr3:uid="{00000000-0010-0000-0700-000001000000}" name="Regiones" dataDxfId="172" dataCellStyle="Normal 8">
      <calculatedColumnFormula>'Cuadro 25'!B31</calculatedColumnFormula>
    </tableColumn>
    <tableColumn id="2" xr3:uid="{00000000-0010-0000-0700-000002000000}" name="Ene-20" dataDxfId="171"/>
    <tableColumn id="3" xr3:uid="{00000000-0010-0000-0700-000003000000}" name="Feb-20" dataDxfId="170"/>
    <tableColumn id="4" xr3:uid="{00000000-0010-0000-0700-000004000000}" name="Mar-20" dataDxfId="169"/>
    <tableColumn id="5" xr3:uid="{00000000-0010-0000-0700-000005000000}" name="Abr-20" dataDxfId="168"/>
    <tableColumn id="6" xr3:uid="{00000000-0010-0000-0700-000006000000}" name="May-20" dataDxfId="167"/>
    <tableColumn id="7" xr3:uid="{00000000-0010-0000-0700-000007000000}" name="Jun-20" dataDxfId="166"/>
    <tableColumn id="8" xr3:uid="{00000000-0010-0000-0700-000008000000}" name="Jul-20" dataDxfId="165"/>
    <tableColumn id="9" xr3:uid="{00000000-0010-0000-0700-000009000000}" name="Ago-20" dataDxfId="164"/>
    <tableColumn id="10" xr3:uid="{00000000-0010-0000-0700-00000A000000}" name="Set-20" dataDxfId="163"/>
    <tableColumn id="11" xr3:uid="{00000000-0010-0000-0700-00000B000000}" name="Oct-20" dataDxfId="162"/>
    <tableColumn id="12" xr3:uid="{00000000-0010-0000-0700-00000C000000}" name="Nov-20" dataDxfId="161"/>
    <tableColumn id="13" xr3:uid="{00000000-0010-0000-0700-00000D000000}" name="Dic-20" dataDxfId="160"/>
    <tableColumn id="14" xr3:uid="{00000000-0010-0000-0700-00000E000000}" name="Ene-21" dataDxfId="159"/>
    <tableColumn id="15" xr3:uid="{00000000-0010-0000-0700-00000F000000}" name="Feb-21" dataDxfId="158"/>
    <tableColumn id="16" xr3:uid="{00000000-0010-0000-0700-000010000000}" name="Mar-21" dataDxfId="157"/>
    <tableColumn id="17" xr3:uid="{00000000-0010-0000-0700-000011000000}" name="Abr-21" dataDxfId="156"/>
    <tableColumn id="18" xr3:uid="{00000000-0010-0000-0700-000012000000}" name="May-21" dataDxfId="155"/>
    <tableColumn id="19" xr3:uid="{00000000-0010-0000-0700-000013000000}" name="Jun-21" dataDxfId="154"/>
    <tableColumn id="20" xr3:uid="{00000000-0010-0000-0700-000014000000}" name="Jul-21" dataDxfId="153"/>
    <tableColumn id="21" xr3:uid="{00000000-0010-0000-0700-000015000000}" name="Ago-21" dataDxfId="152"/>
    <tableColumn id="22" xr3:uid="{00000000-0010-0000-0700-000016000000}" name="Set-21" dataDxfId="151"/>
    <tableColumn id="23" xr3:uid="{00000000-0010-0000-0700-000017000000}" name="Oct-21" dataDxfId="150"/>
    <tableColumn id="24" xr3:uid="{00000000-0010-0000-0700-000018000000}" name="Nov-21" dataDxfId="149"/>
    <tableColumn id="25" xr3:uid="{00000000-0010-0000-0700-000019000000}" name="Dic-21" dataDxfId="148"/>
    <tableColumn id="26" xr3:uid="{00000000-0010-0000-0700-00001A000000}" name="Ene-22" dataDxfId="147"/>
    <tableColumn id="27" xr3:uid="{00000000-0010-0000-0700-00001B000000}" name="Feb-22" dataDxfId="146"/>
    <tableColumn id="28" xr3:uid="{00000000-0010-0000-0700-00001C000000}" name="Mar-22" dataDxfId="145"/>
    <tableColumn id="29" xr3:uid="{00000000-0010-0000-0700-00001D000000}" name="Abr-22" dataDxfId="144"/>
    <tableColumn id="30" xr3:uid="{00000000-0010-0000-0700-00001E000000}" name="May-22" dataDxfId="143"/>
    <tableColumn id="31" xr3:uid="{00000000-0010-0000-0700-00001F000000}" name="Jun-22" dataDxfId="142"/>
    <tableColumn id="32" xr3:uid="{00000000-0010-0000-0700-000020000000}" name="Jul-22" dataDxfId="141"/>
    <tableColumn id="33" xr3:uid="{00000000-0010-0000-0700-000021000000}" name="Ago-22" dataDxfId="140"/>
    <tableColumn id="34" xr3:uid="{00000000-0010-0000-0700-000022000000}" name="Set-22" dataDxfId="139"/>
    <tableColumn id="35" xr3:uid="{00000000-0010-0000-0700-000023000000}" name="Oct-22" dataDxfId="138"/>
    <tableColumn id="36" xr3:uid="{00000000-0010-0000-0700-000024000000}" name="Nov-22" dataDxfId="137"/>
    <tableColumn id="37" xr3:uid="{00000000-0010-0000-0700-000025000000}" name="Dic-22" dataDxfId="136"/>
    <tableColumn id="38" xr3:uid="{00000000-0010-0000-0700-000026000000}" name="Ene-23" dataDxfId="135"/>
    <tableColumn id="39" xr3:uid="{00000000-0010-0000-0700-000027000000}" name="Feb-23" dataDxfId="134"/>
    <tableColumn id="40" xr3:uid="{00000000-0010-0000-0700-000028000000}" name="Mar-23" dataDxfId="133"/>
    <tableColumn id="41" xr3:uid="{00000000-0010-0000-0700-000029000000}" name="Abr 23" dataDxfId="132"/>
    <tableColumn id="42" xr3:uid="{00000000-0010-0000-0700-00002A000000}" name="May-23" dataDxfId="131"/>
    <tableColumn id="43" xr3:uid="{00000000-0010-0000-0700-00002B000000}" name="Jun-23" dataDxfId="130"/>
    <tableColumn id="44" xr3:uid="{00000000-0010-0000-0700-00002C000000}" name="Jul-23" dataDxfId="129"/>
    <tableColumn id="45" xr3:uid="{00000000-0010-0000-0700-00002D000000}" name="Ago-23" dataDxfId="128"/>
    <tableColumn id="46" xr3:uid="{00000000-0010-0000-0700-00002E000000}" name="Set-23" dataDxfId="127"/>
    <tableColumn id="47" xr3:uid="{00000000-0010-0000-0700-00002F000000}" name="Oct-23" dataDxfId="126"/>
    <tableColumn id="48" xr3:uid="{00000000-0010-0000-0700-000030000000}" name="Nov-23" dataDxfId="125"/>
    <tableColumn id="49" xr3:uid="{00000000-0010-0000-0700-000031000000}" name="Dic-23" dataDxfId="124"/>
    <tableColumn id="50" xr3:uid="{00000000-0010-0000-0700-000032000000}" name="Ene-24" dataDxfId="123"/>
    <tableColumn id="51" xr3:uid="{00000000-0010-0000-0700-000033000000}" name="Feb-24" dataDxfId="122"/>
    <tableColumn id="52" xr3:uid="{00000000-0010-0000-0700-000034000000}" name="Mar-24" dataDxfId="121"/>
    <tableColumn id="53" xr3:uid="{00000000-0010-0000-0700-000035000000}" name="Abr-24" dataDxfId="12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890A91-37D7-4B3A-A362-0479701FA3AF}" name="Tabla7" displayName="Tabla7" ref="B36:BB37" totalsRowShown="0" headerRowDxfId="61" headerRowBorderDxfId="59" tableBorderDxfId="60" totalsRowBorderDxfId="58" headerRowCellStyle="Normal 9">
  <tableColumns count="53">
    <tableColumn id="1" xr3:uid="{00000000-0010-0000-0900-000001000000}" name="Regiones" dataDxfId="114" dataCellStyle="Normal 8">
      <calculatedColumnFormula>B31</calculatedColumnFormula>
    </tableColumn>
    <tableColumn id="2" xr3:uid="{00000000-0010-0000-0900-000002000000}" name="Ene-20" dataDxfId="113" dataCellStyle="Millares"/>
    <tableColumn id="3" xr3:uid="{00000000-0010-0000-0900-000003000000}" name="Feb-20" dataDxfId="112" dataCellStyle="Millares"/>
    <tableColumn id="4" xr3:uid="{00000000-0010-0000-0900-000004000000}" name="Mar-20" dataDxfId="111" dataCellStyle="Millares"/>
    <tableColumn id="5" xr3:uid="{00000000-0010-0000-0900-000005000000}" name="Abr-20" dataDxfId="110" dataCellStyle="Millares"/>
    <tableColumn id="6" xr3:uid="{00000000-0010-0000-0900-000006000000}" name="May-20" dataDxfId="109" dataCellStyle="Millares"/>
    <tableColumn id="7" xr3:uid="{00000000-0010-0000-0900-000007000000}" name="Jun-20" dataDxfId="108" dataCellStyle="Millares"/>
    <tableColumn id="8" xr3:uid="{00000000-0010-0000-0900-000008000000}" name="Jul-20" dataDxfId="107" dataCellStyle="Millares"/>
    <tableColumn id="9" xr3:uid="{00000000-0010-0000-0900-000009000000}" name="Ago-20" dataDxfId="106" dataCellStyle="Millares"/>
    <tableColumn id="10" xr3:uid="{00000000-0010-0000-0900-00000A000000}" name="Set-20" dataDxfId="105" dataCellStyle="Millares"/>
    <tableColumn id="11" xr3:uid="{00000000-0010-0000-0900-00000B000000}" name="Oct-20" dataDxfId="104" dataCellStyle="Millares"/>
    <tableColumn id="12" xr3:uid="{00000000-0010-0000-0900-00000C000000}" name="Nov-20" dataDxfId="103" dataCellStyle="Millares"/>
    <tableColumn id="13" xr3:uid="{00000000-0010-0000-0900-00000D000000}" name="Dic-20" dataDxfId="102" dataCellStyle="Millares"/>
    <tableColumn id="14" xr3:uid="{00000000-0010-0000-0900-00000E000000}" name="Ene-21" dataDxfId="101" dataCellStyle="Millares"/>
    <tableColumn id="15" xr3:uid="{00000000-0010-0000-0900-00000F000000}" name="Feb-21" dataDxfId="100" dataCellStyle="Millares"/>
    <tableColumn id="16" xr3:uid="{00000000-0010-0000-0900-000010000000}" name="Mar-21" dataDxfId="99" dataCellStyle="Millares"/>
    <tableColumn id="17" xr3:uid="{00000000-0010-0000-0900-000011000000}" name="Abr-21" dataDxfId="98" dataCellStyle="Millares"/>
    <tableColumn id="18" xr3:uid="{00000000-0010-0000-0900-000012000000}" name="May-21" dataDxfId="97" dataCellStyle="Millares"/>
    <tableColumn id="19" xr3:uid="{00000000-0010-0000-0900-000013000000}" name="Jun-21" dataDxfId="96" dataCellStyle="Millares"/>
    <tableColumn id="20" xr3:uid="{00000000-0010-0000-0900-000014000000}" name="Jul-21" dataDxfId="95" dataCellStyle="Millares"/>
    <tableColumn id="21" xr3:uid="{00000000-0010-0000-0900-000015000000}" name="Ago-21" dataDxfId="94" dataCellStyle="Millares"/>
    <tableColumn id="22" xr3:uid="{00000000-0010-0000-0900-000016000000}" name="Set-21" dataDxfId="93" dataCellStyle="Millares"/>
    <tableColumn id="23" xr3:uid="{00000000-0010-0000-0900-000017000000}" name="Oct-21" dataDxfId="92" dataCellStyle="Millares"/>
    <tableColumn id="24" xr3:uid="{00000000-0010-0000-0900-000018000000}" name="Nov-21" dataDxfId="91" dataCellStyle="Millares"/>
    <tableColumn id="25" xr3:uid="{00000000-0010-0000-0900-000019000000}" name="Dic-21" dataDxfId="90" dataCellStyle="Millares"/>
    <tableColumn id="26" xr3:uid="{00000000-0010-0000-0900-00001A000000}" name="Ene-22" dataDxfId="89" dataCellStyle="Millares"/>
    <tableColumn id="27" xr3:uid="{00000000-0010-0000-0900-00001B000000}" name="Feb-22" dataDxfId="88" dataCellStyle="Millares"/>
    <tableColumn id="28" xr3:uid="{00000000-0010-0000-0900-00001C000000}" name="Mar-22" dataDxfId="87" dataCellStyle="Millares"/>
    <tableColumn id="29" xr3:uid="{00000000-0010-0000-0900-00001D000000}" name="Abr-22" dataDxfId="86" dataCellStyle="Millares"/>
    <tableColumn id="30" xr3:uid="{00000000-0010-0000-0900-00001E000000}" name="May-22" dataDxfId="85" dataCellStyle="Millares"/>
    <tableColumn id="31" xr3:uid="{00000000-0010-0000-0900-00001F000000}" name="Jun-22" dataDxfId="84" dataCellStyle="Millares"/>
    <tableColumn id="32" xr3:uid="{00000000-0010-0000-0900-000020000000}" name="Jul-22" dataDxfId="83" dataCellStyle="Millares"/>
    <tableColumn id="33" xr3:uid="{00000000-0010-0000-0900-000021000000}" name="Ago-22" dataDxfId="82" dataCellStyle="Millares"/>
    <tableColumn id="34" xr3:uid="{00000000-0010-0000-0900-000022000000}" name="Set-22" dataDxfId="81" dataCellStyle="Millares"/>
    <tableColumn id="35" xr3:uid="{00000000-0010-0000-0900-000023000000}" name="Oct-22" dataDxfId="80" dataCellStyle="Millares"/>
    <tableColumn id="36" xr3:uid="{00000000-0010-0000-0900-000024000000}" name="Nov-22" dataDxfId="79" dataCellStyle="Millares"/>
    <tableColumn id="37" xr3:uid="{00000000-0010-0000-0900-000025000000}" name="Dic-22" dataDxfId="78" dataCellStyle="Millares"/>
    <tableColumn id="38" xr3:uid="{00000000-0010-0000-0900-000026000000}" name="Ene-23" dataDxfId="77" dataCellStyle="Millares"/>
    <tableColumn id="39" xr3:uid="{00000000-0010-0000-0900-000027000000}" name="Feb-23" dataDxfId="76" dataCellStyle="Millares"/>
    <tableColumn id="40" xr3:uid="{00000000-0010-0000-0900-000028000000}" name="Mar-23" dataDxfId="75" dataCellStyle="Millares"/>
    <tableColumn id="41" xr3:uid="{00000000-0010-0000-0900-000029000000}" name="Abr 23" dataDxfId="74" dataCellStyle="Millares"/>
    <tableColumn id="42" xr3:uid="{00000000-0010-0000-0900-00002A000000}" name="May-23" dataDxfId="73" dataCellStyle="Millares"/>
    <tableColumn id="43" xr3:uid="{00000000-0010-0000-0900-00002B000000}" name="Jun-23" dataDxfId="72" dataCellStyle="Millares"/>
    <tableColumn id="44" xr3:uid="{00000000-0010-0000-0900-00002C000000}" name="Jul-23" dataDxfId="71" dataCellStyle="Millares"/>
    <tableColumn id="45" xr3:uid="{00000000-0010-0000-0900-00002D000000}" name="Ago-23" dataDxfId="70" dataCellStyle="Millares"/>
    <tableColumn id="46" xr3:uid="{00000000-0010-0000-0900-00002E000000}" name="Set-23" dataDxfId="69" dataCellStyle="Millares"/>
    <tableColumn id="47" xr3:uid="{00000000-0010-0000-0900-00002F000000}" name="Oct-23" dataDxfId="68" dataCellStyle="Millares"/>
    <tableColumn id="48" xr3:uid="{00000000-0010-0000-0900-000030000000}" name="Nov-23" dataDxfId="67" dataCellStyle="Millares"/>
    <tableColumn id="49" xr3:uid="{00000000-0010-0000-0900-000031000000}" name="Dic-23" dataDxfId="66" dataCellStyle="Millares"/>
    <tableColumn id="50" xr3:uid="{00000000-0010-0000-0900-000032000000}" name="Ene-24" dataDxfId="65" dataCellStyle="Millares"/>
    <tableColumn id="51" xr3:uid="{00000000-0010-0000-0900-000033000000}" name="Feb-24" dataDxfId="64" dataCellStyle="Millares"/>
    <tableColumn id="52" xr3:uid="{00000000-0010-0000-0900-000034000000}" name="Mar-24" dataDxfId="63" dataCellStyle="Millares"/>
    <tableColumn id="53" xr3:uid="{00000000-0010-0000-0900-000035000000}" name="Abr-24" dataDxfId="62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5B5986-39DA-46B1-88AB-CD38EDDF4332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 dataCellStyle="Normal 10"/>
    <tableColumn id="27" xr3:uid="{00000000-0010-0000-0B00-00001B000000}" name="Ene-22" dataDxfId="32"/>
    <tableColumn id="28" xr3:uid="{00000000-0010-0000-0B00-00001C000000}" name="Feb-22" dataDxfId="31"/>
    <tableColumn id="29" xr3:uid="{00000000-0010-0000-0B00-00001D000000}" name="Mar-22" dataDxfId="30"/>
    <tableColumn id="30" xr3:uid="{00000000-0010-0000-0B00-00001E000000}" name="Abr-22" dataDxfId="29"/>
    <tableColumn id="31" xr3:uid="{00000000-0010-0000-0B00-00001F000000}" name="May-22" dataDxfId="28"/>
    <tableColumn id="32" xr3:uid="{00000000-0010-0000-0B00-000020000000}" name="Jun-22" dataDxfId="27"/>
    <tableColumn id="33" xr3:uid="{00000000-0010-0000-0B00-000021000000}" name="Jul-22" dataDxfId="26"/>
    <tableColumn id="34" xr3:uid="{00000000-0010-0000-0B00-000022000000}" name="Ago-22" dataDxfId="25"/>
    <tableColumn id="35" xr3:uid="{00000000-0010-0000-0B00-000023000000}" name="Set-22" dataDxfId="24"/>
    <tableColumn id="36" xr3:uid="{00000000-0010-0000-0B00-000024000000}" name="Oct-22" dataDxfId="23"/>
    <tableColumn id="37" xr3:uid="{00000000-0010-0000-0B00-000025000000}" name="Nov-22" dataDxfId="22"/>
    <tableColumn id="38" xr3:uid="{00000000-0010-0000-0B00-000026000000}" name="Dic-22" dataDxfId="21"/>
    <tableColumn id="39" xr3:uid="{00000000-0010-0000-0B00-000027000000}" name="Ene-23" dataDxfId="20"/>
    <tableColumn id="40" xr3:uid="{00000000-0010-0000-0B00-000028000000}" name="Feb-23" dataDxfId="19"/>
    <tableColumn id="41" xr3:uid="{00000000-0010-0000-0B00-000029000000}" name="Mar-23" dataDxfId="18"/>
    <tableColumn id="42" xr3:uid="{00000000-0010-0000-0B00-00002A000000}" name="Abr 23" dataDxfId="17"/>
    <tableColumn id="43" xr3:uid="{00000000-0010-0000-0B00-00002B000000}" name="May-23" dataDxfId="16"/>
    <tableColumn id="44" xr3:uid="{00000000-0010-0000-0B00-00002C000000}" name="Jun-23" dataDxfId="15"/>
    <tableColumn id="45" xr3:uid="{00000000-0010-0000-0B00-00002D000000}" name="Jul-23" dataDxfId="14"/>
    <tableColumn id="46" xr3:uid="{00000000-0010-0000-0B00-00002E000000}" name="Ago-23" dataDxfId="13"/>
    <tableColumn id="47" xr3:uid="{00000000-0010-0000-0B00-00002F000000}" name="Set-23" dataDxfId="12"/>
    <tableColumn id="48" xr3:uid="{00000000-0010-0000-0B00-000030000000}" name="Oct-23" dataDxfId="11"/>
    <tableColumn id="49" xr3:uid="{00000000-0010-0000-0B00-000031000000}" name="Nov-23" dataDxfId="10"/>
    <tableColumn id="50" xr3:uid="{00000000-0010-0000-0B00-000032000000}" name="Dic-23" dataDxfId="9"/>
    <tableColumn id="51" xr3:uid="{00000000-0010-0000-0B00-000033000000}" name="Ene-24" dataDxfId="8"/>
    <tableColumn id="52" xr3:uid="{00000000-0010-0000-0B00-000034000000}" name="Feb-24" dataDxfId="7"/>
    <tableColumn id="53" xr3:uid="{00000000-0010-0000-0B00-000035000000}" name="Mar-24" dataDxfId="6"/>
    <tableColumn id="54" xr3:uid="{00000000-0010-0000-0B00-000036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AD42-00FE-4240-8F66-AA549AA6D756}">
  <sheetPr codeName="Hoja1">
    <tabColor rgb="FF0070C0"/>
    <pageSetUpPr fitToPage="1"/>
  </sheetPr>
  <dimension ref="A1:F40"/>
  <sheetViews>
    <sheetView tabSelected="1" zoomScale="85" zoomScaleNormal="85" zoomScaleSheetLayoutView="85" workbookViewId="0">
      <selection activeCell="N10" sqref="N10"/>
    </sheetView>
  </sheetViews>
  <sheetFormatPr baseColWidth="10" defaultRowHeight="12.75" x14ac:dyDescent="0.2"/>
  <cols>
    <col min="1" max="1" width="80" style="151" customWidth="1"/>
    <col min="2" max="2" width="11.42578125" style="184"/>
    <col min="3" max="4" width="2.7109375" style="151" customWidth="1"/>
    <col min="5" max="5" width="78" style="151" customWidth="1"/>
    <col min="6" max="6" width="13.140625" style="187" customWidth="1"/>
    <col min="7" max="7" width="3" style="151" customWidth="1"/>
    <col min="8" max="16384" width="11.42578125" style="151"/>
  </cols>
  <sheetData>
    <row r="1" spans="1:6" ht="45" customHeight="1" x14ac:dyDescent="0.2">
      <c r="A1" s="398" t="s">
        <v>207</v>
      </c>
      <c r="B1" s="398"/>
      <c r="C1" s="398"/>
      <c r="D1" s="398"/>
      <c r="E1" s="398"/>
      <c r="F1" s="398"/>
    </row>
    <row r="2" spans="1:6" s="144" customFormat="1" ht="8.25" customHeight="1" x14ac:dyDescent="0.2">
      <c r="A2" s="143"/>
      <c r="B2" s="181"/>
      <c r="C2" s="1"/>
      <c r="D2" s="1"/>
      <c r="E2" s="1"/>
      <c r="F2" s="185"/>
    </row>
    <row r="3" spans="1:6" s="144" customFormat="1" ht="25.5" customHeight="1" x14ac:dyDescent="0.2">
      <c r="A3" s="397" t="s">
        <v>361</v>
      </c>
      <c r="B3" s="397"/>
      <c r="C3" s="397"/>
      <c r="D3" s="397"/>
      <c r="E3" s="397"/>
      <c r="F3" s="397"/>
    </row>
    <row r="4" spans="1:6" s="144" customFormat="1" ht="11.25" customHeight="1" x14ac:dyDescent="0.2">
      <c r="A4" s="145"/>
      <c r="B4" s="181"/>
      <c r="C4" s="1"/>
      <c r="D4" s="1"/>
      <c r="E4" s="1"/>
      <c r="F4" s="185"/>
    </row>
    <row r="5" spans="1:6" s="147" customFormat="1" ht="21" customHeight="1" x14ac:dyDescent="0.2">
      <c r="A5" s="219" t="s">
        <v>192</v>
      </c>
      <c r="B5" s="220"/>
      <c r="C5" s="148"/>
      <c r="D5" s="221"/>
      <c r="E5" s="222" t="s">
        <v>181</v>
      </c>
      <c r="F5" s="223"/>
    </row>
    <row r="6" spans="1:6" s="144" customFormat="1" ht="30" customHeight="1" x14ac:dyDescent="0.2">
      <c r="A6" s="188" t="s">
        <v>240</v>
      </c>
      <c r="B6" s="183" t="s">
        <v>191</v>
      </c>
      <c r="C6" s="148"/>
      <c r="D6" s="140"/>
      <c r="E6" s="191" t="s">
        <v>252</v>
      </c>
      <c r="F6" s="180" t="s">
        <v>177</v>
      </c>
    </row>
    <row r="7" spans="1:6" s="144" customFormat="1" ht="20.100000000000001" customHeight="1" x14ac:dyDescent="0.2">
      <c r="A7" s="189" t="s">
        <v>241</v>
      </c>
      <c r="B7" s="182" t="s">
        <v>190</v>
      </c>
      <c r="C7" s="146"/>
      <c r="D7" s="1"/>
      <c r="E7" s="149" t="s">
        <v>253</v>
      </c>
      <c r="F7" s="179"/>
    </row>
    <row r="8" spans="1:6" s="144" customFormat="1" ht="20.100000000000001" customHeight="1" x14ac:dyDescent="0.2">
      <c r="A8" s="188" t="s">
        <v>208</v>
      </c>
      <c r="B8" s="238"/>
      <c r="C8" s="148"/>
      <c r="D8" s="140"/>
      <c r="E8" s="192" t="s">
        <v>254</v>
      </c>
      <c r="F8" s="180" t="s">
        <v>176</v>
      </c>
    </row>
    <row r="9" spans="1:6" s="144" customFormat="1" ht="20.100000000000001" customHeight="1" x14ac:dyDescent="0.2">
      <c r="A9" s="235" t="s">
        <v>242</v>
      </c>
      <c r="B9" s="182" t="s">
        <v>189</v>
      </c>
      <c r="C9" s="146"/>
      <c r="D9" s="1"/>
      <c r="E9" s="193" t="s">
        <v>255</v>
      </c>
      <c r="F9" s="179" t="s">
        <v>175</v>
      </c>
    </row>
    <row r="10" spans="1:6" s="144" customFormat="1" ht="20.100000000000001" customHeight="1" x14ac:dyDescent="0.2">
      <c r="A10" s="236" t="s">
        <v>243</v>
      </c>
      <c r="B10" s="183" t="s">
        <v>188</v>
      </c>
      <c r="C10" s="148"/>
      <c r="D10" s="140"/>
      <c r="E10" s="192" t="s">
        <v>256</v>
      </c>
      <c r="F10" s="180" t="s">
        <v>174</v>
      </c>
    </row>
    <row r="11" spans="1:6" s="144" customFormat="1" ht="20.100000000000001" customHeight="1" x14ac:dyDescent="0.2">
      <c r="A11" s="235" t="s">
        <v>244</v>
      </c>
      <c r="B11" s="182" t="s">
        <v>187</v>
      </c>
      <c r="C11" s="146"/>
      <c r="D11" s="1"/>
      <c r="E11" s="193" t="s">
        <v>257</v>
      </c>
      <c r="F11" s="179" t="s">
        <v>173</v>
      </c>
    </row>
    <row r="12" spans="1:6" s="144" customFormat="1" ht="20.100000000000001" customHeight="1" x14ac:dyDescent="0.2">
      <c r="A12" s="236" t="s">
        <v>268</v>
      </c>
      <c r="B12" s="183" t="s">
        <v>186</v>
      </c>
      <c r="C12" s="148"/>
      <c r="D12" s="140"/>
      <c r="E12" s="192" t="s">
        <v>269</v>
      </c>
      <c r="F12" s="180" t="s">
        <v>172</v>
      </c>
    </row>
    <row r="13" spans="1:6" s="144" customFormat="1" ht="20.100000000000001" customHeight="1" x14ac:dyDescent="0.2">
      <c r="A13" s="235" t="s">
        <v>245</v>
      </c>
      <c r="B13" s="182" t="s">
        <v>185</v>
      </c>
      <c r="C13" s="146"/>
      <c r="D13" s="1"/>
      <c r="E13" s="193" t="s">
        <v>258</v>
      </c>
      <c r="F13" s="179" t="s">
        <v>194</v>
      </c>
    </row>
    <row r="14" spans="1:6" s="144" customFormat="1" ht="20.100000000000001" customHeight="1" x14ac:dyDescent="0.2">
      <c r="A14" s="236" t="s">
        <v>246</v>
      </c>
      <c r="B14" s="183" t="s">
        <v>184</v>
      </c>
      <c r="C14" s="148"/>
      <c r="D14" s="140"/>
      <c r="E14" s="192" t="s">
        <v>259</v>
      </c>
      <c r="F14" s="180" t="s">
        <v>196</v>
      </c>
    </row>
    <row r="15" spans="1:6" s="144" customFormat="1" ht="20.100000000000001" customHeight="1" x14ac:dyDescent="0.2">
      <c r="A15" s="235" t="s">
        <v>247</v>
      </c>
      <c r="B15" s="182" t="s">
        <v>183</v>
      </c>
      <c r="C15" s="146"/>
      <c r="D15" s="1"/>
      <c r="E15" s="193" t="s">
        <v>260</v>
      </c>
      <c r="F15" s="179" t="s">
        <v>198</v>
      </c>
    </row>
    <row r="16" spans="1:6" s="144" customFormat="1" ht="20.100000000000001" customHeight="1" x14ac:dyDescent="0.2">
      <c r="A16" s="236" t="s">
        <v>248</v>
      </c>
      <c r="B16" s="183" t="s">
        <v>182</v>
      </c>
      <c r="C16" s="148"/>
      <c r="D16" s="140"/>
      <c r="E16" s="150" t="s">
        <v>261</v>
      </c>
      <c r="F16" s="180"/>
    </row>
    <row r="17" spans="1:6" ht="19.5" customHeight="1" x14ac:dyDescent="0.2">
      <c r="A17" s="237" t="s">
        <v>249</v>
      </c>
      <c r="B17" s="182" t="s">
        <v>180</v>
      </c>
      <c r="C17" s="146"/>
      <c r="D17" s="1"/>
      <c r="E17" s="193" t="s">
        <v>262</v>
      </c>
      <c r="F17" s="179" t="s">
        <v>195</v>
      </c>
    </row>
    <row r="18" spans="1:6" ht="19.5" customHeight="1" x14ac:dyDescent="0.2">
      <c r="A18" s="190" t="s">
        <v>250</v>
      </c>
      <c r="B18" s="183" t="s">
        <v>179</v>
      </c>
      <c r="C18" s="148"/>
      <c r="D18" s="140"/>
      <c r="E18" s="141"/>
      <c r="F18" s="180"/>
    </row>
    <row r="19" spans="1:6" ht="19.5" customHeight="1" x14ac:dyDescent="0.2">
      <c r="A19" s="188" t="s">
        <v>251</v>
      </c>
      <c r="B19" s="183" t="s">
        <v>178</v>
      </c>
      <c r="C19" s="148"/>
      <c r="D19" s="140"/>
      <c r="E19" s="141"/>
      <c r="F19" s="186"/>
    </row>
    <row r="20" spans="1:6" s="144" customFormat="1" ht="12.75" customHeight="1" x14ac:dyDescent="0.2">
      <c r="A20" s="1"/>
      <c r="B20" s="181"/>
      <c r="C20" s="1"/>
      <c r="D20" s="1"/>
      <c r="E20" s="1"/>
      <c r="F20" s="185"/>
    </row>
    <row r="21" spans="1:6" s="144" customFormat="1" ht="20.100000000000001" customHeight="1" x14ac:dyDescent="0.2">
      <c r="A21" s="397" t="s">
        <v>441</v>
      </c>
      <c r="B21" s="397"/>
      <c r="C21" s="397"/>
      <c r="D21" s="397"/>
      <c r="E21" s="397"/>
      <c r="F21" s="397"/>
    </row>
    <row r="22" spans="1:6" s="144" customFormat="1" ht="11.25" customHeight="1" x14ac:dyDescent="0.2">
      <c r="A22" s="1"/>
      <c r="B22" s="181"/>
      <c r="C22" s="146"/>
      <c r="D22" s="1"/>
      <c r="E22" s="1"/>
      <c r="F22" s="185"/>
    </row>
    <row r="23" spans="1:6" s="144" customFormat="1" ht="30" x14ac:dyDescent="0.2">
      <c r="A23" s="385" t="s">
        <v>435</v>
      </c>
      <c r="B23" s="183" t="s">
        <v>197</v>
      </c>
      <c r="C23" s="148"/>
      <c r="D23" s="140"/>
      <c r="E23" s="386" t="s">
        <v>436</v>
      </c>
      <c r="F23" s="183" t="s">
        <v>200</v>
      </c>
    </row>
    <row r="24" spans="1:6" s="144" customFormat="1" ht="26.25" customHeight="1" x14ac:dyDescent="0.2">
      <c r="A24" s="387" t="s">
        <v>437</v>
      </c>
      <c r="B24" s="388" t="s">
        <v>199</v>
      </c>
      <c r="C24" s="146"/>
      <c r="D24" s="1"/>
      <c r="E24"/>
      <c r="F24" s="185"/>
    </row>
    <row r="25" spans="1:6" ht="15" customHeight="1" x14ac:dyDescent="0.2">
      <c r="A25" s="140"/>
      <c r="B25" s="140"/>
      <c r="C25" s="148"/>
      <c r="D25" s="140"/>
      <c r="E25" s="140"/>
      <c r="F25" s="140"/>
    </row>
    <row r="26" spans="1:6" x14ac:dyDescent="0.2">
      <c r="A26" s="1"/>
      <c r="B26" s="185"/>
      <c r="C26" s="1"/>
      <c r="D26" s="1"/>
      <c r="E26" s="1"/>
      <c r="F26" s="1"/>
    </row>
    <row r="27" spans="1:6" ht="20.25" customHeight="1" x14ac:dyDescent="0.2">
      <c r="A27" s="397" t="s">
        <v>391</v>
      </c>
      <c r="B27" s="397"/>
      <c r="C27" s="397"/>
      <c r="D27" s="397"/>
      <c r="E27" s="397"/>
      <c r="F27" s="397"/>
    </row>
    <row r="28" spans="1:6" x14ac:dyDescent="0.2">
      <c r="A28" s="1"/>
      <c r="B28" s="185"/>
      <c r="C28" s="146"/>
      <c r="D28" s="1"/>
      <c r="E28" s="1"/>
      <c r="F28" s="1"/>
    </row>
    <row r="29" spans="1:6" ht="15" x14ac:dyDescent="0.2">
      <c r="A29" s="285" t="s">
        <v>306</v>
      </c>
      <c r="B29" s="180" t="s">
        <v>307</v>
      </c>
      <c r="C29" s="148"/>
      <c r="D29" s="140"/>
      <c r="E29" s="140"/>
      <c r="F29" s="140"/>
    </row>
    <row r="30" spans="1:6" ht="14.25" x14ac:dyDescent="0.2">
      <c r="A30" s="286" t="s">
        <v>308</v>
      </c>
      <c r="B30" s="287"/>
      <c r="C30" s="146"/>
      <c r="D30" s="1"/>
      <c r="E30" s="286" t="s">
        <v>309</v>
      </c>
      <c r="F30" s="1"/>
    </row>
    <row r="31" spans="1:6" ht="14.25" x14ac:dyDescent="0.2">
      <c r="A31" s="288"/>
      <c r="B31" s="289"/>
      <c r="C31" s="148"/>
      <c r="D31" s="140"/>
      <c r="E31" s="140"/>
      <c r="F31" s="140"/>
    </row>
    <row r="32" spans="1:6" ht="15" x14ac:dyDescent="0.2">
      <c r="A32" s="290" t="s">
        <v>310</v>
      </c>
      <c r="B32" s="179" t="s">
        <v>311</v>
      </c>
      <c r="C32" s="146"/>
      <c r="D32" s="1"/>
      <c r="E32"/>
      <c r="F32"/>
    </row>
    <row r="33" spans="1:6" ht="14.25" x14ac:dyDescent="0.2">
      <c r="A33" s="288" t="s">
        <v>340</v>
      </c>
      <c r="B33" s="289"/>
      <c r="C33" s="148"/>
      <c r="D33" s="140"/>
      <c r="E33" s="288" t="s">
        <v>341</v>
      </c>
      <c r="F33" s="140"/>
    </row>
    <row r="34" spans="1:6" ht="14.25" x14ac:dyDescent="0.2">
      <c r="A34" s="286" t="s">
        <v>342</v>
      </c>
      <c r="B34" s="287"/>
      <c r="C34" s="146"/>
      <c r="D34" s="1"/>
      <c r="E34" s="286" t="s">
        <v>312</v>
      </c>
      <c r="F34" s="1"/>
    </row>
    <row r="35" spans="1:6" ht="14.25" x14ac:dyDescent="0.2">
      <c r="A35" s="288" t="s">
        <v>343</v>
      </c>
      <c r="B35" s="289"/>
      <c r="C35" s="148"/>
      <c r="D35" s="140"/>
      <c r="E35" s="288"/>
      <c r="F35" s="140"/>
    </row>
    <row r="36" spans="1:6" ht="14.25" x14ac:dyDescent="0.2">
      <c r="A36" s="286" t="s">
        <v>344</v>
      </c>
      <c r="B36" s="287"/>
      <c r="C36" s="146"/>
      <c r="D36" s="1"/>
      <c r="E36" s="1"/>
      <c r="F36" s="1"/>
    </row>
    <row r="37" spans="1:6" ht="30" x14ac:dyDescent="0.2">
      <c r="A37" s="399"/>
      <c r="B37" s="399"/>
      <c r="C37" s="399"/>
      <c r="D37" s="399"/>
      <c r="E37" s="399"/>
      <c r="F37" s="399"/>
    </row>
    <row r="38" spans="1:6" ht="15" x14ac:dyDescent="0.2">
      <c r="A38" s="291"/>
      <c r="B38" s="187"/>
      <c r="F38" s="151"/>
    </row>
    <row r="39" spans="1:6" ht="14.25" x14ac:dyDescent="0.2">
      <c r="A39" s="292"/>
      <c r="B39" s="151"/>
      <c r="F39" s="151"/>
    </row>
    <row r="40" spans="1:6" ht="14.25" x14ac:dyDescent="0.2">
      <c r="A40" s="292"/>
      <c r="B40" s="151"/>
      <c r="F40" s="151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9E6572A0-86E3-4612-9FD0-34EF528E82CF}"/>
    <hyperlink ref="B7" location="'Cuadro 2'!A1" display="Cuadro 2" xr:uid="{4F85E52A-1E23-445E-89BA-31FCA026000D}"/>
    <hyperlink ref="B11" location="'Cuadro 5'!A1" display="Cuadro 5" xr:uid="{DA9DC1ED-36EA-45DF-9C90-28773ECF5239}"/>
    <hyperlink ref="B12" location="'Cuadro 6'!A1" display="Cuadro 6" xr:uid="{CA39D029-9DC6-4E16-93D7-AF3362C36199}"/>
    <hyperlink ref="B16" location="'Cuadro 10'!A1" display="Cuadro 10" xr:uid="{FB52BF6B-0C76-46EA-A32F-AACE7C08F5C9}"/>
    <hyperlink ref="B9" location="'Cuadro 3'!A1" display="Cuadro 3" xr:uid="{678369DA-4E10-4172-8278-B941DEDED7B9}"/>
    <hyperlink ref="B10" location="'Cuadro 4'!A1" display="Cuadro 4" xr:uid="{5CB48138-C790-418C-B3F3-34B8770E9547}"/>
    <hyperlink ref="B13" location="'Cuadro 7'!A1" display="Cuadro 7" xr:uid="{2A9C4D61-CAE5-41BC-A5A8-11A68CC62114}"/>
    <hyperlink ref="B14" location="'Cuadro 8'!A1" display="Cuadro 8" xr:uid="{752785C3-72BA-4133-B62C-3354F6B45202}"/>
    <hyperlink ref="B15" location="'Cuadro 9'!A1" display="Cuadro 9" xr:uid="{A35EE37A-C49D-4FD1-B3EC-C16DD4887165}"/>
    <hyperlink ref="B17" location="'Cuadro 11'!A1" display="Cuadro 11" xr:uid="{1DD6DD80-A876-4CC3-A25E-D31E71BD21DB}"/>
    <hyperlink ref="B18" location="'Cuadro 12'!A1" display="Cuadro 12" xr:uid="{2CB5EB72-B55D-45D8-A4AB-078512D3D5AC}"/>
    <hyperlink ref="B19" location="'Cuadro 13'!A1" display="Cuadro 13" xr:uid="{2263B2BA-366F-4D59-93A5-1206FF5DA64C}"/>
    <hyperlink ref="F11" location="'Cuadro 18'!A1" display="Cuadro 18" xr:uid="{07F1C1D8-FDA7-4870-B4D9-A425EF466B5C}"/>
    <hyperlink ref="F13" location="'Cuadro 20'!A1" display="Cuadro 20" xr:uid="{CB9EC055-9C21-4DDA-8CC8-8366D0F4B320}"/>
    <hyperlink ref="F14" location="'Cuadro 21'!A1" display="Cuadro 21" xr:uid="{8136DA7B-38E3-4741-ACA5-DC53619A4085}"/>
    <hyperlink ref="F15" location="'Cuadro 22'!A1" display="Cuadro 22" xr:uid="{BDD3713D-6100-430C-8419-F9CB7B92E062}"/>
    <hyperlink ref="F6" location="'Cuadro 14'!A1" display="Cuadro 14" xr:uid="{94E2CA84-E604-44B2-857C-C0207C33F47B}"/>
    <hyperlink ref="F8" location="'Cuadro 15'!A1" display="Cuadro 15" xr:uid="{36D01BEA-12E7-4128-A353-B33C1F3495B8}"/>
    <hyperlink ref="F9" location="'Cuadro 16'!A1" display="Cuadro 16" xr:uid="{D478D3A2-FCA1-4D4A-B3F5-BB382ACE6994}"/>
    <hyperlink ref="F10" location="'Cuadro 17'!A1" display="Cuadro 17" xr:uid="{73793D79-BE69-4470-8291-E13DCCBE6C1A}"/>
    <hyperlink ref="F12" location="'Cuadro 19'!A1" display="Cuadro 19" xr:uid="{3D61C6B9-BAA0-4B07-9136-0E99B03BE56B}"/>
    <hyperlink ref="F17" location="'Cuadro 23'!A1" display="Cuadro 23" xr:uid="{1FDF836A-E312-418B-B77D-F5703B32133E}"/>
    <hyperlink ref="F23" location="'Cuadro 26'!A1" display="Cuadro 26" xr:uid="{BC0F4E24-1A63-4F95-A3F2-F7D788940F7F}"/>
    <hyperlink ref="B29" location="'Cuadro 27'!A1" display="Cuadro 27" xr:uid="{1228A2D3-EBA9-46A0-BEC4-7EBFA9F19143}"/>
    <hyperlink ref="B32" location="'Cuadro 28'!A1" display="Cuadro 28" xr:uid="{B0D23EDC-3694-437A-A6F8-EE88D4FC01E6}"/>
    <hyperlink ref="B23" location="'Cuadro 24'!A1" display="Cuadro 24" xr:uid="{370B6A48-632E-421C-B779-68D9DAA5E1F5}"/>
    <hyperlink ref="B24" location="'Cuadro 25'!A1" display="Cuadro 25" xr:uid="{426FB199-69FA-4916-A0FC-5C3ED22287F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128B-A59A-4F5F-835C-3D240F167BA1}">
  <sheetPr codeName="Hoja10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28515625" style="33" customWidth="1"/>
    <col min="3" max="3" width="16.28515625" style="33" customWidth="1"/>
    <col min="4" max="8" width="14.7109375" style="33" customWidth="1"/>
    <col min="9" max="9" width="11" style="33" customWidth="1"/>
    <col min="10" max="10" width="15.7109375" style="33" customWidth="1"/>
    <col min="11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ht="31.7" customHeight="1" x14ac:dyDescent="0.2">
      <c r="A2" s="31"/>
      <c r="B2" s="416" t="s">
        <v>371</v>
      </c>
      <c r="C2" s="416"/>
      <c r="D2" s="416"/>
      <c r="E2" s="416"/>
      <c r="F2" s="416"/>
      <c r="G2" s="416"/>
      <c r="H2" s="416"/>
      <c r="I2" s="416"/>
      <c r="J2" s="416"/>
      <c r="L2" s="142"/>
    </row>
    <row r="3" spans="1:12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  <c r="J3" s="411"/>
    </row>
    <row r="4" spans="1:12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2" ht="39.75" customHeight="1" x14ac:dyDescent="0.2">
      <c r="A5" s="31"/>
      <c r="B5" s="35" t="s">
        <v>1</v>
      </c>
      <c r="C5" s="35" t="s">
        <v>98</v>
      </c>
      <c r="D5" s="35" t="s">
        <v>99</v>
      </c>
      <c r="E5" s="35" t="s">
        <v>100</v>
      </c>
      <c r="F5" s="35" t="s">
        <v>101</v>
      </c>
      <c r="G5" s="35" t="s">
        <v>102</v>
      </c>
      <c r="H5" s="35" t="s">
        <v>103</v>
      </c>
      <c r="I5" s="35" t="s">
        <v>35</v>
      </c>
      <c r="J5" s="35" t="s">
        <v>56</v>
      </c>
    </row>
    <row r="6" spans="1:12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  <c r="J6" s="69"/>
    </row>
    <row r="7" spans="1:12" ht="12.75" customHeight="1" x14ac:dyDescent="0.2">
      <c r="A7" s="31"/>
      <c r="B7" s="37">
        <v>2004</v>
      </c>
      <c r="C7" s="70">
        <v>6.3</v>
      </c>
      <c r="D7" s="70">
        <v>28.5</v>
      </c>
      <c r="E7" s="70">
        <v>17.399999999999999</v>
      </c>
      <c r="F7" s="70">
        <v>7.5</v>
      </c>
      <c r="G7" s="70">
        <v>12.3</v>
      </c>
      <c r="H7" s="70">
        <v>27.9</v>
      </c>
      <c r="I7" s="57">
        <v>100</v>
      </c>
      <c r="J7" s="70">
        <v>528</v>
      </c>
    </row>
    <row r="8" spans="1:12" x14ac:dyDescent="0.2">
      <c r="A8" s="31"/>
      <c r="B8" s="37">
        <v>2005</v>
      </c>
      <c r="C8" s="70">
        <v>7.5</v>
      </c>
      <c r="D8" s="70">
        <v>27.7</v>
      </c>
      <c r="E8" s="70">
        <v>18.600000000000001</v>
      </c>
      <c r="F8" s="70">
        <v>7.8</v>
      </c>
      <c r="G8" s="70">
        <v>12.8</v>
      </c>
      <c r="H8" s="70">
        <v>25.5</v>
      </c>
      <c r="I8" s="57">
        <v>100</v>
      </c>
      <c r="J8" s="70">
        <v>523.79999999999995</v>
      </c>
    </row>
    <row r="9" spans="1:12" x14ac:dyDescent="0.2">
      <c r="A9" s="31"/>
      <c r="B9" s="37">
        <v>2006</v>
      </c>
      <c r="C9" s="70">
        <v>7.8</v>
      </c>
      <c r="D9" s="70">
        <v>29</v>
      </c>
      <c r="E9" s="70">
        <v>16.8</v>
      </c>
      <c r="F9" s="70">
        <v>7.7</v>
      </c>
      <c r="G9" s="70">
        <v>10.8</v>
      </c>
      <c r="H9" s="70">
        <v>27.9</v>
      </c>
      <c r="I9" s="57">
        <v>100</v>
      </c>
      <c r="J9" s="70">
        <v>524.1</v>
      </c>
    </row>
    <row r="10" spans="1:12" x14ac:dyDescent="0.2">
      <c r="A10" s="31"/>
      <c r="B10" s="37">
        <v>2007</v>
      </c>
      <c r="C10" s="70">
        <v>9.1999999999999993</v>
      </c>
      <c r="D10" s="70">
        <v>22.3</v>
      </c>
      <c r="E10" s="70">
        <v>18.5</v>
      </c>
      <c r="F10" s="70">
        <v>7.3</v>
      </c>
      <c r="G10" s="70">
        <v>15.2</v>
      </c>
      <c r="H10" s="70">
        <v>27.5</v>
      </c>
      <c r="I10" s="57">
        <v>100</v>
      </c>
      <c r="J10" s="70">
        <v>571.5</v>
      </c>
    </row>
    <row r="11" spans="1:12" x14ac:dyDescent="0.2">
      <c r="A11" s="31"/>
      <c r="B11" s="37">
        <v>2008</v>
      </c>
      <c r="C11" s="70">
        <v>7.9</v>
      </c>
      <c r="D11" s="70">
        <v>20.5</v>
      </c>
      <c r="E11" s="70">
        <v>17.100000000000001</v>
      </c>
      <c r="F11" s="70">
        <v>6.7</v>
      </c>
      <c r="G11" s="70">
        <v>15.6</v>
      </c>
      <c r="H11" s="70">
        <v>32.200000000000003</v>
      </c>
      <c r="I11" s="57">
        <v>100</v>
      </c>
      <c r="J11" s="70">
        <v>574.4</v>
      </c>
    </row>
    <row r="12" spans="1:12" x14ac:dyDescent="0.2">
      <c r="A12" s="31"/>
      <c r="B12" s="37">
        <v>2009</v>
      </c>
      <c r="C12" s="70">
        <v>7.7</v>
      </c>
      <c r="D12" s="70">
        <v>22.3</v>
      </c>
      <c r="E12" s="70">
        <v>17</v>
      </c>
      <c r="F12" s="70">
        <v>7.9</v>
      </c>
      <c r="G12" s="70">
        <v>13.2</v>
      </c>
      <c r="H12" s="70">
        <v>31.8</v>
      </c>
      <c r="I12" s="57">
        <v>100</v>
      </c>
      <c r="J12" s="70">
        <v>604.9</v>
      </c>
    </row>
    <row r="13" spans="1:12" x14ac:dyDescent="0.2">
      <c r="A13" s="31"/>
      <c r="B13" s="37">
        <v>2010</v>
      </c>
      <c r="C13" s="70">
        <v>9.1999999999999993</v>
      </c>
      <c r="D13" s="70">
        <v>20.100000000000001</v>
      </c>
      <c r="E13" s="70">
        <v>18.7</v>
      </c>
      <c r="F13" s="70">
        <v>7.9</v>
      </c>
      <c r="G13" s="70">
        <v>12.7</v>
      </c>
      <c r="H13" s="70">
        <v>31.5</v>
      </c>
      <c r="I13" s="57">
        <v>100</v>
      </c>
      <c r="J13" s="70">
        <v>612.4</v>
      </c>
    </row>
    <row r="14" spans="1:12" x14ac:dyDescent="0.2">
      <c r="A14" s="31"/>
      <c r="B14" s="37">
        <v>2011</v>
      </c>
      <c r="C14" s="70">
        <v>6.8</v>
      </c>
      <c r="D14" s="70">
        <v>21.8</v>
      </c>
      <c r="E14" s="70">
        <v>17.5</v>
      </c>
      <c r="F14" s="70">
        <v>7.4</v>
      </c>
      <c r="G14" s="70">
        <v>15.3</v>
      </c>
      <c r="H14" s="70">
        <v>31.2</v>
      </c>
      <c r="I14" s="57">
        <v>100</v>
      </c>
      <c r="J14" s="70">
        <v>610.20000000000005</v>
      </c>
    </row>
    <row r="15" spans="1:12" x14ac:dyDescent="0.2">
      <c r="A15" s="31"/>
      <c r="B15" s="37">
        <v>2012</v>
      </c>
      <c r="C15" s="70">
        <v>5.9</v>
      </c>
      <c r="D15" s="70">
        <v>19.899999999999999</v>
      </c>
      <c r="E15" s="70">
        <v>16.7</v>
      </c>
      <c r="F15" s="70">
        <v>10.4</v>
      </c>
      <c r="G15" s="70">
        <v>13.3</v>
      </c>
      <c r="H15" s="70">
        <v>33.799999999999997</v>
      </c>
      <c r="I15" s="57">
        <v>100</v>
      </c>
      <c r="J15" s="70">
        <v>616.29999999999995</v>
      </c>
    </row>
    <row r="16" spans="1:12" x14ac:dyDescent="0.2">
      <c r="A16" s="31"/>
      <c r="B16" s="37">
        <v>2013</v>
      </c>
      <c r="C16" s="70">
        <v>8.8000000000000007</v>
      </c>
      <c r="D16" s="70">
        <v>21.1</v>
      </c>
      <c r="E16" s="70">
        <v>16.3</v>
      </c>
      <c r="F16" s="70">
        <v>11.3</v>
      </c>
      <c r="G16" s="70">
        <v>14.1</v>
      </c>
      <c r="H16" s="70">
        <v>28.4</v>
      </c>
      <c r="I16" s="57">
        <v>100</v>
      </c>
      <c r="J16" s="70">
        <v>617.29999999999995</v>
      </c>
    </row>
    <row r="17" spans="1:10" x14ac:dyDescent="0.2">
      <c r="A17" s="31"/>
      <c r="B17" s="37">
        <v>2014</v>
      </c>
      <c r="C17" s="70">
        <v>8.6999999999999993</v>
      </c>
      <c r="D17" s="70">
        <v>23.8</v>
      </c>
      <c r="E17" s="70">
        <v>16.3</v>
      </c>
      <c r="F17" s="70">
        <v>11.5</v>
      </c>
      <c r="G17" s="70">
        <v>14.3</v>
      </c>
      <c r="H17" s="70">
        <v>25.5</v>
      </c>
      <c r="I17" s="57">
        <v>100</v>
      </c>
      <c r="J17" s="70">
        <v>602.9</v>
      </c>
    </row>
    <row r="18" spans="1:10" x14ac:dyDescent="0.2">
      <c r="A18" s="31"/>
      <c r="B18" s="37">
        <v>2015</v>
      </c>
      <c r="C18" s="70">
        <v>7.9530000000000003</v>
      </c>
      <c r="D18" s="70">
        <v>20.996300000000002</v>
      </c>
      <c r="E18" s="70">
        <v>19.3916</v>
      </c>
      <c r="F18" s="70">
        <v>14.149100000000001</v>
      </c>
      <c r="G18" s="70">
        <v>13.457100000000001</v>
      </c>
      <c r="H18" s="70">
        <v>24.052900000000001</v>
      </c>
      <c r="I18" s="57">
        <v>100</v>
      </c>
      <c r="J18" s="70">
        <v>615.69295</v>
      </c>
    </row>
    <row r="19" spans="1:10" x14ac:dyDescent="0.2">
      <c r="A19" s="31"/>
      <c r="B19" s="37">
        <v>2016</v>
      </c>
      <c r="C19" s="70">
        <v>8.8841199999999994</v>
      </c>
      <c r="D19" s="70">
        <v>19.402519999999999</v>
      </c>
      <c r="E19" s="70">
        <v>22.05527</v>
      </c>
      <c r="F19" s="70">
        <v>11.70763</v>
      </c>
      <c r="G19" s="70">
        <v>14.595879999999999</v>
      </c>
      <c r="H19" s="70">
        <v>23.354569999999999</v>
      </c>
      <c r="I19" s="57">
        <v>100</v>
      </c>
      <c r="J19" s="70">
        <v>633.9612887799999</v>
      </c>
    </row>
    <row r="20" spans="1:10" x14ac:dyDescent="0.2">
      <c r="A20" s="31"/>
      <c r="B20" s="37">
        <v>2017</v>
      </c>
      <c r="C20" s="70">
        <v>8.4043799999999997</v>
      </c>
      <c r="D20" s="70">
        <v>20.07216</v>
      </c>
      <c r="E20" s="70">
        <v>18.072849999999999</v>
      </c>
      <c r="F20" s="70">
        <v>13.9343</v>
      </c>
      <c r="G20" s="70">
        <v>13.40401</v>
      </c>
      <c r="H20" s="70">
        <v>26.112290000000002</v>
      </c>
      <c r="I20" s="57">
        <v>100</v>
      </c>
      <c r="J20" s="70">
        <v>628.41641032999996</v>
      </c>
    </row>
    <row r="21" spans="1:10" x14ac:dyDescent="0.2">
      <c r="A21" s="31"/>
      <c r="B21" s="37">
        <v>2018</v>
      </c>
      <c r="C21" s="70">
        <v>8.2269600000000001</v>
      </c>
      <c r="D21" s="70">
        <v>19.795020000000001</v>
      </c>
      <c r="E21" s="70">
        <v>18.541270000000001</v>
      </c>
      <c r="F21" s="70">
        <v>12.851520000000001</v>
      </c>
      <c r="G21" s="70">
        <v>13.85844</v>
      </c>
      <c r="H21" s="70">
        <v>26.726790000000001</v>
      </c>
      <c r="I21" s="57">
        <v>100</v>
      </c>
      <c r="J21" s="70">
        <v>654.88177594000001</v>
      </c>
    </row>
    <row r="22" spans="1:10" x14ac:dyDescent="0.2">
      <c r="A22" s="31"/>
      <c r="B22" s="37">
        <v>2019</v>
      </c>
      <c r="C22" s="244">
        <v>8.0660000000000007</v>
      </c>
      <c r="D22" s="244">
        <v>18.158300000000001</v>
      </c>
      <c r="E22" s="244">
        <v>16.957999999999998</v>
      </c>
      <c r="F22" s="244">
        <v>13.957700000000001</v>
      </c>
      <c r="G22" s="244">
        <v>14.6289</v>
      </c>
      <c r="H22" s="244">
        <v>28.231000000000002</v>
      </c>
      <c r="I22" s="243">
        <v>100</v>
      </c>
      <c r="J22" s="244">
        <v>664.91057680000006</v>
      </c>
    </row>
    <row r="23" spans="1:10" x14ac:dyDescent="0.2">
      <c r="A23" s="31"/>
      <c r="B23" s="37">
        <v>2020</v>
      </c>
      <c r="C23" s="244">
        <v>6.5810146331787109</v>
      </c>
      <c r="D23" s="244">
        <v>19.703062057495117</v>
      </c>
      <c r="E23" s="244">
        <v>19.523811340332031</v>
      </c>
      <c r="F23" s="244">
        <v>17.517063140869141</v>
      </c>
      <c r="G23" s="244">
        <v>13.03852653503418</v>
      </c>
      <c r="H23" s="244">
        <v>23.636524200439453</v>
      </c>
      <c r="I23" s="243">
        <v>100</v>
      </c>
      <c r="J23" s="244">
        <v>569.28509521484375</v>
      </c>
    </row>
    <row r="24" spans="1:10" x14ac:dyDescent="0.2">
      <c r="A24" s="31"/>
      <c r="B24" s="37">
        <v>2021</v>
      </c>
      <c r="C24" s="244">
        <v>6.540308952331543</v>
      </c>
      <c r="D24" s="244">
        <v>17.898590087890625</v>
      </c>
      <c r="E24" s="244">
        <v>18.135595321655273</v>
      </c>
      <c r="F24" s="244">
        <v>16.303520202636719</v>
      </c>
      <c r="G24" s="244">
        <v>14.553227424621582</v>
      </c>
      <c r="H24" s="244">
        <v>26.568756103515625</v>
      </c>
      <c r="I24" s="243">
        <v>100</v>
      </c>
      <c r="J24" s="244">
        <v>663.15570068359375</v>
      </c>
    </row>
    <row r="25" spans="1:10" x14ac:dyDescent="0.2">
      <c r="A25" s="31"/>
      <c r="B25" s="37">
        <v>2022</v>
      </c>
      <c r="C25" s="244">
        <v>7.6118860244750977</v>
      </c>
      <c r="D25" s="244">
        <v>17.03611946105957</v>
      </c>
      <c r="E25" s="244">
        <v>16.758764266967773</v>
      </c>
      <c r="F25" s="244">
        <v>15.960542678833008</v>
      </c>
      <c r="G25" s="244">
        <v>14.555807113647461</v>
      </c>
      <c r="H25" s="244">
        <v>28.076881408691406</v>
      </c>
      <c r="I25" s="243">
        <v>100</v>
      </c>
      <c r="J25" s="244">
        <v>707.01497382068635</v>
      </c>
    </row>
    <row r="26" spans="1:10" ht="5.0999999999999996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  <c r="J26" s="43"/>
    </row>
    <row r="27" spans="1:10" s="32" customFormat="1" ht="18.75" customHeight="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2"/>
    </row>
    <row r="28" spans="1:10" s="211" customFormat="1" x14ac:dyDescent="0.2">
      <c r="B28" s="212" t="s">
        <v>222</v>
      </c>
      <c r="C28" s="213"/>
      <c r="D28" s="213"/>
      <c r="E28" s="213"/>
      <c r="F28" s="213"/>
      <c r="G28" s="213"/>
      <c r="H28" s="213"/>
      <c r="I28" s="213"/>
      <c r="J28" s="214"/>
    </row>
    <row r="29" spans="1:10" s="32" customFormat="1" x14ac:dyDescent="0.2">
      <c r="B29" s="91" t="s">
        <v>96</v>
      </c>
    </row>
    <row r="30" spans="1:10" s="32" customFormat="1" x14ac:dyDescent="0.2">
      <c r="B30" s="51" t="s">
        <v>363</v>
      </c>
    </row>
    <row r="31" spans="1:10" s="32" customFormat="1" x14ac:dyDescent="0.2">
      <c r="B31" s="44" t="s">
        <v>84</v>
      </c>
    </row>
    <row r="32" spans="1:10" s="32" customFormat="1" x14ac:dyDescent="0.2"/>
    <row r="33" spans="2:10" s="32" customFormat="1" x14ac:dyDescent="0.2"/>
    <row r="34" spans="2:10" s="32" customFormat="1" x14ac:dyDescent="0.2">
      <c r="B34" s="33"/>
      <c r="C34" s="2"/>
      <c r="D34" s="33"/>
      <c r="E34" s="2"/>
      <c r="F34" s="2"/>
      <c r="G34" s="2"/>
      <c r="H34" s="2"/>
    </row>
    <row r="35" spans="2:10" s="32" customFormat="1" x14ac:dyDescent="0.2">
      <c r="B35" s="33"/>
      <c r="C35" s="3"/>
      <c r="D35" s="33"/>
      <c r="E35" s="3"/>
      <c r="F35" s="3"/>
      <c r="G35" s="3"/>
      <c r="H35" s="3"/>
    </row>
    <row r="36" spans="2:10" x14ac:dyDescent="0.2">
      <c r="C36" s="3"/>
      <c r="E36" s="3"/>
      <c r="F36" s="3"/>
      <c r="G36" s="3"/>
      <c r="H36" s="3"/>
    </row>
    <row r="37" spans="2:10" x14ac:dyDescent="0.2">
      <c r="C37" s="3"/>
      <c r="E37" s="3"/>
      <c r="F37" s="3"/>
      <c r="G37" s="3"/>
      <c r="H37" s="3"/>
    </row>
    <row r="38" spans="2:10" x14ac:dyDescent="0.2">
      <c r="C38" s="3"/>
      <c r="E38" s="3"/>
      <c r="F38" s="3"/>
      <c r="G38" s="3"/>
      <c r="H38" s="3"/>
      <c r="J38" s="94"/>
    </row>
    <row r="39" spans="2:10" x14ac:dyDescent="0.2">
      <c r="B39" s="93"/>
      <c r="C39" s="3"/>
      <c r="E39" s="3"/>
      <c r="F39" s="3"/>
      <c r="G39" s="3"/>
      <c r="H39" s="3"/>
      <c r="J39" s="94"/>
    </row>
    <row r="40" spans="2:10" x14ac:dyDescent="0.2">
      <c r="B40" s="93"/>
      <c r="C40" s="3"/>
      <c r="E40" s="3"/>
      <c r="F40" s="3"/>
      <c r="G40" s="3"/>
      <c r="H40" s="3"/>
      <c r="J40" s="94"/>
    </row>
    <row r="41" spans="2:10" ht="13.5" customHeight="1" x14ac:dyDescent="0.2">
      <c r="B41" s="93"/>
      <c r="C41" s="3"/>
      <c r="E41" s="3"/>
      <c r="F41" s="3"/>
      <c r="G41" s="3"/>
      <c r="H41" s="3"/>
      <c r="J41" s="94"/>
    </row>
    <row r="42" spans="2:10" x14ac:dyDescent="0.2">
      <c r="B42" s="93"/>
      <c r="C42" s="3"/>
      <c r="D42" s="3"/>
      <c r="E42" s="3"/>
      <c r="F42" s="3"/>
      <c r="G42" s="3"/>
      <c r="H42" s="3"/>
      <c r="J42" s="94"/>
    </row>
    <row r="43" spans="2:10" x14ac:dyDescent="0.2">
      <c r="B43" s="95"/>
      <c r="C43" s="3"/>
      <c r="D43" s="3"/>
      <c r="E43" s="3"/>
      <c r="F43" s="3"/>
      <c r="G43" s="3"/>
      <c r="H43" s="3"/>
      <c r="J43" s="94"/>
    </row>
    <row r="44" spans="2:10" x14ac:dyDescent="0.2">
      <c r="B44" s="95"/>
      <c r="C44" s="3"/>
      <c r="D44" s="3"/>
      <c r="E44" s="3"/>
      <c r="F44" s="3"/>
      <c r="G44" s="3"/>
      <c r="H44" s="3"/>
      <c r="J44" s="94"/>
    </row>
    <row r="45" spans="2:10" x14ac:dyDescent="0.2">
      <c r="B45" s="95"/>
      <c r="C45" s="3"/>
      <c r="D45" s="3"/>
      <c r="E45" s="3"/>
      <c r="F45" s="3"/>
      <c r="G45" s="3"/>
      <c r="H45" s="3"/>
      <c r="J45" s="94"/>
    </row>
    <row r="46" spans="2:10" x14ac:dyDescent="0.2">
      <c r="B46" s="95"/>
      <c r="C46" s="3"/>
      <c r="D46" s="3"/>
      <c r="E46" s="3"/>
      <c r="F46" s="3"/>
      <c r="G46" s="3"/>
      <c r="H46" s="3"/>
    </row>
    <row r="47" spans="2:10" x14ac:dyDescent="0.2">
      <c r="B47" s="95"/>
      <c r="C47" s="3"/>
      <c r="D47" s="3"/>
      <c r="E47" s="3"/>
      <c r="F47" s="3"/>
      <c r="G47" s="3"/>
      <c r="H47" s="3"/>
      <c r="I47" s="94"/>
    </row>
    <row r="48" spans="2:10" x14ac:dyDescent="0.2">
      <c r="B48" s="95"/>
      <c r="C48" s="3"/>
      <c r="D48" s="3"/>
      <c r="E48" s="3"/>
      <c r="F48" s="3"/>
      <c r="G48" s="3"/>
      <c r="H48" s="3"/>
      <c r="I48" s="94"/>
    </row>
    <row r="49" spans="2:10" x14ac:dyDescent="0.2">
      <c r="B49" s="95"/>
      <c r="C49" s="3"/>
      <c r="D49" s="3"/>
      <c r="E49" s="3"/>
      <c r="F49" s="3"/>
      <c r="G49" s="3"/>
      <c r="H49" s="3"/>
      <c r="I49" s="94"/>
    </row>
    <row r="50" spans="2:10" x14ac:dyDescent="0.2">
      <c r="C50" s="3"/>
      <c r="D50" s="3"/>
      <c r="E50" s="3"/>
      <c r="F50" s="3"/>
      <c r="G50" s="3"/>
      <c r="H50" s="3"/>
      <c r="I50" s="94"/>
      <c r="J50" s="33" t="s">
        <v>74</v>
      </c>
    </row>
    <row r="51" spans="2:10" x14ac:dyDescent="0.2">
      <c r="C51" s="3"/>
      <c r="D51" s="3"/>
      <c r="E51" s="3"/>
      <c r="F51" s="3"/>
      <c r="G51" s="3"/>
      <c r="H51" s="3"/>
      <c r="I51" s="94"/>
      <c r="J51" s="33" t="s">
        <v>74</v>
      </c>
    </row>
    <row r="52" spans="2:10" x14ac:dyDescent="0.2">
      <c r="C52" s="3"/>
      <c r="D52" s="3"/>
      <c r="E52" s="3"/>
      <c r="F52" s="3"/>
      <c r="G52" s="3"/>
      <c r="H52" s="3"/>
      <c r="J52" s="33" t="s">
        <v>74</v>
      </c>
    </row>
    <row r="53" spans="2:10" x14ac:dyDescent="0.2">
      <c r="C53" s="3"/>
      <c r="D53" s="3"/>
      <c r="E53" s="3"/>
      <c r="F53" s="3"/>
      <c r="G53" s="3"/>
      <c r="H53" s="3"/>
      <c r="J53" s="33" t="s">
        <v>74</v>
      </c>
    </row>
    <row r="54" spans="2:10" x14ac:dyDescent="0.2">
      <c r="C54" s="3"/>
      <c r="D54" s="3"/>
      <c r="E54" s="3"/>
      <c r="F54" s="3"/>
      <c r="G54" s="3"/>
      <c r="H54" s="3"/>
      <c r="J54" s="33" t="s">
        <v>74</v>
      </c>
    </row>
    <row r="55" spans="2:10" x14ac:dyDescent="0.2">
      <c r="C55" s="3"/>
      <c r="D55" s="3"/>
      <c r="E55" s="3"/>
      <c r="F55" s="3"/>
      <c r="G55" s="3"/>
      <c r="H55" s="3"/>
      <c r="J55" s="33" t="s">
        <v>74</v>
      </c>
    </row>
    <row r="56" spans="2:10" x14ac:dyDescent="0.2">
      <c r="C56" s="3"/>
      <c r="D56" s="3"/>
      <c r="E56" s="3"/>
      <c r="F56" s="3"/>
      <c r="G56" s="3"/>
      <c r="H56" s="3"/>
      <c r="J56" s="33" t="s">
        <v>74</v>
      </c>
    </row>
    <row r="57" spans="2:10" x14ac:dyDescent="0.2">
      <c r="C57" s="3"/>
      <c r="D57" s="3"/>
      <c r="E57" s="3"/>
      <c r="F57" s="3"/>
      <c r="G57" s="3"/>
      <c r="H57" s="3"/>
      <c r="J57" s="33" t="s">
        <v>74</v>
      </c>
    </row>
    <row r="58" spans="2:10" x14ac:dyDescent="0.2">
      <c r="C58" s="3"/>
      <c r="D58" s="3"/>
      <c r="E58" s="3"/>
      <c r="F58" s="3"/>
      <c r="G58" s="3"/>
      <c r="H58" s="3"/>
      <c r="J58" s="33" t="s">
        <v>74</v>
      </c>
    </row>
    <row r="59" spans="2:10" x14ac:dyDescent="0.2">
      <c r="C59" s="3"/>
      <c r="D59" s="3"/>
      <c r="E59" s="3"/>
      <c r="F59" s="3"/>
      <c r="G59" s="3"/>
      <c r="H59" s="3"/>
      <c r="J59" s="33" t="s">
        <v>74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11" priority="2" operator="greaterThan">
      <formula>13</formula>
    </cfRule>
  </conditionalFormatting>
  <conditionalFormatting sqref="C42:H59 C34:C41 E34:H41">
    <cfRule type="cellIs" dxfId="21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DE76-9DD5-4235-97FD-BE7A28D5A9A3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2.42578125" style="33" customWidth="1"/>
    <col min="4" max="4" width="11.42578125" style="33" customWidth="1"/>
    <col min="5" max="5" width="13.42578125" style="33" customWidth="1"/>
    <col min="6" max="6" width="13.85546875" style="33" customWidth="1"/>
    <col min="7" max="7" width="15" style="33" customWidth="1"/>
    <col min="8" max="8" width="12" style="33" customWidth="1"/>
    <col min="9" max="10" width="15" style="33" customWidth="1"/>
    <col min="11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ht="30" customHeight="1" x14ac:dyDescent="0.2">
      <c r="A2" s="31"/>
      <c r="B2" s="416" t="s">
        <v>372</v>
      </c>
      <c r="C2" s="416"/>
      <c r="D2" s="416"/>
      <c r="E2" s="416"/>
      <c r="F2" s="416"/>
      <c r="G2" s="416"/>
      <c r="H2" s="416"/>
      <c r="I2" s="416"/>
      <c r="J2" s="96"/>
      <c r="K2" s="142"/>
    </row>
    <row r="3" spans="1:15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  <c r="J3" s="97"/>
    </row>
    <row r="4" spans="1:15" ht="5.0999999999999996" customHeight="1" x14ac:dyDescent="0.2">
      <c r="A4" s="31"/>
      <c r="B4" s="34"/>
      <c r="C4" s="98"/>
      <c r="D4" s="34"/>
      <c r="E4" s="34"/>
      <c r="F4" s="34"/>
      <c r="G4" s="34"/>
      <c r="H4" s="34"/>
      <c r="I4" s="34"/>
      <c r="J4" s="60"/>
    </row>
    <row r="5" spans="1:15" ht="39.75" customHeight="1" x14ac:dyDescent="0.2">
      <c r="A5" s="31"/>
      <c r="B5" s="35" t="s">
        <v>1</v>
      </c>
      <c r="C5" s="35" t="s">
        <v>104</v>
      </c>
      <c r="D5" s="35" t="s">
        <v>105</v>
      </c>
      <c r="E5" s="35" t="s">
        <v>106</v>
      </c>
      <c r="F5" s="35" t="s">
        <v>233</v>
      </c>
      <c r="G5" s="35" t="s">
        <v>232</v>
      </c>
      <c r="H5" s="35" t="s">
        <v>35</v>
      </c>
      <c r="I5" s="35" t="s">
        <v>56</v>
      </c>
      <c r="J5" s="69"/>
    </row>
    <row r="6" spans="1:15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  <c r="J6" s="69"/>
    </row>
    <row r="7" spans="1:15" ht="12.75" customHeight="1" x14ac:dyDescent="0.2">
      <c r="A7" s="31"/>
      <c r="B7" s="37">
        <v>2004</v>
      </c>
      <c r="C7" s="70">
        <v>13.7828</v>
      </c>
      <c r="D7" s="57">
        <v>56.308</v>
      </c>
      <c r="E7" s="57">
        <v>19.308</v>
      </c>
      <c r="F7" s="57">
        <v>6.7408000000000001</v>
      </c>
      <c r="G7" s="57">
        <v>3.8605</v>
      </c>
      <c r="H7" s="57">
        <v>100</v>
      </c>
      <c r="I7" s="57">
        <v>528.00323000000003</v>
      </c>
      <c r="J7" s="99"/>
      <c r="K7" s="32"/>
      <c r="L7" s="32"/>
      <c r="M7" s="32"/>
      <c r="N7" s="32"/>
      <c r="O7" s="32"/>
    </row>
    <row r="8" spans="1:15" x14ac:dyDescent="0.2">
      <c r="A8" s="31"/>
      <c r="B8" s="37">
        <v>2005</v>
      </c>
      <c r="C8" s="70">
        <v>12.7818</v>
      </c>
      <c r="D8" s="57">
        <v>60.369500000000002</v>
      </c>
      <c r="E8" s="57">
        <v>17.0076</v>
      </c>
      <c r="F8" s="57">
        <v>6.1117999999999997</v>
      </c>
      <c r="G8" s="57">
        <v>3.7292999999999998</v>
      </c>
      <c r="H8" s="57">
        <v>100</v>
      </c>
      <c r="I8" s="57">
        <v>523.76363000000003</v>
      </c>
      <c r="J8" s="99"/>
      <c r="K8" s="32"/>
      <c r="L8" s="32"/>
      <c r="M8" s="32"/>
      <c r="N8" s="32"/>
      <c r="O8" s="32"/>
    </row>
    <row r="9" spans="1:15" x14ac:dyDescent="0.2">
      <c r="A9" s="31"/>
      <c r="B9" s="37">
        <v>2006</v>
      </c>
      <c r="C9" s="70">
        <v>12.517799999999999</v>
      </c>
      <c r="D9" s="57">
        <v>57.480200000000004</v>
      </c>
      <c r="E9" s="57">
        <v>19.458300000000001</v>
      </c>
      <c r="F9" s="57">
        <v>6.9032999999999998</v>
      </c>
      <c r="G9" s="57">
        <v>3.6404999999999998</v>
      </c>
      <c r="H9" s="57">
        <v>100</v>
      </c>
      <c r="I9" s="57">
        <v>524.13283999999999</v>
      </c>
      <c r="J9" s="99"/>
      <c r="L9" s="3"/>
      <c r="M9" s="3"/>
      <c r="N9" s="3"/>
      <c r="O9" s="3"/>
    </row>
    <row r="10" spans="1:15" x14ac:dyDescent="0.2">
      <c r="A10" s="31"/>
      <c r="B10" s="37">
        <v>2007</v>
      </c>
      <c r="C10" s="70">
        <v>10.7189</v>
      </c>
      <c r="D10" s="57">
        <v>53.658000000000001</v>
      </c>
      <c r="E10" s="57">
        <v>20.333300000000001</v>
      </c>
      <c r="F10" s="57">
        <v>8.5901999999999994</v>
      </c>
      <c r="G10" s="57">
        <v>6.6997</v>
      </c>
      <c r="H10" s="57">
        <v>100</v>
      </c>
      <c r="I10" s="57">
        <v>571.45836999999995</v>
      </c>
      <c r="J10" s="99"/>
      <c r="L10" s="3"/>
      <c r="M10" s="3"/>
      <c r="N10" s="3"/>
      <c r="O10" s="3"/>
    </row>
    <row r="11" spans="1:15" x14ac:dyDescent="0.2">
      <c r="A11" s="31"/>
      <c r="B11" s="37">
        <v>2008</v>
      </c>
      <c r="C11" s="70">
        <v>9.3232999999999997</v>
      </c>
      <c r="D11" s="57">
        <v>50.331600000000002</v>
      </c>
      <c r="E11" s="57">
        <v>24.024100000000001</v>
      </c>
      <c r="F11" s="57">
        <v>8.1219000000000001</v>
      </c>
      <c r="G11" s="57">
        <v>8.1990999999999996</v>
      </c>
      <c r="H11" s="57">
        <v>100</v>
      </c>
      <c r="I11" s="57">
        <v>574.42975999999999</v>
      </c>
      <c r="J11" s="99"/>
      <c r="L11" s="3"/>
      <c r="M11" s="3"/>
      <c r="N11" s="3"/>
      <c r="O11" s="3"/>
    </row>
    <row r="12" spans="1:15" x14ac:dyDescent="0.2">
      <c r="A12" s="31"/>
      <c r="B12" s="37">
        <v>2009</v>
      </c>
      <c r="C12" s="70">
        <v>12.1591</v>
      </c>
      <c r="D12" s="57">
        <v>44.004399999999997</v>
      </c>
      <c r="E12" s="57">
        <v>25.944299999999998</v>
      </c>
      <c r="F12" s="57">
        <v>9.9029000000000007</v>
      </c>
      <c r="G12" s="57">
        <v>7.9893000000000001</v>
      </c>
      <c r="H12" s="57">
        <v>100</v>
      </c>
      <c r="I12" s="57">
        <v>604.9</v>
      </c>
      <c r="J12" s="99"/>
      <c r="L12" s="3"/>
      <c r="M12" s="3"/>
      <c r="N12" s="3"/>
      <c r="O12" s="3"/>
    </row>
    <row r="13" spans="1:15" x14ac:dyDescent="0.2">
      <c r="A13" s="31"/>
      <c r="B13" s="37">
        <v>2010</v>
      </c>
      <c r="C13" s="70">
        <v>9.4268999999999998</v>
      </c>
      <c r="D13" s="57">
        <v>43.3703</v>
      </c>
      <c r="E13" s="57">
        <v>27.171800000000001</v>
      </c>
      <c r="F13" s="57">
        <v>11.1012</v>
      </c>
      <c r="G13" s="57">
        <v>8.9298000000000002</v>
      </c>
      <c r="H13" s="57">
        <v>100</v>
      </c>
      <c r="I13" s="57">
        <v>612.4454300000001</v>
      </c>
      <c r="J13" s="99"/>
      <c r="L13" s="3"/>
      <c r="M13" s="3"/>
      <c r="N13" s="3"/>
      <c r="O13" s="3"/>
    </row>
    <row r="14" spans="1:15" x14ac:dyDescent="0.2">
      <c r="A14" s="31"/>
      <c r="B14" s="37">
        <v>2011</v>
      </c>
      <c r="C14" s="70">
        <v>8.6205999999999996</v>
      </c>
      <c r="D14" s="57">
        <v>40.175800000000002</v>
      </c>
      <c r="E14" s="57">
        <v>29.667000000000002</v>
      </c>
      <c r="F14" s="57">
        <v>10.5694</v>
      </c>
      <c r="G14" s="57">
        <v>10.9673</v>
      </c>
      <c r="H14" s="57">
        <v>100</v>
      </c>
      <c r="I14" s="57">
        <v>610.20784389999994</v>
      </c>
      <c r="J14" s="99"/>
      <c r="L14" s="3"/>
      <c r="M14" s="3"/>
      <c r="N14" s="3"/>
      <c r="O14" s="3"/>
    </row>
    <row r="15" spans="1:15" x14ac:dyDescent="0.2">
      <c r="A15" s="31"/>
      <c r="B15" s="37">
        <v>2012</v>
      </c>
      <c r="C15" s="70">
        <v>9.6295999999999999</v>
      </c>
      <c r="D15" s="57">
        <v>36.124400000000001</v>
      </c>
      <c r="E15" s="57">
        <v>29.878</v>
      </c>
      <c r="F15" s="57">
        <v>12.9253</v>
      </c>
      <c r="G15" s="57">
        <v>11.4427</v>
      </c>
      <c r="H15" s="57">
        <v>100</v>
      </c>
      <c r="I15" s="57">
        <v>616.29999999999995</v>
      </c>
      <c r="J15" s="99"/>
      <c r="L15" s="3"/>
      <c r="M15" s="3"/>
      <c r="N15" s="3"/>
      <c r="O15" s="3"/>
    </row>
    <row r="16" spans="1:15" x14ac:dyDescent="0.2">
      <c r="A16" s="31"/>
      <c r="B16" s="37">
        <v>2013</v>
      </c>
      <c r="C16" s="70">
        <v>7.3914999999999997</v>
      </c>
      <c r="D16" s="57">
        <v>36.175400000000003</v>
      </c>
      <c r="E16" s="57">
        <v>30.072600000000001</v>
      </c>
      <c r="F16" s="57">
        <v>14.2033</v>
      </c>
      <c r="G16" s="57">
        <v>12.1572</v>
      </c>
      <c r="H16" s="57">
        <v>100</v>
      </c>
      <c r="I16" s="57">
        <v>617.28809000000001</v>
      </c>
      <c r="J16" s="99"/>
      <c r="L16" s="3"/>
      <c r="M16" s="3"/>
      <c r="N16" s="3"/>
      <c r="O16" s="3"/>
    </row>
    <row r="17" spans="1:15" x14ac:dyDescent="0.2">
      <c r="A17" s="31"/>
      <c r="B17" s="37">
        <v>2014</v>
      </c>
      <c r="C17" s="70">
        <v>7.6962000000000002</v>
      </c>
      <c r="D17" s="57">
        <v>33.824100000000001</v>
      </c>
      <c r="E17" s="57">
        <v>28.253900000000002</v>
      </c>
      <c r="F17" s="57">
        <v>15.674200000000001</v>
      </c>
      <c r="G17" s="57">
        <v>14.5517</v>
      </c>
      <c r="H17" s="57">
        <v>100</v>
      </c>
      <c r="I17" s="57">
        <v>602.90967000000001</v>
      </c>
      <c r="J17" s="99"/>
      <c r="L17" s="3"/>
      <c r="M17" s="3"/>
      <c r="N17" s="3"/>
      <c r="O17" s="3"/>
    </row>
    <row r="18" spans="1:15" x14ac:dyDescent="0.2">
      <c r="A18" s="31"/>
      <c r="B18" s="37">
        <v>2015</v>
      </c>
      <c r="C18" s="70">
        <v>6.1490999999999998</v>
      </c>
      <c r="D18" s="57">
        <v>28.717199999999998</v>
      </c>
      <c r="E18" s="57">
        <v>31.6023</v>
      </c>
      <c r="F18" s="57">
        <v>16.7761</v>
      </c>
      <c r="G18" s="57">
        <v>16.755299999999998</v>
      </c>
      <c r="H18" s="57">
        <v>100</v>
      </c>
      <c r="I18" s="57">
        <v>615.69295</v>
      </c>
      <c r="J18" s="99"/>
      <c r="L18" s="3"/>
      <c r="M18" s="3"/>
      <c r="N18" s="3"/>
      <c r="O18" s="3"/>
    </row>
    <row r="19" spans="1:15" x14ac:dyDescent="0.2">
      <c r="A19" s="31"/>
      <c r="B19" s="37">
        <v>2016</v>
      </c>
      <c r="C19" s="70">
        <v>6.4312399999999998</v>
      </c>
      <c r="D19" s="57">
        <v>28.688400000000001</v>
      </c>
      <c r="E19" s="57">
        <v>26.95994</v>
      </c>
      <c r="F19" s="57">
        <v>16.1846</v>
      </c>
      <c r="G19" s="57">
        <v>21.73582</v>
      </c>
      <c r="H19" s="57">
        <v>100</v>
      </c>
      <c r="I19" s="57">
        <v>633.9612887799999</v>
      </c>
      <c r="J19" s="99"/>
      <c r="L19" s="3"/>
      <c r="M19" s="3"/>
      <c r="N19" s="3"/>
      <c r="O19" s="3"/>
    </row>
    <row r="20" spans="1:15" x14ac:dyDescent="0.2">
      <c r="A20" s="31"/>
      <c r="B20" s="37">
        <v>2017</v>
      </c>
      <c r="C20" s="70">
        <v>6.54148</v>
      </c>
      <c r="D20" s="57">
        <v>28.33427</v>
      </c>
      <c r="E20" s="57">
        <v>26.371569999999998</v>
      </c>
      <c r="F20" s="57">
        <v>17.906040000000001</v>
      </c>
      <c r="G20" s="57">
        <v>20.84665</v>
      </c>
      <c r="H20" s="57">
        <v>100</v>
      </c>
      <c r="I20" s="57">
        <v>628.41641032999996</v>
      </c>
      <c r="J20" s="99"/>
      <c r="L20" s="3"/>
      <c r="M20" s="3"/>
      <c r="N20" s="3"/>
      <c r="O20" s="3"/>
    </row>
    <row r="21" spans="1:15" x14ac:dyDescent="0.2">
      <c r="A21" s="31"/>
      <c r="B21" s="37">
        <v>2018</v>
      </c>
      <c r="C21" s="70">
        <v>5.8469499999999996</v>
      </c>
      <c r="D21" s="57">
        <v>24.024319999999999</v>
      </c>
      <c r="E21" s="57">
        <v>26.388290000000001</v>
      </c>
      <c r="F21" s="57">
        <v>19.869730000000001</v>
      </c>
      <c r="G21" s="57">
        <v>23.870719999999999</v>
      </c>
      <c r="H21" s="57">
        <v>100</v>
      </c>
      <c r="I21" s="57">
        <v>654.88177594000001</v>
      </c>
      <c r="J21" s="99"/>
      <c r="L21" s="3"/>
      <c r="M21" s="3"/>
      <c r="N21" s="3"/>
      <c r="O21" s="3"/>
    </row>
    <row r="22" spans="1:15" x14ac:dyDescent="0.2">
      <c r="A22" s="31"/>
      <c r="B22" s="37">
        <v>2019</v>
      </c>
      <c r="C22" s="244">
        <v>4.9565000000000001</v>
      </c>
      <c r="D22" s="243">
        <v>24.236799999999999</v>
      </c>
      <c r="E22" s="243">
        <v>25.508299999999998</v>
      </c>
      <c r="F22" s="243">
        <v>21.0275</v>
      </c>
      <c r="G22" s="243">
        <v>24.271000000000001</v>
      </c>
      <c r="H22" s="243">
        <v>100</v>
      </c>
      <c r="I22" s="243">
        <v>664.91057680000006</v>
      </c>
      <c r="J22" s="99"/>
      <c r="L22" s="3"/>
      <c r="M22" s="3"/>
      <c r="N22" s="3"/>
      <c r="O22" s="3"/>
    </row>
    <row r="23" spans="1:15" x14ac:dyDescent="0.2">
      <c r="A23" s="31"/>
      <c r="B23" s="37">
        <v>2020</v>
      </c>
      <c r="C23" s="244">
        <v>7.3425312042236328</v>
      </c>
      <c r="D23" s="243">
        <v>26.961206436157227</v>
      </c>
      <c r="E23" s="243">
        <v>24.749664306640625</v>
      </c>
      <c r="F23" s="243">
        <v>17.287654876708984</v>
      </c>
      <c r="G23" s="243">
        <v>23.658943176269531</v>
      </c>
      <c r="H23" s="243">
        <v>100</v>
      </c>
      <c r="I23" s="243">
        <v>569.28509521484375</v>
      </c>
      <c r="J23" s="99"/>
      <c r="L23" s="3"/>
      <c r="M23" s="3"/>
      <c r="N23" s="3"/>
      <c r="O23" s="3"/>
    </row>
    <row r="24" spans="1:15" x14ac:dyDescent="0.2">
      <c r="A24" s="31"/>
      <c r="B24" s="37">
        <v>2021</v>
      </c>
      <c r="C24" s="244">
        <v>8.1222696304321289</v>
      </c>
      <c r="D24" s="243">
        <v>21.443206787109375</v>
      </c>
      <c r="E24" s="243">
        <v>26.322904586791992</v>
      </c>
      <c r="F24" s="243">
        <v>18.457242965698242</v>
      </c>
      <c r="G24" s="243">
        <v>25.654375076293945</v>
      </c>
      <c r="H24" s="243">
        <v>100</v>
      </c>
      <c r="I24" s="243">
        <v>663.15570068359375</v>
      </c>
      <c r="J24" s="99"/>
      <c r="L24" s="3"/>
      <c r="M24" s="3"/>
      <c r="N24" s="3"/>
      <c r="O24" s="3"/>
    </row>
    <row r="25" spans="1:15" x14ac:dyDescent="0.2">
      <c r="A25" s="31"/>
      <c r="B25" s="37">
        <v>2022</v>
      </c>
      <c r="C25" s="244">
        <v>6.620025634765625</v>
      </c>
      <c r="D25" s="243">
        <v>21.913978576660156</v>
      </c>
      <c r="E25" s="243">
        <v>20.054786682128906</v>
      </c>
      <c r="F25" s="243">
        <v>21.881793975830078</v>
      </c>
      <c r="G25" s="243">
        <v>29.529417037963867</v>
      </c>
      <c r="H25" s="243">
        <v>100</v>
      </c>
      <c r="I25" s="243">
        <v>707.01497382068635</v>
      </c>
      <c r="J25" s="99"/>
      <c r="L25" s="3"/>
      <c r="M25" s="3"/>
      <c r="N25" s="3"/>
      <c r="O25" s="3"/>
    </row>
    <row r="26" spans="1:15" ht="6" customHeight="1" x14ac:dyDescent="0.2">
      <c r="A26" s="31"/>
      <c r="B26" s="73"/>
      <c r="C26" s="74"/>
      <c r="D26" s="75"/>
      <c r="E26" s="75"/>
      <c r="F26" s="75"/>
      <c r="G26" s="75"/>
      <c r="H26" s="75"/>
      <c r="I26" s="43"/>
      <c r="J26" s="100"/>
      <c r="L26" s="3"/>
      <c r="M26" s="3"/>
      <c r="N26" s="3"/>
      <c r="O26" s="3"/>
    </row>
    <row r="27" spans="1:15" s="32" customFormat="1" ht="18.75" customHeight="1" x14ac:dyDescent="0.2">
      <c r="B27" s="44" t="s">
        <v>13</v>
      </c>
      <c r="L27" s="2"/>
      <c r="M27" s="2"/>
      <c r="N27" s="2"/>
      <c r="O27" s="3"/>
    </row>
    <row r="28" spans="1:15" s="32" customFormat="1" x14ac:dyDescent="0.2">
      <c r="B28" s="101" t="s">
        <v>107</v>
      </c>
      <c r="L28" s="32" t="s">
        <v>57</v>
      </c>
      <c r="O28" s="33"/>
    </row>
    <row r="29" spans="1:15" s="32" customFormat="1" x14ac:dyDescent="0.2">
      <c r="B29" s="52" t="s">
        <v>59</v>
      </c>
    </row>
    <row r="30" spans="1:15" s="32" customFormat="1" x14ac:dyDescent="0.2">
      <c r="B30" s="52" t="s">
        <v>108</v>
      </c>
      <c r="C30" s="63"/>
      <c r="D30" s="63"/>
      <c r="E30" s="63"/>
      <c r="F30" s="63"/>
      <c r="G30" s="63"/>
      <c r="H30" s="63"/>
    </row>
    <row r="31" spans="1:15" s="32" customFormat="1" x14ac:dyDescent="0.2">
      <c r="B31" s="52" t="s">
        <v>109</v>
      </c>
      <c r="C31" s="63"/>
      <c r="D31" s="63"/>
      <c r="E31" s="63"/>
      <c r="F31" s="63"/>
      <c r="G31" s="63"/>
      <c r="H31" s="63"/>
    </row>
    <row r="32" spans="1:15" s="32" customFormat="1" x14ac:dyDescent="0.2">
      <c r="B32" s="52" t="s">
        <v>110</v>
      </c>
      <c r="C32" s="63"/>
      <c r="D32" s="63"/>
      <c r="E32" s="63"/>
      <c r="F32" s="63"/>
      <c r="G32" s="63"/>
      <c r="H32" s="63"/>
    </row>
    <row r="33" spans="2:15" s="32" customFormat="1" x14ac:dyDescent="0.2">
      <c r="B33" s="51" t="s">
        <v>363</v>
      </c>
    </row>
    <row r="34" spans="2:15" s="32" customFormat="1" x14ac:dyDescent="0.2">
      <c r="B34" s="44" t="s">
        <v>84</v>
      </c>
    </row>
    <row r="35" spans="2:15" s="32" customFormat="1" x14ac:dyDescent="0.2">
      <c r="K35" s="33"/>
      <c r="L35" s="33"/>
      <c r="M35" s="33"/>
      <c r="N35" s="33"/>
    </row>
    <row r="36" spans="2:15" x14ac:dyDescent="0.2">
      <c r="C36" s="3"/>
      <c r="D36" s="3"/>
      <c r="E36" s="3"/>
      <c r="F36" s="3"/>
      <c r="G36" s="3"/>
      <c r="I36" s="33" t="s">
        <v>74</v>
      </c>
      <c r="O36" s="32"/>
    </row>
    <row r="37" spans="2:15" x14ac:dyDescent="0.2">
      <c r="C37" s="3"/>
      <c r="D37" s="3"/>
      <c r="E37" s="3"/>
      <c r="F37" s="3"/>
      <c r="G37" s="3"/>
      <c r="I37" s="33" t="s">
        <v>74</v>
      </c>
    </row>
    <row r="38" spans="2:15" x14ac:dyDescent="0.2">
      <c r="C38" s="3"/>
      <c r="D38" s="3"/>
      <c r="E38" s="3"/>
      <c r="F38" s="3"/>
      <c r="G38" s="3"/>
      <c r="I38" s="33" t="s">
        <v>74</v>
      </c>
    </row>
    <row r="39" spans="2:15" x14ac:dyDescent="0.2">
      <c r="C39" s="3"/>
      <c r="D39" s="3"/>
      <c r="E39" s="3"/>
      <c r="F39" s="3"/>
      <c r="G39" s="3"/>
      <c r="I39" s="33" t="s">
        <v>74</v>
      </c>
    </row>
    <row r="40" spans="2:15" ht="12.75" customHeight="1" x14ac:dyDescent="0.2">
      <c r="C40" s="3"/>
      <c r="D40" s="3"/>
      <c r="E40" s="3"/>
      <c r="F40" s="3"/>
      <c r="G40" s="3"/>
      <c r="I40" s="33" t="s">
        <v>74</v>
      </c>
    </row>
    <row r="41" spans="2:15" x14ac:dyDescent="0.2">
      <c r="C41" s="3"/>
      <c r="D41" s="3"/>
      <c r="E41" s="3"/>
      <c r="F41" s="3"/>
      <c r="G41" s="3"/>
      <c r="I41" s="33" t="s">
        <v>74</v>
      </c>
    </row>
    <row r="42" spans="2:15" x14ac:dyDescent="0.2">
      <c r="C42" s="3"/>
      <c r="D42" s="3"/>
      <c r="E42" s="3"/>
      <c r="F42" s="3"/>
      <c r="G42" s="3"/>
      <c r="I42" s="33" t="s">
        <v>74</v>
      </c>
    </row>
    <row r="43" spans="2:15" x14ac:dyDescent="0.2">
      <c r="C43" s="3"/>
      <c r="D43" s="3"/>
      <c r="E43" s="3"/>
      <c r="F43" s="3"/>
      <c r="G43" s="3"/>
      <c r="I43" s="33" t="s">
        <v>74</v>
      </c>
    </row>
    <row r="44" spans="2:15" x14ac:dyDescent="0.2">
      <c r="C44" s="3"/>
      <c r="D44" s="3"/>
      <c r="E44" s="3"/>
      <c r="F44" s="3"/>
      <c r="G44" s="3"/>
      <c r="I44" s="33" t="s">
        <v>74</v>
      </c>
    </row>
    <row r="45" spans="2:15" x14ac:dyDescent="0.2">
      <c r="C45" s="3"/>
      <c r="D45" s="3"/>
      <c r="E45" s="3"/>
      <c r="F45" s="3"/>
      <c r="G45" s="3"/>
      <c r="I45" s="33" t="s">
        <v>74</v>
      </c>
    </row>
    <row r="46" spans="2:15" x14ac:dyDescent="0.2">
      <c r="C46" s="3"/>
      <c r="D46" s="3"/>
      <c r="E46" s="3"/>
      <c r="F46" s="3"/>
      <c r="G46" s="3"/>
      <c r="I46" s="94" t="s">
        <v>74</v>
      </c>
      <c r="J46" s="94"/>
    </row>
    <row r="47" spans="2:15" x14ac:dyDescent="0.2">
      <c r="C47" s="3"/>
      <c r="D47" s="3"/>
      <c r="E47" s="3"/>
      <c r="F47" s="3"/>
      <c r="G47" s="3"/>
      <c r="I47" s="94" t="s">
        <v>74</v>
      </c>
      <c r="J47" s="94"/>
    </row>
    <row r="48" spans="2:15" x14ac:dyDescent="0.2">
      <c r="C48" s="3"/>
      <c r="D48" s="3"/>
      <c r="E48" s="3"/>
      <c r="F48" s="3"/>
      <c r="G48" s="3"/>
      <c r="I48" s="94" t="s">
        <v>74</v>
      </c>
      <c r="J48" s="94"/>
    </row>
    <row r="49" spans="3:10" x14ac:dyDescent="0.2">
      <c r="C49" s="3"/>
      <c r="D49" s="3"/>
      <c r="E49" s="3"/>
      <c r="F49" s="3"/>
      <c r="G49" s="3"/>
      <c r="I49" s="94" t="s">
        <v>74</v>
      </c>
      <c r="J49" s="94"/>
    </row>
    <row r="50" spans="3:10" x14ac:dyDescent="0.2">
      <c r="C50" s="3"/>
      <c r="D50" s="3"/>
      <c r="E50" s="3"/>
      <c r="F50" s="3"/>
      <c r="G50" s="3"/>
      <c r="I50" s="94" t="s">
        <v>74</v>
      </c>
      <c r="J50" s="94"/>
    </row>
    <row r="51" spans="3:10" x14ac:dyDescent="0.2">
      <c r="C51" s="3"/>
      <c r="D51" s="3"/>
      <c r="E51" s="3"/>
      <c r="F51" s="3"/>
      <c r="G51" s="3"/>
      <c r="I51" s="94" t="s">
        <v>74</v>
      </c>
      <c r="J51" s="94"/>
    </row>
    <row r="52" spans="3:10" x14ac:dyDescent="0.2">
      <c r="C52" s="3"/>
      <c r="D52" s="3"/>
      <c r="E52" s="3"/>
      <c r="F52" s="3"/>
      <c r="G52" s="3"/>
      <c r="I52" s="94" t="s">
        <v>74</v>
      </c>
      <c r="J52" s="94"/>
    </row>
    <row r="53" spans="3:10" x14ac:dyDescent="0.2">
      <c r="C53" s="3"/>
      <c r="D53" s="3"/>
      <c r="E53" s="3"/>
      <c r="F53" s="3"/>
      <c r="G53" s="3"/>
      <c r="I53" s="94" t="s">
        <v>74</v>
      </c>
      <c r="J53" s="94"/>
    </row>
    <row r="54" spans="3:10" x14ac:dyDescent="0.2">
      <c r="C54" s="3"/>
      <c r="D54" s="3"/>
      <c r="E54" s="3"/>
      <c r="F54" s="3"/>
      <c r="G54" s="3"/>
      <c r="I54" s="94" t="s">
        <v>74</v>
      </c>
      <c r="J54" s="94"/>
    </row>
    <row r="55" spans="3:10" x14ac:dyDescent="0.2">
      <c r="C55" s="3"/>
      <c r="D55" s="3"/>
      <c r="E55" s="3"/>
      <c r="F55" s="3"/>
      <c r="G55" s="3"/>
      <c r="I55" s="33" t="s">
        <v>74</v>
      </c>
    </row>
    <row r="56" spans="3:10" x14ac:dyDescent="0.2">
      <c r="C56" s="3"/>
      <c r="D56" s="3"/>
      <c r="E56" s="3"/>
      <c r="F56" s="3"/>
      <c r="G56" s="3"/>
      <c r="I56" s="33" t="s">
        <v>74</v>
      </c>
    </row>
    <row r="57" spans="3:10" x14ac:dyDescent="0.2">
      <c r="C57" s="3"/>
      <c r="D57" s="3"/>
      <c r="E57" s="3"/>
      <c r="F57" s="3"/>
      <c r="G57" s="3"/>
      <c r="I57" s="33" t="s">
        <v>74</v>
      </c>
    </row>
    <row r="58" spans="3:10" x14ac:dyDescent="0.2">
      <c r="C58" s="3"/>
      <c r="D58" s="3"/>
      <c r="E58" s="3"/>
      <c r="F58" s="3"/>
      <c r="G58" s="3"/>
      <c r="I58" s="33" t="s">
        <v>74</v>
      </c>
    </row>
    <row r="59" spans="3:10" x14ac:dyDescent="0.2">
      <c r="C59" s="3"/>
      <c r="D59" s="3"/>
      <c r="E59" s="3"/>
      <c r="F59" s="3"/>
      <c r="G59" s="3"/>
      <c r="I59" s="33" t="s">
        <v>74</v>
      </c>
    </row>
    <row r="60" spans="3:10" x14ac:dyDescent="0.2">
      <c r="C60" s="3"/>
      <c r="D60" s="3"/>
      <c r="E60" s="3"/>
      <c r="F60" s="3"/>
      <c r="G60" s="3"/>
      <c r="I60" s="33" t="s">
        <v>74</v>
      </c>
    </row>
    <row r="61" spans="3:10" x14ac:dyDescent="0.2">
      <c r="C61" s="3"/>
      <c r="D61" s="3"/>
      <c r="E61" s="3"/>
      <c r="F61" s="3"/>
      <c r="G61" s="3"/>
      <c r="I61" s="33" t="s">
        <v>74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09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3992-81B4-4954-8513-CBC2E921F003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20.42578125" style="152" customWidth="1"/>
    <col min="3" max="9" width="11.42578125" style="152"/>
    <col min="10" max="11" width="10" style="152" customWidth="1"/>
    <col min="12" max="16384" width="11.42578125" style="152"/>
  </cols>
  <sheetData>
    <row r="2" spans="2:13" ht="30.75" customHeight="1" x14ac:dyDescent="0.2">
      <c r="B2" s="419" t="s">
        <v>373</v>
      </c>
      <c r="C2" s="419"/>
      <c r="D2" s="419"/>
      <c r="E2" s="419"/>
      <c r="F2" s="419"/>
      <c r="G2" s="419"/>
      <c r="H2" s="419"/>
      <c r="I2" s="419"/>
      <c r="J2" s="419"/>
      <c r="K2" s="232"/>
      <c r="M2" s="142"/>
    </row>
    <row r="3" spans="2:13" ht="15.75" x14ac:dyDescent="0.25">
      <c r="B3" s="420" t="s">
        <v>201</v>
      </c>
      <c r="C3" s="420"/>
      <c r="D3" s="420"/>
      <c r="E3" s="420"/>
      <c r="F3" s="420"/>
      <c r="G3" s="420"/>
      <c r="H3" s="420"/>
      <c r="I3" s="420"/>
      <c r="J3" s="420"/>
      <c r="K3" s="233"/>
    </row>
    <row r="10" spans="2:13" ht="16.5" customHeight="1" x14ac:dyDescent="0.2"/>
    <row r="11" spans="2:13" ht="16.5" customHeight="1" x14ac:dyDescent="0.2"/>
    <row r="12" spans="2:13" ht="16.5" customHeight="1" x14ac:dyDescent="0.2"/>
    <row r="20" spans="2:14" ht="25.5" customHeight="1" x14ac:dyDescent="0.2">
      <c r="B20" s="421" t="s">
        <v>263</v>
      </c>
      <c r="C20" s="421"/>
      <c r="D20" s="421"/>
      <c r="E20" s="421"/>
      <c r="F20" s="421"/>
      <c r="G20" s="421"/>
      <c r="H20" s="421"/>
      <c r="I20" s="421"/>
    </row>
    <row r="21" spans="2:14" x14ac:dyDescent="0.2">
      <c r="B21" s="353" t="s">
        <v>388</v>
      </c>
    </row>
    <row r="22" spans="2:14" x14ac:dyDescent="0.2">
      <c r="B22" s="352" t="s">
        <v>374</v>
      </c>
    </row>
    <row r="23" spans="2:14" x14ac:dyDescent="0.2">
      <c r="B23" s="157" t="s">
        <v>18</v>
      </c>
    </row>
    <row r="30" spans="2:14" ht="19.5" customHeight="1" x14ac:dyDescent="0.2">
      <c r="B30" s="154" t="s">
        <v>270</v>
      </c>
      <c r="C30" s="205" t="s">
        <v>271</v>
      </c>
      <c r="D30" s="205" t="s">
        <v>272</v>
      </c>
      <c r="E30" s="205" t="s">
        <v>273</v>
      </c>
      <c r="F30" s="205" t="s">
        <v>274</v>
      </c>
      <c r="G30" s="205" t="s">
        <v>275</v>
      </c>
      <c r="H30" s="205" t="s">
        <v>276</v>
      </c>
      <c r="I30" s="205" t="s">
        <v>277</v>
      </c>
      <c r="J30" s="205" t="s">
        <v>278</v>
      </c>
      <c r="K30" s="205" t="s">
        <v>279</v>
      </c>
      <c r="L30" s="205" t="s">
        <v>330</v>
      </c>
      <c r="M30" s="205" t="s">
        <v>329</v>
      </c>
      <c r="N30" s="205" t="s">
        <v>375</v>
      </c>
    </row>
    <row r="31" spans="2:14" ht="27" x14ac:dyDescent="0.25">
      <c r="B31" s="234" t="s">
        <v>215</v>
      </c>
      <c r="C31" s="196">
        <v>51.822454</v>
      </c>
      <c r="D31" s="196">
        <v>55.725239999999999</v>
      </c>
      <c r="E31" s="196">
        <v>50.611069999999998</v>
      </c>
      <c r="F31" s="196">
        <v>63.116930000000004</v>
      </c>
      <c r="G31" s="196">
        <v>66.799820000000011</v>
      </c>
      <c r="H31" s="196">
        <v>70.778441000000001</v>
      </c>
      <c r="I31" s="196">
        <v>64.332171000000002</v>
      </c>
      <c r="J31" s="196">
        <v>72.790635999999992</v>
      </c>
      <c r="K31" s="196">
        <v>79.879341125488281</v>
      </c>
      <c r="L31" s="196">
        <v>77.408945583820341</v>
      </c>
      <c r="M31" s="196">
        <v>72.671494329929345</v>
      </c>
      <c r="N31" s="196">
        <v>79.796477150917056</v>
      </c>
    </row>
    <row r="32" spans="2:14" ht="27" x14ac:dyDescent="0.25">
      <c r="B32" s="234" t="s">
        <v>202</v>
      </c>
      <c r="C32" s="229">
        <v>56.256999999999998</v>
      </c>
      <c r="D32" s="229">
        <v>49.578000000000003</v>
      </c>
      <c r="E32" s="229">
        <v>47.347999999999999</v>
      </c>
      <c r="F32" s="229">
        <v>54.683</v>
      </c>
      <c r="G32" s="229">
        <v>55.122999999999998</v>
      </c>
      <c r="H32" s="229">
        <v>53.936</v>
      </c>
      <c r="I32" s="229">
        <v>52.878</v>
      </c>
      <c r="J32" s="229">
        <v>52.58</v>
      </c>
      <c r="K32" s="229">
        <v>55.492019653320313</v>
      </c>
      <c r="L32" s="229">
        <v>59.426376342773438</v>
      </c>
      <c r="M32" s="229">
        <v>54.597576141357422</v>
      </c>
      <c r="N32" s="229">
        <v>57.377815246582031</v>
      </c>
    </row>
    <row r="33" spans="2:14" ht="27" x14ac:dyDescent="0.25">
      <c r="B33" s="234" t="s">
        <v>238</v>
      </c>
      <c r="C33" s="198">
        <v>40.294513999999999</v>
      </c>
      <c r="D33" s="198">
        <v>56.6736</v>
      </c>
      <c r="E33" s="198">
        <v>56.279800000000002</v>
      </c>
      <c r="F33" s="198">
        <v>52.306599999999996</v>
      </c>
      <c r="G33" s="198">
        <v>54.384309999999999</v>
      </c>
      <c r="H33" s="198">
        <v>60.44914</v>
      </c>
      <c r="I33" s="198">
        <v>57.328885</v>
      </c>
      <c r="J33" s="198">
        <v>65.636213900000001</v>
      </c>
      <c r="K33" s="198">
        <v>64.068092346191406</v>
      </c>
      <c r="L33" s="198">
        <v>52.851300237655643</v>
      </c>
      <c r="M33" s="198">
        <v>60.432386308193209</v>
      </c>
      <c r="N33" s="198">
        <v>59.275529874801634</v>
      </c>
    </row>
    <row r="34" spans="2:14" ht="13.5" x14ac:dyDescent="0.25">
      <c r="B34" s="234" t="s">
        <v>239</v>
      </c>
      <c r="C34" s="199">
        <v>43.743000000000002</v>
      </c>
      <c r="D34" s="199">
        <v>50.421999999999997</v>
      </c>
      <c r="E34" s="199">
        <v>52.652000000000001</v>
      </c>
      <c r="F34" s="199">
        <v>45.317</v>
      </c>
      <c r="G34" s="199">
        <v>44.877000000000002</v>
      </c>
      <c r="H34" s="199">
        <v>46.064</v>
      </c>
      <c r="I34" s="199">
        <v>47.122</v>
      </c>
      <c r="J34" s="199">
        <v>47.42</v>
      </c>
      <c r="K34" s="199">
        <v>44.507980346679688</v>
      </c>
      <c r="L34" s="199">
        <v>40.573623657226563</v>
      </c>
      <c r="M34" s="199">
        <v>45.402423858642578</v>
      </c>
      <c r="N34" s="199">
        <v>42.622184753417969</v>
      </c>
    </row>
    <row r="35" spans="2:14" x14ac:dyDescent="0.2">
      <c r="B35" s="197" t="s">
        <v>5</v>
      </c>
      <c r="C35" s="198">
        <v>92.116968</v>
      </c>
      <c r="D35" s="198">
        <v>112.39883999999999</v>
      </c>
      <c r="E35" s="198">
        <v>106.89086999999999</v>
      </c>
      <c r="F35" s="198">
        <v>115.42353</v>
      </c>
      <c r="G35" s="198">
        <v>121.18413000000001</v>
      </c>
      <c r="H35" s="198">
        <v>131.22758100000001</v>
      </c>
      <c r="I35" s="198">
        <v>121.66105499999999</v>
      </c>
      <c r="J35" s="198">
        <v>138.42685</v>
      </c>
      <c r="K35" s="198">
        <f>K31+K33</f>
        <v>143.94743347167969</v>
      </c>
      <c r="L35" s="198">
        <v>130.26024582147599</v>
      </c>
      <c r="M35" s="198">
        <v>133.10388063812255</v>
      </c>
      <c r="N35" s="198">
        <v>139.07200702571868</v>
      </c>
    </row>
    <row r="36" spans="2:14" x14ac:dyDescent="0.2">
      <c r="B36" s="197"/>
      <c r="C36" s="199">
        <v>100</v>
      </c>
      <c r="D36" s="199">
        <v>100</v>
      </c>
      <c r="E36" s="199">
        <v>100</v>
      </c>
      <c r="F36" s="199">
        <v>100</v>
      </c>
      <c r="G36" s="199">
        <v>100</v>
      </c>
      <c r="H36" s="199">
        <v>100</v>
      </c>
      <c r="I36" s="199">
        <v>100</v>
      </c>
      <c r="J36" s="199">
        <v>100</v>
      </c>
      <c r="K36" s="199">
        <f>K32+K34</f>
        <v>100</v>
      </c>
      <c r="L36" s="199">
        <v>100</v>
      </c>
      <c r="M36" s="199">
        <v>100</v>
      </c>
      <c r="N36" s="199">
        <v>100</v>
      </c>
    </row>
    <row r="47" spans="2:14" x14ac:dyDescent="0.2">
      <c r="J47" s="195"/>
      <c r="K47" s="195"/>
    </row>
  </sheetData>
  <mergeCells count="3">
    <mergeCell ref="B2:J2"/>
    <mergeCell ref="B3:J3"/>
    <mergeCell ref="B20:I20"/>
  </mergeCells>
  <phoneticPr fontId="7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DDDE-7BF0-42E5-B87D-143B164D071B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6.5703125" style="155" customWidth="1"/>
    <col min="3" max="9" width="11.5703125" style="155" customWidth="1"/>
    <col min="10" max="10" width="9.85546875" style="155" customWidth="1"/>
    <col min="11" max="21" width="8.85546875" style="155" customWidth="1"/>
    <col min="22" max="16384" width="9.140625" style="155"/>
  </cols>
  <sheetData>
    <row r="2" spans="2:15" ht="36.75" customHeight="1" x14ac:dyDescent="0.2">
      <c r="B2" s="419" t="s">
        <v>376</v>
      </c>
      <c r="C2" s="419"/>
      <c r="D2" s="419"/>
      <c r="E2" s="419"/>
      <c r="F2" s="419"/>
      <c r="G2" s="419"/>
      <c r="H2" s="419"/>
      <c r="I2" s="419"/>
      <c r="N2" s="142"/>
    </row>
    <row r="3" spans="2:15" ht="15.75" x14ac:dyDescent="0.25">
      <c r="B3" s="420" t="s">
        <v>201</v>
      </c>
      <c r="C3" s="420"/>
      <c r="D3" s="420"/>
      <c r="E3" s="420"/>
      <c r="F3" s="420"/>
      <c r="G3" s="420"/>
      <c r="H3" s="420"/>
      <c r="I3" s="420"/>
    </row>
    <row r="5" spans="2:15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5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5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33.75" customHeight="1" x14ac:dyDescent="0.2">
      <c r="B21" s="422" t="s">
        <v>227</v>
      </c>
      <c r="C21" s="422"/>
      <c r="D21" s="422"/>
      <c r="E21" s="422"/>
      <c r="F21" s="422"/>
      <c r="G21" s="422"/>
      <c r="H21" s="422"/>
      <c r="I21" s="422"/>
    </row>
    <row r="22" spans="2:21" x14ac:dyDescent="0.2">
      <c r="B22" s="230" t="s">
        <v>363</v>
      </c>
    </row>
    <row r="23" spans="2:21" x14ac:dyDescent="0.2">
      <c r="B23" s="231" t="s">
        <v>18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x14ac:dyDescent="0.2">
      <c r="B30" s="154" t="s">
        <v>270</v>
      </c>
      <c r="C30" s="200" t="s">
        <v>280</v>
      </c>
      <c r="D30" s="200" t="s">
        <v>281</v>
      </c>
      <c r="E30" s="200" t="s">
        <v>282</v>
      </c>
      <c r="F30" s="200" t="s">
        <v>283</v>
      </c>
      <c r="G30" s="200" t="s">
        <v>284</v>
      </c>
      <c r="H30" s="200" t="s">
        <v>285</v>
      </c>
      <c r="I30" s="200" t="s">
        <v>286</v>
      </c>
      <c r="J30" s="200" t="s">
        <v>271</v>
      </c>
      <c r="K30" s="200" t="s">
        <v>272</v>
      </c>
      <c r="L30" s="200" t="s">
        <v>273</v>
      </c>
      <c r="M30" s="200" t="s">
        <v>274</v>
      </c>
      <c r="N30" s="200" t="s">
        <v>275</v>
      </c>
      <c r="O30" s="200" t="s">
        <v>276</v>
      </c>
      <c r="P30" s="200" t="s">
        <v>277</v>
      </c>
      <c r="Q30" s="200" t="s">
        <v>278</v>
      </c>
      <c r="R30" s="200" t="s">
        <v>279</v>
      </c>
      <c r="S30" s="200" t="s">
        <v>304</v>
      </c>
      <c r="T30" s="200" t="s">
        <v>329</v>
      </c>
      <c r="U30" s="200" t="s">
        <v>375</v>
      </c>
    </row>
    <row r="31" spans="2:21" x14ac:dyDescent="0.2">
      <c r="B31" s="155" t="s">
        <v>234</v>
      </c>
      <c r="C31" s="156">
        <v>170.25148999999999</v>
      </c>
      <c r="D31" s="156">
        <v>167.10648</v>
      </c>
      <c r="E31" s="156">
        <v>174.55112</v>
      </c>
      <c r="F31" s="156">
        <v>165.65967999999998</v>
      </c>
      <c r="G31" s="156">
        <v>165.62527</v>
      </c>
      <c r="H31" s="156">
        <v>167.1163</v>
      </c>
      <c r="I31" s="156">
        <v>169.48020000000002</v>
      </c>
      <c r="J31" s="156">
        <v>167.489711</v>
      </c>
      <c r="K31" s="156">
        <v>173.52557000000002</v>
      </c>
      <c r="L31" s="156">
        <v>185.40342000000001</v>
      </c>
      <c r="M31" s="156">
        <v>184.64214999999999</v>
      </c>
      <c r="N31" s="156">
        <v>200.95063000000002</v>
      </c>
      <c r="O31" s="156">
        <v>176.109576</v>
      </c>
      <c r="P31" s="156">
        <v>182.110196</v>
      </c>
      <c r="Q31" s="156">
        <v>184.31542100000001</v>
      </c>
      <c r="R31" s="156">
        <v>207.67678833007813</v>
      </c>
      <c r="S31" s="156">
        <v>157.33726501464844</v>
      </c>
      <c r="T31" s="156">
        <v>199.24296569824219</v>
      </c>
      <c r="U31" s="156">
        <v>219.21822193336487</v>
      </c>
    </row>
    <row r="32" spans="2:21" x14ac:dyDescent="0.2">
      <c r="B32" s="159" t="s">
        <v>235</v>
      </c>
      <c r="C32" s="160">
        <v>74.846999999999994</v>
      </c>
      <c r="D32" s="160">
        <v>72.59</v>
      </c>
      <c r="E32" s="160">
        <v>72.733999999999995</v>
      </c>
      <c r="F32" s="160">
        <v>71.489000000000004</v>
      </c>
      <c r="G32" s="160">
        <v>70.409000000000006</v>
      </c>
      <c r="H32" s="160">
        <v>68.566000000000003</v>
      </c>
      <c r="I32" s="160">
        <v>68.855999999999995</v>
      </c>
      <c r="J32" s="160">
        <v>65.772999999999996</v>
      </c>
      <c r="K32" s="160">
        <v>63.183999999999997</v>
      </c>
      <c r="L32" s="160">
        <v>64.433000000000007</v>
      </c>
      <c r="M32" s="160">
        <v>65.085999999999999</v>
      </c>
      <c r="N32" s="160">
        <v>64.370999999999995</v>
      </c>
      <c r="O32" s="160">
        <v>58.709000000000003</v>
      </c>
      <c r="P32" s="160">
        <v>59.337000000000003</v>
      </c>
      <c r="Q32" s="160">
        <v>57.387</v>
      </c>
      <c r="R32" s="160">
        <v>62.461250305175781</v>
      </c>
      <c r="S32" s="160">
        <v>56.446868896484375</v>
      </c>
      <c r="T32" s="160">
        <v>60.972511291503906</v>
      </c>
      <c r="U32" s="160">
        <v>62.468055725097656</v>
      </c>
    </row>
    <row r="33" spans="2:21" x14ac:dyDescent="0.2">
      <c r="B33" s="155" t="s">
        <v>236</v>
      </c>
      <c r="C33" s="161">
        <v>57.214160000000007</v>
      </c>
      <c r="D33" s="161">
        <v>63.100989999999996</v>
      </c>
      <c r="E33" s="161">
        <v>65.435940000000002</v>
      </c>
      <c r="F33" s="161">
        <v>66.069270000000003</v>
      </c>
      <c r="G33" s="161">
        <v>69.609490000000008</v>
      </c>
      <c r="H33" s="161">
        <v>76.614949999999993</v>
      </c>
      <c r="I33" s="161">
        <v>76.656689999999998</v>
      </c>
      <c r="J33" s="161">
        <v>87.159541000000004</v>
      </c>
      <c r="K33" s="161">
        <v>101.11122</v>
      </c>
      <c r="L33" s="161">
        <v>102.34178999999999</v>
      </c>
      <c r="M33" s="161">
        <v>99.047080000000008</v>
      </c>
      <c r="N33" s="161">
        <v>111.22707000000001</v>
      </c>
      <c r="O33" s="161">
        <v>123.860015</v>
      </c>
      <c r="P33" s="161">
        <v>124.798779</v>
      </c>
      <c r="Q33" s="161">
        <v>136.86547300000001</v>
      </c>
      <c r="R33" s="161">
        <v>124.81221771240234</v>
      </c>
      <c r="S33" s="161">
        <v>121.39789581298828</v>
      </c>
      <c r="T33" s="161">
        <v>127.53209686279297</v>
      </c>
      <c r="U33" s="161">
        <v>131.71029009723662</v>
      </c>
    </row>
    <row r="34" spans="2:21" x14ac:dyDescent="0.2">
      <c r="B34" s="267" t="s">
        <v>237</v>
      </c>
      <c r="C34" s="268">
        <v>25.152999999999999</v>
      </c>
      <c r="D34" s="268">
        <v>27.41</v>
      </c>
      <c r="E34" s="268">
        <v>27.265999999999998</v>
      </c>
      <c r="F34" s="268">
        <v>28.510999999999999</v>
      </c>
      <c r="G34" s="268">
        <v>29.591000000000001</v>
      </c>
      <c r="H34" s="268">
        <v>31.434000000000001</v>
      </c>
      <c r="I34" s="268">
        <v>31.143999999999998</v>
      </c>
      <c r="J34" s="268">
        <v>34.226999999999997</v>
      </c>
      <c r="K34" s="268">
        <v>36.816000000000003</v>
      </c>
      <c r="L34" s="268">
        <v>35.567</v>
      </c>
      <c r="M34" s="268">
        <v>34.914000000000001</v>
      </c>
      <c r="N34" s="268">
        <v>35.628999999999998</v>
      </c>
      <c r="O34" s="268">
        <v>41.290999999999997</v>
      </c>
      <c r="P34" s="268">
        <v>40.662999999999997</v>
      </c>
      <c r="Q34" s="268">
        <v>42.613</v>
      </c>
      <c r="R34" s="268">
        <v>37.538749694824219</v>
      </c>
      <c r="S34" s="162">
        <v>43.553131103515625</v>
      </c>
      <c r="T34" s="162">
        <v>39.027488708496094</v>
      </c>
      <c r="U34" s="162">
        <v>37.531944274902344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7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B2B1-E9F0-4FCB-B80C-F759F47E9B04}">
  <sheetPr codeName="Hoja14">
    <tabColor theme="0" tint="-0.499984740745262"/>
  </sheetPr>
  <dimension ref="B2:U39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8.5703125" style="152" customWidth="1"/>
    <col min="3" max="12" width="8.85546875" style="152" customWidth="1"/>
    <col min="13" max="17" width="8" style="152" customWidth="1"/>
    <col min="18" max="18" width="9.42578125" style="152" customWidth="1"/>
    <col min="19" max="21" width="8.7109375" style="152" customWidth="1"/>
    <col min="22" max="16384" width="11.42578125" style="152"/>
  </cols>
  <sheetData>
    <row r="2" spans="2:19" ht="15.75" customHeight="1" x14ac:dyDescent="0.25">
      <c r="B2" s="423" t="s">
        <v>377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266"/>
      <c r="R2" s="142"/>
      <c r="S2" s="142"/>
    </row>
    <row r="3" spans="2:19" ht="15.75" x14ac:dyDescent="0.25">
      <c r="B3" s="420" t="s">
        <v>201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233"/>
    </row>
    <row r="21" spans="2:21" x14ac:dyDescent="0.2">
      <c r="B21" s="227" t="s">
        <v>203</v>
      </c>
    </row>
    <row r="22" spans="2:21" x14ac:dyDescent="0.2">
      <c r="B22" s="51" t="s">
        <v>363</v>
      </c>
    </row>
    <row r="23" spans="2:21" x14ac:dyDescent="0.2">
      <c r="B23" s="207" t="s">
        <v>18</v>
      </c>
    </row>
    <row r="30" spans="2:21" ht="18.75" customHeight="1" x14ac:dyDescent="0.2">
      <c r="B30" s="154" t="s">
        <v>270</v>
      </c>
      <c r="C30" s="200" t="s">
        <v>280</v>
      </c>
      <c r="D30" s="200" t="s">
        <v>281</v>
      </c>
      <c r="E30" s="200" t="s">
        <v>282</v>
      </c>
      <c r="F30" s="200" t="s">
        <v>283</v>
      </c>
      <c r="G30" s="200" t="s">
        <v>284</v>
      </c>
      <c r="H30" s="200" t="s">
        <v>285</v>
      </c>
      <c r="I30" s="200" t="s">
        <v>286</v>
      </c>
      <c r="J30" s="200" t="s">
        <v>271</v>
      </c>
      <c r="K30" s="200" t="s">
        <v>272</v>
      </c>
      <c r="L30" s="200" t="s">
        <v>273</v>
      </c>
      <c r="M30" s="200" t="s">
        <v>274</v>
      </c>
      <c r="N30" s="200" t="s">
        <v>275</v>
      </c>
      <c r="O30" s="200" t="s">
        <v>276</v>
      </c>
      <c r="P30" s="200" t="s">
        <v>277</v>
      </c>
      <c r="Q30" s="200" t="s">
        <v>278</v>
      </c>
      <c r="R30" s="200" t="s">
        <v>279</v>
      </c>
      <c r="S30" s="200" t="s">
        <v>304</v>
      </c>
      <c r="T30" s="200" t="s">
        <v>329</v>
      </c>
      <c r="U30" s="200" t="s">
        <v>375</v>
      </c>
    </row>
    <row r="31" spans="2:21" ht="25.5" x14ac:dyDescent="0.2">
      <c r="B31" s="202" t="s">
        <v>211</v>
      </c>
      <c r="C31" s="203">
        <v>76.347490000000008</v>
      </c>
      <c r="D31" s="203">
        <v>97.290360000000007</v>
      </c>
      <c r="E31" s="203">
        <v>87.563380000000009</v>
      </c>
      <c r="F31" s="203">
        <v>71.591119999999989</v>
      </c>
      <c r="G31" s="203">
        <v>65.180809999999994</v>
      </c>
      <c r="H31" s="203">
        <v>63.083620000000003</v>
      </c>
      <c r="I31" s="203">
        <v>68.921139999999994</v>
      </c>
      <c r="J31" s="203">
        <v>69.516766000000004</v>
      </c>
      <c r="K31" s="203">
        <v>78.66771</v>
      </c>
      <c r="L31" s="203">
        <v>74.739910000000009</v>
      </c>
      <c r="M31" s="203">
        <v>83.723410000000001</v>
      </c>
      <c r="N31" s="203">
        <v>77.89385</v>
      </c>
      <c r="O31" s="203">
        <v>74.180474000000004</v>
      </c>
      <c r="P31" s="203">
        <v>83.499458000000004</v>
      </c>
      <c r="Q31" s="203">
        <v>83.878077999999988</v>
      </c>
      <c r="R31" s="203">
        <v>68.836288452148438</v>
      </c>
      <c r="S31" s="203">
        <v>91.275741577148438</v>
      </c>
      <c r="T31" s="203">
        <v>64.144088745117188</v>
      </c>
      <c r="U31" s="203">
        <v>63.071028431892394</v>
      </c>
    </row>
    <row r="32" spans="2:21" ht="38.25" x14ac:dyDescent="0.2">
      <c r="B32" s="269" t="s">
        <v>212</v>
      </c>
      <c r="C32" s="270">
        <v>23.887</v>
      </c>
      <c r="D32" s="270">
        <v>29.465</v>
      </c>
      <c r="E32" s="270">
        <v>27.853000000000002</v>
      </c>
      <c r="F32" s="270">
        <v>23.082000000000001</v>
      </c>
      <c r="G32" s="270">
        <v>20.765999999999998</v>
      </c>
      <c r="H32" s="270">
        <v>19.591999999999999</v>
      </c>
      <c r="I32" s="270">
        <v>21.965</v>
      </c>
      <c r="J32" s="270">
        <v>22.417999999999999</v>
      </c>
      <c r="K32" s="270">
        <v>24.521999999999998</v>
      </c>
      <c r="L32" s="270">
        <v>23.245999999999999</v>
      </c>
      <c r="M32" s="270">
        <v>24.77</v>
      </c>
      <c r="N32" s="270">
        <v>23.57</v>
      </c>
      <c r="O32" s="270">
        <v>22.863</v>
      </c>
      <c r="P32" s="271">
        <v>25.155999999999999</v>
      </c>
      <c r="Q32" s="271">
        <v>25.326000000000001</v>
      </c>
      <c r="R32" s="271">
        <v>21.204336166381836</v>
      </c>
      <c r="S32" s="204">
        <v>27.247526168823242</v>
      </c>
      <c r="T32" s="204">
        <v>18.877241134643555</v>
      </c>
      <c r="U32" s="204">
        <v>18.880838394165039</v>
      </c>
    </row>
    <row r="34" spans="3:17" x14ac:dyDescent="0.2"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</row>
    <row r="35" spans="3:17" x14ac:dyDescent="0.2"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</row>
    <row r="38" spans="3:17" x14ac:dyDescent="0.2">
      <c r="C38" s="173"/>
      <c r="D38" s="173"/>
      <c r="E38" s="173"/>
      <c r="F38" s="173"/>
      <c r="G38" s="173"/>
      <c r="H38" s="173"/>
      <c r="I38" s="173"/>
      <c r="J38" s="173"/>
      <c r="Q38" s="195"/>
    </row>
    <row r="39" spans="3:17" x14ac:dyDescent="0.2">
      <c r="C39" s="194"/>
      <c r="D39" s="194"/>
      <c r="E39" s="194"/>
      <c r="F39" s="194"/>
      <c r="G39" s="194"/>
      <c r="H39" s="194"/>
      <c r="I39" s="194"/>
      <c r="J39" s="194"/>
    </row>
  </sheetData>
  <mergeCells count="2">
    <mergeCell ref="B2:M2"/>
    <mergeCell ref="B3:M3"/>
  </mergeCells>
  <phoneticPr fontId="7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396F-41CB-4ED7-8CB4-21B70BF340E0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8" style="32" customWidth="1"/>
    <col min="3" max="3" width="26" style="32" customWidth="1"/>
    <col min="4" max="4" width="23" style="32" customWidth="1"/>
    <col min="5" max="16384" width="11.42578125" style="32"/>
  </cols>
  <sheetData>
    <row r="1" spans="1:8" x14ac:dyDescent="0.2">
      <c r="A1" s="31"/>
      <c r="B1" s="31"/>
      <c r="C1" s="31"/>
      <c r="D1" s="31"/>
    </row>
    <row r="2" spans="1:8" ht="33.75" customHeight="1" x14ac:dyDescent="0.2">
      <c r="A2" s="31"/>
      <c r="B2" s="416" t="s">
        <v>378</v>
      </c>
      <c r="C2" s="416"/>
      <c r="D2" s="416"/>
      <c r="F2" s="142"/>
    </row>
    <row r="3" spans="1:8" ht="15" customHeight="1" x14ac:dyDescent="0.25">
      <c r="A3" s="31"/>
      <c r="B3" s="411" t="s">
        <v>221</v>
      </c>
      <c r="C3" s="411"/>
      <c r="D3" s="411"/>
    </row>
    <row r="4" spans="1:8" ht="5.0999999999999996" customHeight="1" x14ac:dyDescent="0.2">
      <c r="A4" s="31"/>
      <c r="B4" s="31"/>
      <c r="C4" s="31"/>
      <c r="D4" s="31"/>
    </row>
    <row r="5" spans="1:8" ht="41.25" customHeight="1" x14ac:dyDescent="0.2">
      <c r="A5" s="31"/>
      <c r="B5" s="35" t="s">
        <v>1</v>
      </c>
      <c r="C5" s="102" t="s">
        <v>111</v>
      </c>
      <c r="D5" s="102" t="s">
        <v>209</v>
      </c>
    </row>
    <row r="6" spans="1:8" ht="5.0999999999999996" customHeight="1" x14ac:dyDescent="0.2">
      <c r="A6" s="31"/>
      <c r="B6" s="69"/>
      <c r="C6" s="103"/>
      <c r="D6" s="103"/>
    </row>
    <row r="7" spans="1:8" ht="12.75" customHeight="1" x14ac:dyDescent="0.2">
      <c r="A7" s="31"/>
      <c r="B7" s="37">
        <v>2004</v>
      </c>
      <c r="C7" s="104">
        <v>530.89400000000001</v>
      </c>
      <c r="D7" s="104">
        <v>336.54500000000002</v>
      </c>
      <c r="E7" s="105"/>
      <c r="F7" s="106"/>
      <c r="H7" s="107"/>
    </row>
    <row r="8" spans="1:8" ht="12.75" customHeight="1" x14ac:dyDescent="0.2">
      <c r="A8" s="31"/>
      <c r="B8" s="37">
        <v>2005</v>
      </c>
      <c r="C8" s="104">
        <v>499.2</v>
      </c>
      <c r="D8" s="104">
        <v>319.57400000000001</v>
      </c>
      <c r="E8" s="105"/>
      <c r="F8" s="106"/>
    </row>
    <row r="9" spans="1:8" ht="12.75" customHeight="1" x14ac:dyDescent="0.2">
      <c r="A9" s="31"/>
      <c r="B9" s="37">
        <v>2006</v>
      </c>
      <c r="C9" s="104">
        <v>536.51700000000005</v>
      </c>
      <c r="D9" s="104">
        <v>362.08800000000002</v>
      </c>
      <c r="E9" s="105"/>
      <c r="F9" s="106"/>
      <c r="H9" s="107"/>
    </row>
    <row r="10" spans="1:8" ht="12.75" customHeight="1" x14ac:dyDescent="0.2">
      <c r="A10" s="31"/>
      <c r="B10" s="37">
        <v>2007</v>
      </c>
      <c r="C10" s="104">
        <v>594.21900000000005</v>
      </c>
      <c r="D10" s="104">
        <v>382.41399999999999</v>
      </c>
      <c r="E10" s="105"/>
      <c r="F10" s="106"/>
      <c r="H10" s="107"/>
    </row>
    <row r="11" spans="1:8" ht="12.75" customHeight="1" x14ac:dyDescent="0.2">
      <c r="A11" s="31"/>
      <c r="B11" s="37">
        <v>2008</v>
      </c>
      <c r="C11" s="104">
        <v>642.02200000000005</v>
      </c>
      <c r="D11" s="104">
        <v>427.66699999999997</v>
      </c>
      <c r="E11" s="105"/>
      <c r="F11" s="106"/>
      <c r="H11" s="107"/>
    </row>
    <row r="12" spans="1:8" ht="12.75" customHeight="1" x14ac:dyDescent="0.2">
      <c r="A12" s="31"/>
      <c r="B12" s="37">
        <v>2009</v>
      </c>
      <c r="C12" s="104">
        <v>679.30100000000004</v>
      </c>
      <c r="D12" s="104">
        <v>499.33300000000003</v>
      </c>
      <c r="E12" s="105"/>
      <c r="F12" s="106"/>
      <c r="H12" s="107"/>
    </row>
    <row r="13" spans="1:8" ht="12.75" customHeight="1" x14ac:dyDescent="0.2">
      <c r="A13" s="31"/>
      <c r="B13" s="37">
        <v>2010</v>
      </c>
      <c r="C13" s="104">
        <v>716.42399999999998</v>
      </c>
      <c r="D13" s="104">
        <v>517.91700000000003</v>
      </c>
      <c r="E13" s="105"/>
      <c r="F13" s="106"/>
      <c r="H13" s="107"/>
    </row>
    <row r="14" spans="1:8" ht="12.75" customHeight="1" x14ac:dyDescent="0.2">
      <c r="A14" s="31"/>
      <c r="B14" s="37">
        <v>2011</v>
      </c>
      <c r="C14" s="104">
        <v>757.56100000000004</v>
      </c>
      <c r="D14" s="104">
        <v>572.41700000000003</v>
      </c>
      <c r="E14" s="105"/>
      <c r="F14" s="106"/>
      <c r="H14" s="107"/>
    </row>
    <row r="15" spans="1:8" ht="12.75" customHeight="1" x14ac:dyDescent="0.2">
      <c r="A15" s="31"/>
      <c r="B15" s="37">
        <v>2012</v>
      </c>
      <c r="C15" s="104">
        <v>843.48699999999997</v>
      </c>
      <c r="D15" s="104">
        <v>600.5</v>
      </c>
      <c r="E15" s="105"/>
      <c r="F15" s="106"/>
      <c r="H15" s="107"/>
    </row>
    <row r="16" spans="1:8" ht="12.75" customHeight="1" x14ac:dyDescent="0.2">
      <c r="A16" s="31"/>
      <c r="B16" s="37">
        <v>2013</v>
      </c>
      <c r="C16" s="104">
        <v>835.79300000000001</v>
      </c>
      <c r="D16" s="104">
        <v>642.08299999999997</v>
      </c>
      <c r="E16" s="105"/>
      <c r="F16" s="106"/>
      <c r="H16" s="107"/>
    </row>
    <row r="17" spans="1:8" ht="12.75" customHeight="1" x14ac:dyDescent="0.2">
      <c r="A17" s="31"/>
      <c r="B17" s="37">
        <v>2014</v>
      </c>
      <c r="C17" s="104">
        <v>906.02700000000004</v>
      </c>
      <c r="D17" s="104">
        <v>723.89499999999998</v>
      </c>
      <c r="E17" s="105"/>
      <c r="F17" s="106"/>
      <c r="H17" s="107"/>
    </row>
    <row r="18" spans="1:8" ht="12.75" customHeight="1" x14ac:dyDescent="0.2">
      <c r="A18" s="31"/>
      <c r="B18" s="37">
        <v>2015</v>
      </c>
      <c r="C18" s="104">
        <v>999.995</v>
      </c>
      <c r="D18" s="104">
        <v>782.5</v>
      </c>
      <c r="E18" s="105"/>
      <c r="F18" s="106"/>
      <c r="H18" s="107"/>
    </row>
    <row r="19" spans="1:8" ht="12.75" customHeight="1" x14ac:dyDescent="0.2">
      <c r="A19" s="31"/>
      <c r="B19" s="37">
        <v>2016</v>
      </c>
      <c r="C19" s="104">
        <v>1117.1220000000001</v>
      </c>
      <c r="D19" s="104">
        <v>826.41669000000002</v>
      </c>
      <c r="E19" s="105"/>
      <c r="F19" s="106"/>
      <c r="H19" s="107"/>
    </row>
    <row r="20" spans="1:8" ht="12.75" customHeight="1" x14ac:dyDescent="0.2">
      <c r="A20" s="31"/>
      <c r="B20" s="37">
        <v>2017</v>
      </c>
      <c r="C20" s="104">
        <v>1113.184</v>
      </c>
      <c r="D20" s="104">
        <v>858.66669000000002</v>
      </c>
      <c r="E20" s="105"/>
      <c r="F20" s="106"/>
      <c r="H20" s="107"/>
    </row>
    <row r="21" spans="1:8" ht="12.75" customHeight="1" x14ac:dyDescent="0.2">
      <c r="A21" s="31"/>
      <c r="B21" s="37">
        <v>2018</v>
      </c>
      <c r="C21" s="104">
        <v>1189.67358398438</v>
      </c>
      <c r="D21" s="104">
        <v>944.58331298828102</v>
      </c>
      <c r="E21" s="105"/>
      <c r="F21" s="106"/>
      <c r="H21" s="107"/>
    </row>
    <row r="22" spans="1:8" ht="12.75" customHeight="1" x14ac:dyDescent="0.2">
      <c r="A22" s="31"/>
      <c r="B22" s="37">
        <v>2019</v>
      </c>
      <c r="C22" s="249">
        <v>1203.5992431640625</v>
      </c>
      <c r="D22" s="249">
        <v>956.138916015625</v>
      </c>
      <c r="E22" s="105"/>
      <c r="F22" s="106"/>
      <c r="H22" s="107"/>
    </row>
    <row r="23" spans="1:8" ht="12.75" customHeight="1" x14ac:dyDescent="0.2">
      <c r="A23" s="31"/>
      <c r="B23" s="37">
        <v>2020</v>
      </c>
      <c r="C23" s="249">
        <v>1152.2264404296875</v>
      </c>
      <c r="D23" s="249">
        <v>881.16668701171875</v>
      </c>
      <c r="E23" s="105"/>
      <c r="F23" s="106"/>
      <c r="H23" s="107"/>
    </row>
    <row r="24" spans="1:8" ht="12.75" customHeight="1" x14ac:dyDescent="0.2">
      <c r="A24" s="31"/>
      <c r="B24" s="37">
        <v>2021</v>
      </c>
      <c r="C24" s="249">
        <v>1233.2296142578125</v>
      </c>
      <c r="D24" s="249">
        <v>961.86376953125</v>
      </c>
      <c r="E24" s="105"/>
      <c r="F24" s="106"/>
      <c r="H24" s="107"/>
    </row>
    <row r="25" spans="1:8" ht="12.75" customHeight="1" x14ac:dyDescent="0.2">
      <c r="A25" s="31"/>
      <c r="B25" s="37">
        <v>2022</v>
      </c>
      <c r="C25" s="249">
        <v>1377.6103515625</v>
      </c>
      <c r="D25" s="249">
        <v>1078.4166259765625</v>
      </c>
      <c r="E25" s="105"/>
      <c r="F25" s="106"/>
      <c r="H25" s="107"/>
    </row>
    <row r="26" spans="1:8" ht="5.25" customHeight="1" x14ac:dyDescent="0.2">
      <c r="A26" s="31"/>
      <c r="B26" s="73"/>
      <c r="C26" s="108"/>
      <c r="D26" s="108"/>
      <c r="H26" s="107"/>
    </row>
    <row r="27" spans="1:8" ht="18.75" customHeight="1" x14ac:dyDescent="0.2">
      <c r="B27" s="44" t="s">
        <v>112</v>
      </c>
    </row>
    <row r="28" spans="1:8" x14ac:dyDescent="0.2">
      <c r="B28" s="208" t="s">
        <v>213</v>
      </c>
    </row>
    <row r="29" spans="1:8" x14ac:dyDescent="0.2">
      <c r="B29" s="208" t="s">
        <v>214</v>
      </c>
    </row>
    <row r="30" spans="1:8" x14ac:dyDescent="0.2">
      <c r="B30" s="51" t="s">
        <v>363</v>
      </c>
    </row>
    <row r="31" spans="1:8" x14ac:dyDescent="0.2">
      <c r="B31" s="44" t="s">
        <v>84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BD46-66A3-4326-8756-16F45C1DE594}">
  <sheetPr codeName="Hoja16">
    <tabColor theme="0" tint="-0.499984740745262"/>
    <pageSetUpPr fitToPage="1"/>
  </sheetPr>
  <dimension ref="A1:R56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33" customWidth="1"/>
    <col min="2" max="2" width="17.85546875" style="33" customWidth="1"/>
    <col min="3" max="3" width="14.5703125" style="33" customWidth="1"/>
    <col min="4" max="5" width="17.5703125" style="33" customWidth="1"/>
    <col min="6" max="6" width="17.140625" style="33" customWidth="1"/>
    <col min="7" max="7" width="14.28515625" style="33" customWidth="1"/>
    <col min="8" max="8" width="11.42578125" style="32"/>
    <col min="9" max="9" width="12" style="33" customWidth="1"/>
    <col min="10" max="14" width="11.42578125" style="33"/>
    <col min="15" max="15" width="31.7109375" style="33" bestFit="1" customWidth="1"/>
    <col min="16" max="16" width="15" style="33" bestFit="1" customWidth="1"/>
    <col min="17" max="17" width="14.42578125" style="33" bestFit="1" customWidth="1"/>
    <col min="18" max="16384" width="11.42578125" style="33"/>
  </cols>
  <sheetData>
    <row r="1" spans="1:18" x14ac:dyDescent="0.2">
      <c r="A1" s="32"/>
      <c r="B1" s="32"/>
      <c r="C1" s="32"/>
      <c r="D1" s="32"/>
      <c r="E1" s="32"/>
      <c r="F1" s="32"/>
      <c r="G1" s="32"/>
    </row>
    <row r="2" spans="1:18" ht="37.5" customHeight="1" x14ac:dyDescent="0.2">
      <c r="A2" s="32"/>
      <c r="B2" s="417" t="s">
        <v>379</v>
      </c>
      <c r="C2" s="417"/>
      <c r="D2" s="417"/>
      <c r="E2" s="417"/>
      <c r="F2" s="417"/>
      <c r="G2" s="417"/>
      <c r="I2" s="142"/>
    </row>
    <row r="3" spans="1:18" ht="15.75" x14ac:dyDescent="0.2">
      <c r="A3" s="32"/>
      <c r="B3" s="417" t="s">
        <v>221</v>
      </c>
      <c r="C3" s="417"/>
      <c r="D3" s="417"/>
      <c r="E3" s="417"/>
      <c r="F3" s="417"/>
      <c r="G3" s="417"/>
    </row>
    <row r="4" spans="1:18" ht="5.0999999999999996" customHeight="1" x14ac:dyDescent="0.2">
      <c r="A4" s="32"/>
      <c r="B4" s="110"/>
      <c r="C4" s="60"/>
      <c r="D4" s="60"/>
      <c r="E4" s="60"/>
      <c r="F4" s="60"/>
      <c r="G4" s="60"/>
    </row>
    <row r="5" spans="1:18" ht="21" customHeight="1" x14ac:dyDescent="0.2">
      <c r="A5" s="60"/>
      <c r="B5" s="412" t="s">
        <v>1</v>
      </c>
      <c r="C5" s="410" t="s">
        <v>21</v>
      </c>
      <c r="D5" s="410"/>
      <c r="E5" s="410"/>
      <c r="F5" s="412" t="s">
        <v>113</v>
      </c>
      <c r="G5" s="412" t="s">
        <v>5</v>
      </c>
    </row>
    <row r="6" spans="1:18" ht="21" customHeight="1" x14ac:dyDescent="0.2">
      <c r="A6" s="60"/>
      <c r="B6" s="413"/>
      <c r="C6" s="35" t="s">
        <v>114</v>
      </c>
      <c r="D6" s="35" t="s">
        <v>115</v>
      </c>
      <c r="E6" s="35" t="s">
        <v>116</v>
      </c>
      <c r="F6" s="413"/>
      <c r="G6" s="413"/>
    </row>
    <row r="7" spans="1:18" ht="5.0999999999999996" customHeight="1" x14ac:dyDescent="0.2">
      <c r="A7" s="60"/>
      <c r="B7" s="69"/>
      <c r="C7" s="111"/>
      <c r="D7" s="103"/>
      <c r="E7" s="103"/>
      <c r="F7" s="103"/>
      <c r="G7" s="103"/>
    </row>
    <row r="8" spans="1:18" x14ac:dyDescent="0.2">
      <c r="A8" s="32"/>
      <c r="B8" s="37">
        <v>2004</v>
      </c>
      <c r="C8" s="112">
        <v>285.67570000000001</v>
      </c>
      <c r="D8" s="112">
        <v>278.67869999999999</v>
      </c>
      <c r="E8" s="112">
        <v>287.96199999999999</v>
      </c>
      <c r="F8" s="112">
        <v>1289.6790000000001</v>
      </c>
      <c r="G8" s="112">
        <v>530.89409999999998</v>
      </c>
      <c r="H8" s="112"/>
      <c r="N8" s="113"/>
      <c r="O8" s="113"/>
      <c r="P8" s="113"/>
      <c r="Q8" s="89"/>
      <c r="R8" s="113"/>
    </row>
    <row r="9" spans="1:18" ht="13.5" customHeight="1" x14ac:dyDescent="0.2">
      <c r="A9" s="32"/>
      <c r="B9" s="37">
        <v>2005</v>
      </c>
      <c r="C9" s="112">
        <v>289.35820000000001</v>
      </c>
      <c r="D9" s="112">
        <v>301.976</v>
      </c>
      <c r="E9" s="112">
        <v>285.6669</v>
      </c>
      <c r="F9" s="112">
        <v>1282.08</v>
      </c>
      <c r="G9" s="112">
        <v>499.19979999999998</v>
      </c>
      <c r="H9" s="112"/>
      <c r="I9" s="114"/>
      <c r="N9" s="113"/>
      <c r="O9" s="113"/>
      <c r="P9" s="113"/>
      <c r="Q9" s="89"/>
      <c r="R9" s="113"/>
    </row>
    <row r="10" spans="1:18" x14ac:dyDescent="0.2">
      <c r="A10" s="32"/>
      <c r="B10" s="37">
        <v>2006</v>
      </c>
      <c r="C10" s="112">
        <v>303.63150000000002</v>
      </c>
      <c r="D10" s="112">
        <v>328.28649999999999</v>
      </c>
      <c r="E10" s="112">
        <v>295.75880000000001</v>
      </c>
      <c r="F10" s="112">
        <v>1297.4839999999999</v>
      </c>
      <c r="G10" s="112">
        <v>536.51670000000001</v>
      </c>
      <c r="H10" s="112"/>
      <c r="I10" s="114"/>
      <c r="N10" s="113"/>
      <c r="O10" s="113"/>
      <c r="P10" s="113"/>
      <c r="Q10" s="89"/>
      <c r="R10" s="113"/>
    </row>
    <row r="11" spans="1:18" x14ac:dyDescent="0.2">
      <c r="A11" s="32"/>
      <c r="B11" s="37">
        <v>2007</v>
      </c>
      <c r="C11" s="112">
        <v>268.42219999999998</v>
      </c>
      <c r="D11" s="112">
        <v>296.77640000000002</v>
      </c>
      <c r="E11" s="112">
        <v>259.8648</v>
      </c>
      <c r="F11" s="112">
        <v>1233.654</v>
      </c>
      <c r="G11" s="112">
        <v>594.21889999999996</v>
      </c>
      <c r="H11" s="112"/>
      <c r="I11" s="114"/>
      <c r="N11" s="113"/>
      <c r="O11" s="113"/>
      <c r="P11" s="113"/>
      <c r="Q11" s="89"/>
      <c r="R11" s="113"/>
    </row>
    <row r="12" spans="1:18" x14ac:dyDescent="0.2">
      <c r="A12" s="32"/>
      <c r="B12" s="37">
        <v>2008</v>
      </c>
      <c r="C12" s="112">
        <v>251.74350000000001</v>
      </c>
      <c r="D12" s="112">
        <v>239.28630000000001</v>
      </c>
      <c r="E12" s="112">
        <v>254.3605</v>
      </c>
      <c r="F12" s="112">
        <v>1285.5419999999999</v>
      </c>
      <c r="G12" s="112">
        <v>642.02229999999997</v>
      </c>
      <c r="H12" s="112"/>
      <c r="N12" s="113"/>
      <c r="O12" s="113"/>
      <c r="P12" s="113"/>
      <c r="Q12" s="89"/>
      <c r="R12" s="113"/>
    </row>
    <row r="13" spans="1:18" x14ac:dyDescent="0.2">
      <c r="A13" s="32"/>
      <c r="B13" s="37">
        <v>2009</v>
      </c>
      <c r="C13" s="112">
        <v>272.39870000000002</v>
      </c>
      <c r="D13" s="112">
        <v>271.97140000000002</v>
      </c>
      <c r="E13" s="112">
        <v>272.50850000000003</v>
      </c>
      <c r="F13" s="112">
        <v>1216.9939999999999</v>
      </c>
      <c r="G13" s="112">
        <v>679.30110000000002</v>
      </c>
      <c r="H13" s="112"/>
      <c r="N13" s="113"/>
      <c r="O13" s="113"/>
      <c r="P13" s="113"/>
      <c r="Q13" s="89"/>
      <c r="R13" s="113"/>
    </row>
    <row r="14" spans="1:18" x14ac:dyDescent="0.2">
      <c r="A14" s="32"/>
      <c r="B14" s="37">
        <v>2010</v>
      </c>
      <c r="C14" s="112">
        <v>285.03750000000002</v>
      </c>
      <c r="D14" s="112">
        <v>308.48579999999998</v>
      </c>
      <c r="E14" s="112">
        <v>279.49489999999997</v>
      </c>
      <c r="F14" s="112">
        <v>1262.9110000000001</v>
      </c>
      <c r="G14" s="112">
        <v>716.4239</v>
      </c>
      <c r="H14" s="112"/>
      <c r="M14" s="32"/>
      <c r="N14" s="113"/>
      <c r="O14" s="114"/>
      <c r="Q14" s="115"/>
      <c r="R14" s="113"/>
    </row>
    <row r="15" spans="1:18" x14ac:dyDescent="0.2">
      <c r="A15" s="32"/>
      <c r="B15" s="37">
        <v>2011</v>
      </c>
      <c r="C15" s="112">
        <v>316.85019999999997</v>
      </c>
      <c r="D15" s="112">
        <v>323.32830000000001</v>
      </c>
      <c r="E15" s="112">
        <v>315.31459999999998</v>
      </c>
      <c r="F15" s="112">
        <v>1279.4780000000001</v>
      </c>
      <c r="G15" s="112">
        <v>757.56079999999997</v>
      </c>
      <c r="H15" s="112"/>
      <c r="N15" s="113"/>
      <c r="O15" s="113"/>
      <c r="P15" s="113"/>
      <c r="Q15" s="89"/>
      <c r="R15" s="113"/>
    </row>
    <row r="16" spans="1:18" x14ac:dyDescent="0.2">
      <c r="A16" s="32"/>
      <c r="B16" s="37">
        <v>2012</v>
      </c>
      <c r="C16" s="112">
        <v>335.3888</v>
      </c>
      <c r="D16" s="112">
        <v>375.24959999999999</v>
      </c>
      <c r="E16" s="112">
        <v>330.28590000000003</v>
      </c>
      <c r="F16" s="112">
        <v>1413.395</v>
      </c>
      <c r="G16" s="112">
        <v>843.48670000000004</v>
      </c>
      <c r="H16" s="112"/>
      <c r="N16" s="113"/>
      <c r="O16" s="113"/>
      <c r="P16" s="113"/>
      <c r="Q16" s="89"/>
      <c r="R16" s="113"/>
    </row>
    <row r="17" spans="1:18" x14ac:dyDescent="0.2">
      <c r="A17" s="32"/>
      <c r="B17" s="37">
        <v>2013</v>
      </c>
      <c r="C17" s="112">
        <v>321.44929999999999</v>
      </c>
      <c r="D17" s="112">
        <v>418.0598</v>
      </c>
      <c r="E17" s="112">
        <v>309.15190000000001</v>
      </c>
      <c r="F17" s="112">
        <v>1371.8779999999999</v>
      </c>
      <c r="G17" s="112">
        <v>835.79340000000002</v>
      </c>
      <c r="H17" s="112"/>
      <c r="N17" s="113"/>
      <c r="O17" s="113"/>
      <c r="P17" s="113"/>
      <c r="Q17" s="89"/>
      <c r="R17" s="113"/>
    </row>
    <row r="18" spans="1:18" x14ac:dyDescent="0.2">
      <c r="A18" s="32"/>
      <c r="B18" s="37">
        <v>2014</v>
      </c>
      <c r="C18" s="112">
        <v>335.44420000000002</v>
      </c>
      <c r="D18" s="112">
        <v>410.1327</v>
      </c>
      <c r="E18" s="112">
        <v>325.87790000000001</v>
      </c>
      <c r="F18" s="112">
        <v>1431.7139999999999</v>
      </c>
      <c r="G18" s="112">
        <v>906.02670000000001</v>
      </c>
      <c r="H18" s="112"/>
      <c r="N18" s="113"/>
      <c r="O18" s="113"/>
      <c r="P18" s="113"/>
      <c r="Q18" s="89"/>
      <c r="R18" s="113"/>
    </row>
    <row r="19" spans="1:18" x14ac:dyDescent="0.2">
      <c r="A19" s="32"/>
      <c r="B19" s="37">
        <v>2015</v>
      </c>
      <c r="C19" s="112">
        <v>364.30930000000001</v>
      </c>
      <c r="D19" s="112">
        <v>466.76389999999998</v>
      </c>
      <c r="E19" s="112">
        <v>352.88189999999997</v>
      </c>
      <c r="F19" s="112">
        <v>1518.624</v>
      </c>
      <c r="G19" s="112">
        <v>999.99480000000005</v>
      </c>
      <c r="H19" s="112"/>
      <c r="N19" s="113"/>
      <c r="O19" s="113"/>
      <c r="P19" s="113"/>
      <c r="Q19" s="89"/>
      <c r="R19" s="113"/>
    </row>
    <row r="20" spans="1:18" x14ac:dyDescent="0.2">
      <c r="A20" s="32"/>
      <c r="B20" s="37">
        <v>2016</v>
      </c>
      <c r="C20" s="112">
        <v>355.30009999999999</v>
      </c>
      <c r="D20" s="112">
        <v>412.6841</v>
      </c>
      <c r="E20" s="112">
        <v>348.0421</v>
      </c>
      <c r="F20" s="112">
        <v>1692.769</v>
      </c>
      <c r="G20" s="112">
        <v>1117.1220000000001</v>
      </c>
      <c r="H20" s="112"/>
      <c r="I20" s="113"/>
      <c r="J20" s="113"/>
      <c r="K20" s="113"/>
      <c r="L20" s="113"/>
      <c r="N20" s="113"/>
      <c r="O20" s="113"/>
      <c r="P20" s="113"/>
      <c r="Q20" s="89"/>
      <c r="R20" s="113"/>
    </row>
    <row r="21" spans="1:18" x14ac:dyDescent="0.2">
      <c r="A21" s="32"/>
      <c r="B21" s="37">
        <v>2017</v>
      </c>
      <c r="C21" s="112">
        <v>365.86840000000001</v>
      </c>
      <c r="D21" s="112">
        <v>522.57920000000001</v>
      </c>
      <c r="E21" s="112">
        <v>350.4314</v>
      </c>
      <c r="F21" s="112">
        <v>1686.5650000000001</v>
      </c>
      <c r="G21" s="112">
        <v>1113.184</v>
      </c>
      <c r="H21" s="112"/>
      <c r="I21" s="113"/>
      <c r="J21" s="113"/>
      <c r="K21" s="113"/>
      <c r="L21" s="113"/>
      <c r="N21" s="113"/>
      <c r="O21" s="113"/>
      <c r="P21" s="113"/>
      <c r="Q21" s="89"/>
      <c r="R21" s="113"/>
    </row>
    <row r="22" spans="1:18" x14ac:dyDescent="0.2">
      <c r="A22" s="32"/>
      <c r="B22" s="37">
        <v>2018</v>
      </c>
      <c r="C22" s="112">
        <v>383.40139770507801</v>
      </c>
      <c r="D22" s="112">
        <v>591.23602294921898</v>
      </c>
      <c r="E22" s="112">
        <v>365.010498046875</v>
      </c>
      <c r="F22" s="112">
        <v>1687.15295410156</v>
      </c>
      <c r="G22" s="112">
        <v>1189.67358398438</v>
      </c>
      <c r="H22" s="112"/>
      <c r="I22" s="113"/>
      <c r="J22" s="113"/>
      <c r="K22" s="113"/>
      <c r="L22" s="113"/>
      <c r="N22" s="113"/>
      <c r="O22" s="113"/>
      <c r="P22" s="113"/>
      <c r="Q22" s="89"/>
      <c r="R22" s="113"/>
    </row>
    <row r="23" spans="1:18" x14ac:dyDescent="0.2">
      <c r="A23" s="32"/>
      <c r="B23" s="37">
        <v>2019</v>
      </c>
      <c r="C23" s="250">
        <v>399.87539672851563</v>
      </c>
      <c r="D23" s="250">
        <v>593.5640869140625</v>
      </c>
      <c r="E23" s="250">
        <v>369.59487915039063</v>
      </c>
      <c r="F23" s="250">
        <v>1700.050537109375</v>
      </c>
      <c r="G23" s="250">
        <v>1203.5992431640625</v>
      </c>
      <c r="H23" s="112"/>
      <c r="I23" s="113"/>
      <c r="J23" s="113"/>
      <c r="K23" s="113"/>
      <c r="L23" s="113"/>
      <c r="N23" s="113"/>
      <c r="O23" s="113"/>
      <c r="P23" s="113"/>
      <c r="Q23" s="89"/>
      <c r="R23" s="113"/>
    </row>
    <row r="24" spans="1:18" x14ac:dyDescent="0.2">
      <c r="A24" s="32"/>
      <c r="B24" s="37">
        <v>2020</v>
      </c>
      <c r="C24" s="250">
        <v>466.41110229492188</v>
      </c>
      <c r="D24" s="250">
        <v>451.53875732421875</v>
      </c>
      <c r="E24" s="250">
        <v>467.821044921875</v>
      </c>
      <c r="F24" s="250">
        <v>1905.115234375</v>
      </c>
      <c r="G24" s="250">
        <v>1152.2264404296875</v>
      </c>
      <c r="H24" s="112"/>
      <c r="I24" s="113"/>
      <c r="J24" s="113"/>
      <c r="K24" s="113"/>
      <c r="L24" s="113"/>
      <c r="N24" s="113"/>
      <c r="O24" s="113"/>
      <c r="P24" s="113"/>
      <c r="Q24" s="89"/>
      <c r="R24" s="113"/>
    </row>
    <row r="25" spans="1:18" x14ac:dyDescent="0.2">
      <c r="A25" s="32"/>
      <c r="B25" s="37">
        <v>2021</v>
      </c>
      <c r="C25" s="250">
        <v>437.29400634765625</v>
      </c>
      <c r="D25" s="250">
        <v>490.48471069335938</v>
      </c>
      <c r="E25" s="250">
        <v>433.17086791992188</v>
      </c>
      <c r="F25" s="250">
        <v>1782.956787109375</v>
      </c>
      <c r="G25" s="250">
        <v>1233.2296142578125</v>
      </c>
      <c r="H25" s="112"/>
      <c r="I25" s="113"/>
      <c r="J25" s="113"/>
      <c r="K25" s="113"/>
      <c r="L25" s="113"/>
      <c r="N25" s="113"/>
      <c r="O25" s="113"/>
      <c r="P25" s="113"/>
      <c r="Q25" s="89"/>
      <c r="R25" s="113"/>
    </row>
    <row r="26" spans="1:18" x14ac:dyDescent="0.2">
      <c r="A26" s="32"/>
      <c r="B26" s="37">
        <v>2022</v>
      </c>
      <c r="C26" s="250">
        <v>451.76748657226563</v>
      </c>
      <c r="D26" s="250">
        <v>645.46661376953125</v>
      </c>
      <c r="E26" s="250">
        <v>441.25177001953125</v>
      </c>
      <c r="F26" s="250">
        <v>2008.3900146484375</v>
      </c>
      <c r="G26" s="250">
        <v>1377.6103515625</v>
      </c>
      <c r="H26" s="112"/>
      <c r="I26" s="113"/>
      <c r="J26" s="113"/>
      <c r="K26" s="113"/>
      <c r="L26" s="113"/>
      <c r="N26" s="113"/>
      <c r="O26" s="113"/>
      <c r="P26" s="113"/>
      <c r="Q26" s="89"/>
      <c r="R26" s="113"/>
    </row>
    <row r="27" spans="1:18" ht="8.25" customHeight="1" x14ac:dyDescent="0.2">
      <c r="A27" s="32"/>
      <c r="B27" s="73"/>
      <c r="C27" s="108"/>
      <c r="D27" s="108"/>
      <c r="E27" s="73"/>
      <c r="F27" s="108"/>
      <c r="G27" s="108"/>
      <c r="H27" s="107"/>
      <c r="Q27" s="89"/>
    </row>
    <row r="28" spans="1:18" s="32" customFormat="1" ht="12.75" customHeight="1" x14ac:dyDescent="0.2">
      <c r="B28" s="425" t="s">
        <v>112</v>
      </c>
      <c r="C28" s="425"/>
      <c r="D28" s="425"/>
      <c r="E28" s="425"/>
      <c r="F28" s="425"/>
      <c r="G28" s="425"/>
      <c r="O28" s="33"/>
      <c r="Q28" s="115"/>
    </row>
    <row r="29" spans="1:18" s="32" customFormat="1" ht="12.75" customHeight="1" x14ac:dyDescent="0.2">
      <c r="B29" s="208" t="s">
        <v>213</v>
      </c>
      <c r="C29" s="208"/>
      <c r="D29" s="208"/>
      <c r="E29" s="208"/>
      <c r="F29" s="208"/>
      <c r="G29" s="208"/>
    </row>
    <row r="30" spans="1:18" s="32" customFormat="1" ht="12.75" customHeight="1" x14ac:dyDescent="0.2">
      <c r="B30" s="208" t="s">
        <v>214</v>
      </c>
      <c r="C30" s="208"/>
      <c r="D30" s="208"/>
      <c r="E30" s="208"/>
      <c r="F30" s="208"/>
      <c r="G30" s="208"/>
    </row>
    <row r="31" spans="1:18" s="32" customFormat="1" ht="23.25" customHeight="1" x14ac:dyDescent="0.2">
      <c r="B31" s="424" t="s">
        <v>117</v>
      </c>
      <c r="C31" s="424"/>
      <c r="D31" s="424"/>
      <c r="E31" s="424"/>
      <c r="F31" s="424"/>
      <c r="G31" s="424"/>
    </row>
    <row r="32" spans="1:18" s="32" customFormat="1" ht="26.25" customHeight="1" x14ac:dyDescent="0.2">
      <c r="B32" s="424" t="s">
        <v>118</v>
      </c>
      <c r="C32" s="424"/>
      <c r="D32" s="424"/>
      <c r="E32" s="424"/>
      <c r="F32" s="424"/>
      <c r="G32" s="424"/>
      <c r="I32" s="114"/>
      <c r="J32" s="33"/>
    </row>
    <row r="33" spans="2:8" s="32" customFormat="1" ht="12.75" customHeight="1" x14ac:dyDescent="0.2">
      <c r="B33" s="424" t="s">
        <v>119</v>
      </c>
      <c r="C33" s="424"/>
      <c r="D33" s="424"/>
      <c r="E33" s="424"/>
      <c r="F33" s="424"/>
      <c r="G33" s="424"/>
    </row>
    <row r="34" spans="2:8" s="32" customFormat="1" x14ac:dyDescent="0.2">
      <c r="B34" s="51" t="s">
        <v>363</v>
      </c>
    </row>
    <row r="35" spans="2:8" s="32" customFormat="1" x14ac:dyDescent="0.2">
      <c r="B35" s="44" t="s">
        <v>84</v>
      </c>
    </row>
    <row r="36" spans="2:8" s="32" customFormat="1" x14ac:dyDescent="0.2"/>
    <row r="37" spans="2:8" x14ac:dyDescent="0.2">
      <c r="G37" s="32"/>
      <c r="H37" s="33"/>
    </row>
    <row r="38" spans="2:8" x14ac:dyDescent="0.2">
      <c r="F38" s="32"/>
      <c r="H38" s="33"/>
    </row>
    <row r="39" spans="2:8" x14ac:dyDescent="0.2">
      <c r="F39" s="32"/>
      <c r="H39" s="33"/>
    </row>
    <row r="40" spans="2:8" x14ac:dyDescent="0.2">
      <c r="F40" s="32"/>
      <c r="H40" s="33"/>
    </row>
    <row r="41" spans="2:8" x14ac:dyDescent="0.2">
      <c r="F41" s="32"/>
      <c r="H41" s="33"/>
    </row>
    <row r="42" spans="2:8" x14ac:dyDescent="0.2">
      <c r="F42" s="32"/>
      <c r="H42" s="33"/>
    </row>
    <row r="43" spans="2:8" x14ac:dyDescent="0.2">
      <c r="F43" s="32"/>
      <c r="H43" s="33"/>
    </row>
    <row r="44" spans="2:8" x14ac:dyDescent="0.2">
      <c r="F44" s="32"/>
      <c r="H44" s="33"/>
    </row>
    <row r="45" spans="2:8" x14ac:dyDescent="0.2">
      <c r="F45" s="32"/>
      <c r="H45" s="33"/>
    </row>
    <row r="46" spans="2:8" x14ac:dyDescent="0.2">
      <c r="F46" s="32"/>
      <c r="H46" s="33"/>
    </row>
    <row r="47" spans="2:8" x14ac:dyDescent="0.2">
      <c r="F47" s="32"/>
      <c r="H47" s="33"/>
    </row>
    <row r="48" spans="2:8" x14ac:dyDescent="0.2">
      <c r="F48" s="32"/>
      <c r="H48" s="33"/>
    </row>
    <row r="49" spans="6:8" x14ac:dyDescent="0.2">
      <c r="F49" s="32"/>
      <c r="H49" s="33"/>
    </row>
    <row r="50" spans="6:8" x14ac:dyDescent="0.2">
      <c r="F50" s="32"/>
      <c r="H50" s="33"/>
    </row>
    <row r="51" spans="6:8" x14ac:dyDescent="0.2">
      <c r="F51" s="32"/>
      <c r="H51" s="33"/>
    </row>
    <row r="52" spans="6:8" x14ac:dyDescent="0.2">
      <c r="F52" s="32"/>
      <c r="H52" s="33"/>
    </row>
    <row r="53" spans="6:8" x14ac:dyDescent="0.2">
      <c r="F53" s="32"/>
      <c r="H53" s="33"/>
    </row>
    <row r="54" spans="6:8" x14ac:dyDescent="0.2">
      <c r="F54" s="32"/>
      <c r="H54" s="33"/>
    </row>
    <row r="55" spans="6:8" x14ac:dyDescent="0.2">
      <c r="F55" s="32"/>
      <c r="H55" s="33"/>
    </row>
    <row r="56" spans="6:8" x14ac:dyDescent="0.2">
      <c r="F56" s="32"/>
      <c r="H56" s="33"/>
    </row>
  </sheetData>
  <mergeCells count="10">
    <mergeCell ref="B31:G31"/>
    <mergeCell ref="B32:G32"/>
    <mergeCell ref="B33:G33"/>
    <mergeCell ref="B2:G2"/>
    <mergeCell ref="B3:G3"/>
    <mergeCell ref="B5:B6"/>
    <mergeCell ref="C5:E5"/>
    <mergeCell ref="F5:F6"/>
    <mergeCell ref="G5:G6"/>
    <mergeCell ref="B28:G28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EE47-0E7F-409E-8B66-6F2E23B5034E}">
  <sheetPr codeName="Hoja17">
    <tabColor theme="0" tint="-0.499984740745262"/>
  </sheetPr>
  <dimension ref="A1:Q219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4.140625" style="33" customWidth="1"/>
    <col min="3" max="3" width="12.140625" style="33" customWidth="1"/>
    <col min="4" max="4" width="12.7109375" style="33" customWidth="1"/>
    <col min="5" max="5" width="15.5703125" style="33" customWidth="1"/>
    <col min="6" max="7" width="14.7109375" style="33" customWidth="1"/>
    <col min="8" max="8" width="15.42578125" style="33" customWidth="1"/>
    <col min="9" max="9" width="14.7109375" style="33" customWidth="1"/>
    <col min="10" max="10" width="13" style="33" customWidth="1"/>
    <col min="11" max="11" width="11.42578125" style="32"/>
    <col min="12" max="16384" width="11.42578125" style="33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416" t="s">
        <v>380</v>
      </c>
      <c r="C2" s="416"/>
      <c r="D2" s="416"/>
      <c r="E2" s="416"/>
      <c r="F2" s="416"/>
      <c r="G2" s="416"/>
      <c r="H2" s="416"/>
      <c r="I2" s="416"/>
      <c r="J2" s="416"/>
      <c r="L2" s="142"/>
    </row>
    <row r="3" spans="1:17" ht="15.75" x14ac:dyDescent="0.25">
      <c r="A3" s="31"/>
      <c r="B3" s="411" t="s">
        <v>221</v>
      </c>
      <c r="C3" s="411"/>
      <c r="D3" s="411"/>
      <c r="E3" s="411"/>
      <c r="F3" s="411"/>
      <c r="G3" s="411"/>
      <c r="H3" s="411"/>
      <c r="I3" s="411"/>
      <c r="J3" s="411"/>
    </row>
    <row r="4" spans="1:17" ht="5.0999999999999996" customHeight="1" x14ac:dyDescent="0.2">
      <c r="A4" s="31"/>
      <c r="B4" s="116"/>
      <c r="C4" s="31"/>
      <c r="D4" s="31"/>
      <c r="E4" s="31"/>
      <c r="F4" s="31"/>
      <c r="G4" s="31"/>
      <c r="H4" s="31"/>
      <c r="I4" s="31"/>
      <c r="J4" s="31"/>
    </row>
    <row r="5" spans="1:17" ht="23.25" customHeight="1" x14ac:dyDescent="0.2">
      <c r="A5" s="31"/>
      <c r="B5" s="414" t="s">
        <v>1</v>
      </c>
      <c r="C5" s="412" t="s">
        <v>120</v>
      </c>
      <c r="D5" s="410" t="s">
        <v>121</v>
      </c>
      <c r="E5" s="410"/>
      <c r="F5" s="410"/>
      <c r="G5" s="410"/>
      <c r="H5" s="412" t="s">
        <v>32</v>
      </c>
      <c r="I5" s="412" t="s">
        <v>122</v>
      </c>
      <c r="J5" s="412" t="s">
        <v>5</v>
      </c>
    </row>
    <row r="6" spans="1:17" ht="34.5" customHeight="1" x14ac:dyDescent="0.2">
      <c r="A6" s="31"/>
      <c r="B6" s="415"/>
      <c r="C6" s="413"/>
      <c r="D6" s="56" t="s">
        <v>114</v>
      </c>
      <c r="E6" s="56" t="s">
        <v>123</v>
      </c>
      <c r="F6" s="56" t="s">
        <v>124</v>
      </c>
      <c r="G6" s="56" t="s">
        <v>125</v>
      </c>
      <c r="H6" s="413"/>
      <c r="I6" s="413"/>
      <c r="J6" s="413"/>
    </row>
    <row r="7" spans="1:17" ht="5.0999999999999996" customHeight="1" x14ac:dyDescent="0.2">
      <c r="A7" s="31"/>
      <c r="B7" s="69"/>
      <c r="C7" s="103"/>
      <c r="D7" s="103"/>
      <c r="E7" s="103"/>
      <c r="F7" s="103"/>
      <c r="G7" s="103"/>
      <c r="H7" s="103"/>
      <c r="I7" s="103"/>
      <c r="J7" s="103"/>
    </row>
    <row r="8" spans="1:17" x14ac:dyDescent="0.2">
      <c r="A8" s="31"/>
      <c r="B8" s="37">
        <v>2004</v>
      </c>
      <c r="C8" s="112">
        <v>1143.069</v>
      </c>
      <c r="D8" s="112">
        <v>590.55330000000004</v>
      </c>
      <c r="E8" s="117">
        <v>469.64690000000002</v>
      </c>
      <c r="F8" s="117">
        <v>588.86829999999998</v>
      </c>
      <c r="G8" s="117">
        <v>1063.9038</v>
      </c>
      <c r="H8" s="117">
        <v>384.30130000000003</v>
      </c>
      <c r="I8" s="117">
        <v>256.76900000000001</v>
      </c>
      <c r="J8" s="117">
        <v>530.89409999999998</v>
      </c>
    </row>
    <row r="9" spans="1:17" x14ac:dyDescent="0.2">
      <c r="A9" s="31"/>
      <c r="B9" s="37">
        <v>2005</v>
      </c>
      <c r="C9" s="112">
        <v>1391.925</v>
      </c>
      <c r="D9" s="112">
        <v>528.73749999999995</v>
      </c>
      <c r="E9" s="117">
        <v>383.62310000000002</v>
      </c>
      <c r="F9" s="117">
        <v>588.10699999999997</v>
      </c>
      <c r="G9" s="117">
        <v>987.77430000000004</v>
      </c>
      <c r="H9" s="117">
        <v>289.20530000000002</v>
      </c>
      <c r="I9" s="117">
        <v>317.64699999999999</v>
      </c>
      <c r="J9" s="117">
        <v>499.19979999999998</v>
      </c>
    </row>
    <row r="10" spans="1:17" x14ac:dyDescent="0.2">
      <c r="A10" s="31"/>
      <c r="B10" s="37">
        <v>2006</v>
      </c>
      <c r="C10" s="112">
        <v>1452.3589999999999</v>
      </c>
      <c r="D10" s="112">
        <v>551.03579999999999</v>
      </c>
      <c r="E10" s="117">
        <v>468.86689999999999</v>
      </c>
      <c r="F10" s="117">
        <v>565.52620000000002</v>
      </c>
      <c r="G10" s="117">
        <v>816.49199999999996</v>
      </c>
      <c r="H10" s="117">
        <v>344.37670000000003</v>
      </c>
      <c r="I10" s="117">
        <v>307.9203</v>
      </c>
      <c r="J10" s="117">
        <v>536.51670000000001</v>
      </c>
    </row>
    <row r="11" spans="1:17" x14ac:dyDescent="0.2">
      <c r="A11" s="31"/>
      <c r="B11" s="37">
        <v>2007</v>
      </c>
      <c r="C11" s="112">
        <v>1281.037</v>
      </c>
      <c r="D11" s="112">
        <v>717.59810000000004</v>
      </c>
      <c r="E11" s="117">
        <v>618.8981</v>
      </c>
      <c r="F11" s="117">
        <v>530.22889999999995</v>
      </c>
      <c r="G11" s="117">
        <v>1250.104</v>
      </c>
      <c r="H11" s="117">
        <v>377.0385</v>
      </c>
      <c r="I11" s="117">
        <v>333.07089999999999</v>
      </c>
      <c r="J11" s="117">
        <v>594.21889999999996</v>
      </c>
    </row>
    <row r="12" spans="1:17" x14ac:dyDescent="0.2">
      <c r="A12" s="31"/>
      <c r="B12" s="37">
        <v>2008</v>
      </c>
      <c r="C12" s="112">
        <v>1392.866</v>
      </c>
      <c r="D12" s="112">
        <v>803.40930000000003</v>
      </c>
      <c r="E12" s="117">
        <v>616.32429999999999</v>
      </c>
      <c r="F12" s="117">
        <v>777.98069999999996</v>
      </c>
      <c r="G12" s="117">
        <v>1347.1610000000001</v>
      </c>
      <c r="H12" s="117">
        <v>409.05110000000002</v>
      </c>
      <c r="I12" s="117">
        <v>343.50619999999998</v>
      </c>
      <c r="J12" s="117">
        <v>642.02229999999997</v>
      </c>
    </row>
    <row r="13" spans="1:17" x14ac:dyDescent="0.2">
      <c r="A13" s="31"/>
      <c r="B13" s="37">
        <v>2009</v>
      </c>
      <c r="C13" s="112">
        <v>1458.38</v>
      </c>
      <c r="D13" s="112">
        <v>1558.78</v>
      </c>
      <c r="E13" s="117">
        <v>627.62130000000002</v>
      </c>
      <c r="F13" s="117">
        <v>852.07219999999995</v>
      </c>
      <c r="G13" s="117">
        <v>1162.546</v>
      </c>
      <c r="H13" s="117">
        <v>451.423</v>
      </c>
      <c r="I13" s="117">
        <v>366.08229999999998</v>
      </c>
      <c r="J13" s="117">
        <v>679.30110000000002</v>
      </c>
    </row>
    <row r="14" spans="1:17" x14ac:dyDescent="0.2">
      <c r="A14" s="31"/>
      <c r="B14" s="37">
        <v>2010</v>
      </c>
      <c r="C14" s="112">
        <v>1490.5640000000001</v>
      </c>
      <c r="D14" s="112">
        <v>880.05989999999997</v>
      </c>
      <c r="E14" s="117">
        <v>715.46590000000003</v>
      </c>
      <c r="F14" s="117">
        <v>932.8954</v>
      </c>
      <c r="G14" s="117">
        <v>1316.7560000000001</v>
      </c>
      <c r="H14" s="117">
        <v>468.08749999999998</v>
      </c>
      <c r="I14" s="117">
        <v>364.35629999999998</v>
      </c>
      <c r="J14" s="117">
        <v>716.4239</v>
      </c>
    </row>
    <row r="15" spans="1:17" s="32" customFormat="1" x14ac:dyDescent="0.2">
      <c r="A15" s="31"/>
      <c r="B15" s="37">
        <v>2011</v>
      </c>
      <c r="C15" s="112">
        <v>1593.915</v>
      </c>
      <c r="D15" s="112">
        <v>926.84310000000005</v>
      </c>
      <c r="E15" s="117">
        <v>794.46960000000001</v>
      </c>
      <c r="F15" s="117">
        <v>948.49760000000003</v>
      </c>
      <c r="G15" s="117">
        <v>1279.5309999999999</v>
      </c>
      <c r="H15" s="117">
        <v>488.87099999999998</v>
      </c>
      <c r="I15" s="117">
        <v>471.78190000000001</v>
      </c>
      <c r="J15" s="117">
        <v>757.56079999999997</v>
      </c>
      <c r="L15" s="33"/>
      <c r="M15" s="33"/>
      <c r="N15" s="33"/>
      <c r="O15" s="33"/>
      <c r="P15" s="33"/>
      <c r="Q15" s="33"/>
    </row>
    <row r="16" spans="1:17" s="32" customFormat="1" x14ac:dyDescent="0.2">
      <c r="A16" s="31"/>
      <c r="B16" s="37">
        <v>2012</v>
      </c>
      <c r="C16" s="112">
        <v>1794.943</v>
      </c>
      <c r="D16" s="112">
        <v>976.83079999999995</v>
      </c>
      <c r="E16" s="117">
        <v>765.99130000000002</v>
      </c>
      <c r="F16" s="117">
        <v>965.59109999999998</v>
      </c>
      <c r="G16" s="117">
        <v>1624.0709999999999</v>
      </c>
      <c r="H16" s="117">
        <v>566.52369999999996</v>
      </c>
      <c r="I16" s="117">
        <v>443.75549999999998</v>
      </c>
      <c r="J16" s="117">
        <v>843.48670000000004</v>
      </c>
      <c r="L16" s="33"/>
      <c r="M16" s="33"/>
      <c r="N16" s="33"/>
      <c r="O16" s="33"/>
      <c r="P16" s="33"/>
      <c r="Q16" s="33"/>
    </row>
    <row r="17" spans="1:17" s="32" customFormat="1" x14ac:dyDescent="0.2">
      <c r="A17" s="31"/>
      <c r="B17" s="37">
        <v>2013</v>
      </c>
      <c r="C17" s="112">
        <v>1840.7950000000001</v>
      </c>
      <c r="D17" s="112">
        <v>1763.3119999999999</v>
      </c>
      <c r="E17" s="117">
        <v>838.53880000000004</v>
      </c>
      <c r="F17" s="117">
        <v>1029.9290000000001</v>
      </c>
      <c r="G17" s="117">
        <v>1502.569</v>
      </c>
      <c r="H17" s="117">
        <v>490.9074</v>
      </c>
      <c r="I17" s="117">
        <v>560.92060000000004</v>
      </c>
      <c r="J17" s="117">
        <v>835.79340000000002</v>
      </c>
      <c r="L17" s="33"/>
      <c r="M17" s="33"/>
      <c r="N17" s="33"/>
      <c r="O17" s="33"/>
      <c r="P17" s="33"/>
      <c r="Q17" s="33"/>
    </row>
    <row r="18" spans="1:17" s="32" customFormat="1" x14ac:dyDescent="0.2">
      <c r="A18" s="31"/>
      <c r="B18" s="37">
        <v>2014</v>
      </c>
      <c r="C18" s="112">
        <v>1850.38</v>
      </c>
      <c r="D18" s="112">
        <v>1047.365</v>
      </c>
      <c r="E18" s="117">
        <v>879.43460000000005</v>
      </c>
      <c r="F18" s="117">
        <v>1035.933</v>
      </c>
      <c r="G18" s="117">
        <v>1545.547</v>
      </c>
      <c r="H18" s="117">
        <v>587.59180000000003</v>
      </c>
      <c r="I18" s="117">
        <v>559.29729999999995</v>
      </c>
      <c r="J18" s="117">
        <v>906.02670000000001</v>
      </c>
      <c r="L18" s="33"/>
      <c r="M18" s="33"/>
      <c r="N18" s="33"/>
      <c r="O18" s="33"/>
      <c r="P18" s="33"/>
      <c r="Q18" s="33"/>
    </row>
    <row r="19" spans="1:17" s="32" customFormat="1" x14ac:dyDescent="0.2">
      <c r="A19" s="31"/>
      <c r="B19" s="37">
        <v>2015</v>
      </c>
      <c r="C19" s="112">
        <v>1956.1790000000001</v>
      </c>
      <c r="D19" s="112">
        <v>1963.5820000000001</v>
      </c>
      <c r="E19" s="117">
        <v>998.63120000000004</v>
      </c>
      <c r="F19" s="117">
        <v>1189.9839999999999</v>
      </c>
      <c r="G19" s="117">
        <v>1557.123</v>
      </c>
      <c r="H19" s="117">
        <v>609.97029999999995</v>
      </c>
      <c r="I19" s="117">
        <v>641.81560000000002</v>
      </c>
      <c r="J19" s="117">
        <v>999.99480000000005</v>
      </c>
      <c r="L19" s="33"/>
      <c r="M19" s="33"/>
      <c r="N19" s="33"/>
      <c r="O19" s="33"/>
      <c r="P19" s="33"/>
      <c r="Q19" s="33"/>
    </row>
    <row r="20" spans="1:17" s="32" customFormat="1" x14ac:dyDescent="0.2">
      <c r="A20" s="31"/>
      <c r="B20" s="37">
        <v>2016</v>
      </c>
      <c r="C20" s="112">
        <v>2165.4949999999999</v>
      </c>
      <c r="D20" s="112">
        <v>1327.6679999999999</v>
      </c>
      <c r="E20" s="117">
        <v>1082.2570000000001</v>
      </c>
      <c r="F20" s="117">
        <v>1469.433</v>
      </c>
      <c r="G20" s="117">
        <v>1734.4369999999999</v>
      </c>
      <c r="H20" s="117">
        <v>695.15610000000004</v>
      </c>
      <c r="I20" s="117">
        <v>621.61990000000003</v>
      </c>
      <c r="J20" s="117">
        <v>1117.1220000000001</v>
      </c>
      <c r="L20" s="33"/>
      <c r="M20" s="33"/>
      <c r="N20" s="33"/>
      <c r="O20" s="33"/>
      <c r="P20" s="33"/>
      <c r="Q20" s="33"/>
    </row>
    <row r="21" spans="1:17" s="32" customFormat="1" x14ac:dyDescent="0.2">
      <c r="A21" s="31"/>
      <c r="B21" s="37">
        <v>2017</v>
      </c>
      <c r="C21" s="112">
        <v>2277.4070000000002</v>
      </c>
      <c r="D21" s="112">
        <v>1322.098</v>
      </c>
      <c r="E21" s="117">
        <v>1070.875</v>
      </c>
      <c r="F21" s="117">
        <v>1070.875</v>
      </c>
      <c r="G21" s="117">
        <v>1856.8330000000001</v>
      </c>
      <c r="H21" s="117">
        <v>636.55359999999996</v>
      </c>
      <c r="I21" s="117">
        <v>667.93859999999995</v>
      </c>
      <c r="J21" s="117">
        <v>1113.184</v>
      </c>
      <c r="L21" s="33"/>
      <c r="M21" s="33"/>
      <c r="N21" s="33"/>
      <c r="O21" s="33"/>
      <c r="P21" s="33"/>
      <c r="Q21" s="33"/>
    </row>
    <row r="22" spans="1:17" s="32" customFormat="1" x14ac:dyDescent="0.2">
      <c r="A22" s="31"/>
      <c r="B22" s="37">
        <v>2018</v>
      </c>
      <c r="C22" s="112">
        <v>2422.73510742188</v>
      </c>
      <c r="D22" s="112">
        <v>1315.48950195313</v>
      </c>
      <c r="E22" s="117">
        <v>1083.89221191406</v>
      </c>
      <c r="F22" s="117">
        <v>1371.11083984375</v>
      </c>
      <c r="G22" s="117">
        <v>1855.84899902344</v>
      </c>
      <c r="H22" s="117">
        <v>792.47863769531295</v>
      </c>
      <c r="I22" s="117">
        <v>752.11468505859398</v>
      </c>
      <c r="J22" s="117">
        <v>1189.67358398438</v>
      </c>
      <c r="L22" s="33"/>
      <c r="M22" s="33"/>
      <c r="N22" s="33"/>
      <c r="O22" s="33"/>
      <c r="P22" s="33"/>
      <c r="Q22" s="33"/>
    </row>
    <row r="23" spans="1:17" s="32" customFormat="1" x14ac:dyDescent="0.2">
      <c r="A23" s="31"/>
      <c r="B23" s="37">
        <v>2019</v>
      </c>
      <c r="C23" s="250">
        <v>2707.2333984375</v>
      </c>
      <c r="D23" s="250">
        <v>1288.8876953125</v>
      </c>
      <c r="E23" s="251">
        <v>1056.0872802734375</v>
      </c>
      <c r="F23" s="251">
        <v>1470.904052734375</v>
      </c>
      <c r="G23" s="251">
        <v>1731.5885009765625</v>
      </c>
      <c r="H23" s="251">
        <v>840.35101318359375</v>
      </c>
      <c r="I23" s="251">
        <v>767.45196533203125</v>
      </c>
      <c r="J23" s="251">
        <v>1203.5992431640625</v>
      </c>
      <c r="L23" s="33"/>
      <c r="M23" s="33"/>
      <c r="N23" s="33"/>
      <c r="O23" s="33"/>
      <c r="P23" s="33"/>
      <c r="Q23" s="33"/>
    </row>
    <row r="24" spans="1:17" s="32" customFormat="1" x14ac:dyDescent="0.2">
      <c r="A24" s="31"/>
      <c r="B24" s="37">
        <v>2020</v>
      </c>
      <c r="C24" s="250">
        <v>2565.015869140625</v>
      </c>
      <c r="D24" s="250">
        <v>1251.183349609375</v>
      </c>
      <c r="E24" s="251">
        <v>952.1942138671875</v>
      </c>
      <c r="F24" s="251">
        <v>1513.82177734375</v>
      </c>
      <c r="G24" s="251">
        <v>1732.53515625</v>
      </c>
      <c r="H24" s="251">
        <v>704.93280029296875</v>
      </c>
      <c r="I24" s="251">
        <v>811.39788818359375</v>
      </c>
      <c r="J24" s="251">
        <v>1152.2264404296875</v>
      </c>
      <c r="L24" s="33"/>
      <c r="M24" s="33"/>
      <c r="N24" s="33"/>
      <c r="O24" s="33"/>
      <c r="P24" s="33"/>
      <c r="Q24" s="33"/>
    </row>
    <row r="25" spans="1:17" s="32" customFormat="1" x14ac:dyDescent="0.2">
      <c r="A25" s="31"/>
      <c r="B25" s="37">
        <v>2021</v>
      </c>
      <c r="C25" s="250">
        <v>2896.920654296875</v>
      </c>
      <c r="D25" s="250">
        <v>1389.263671875</v>
      </c>
      <c r="E25" s="251">
        <v>1092.2474365234375</v>
      </c>
      <c r="F25" s="251">
        <v>1506.0848388671875</v>
      </c>
      <c r="G25" s="251">
        <v>1980.9393310546875</v>
      </c>
      <c r="H25" s="251">
        <v>768.81854248046875</v>
      </c>
      <c r="I25" s="251">
        <v>677.47723388671875</v>
      </c>
      <c r="J25" s="251">
        <v>1233.2296142578125</v>
      </c>
      <c r="L25" s="33"/>
      <c r="M25" s="33"/>
      <c r="N25" s="33"/>
      <c r="O25" s="33"/>
      <c r="P25" s="33"/>
      <c r="Q25" s="33"/>
    </row>
    <row r="26" spans="1:17" s="32" customFormat="1" x14ac:dyDescent="0.2">
      <c r="A26" s="31"/>
      <c r="B26" s="37">
        <v>2022</v>
      </c>
      <c r="C26" s="250">
        <v>3392.739990234375</v>
      </c>
      <c r="D26" s="250">
        <v>1533.6204833984375</v>
      </c>
      <c r="E26" s="251">
        <v>1231.3260498046875</v>
      </c>
      <c r="F26" s="251">
        <v>1775.69677734375</v>
      </c>
      <c r="G26" s="251">
        <v>2049.35107421875</v>
      </c>
      <c r="H26" s="251">
        <v>908.05010986328125</v>
      </c>
      <c r="I26" s="251">
        <v>806.5618896484375</v>
      </c>
      <c r="J26" s="251">
        <v>1377.6103515625</v>
      </c>
      <c r="L26" s="33"/>
      <c r="M26" s="33"/>
      <c r="N26" s="33"/>
      <c r="O26" s="33"/>
      <c r="P26" s="33"/>
      <c r="Q26" s="33"/>
    </row>
    <row r="27" spans="1:17" ht="7.5" customHeight="1" x14ac:dyDescent="0.2">
      <c r="A27" s="31"/>
      <c r="B27" s="73"/>
      <c r="C27" s="118"/>
      <c r="D27" s="108"/>
      <c r="E27" s="108"/>
      <c r="F27" s="108"/>
      <c r="G27" s="108"/>
      <c r="H27" s="108"/>
      <c r="I27" s="108"/>
      <c r="J27" s="108"/>
    </row>
    <row r="28" spans="1:17" s="32" customFormat="1" ht="12.75" customHeight="1" x14ac:dyDescent="0.2">
      <c r="B28" s="79" t="s">
        <v>126</v>
      </c>
      <c r="C28" s="119"/>
      <c r="D28" s="119"/>
      <c r="E28" s="119"/>
      <c r="F28" s="119"/>
      <c r="G28" s="119"/>
      <c r="H28" s="119"/>
      <c r="I28" s="119"/>
      <c r="J28" s="119"/>
    </row>
    <row r="29" spans="1:17" s="32" customFormat="1" x14ac:dyDescent="0.2">
      <c r="B29" s="208" t="s">
        <v>213</v>
      </c>
    </row>
    <row r="30" spans="1:17" s="32" customFormat="1" x14ac:dyDescent="0.2">
      <c r="B30" s="208" t="s">
        <v>214</v>
      </c>
    </row>
    <row r="31" spans="1:17" s="32" customFormat="1" x14ac:dyDescent="0.2">
      <c r="B31" s="78" t="s">
        <v>127</v>
      </c>
    </row>
    <row r="32" spans="1:17" s="32" customFormat="1" x14ac:dyDescent="0.2">
      <c r="B32" s="78" t="s">
        <v>128</v>
      </c>
    </row>
    <row r="33" spans="2:11" s="32" customFormat="1" x14ac:dyDescent="0.2">
      <c r="B33" s="120" t="s">
        <v>129</v>
      </c>
    </row>
    <row r="34" spans="2:11" s="32" customFormat="1" x14ac:dyDescent="0.2">
      <c r="B34" s="51" t="s">
        <v>363</v>
      </c>
    </row>
    <row r="35" spans="2:11" s="32" customFormat="1" x14ac:dyDescent="0.2">
      <c r="B35" s="44" t="s">
        <v>84</v>
      </c>
    </row>
    <row r="36" spans="2:11" s="32" customFormat="1" x14ac:dyDescent="0.2"/>
    <row r="38" spans="2:11" x14ac:dyDescent="0.2">
      <c r="B38" s="122"/>
      <c r="C38" s="122"/>
      <c r="D38" s="122"/>
      <c r="K38" s="33"/>
    </row>
    <row r="39" spans="2:11" s="65" customFormat="1" x14ac:dyDescent="0.2">
      <c r="B39" s="33"/>
      <c r="C39" s="3"/>
      <c r="D39" s="33"/>
    </row>
    <row r="40" spans="2:11" x14ac:dyDescent="0.2">
      <c r="C40" s="3"/>
      <c r="K40" s="33"/>
    </row>
    <row r="41" spans="2:11" x14ac:dyDescent="0.2">
      <c r="C41" s="3"/>
      <c r="K41" s="33"/>
    </row>
    <row r="42" spans="2:11" x14ac:dyDescent="0.2">
      <c r="C42" s="3"/>
      <c r="K42" s="33"/>
    </row>
    <row r="43" spans="2:11" x14ac:dyDescent="0.2">
      <c r="C43" s="3"/>
      <c r="K43" s="33"/>
    </row>
    <row r="44" spans="2:11" x14ac:dyDescent="0.2">
      <c r="C44" s="3"/>
      <c r="K44" s="33"/>
    </row>
    <row r="45" spans="2:11" x14ac:dyDescent="0.2">
      <c r="C45" s="3"/>
      <c r="K45" s="33"/>
    </row>
    <row r="46" spans="2:11" x14ac:dyDescent="0.2">
      <c r="C46" s="3"/>
      <c r="K46" s="33"/>
    </row>
    <row r="47" spans="2:11" x14ac:dyDescent="0.2">
      <c r="C47" s="3"/>
      <c r="K47" s="33"/>
    </row>
    <row r="48" spans="2:11" x14ac:dyDescent="0.2">
      <c r="C48" s="3"/>
      <c r="K48" s="33"/>
    </row>
    <row r="49" spans="3:11" x14ac:dyDescent="0.2">
      <c r="C49" s="3"/>
      <c r="K49" s="33"/>
    </row>
    <row r="50" spans="3:11" x14ac:dyDescent="0.2">
      <c r="C50" s="3"/>
      <c r="K50" s="33"/>
    </row>
    <row r="51" spans="3:11" x14ac:dyDescent="0.2">
      <c r="C51" s="3"/>
      <c r="K51" s="33"/>
    </row>
    <row r="52" spans="3:11" x14ac:dyDescent="0.2">
      <c r="C52" s="3"/>
      <c r="K52" s="33"/>
    </row>
    <row r="53" spans="3:11" x14ac:dyDescent="0.2">
      <c r="C53" s="3"/>
      <c r="K53" s="33"/>
    </row>
    <row r="54" spans="3:11" x14ac:dyDescent="0.2">
      <c r="C54" s="3"/>
      <c r="K54" s="33"/>
    </row>
    <row r="55" spans="3:11" x14ac:dyDescent="0.2">
      <c r="C55" s="3"/>
      <c r="K55" s="33"/>
    </row>
    <row r="56" spans="3:11" x14ac:dyDescent="0.2">
      <c r="C56" s="3"/>
      <c r="K56" s="33"/>
    </row>
    <row r="57" spans="3:11" x14ac:dyDescent="0.2">
      <c r="C57" s="3"/>
      <c r="K57" s="33"/>
    </row>
    <row r="58" spans="3:11" x14ac:dyDescent="0.2">
      <c r="C58" s="3"/>
      <c r="K58" s="33"/>
    </row>
    <row r="59" spans="3:11" x14ac:dyDescent="0.2">
      <c r="C59" s="3"/>
      <c r="K59" s="33"/>
    </row>
    <row r="60" spans="3:11" x14ac:dyDescent="0.2">
      <c r="C60" s="3"/>
      <c r="K60" s="33"/>
    </row>
    <row r="61" spans="3:11" x14ac:dyDescent="0.2">
      <c r="C61" s="3"/>
      <c r="K61" s="33"/>
    </row>
    <row r="62" spans="3:11" x14ac:dyDescent="0.2">
      <c r="C62" s="3"/>
      <c r="K62" s="33"/>
    </row>
    <row r="63" spans="3:11" x14ac:dyDescent="0.2">
      <c r="C63" s="3"/>
      <c r="K63" s="33"/>
    </row>
    <row r="64" spans="3:11" x14ac:dyDescent="0.2">
      <c r="C64" s="3"/>
      <c r="K64" s="33"/>
    </row>
    <row r="65" spans="2:11" x14ac:dyDescent="0.2">
      <c r="C65" s="3"/>
      <c r="K65" s="33"/>
    </row>
    <row r="66" spans="2:11" x14ac:dyDescent="0.2">
      <c r="C66" s="3"/>
      <c r="K66" s="33"/>
    </row>
    <row r="67" spans="2:11" x14ac:dyDescent="0.2">
      <c r="C67" s="3"/>
      <c r="E67" s="32"/>
      <c r="K67" s="33"/>
    </row>
    <row r="68" spans="2:11" x14ac:dyDescent="0.2">
      <c r="C68" s="3"/>
      <c r="K68" s="33"/>
    </row>
    <row r="69" spans="2:11" x14ac:dyDescent="0.2">
      <c r="C69" s="3"/>
      <c r="D69" s="32"/>
      <c r="K69" s="33"/>
    </row>
    <row r="70" spans="2:11" x14ac:dyDescent="0.2">
      <c r="C70" s="3"/>
      <c r="K70" s="33"/>
    </row>
    <row r="71" spans="2:11" x14ac:dyDescent="0.2">
      <c r="B71" s="94"/>
      <c r="C71" s="2"/>
      <c r="K71" s="33"/>
    </row>
    <row r="72" spans="2:11" x14ac:dyDescent="0.2">
      <c r="B72" s="94"/>
      <c r="C72" s="2"/>
      <c r="K72" s="33"/>
    </row>
    <row r="73" spans="2:11" x14ac:dyDescent="0.2">
      <c r="B73" s="94"/>
      <c r="C73" s="2"/>
      <c r="K73" s="33"/>
    </row>
    <row r="74" spans="2:11" x14ac:dyDescent="0.2">
      <c r="B74" s="94"/>
      <c r="C74" s="2"/>
      <c r="K74" s="33"/>
    </row>
    <row r="75" spans="2:11" x14ac:dyDescent="0.2">
      <c r="B75" s="94"/>
      <c r="C75" s="3"/>
      <c r="K75" s="33"/>
    </row>
    <row r="76" spans="2:11" x14ac:dyDescent="0.2">
      <c r="B76" s="94"/>
      <c r="C76" s="3"/>
      <c r="K76" s="33"/>
    </row>
    <row r="77" spans="2:11" x14ac:dyDescent="0.2">
      <c r="B77" s="94"/>
      <c r="C77" s="3"/>
      <c r="K77" s="33"/>
    </row>
    <row r="78" spans="2:11" x14ac:dyDescent="0.2">
      <c r="B78" s="94"/>
      <c r="C78" s="3"/>
      <c r="K78" s="33"/>
    </row>
    <row r="79" spans="2:11" x14ac:dyDescent="0.2">
      <c r="B79" s="94"/>
      <c r="C79" s="3"/>
      <c r="K79" s="33"/>
    </row>
    <row r="80" spans="2:11" x14ac:dyDescent="0.2">
      <c r="B80" s="94"/>
      <c r="C80" s="3"/>
      <c r="K80" s="33"/>
    </row>
    <row r="81" spans="2:11" x14ac:dyDescent="0.2">
      <c r="B81" s="94"/>
      <c r="C81" s="3"/>
      <c r="K81" s="33"/>
    </row>
    <row r="82" spans="2:11" x14ac:dyDescent="0.2">
      <c r="B82" s="94"/>
      <c r="C82" s="3"/>
      <c r="K82" s="33"/>
    </row>
    <row r="83" spans="2:11" x14ac:dyDescent="0.2">
      <c r="B83" s="94"/>
      <c r="C83" s="3"/>
      <c r="D83" s="32"/>
      <c r="K83" s="33"/>
    </row>
    <row r="84" spans="2:11" x14ac:dyDescent="0.2">
      <c r="B84" s="94"/>
      <c r="C84" s="3"/>
      <c r="D84" s="32"/>
      <c r="K84" s="33"/>
    </row>
    <row r="85" spans="2:11" x14ac:dyDescent="0.2">
      <c r="B85" s="94"/>
      <c r="C85" s="3"/>
      <c r="E85" s="32"/>
      <c r="K85" s="33"/>
    </row>
    <row r="86" spans="2:11" x14ac:dyDescent="0.2">
      <c r="B86" s="94"/>
      <c r="C86" s="3"/>
      <c r="E86" s="32"/>
      <c r="K86" s="33"/>
    </row>
    <row r="87" spans="2:11" x14ac:dyDescent="0.2">
      <c r="B87" s="94"/>
      <c r="C87" s="3"/>
      <c r="D87" s="94"/>
      <c r="E87" s="32"/>
      <c r="K87" s="33"/>
    </row>
    <row r="88" spans="2:11" x14ac:dyDescent="0.2">
      <c r="B88" s="94"/>
      <c r="C88" s="3"/>
      <c r="E88" s="32"/>
      <c r="K88" s="33"/>
    </row>
    <row r="89" spans="2:11" x14ac:dyDescent="0.2">
      <c r="B89" s="94"/>
      <c r="C89" s="3"/>
      <c r="E89" s="32"/>
      <c r="K89" s="33"/>
    </row>
    <row r="90" spans="2:11" x14ac:dyDescent="0.2">
      <c r="B90" s="94"/>
      <c r="C90" s="3"/>
      <c r="E90" s="32"/>
      <c r="K90" s="33"/>
    </row>
    <row r="91" spans="2:11" x14ac:dyDescent="0.2">
      <c r="B91" s="94"/>
      <c r="C91" s="3"/>
      <c r="E91" s="32"/>
      <c r="K91" s="33"/>
    </row>
    <row r="92" spans="2:11" x14ac:dyDescent="0.2">
      <c r="B92" s="94"/>
      <c r="C92" s="3"/>
      <c r="E92" s="32"/>
      <c r="K92" s="33"/>
    </row>
    <row r="93" spans="2:11" x14ac:dyDescent="0.2">
      <c r="B93" s="94"/>
      <c r="C93" s="3"/>
      <c r="E93" s="32"/>
      <c r="K93" s="33"/>
    </row>
    <row r="94" spans="2:11" x14ac:dyDescent="0.2">
      <c r="B94" s="94"/>
      <c r="C94" s="3"/>
      <c r="E94" s="32"/>
      <c r="K94" s="33"/>
    </row>
    <row r="95" spans="2:11" x14ac:dyDescent="0.2">
      <c r="B95" s="94"/>
      <c r="C95" s="3"/>
      <c r="E95" s="32"/>
      <c r="K95" s="33"/>
    </row>
    <row r="96" spans="2:11" x14ac:dyDescent="0.2">
      <c r="B96" s="94"/>
      <c r="C96" s="3"/>
      <c r="E96" s="32"/>
      <c r="K96" s="33"/>
    </row>
    <row r="97" spans="2:11" x14ac:dyDescent="0.2">
      <c r="B97" s="94"/>
      <c r="C97" s="3"/>
      <c r="E97" s="32"/>
      <c r="K97" s="33"/>
    </row>
    <row r="98" spans="2:11" x14ac:dyDescent="0.2">
      <c r="C98" s="3"/>
      <c r="E98" s="32"/>
      <c r="K98" s="33"/>
    </row>
    <row r="99" spans="2:11" x14ac:dyDescent="0.2">
      <c r="B99" s="94"/>
      <c r="C99" s="3"/>
      <c r="E99" s="32"/>
      <c r="K99" s="33"/>
    </row>
    <row r="100" spans="2:11" x14ac:dyDescent="0.2">
      <c r="C100" s="3"/>
      <c r="E100" s="32"/>
      <c r="K100" s="33"/>
    </row>
    <row r="101" spans="2:11" x14ac:dyDescent="0.2">
      <c r="C101" s="3"/>
      <c r="E101" s="32"/>
      <c r="K101" s="33"/>
    </row>
    <row r="102" spans="2:11" x14ac:dyDescent="0.2">
      <c r="C102" s="3"/>
      <c r="E102" s="32"/>
      <c r="K102" s="33"/>
    </row>
    <row r="103" spans="2:11" x14ac:dyDescent="0.2">
      <c r="C103" s="3"/>
      <c r="E103" s="32"/>
      <c r="K103" s="33"/>
    </row>
    <row r="104" spans="2:11" x14ac:dyDescent="0.2">
      <c r="C104" s="3"/>
      <c r="E104" s="32"/>
      <c r="K104" s="33"/>
    </row>
    <row r="105" spans="2:11" x14ac:dyDescent="0.2">
      <c r="C105" s="3"/>
      <c r="E105" s="32"/>
      <c r="K105" s="33"/>
    </row>
    <row r="106" spans="2:11" x14ac:dyDescent="0.2">
      <c r="C106" s="3"/>
      <c r="E106" s="32"/>
      <c r="K106" s="33"/>
    </row>
    <row r="107" spans="2:11" x14ac:dyDescent="0.2">
      <c r="C107" s="3"/>
      <c r="E107" s="32"/>
      <c r="K107" s="33"/>
    </row>
    <row r="108" spans="2:11" x14ac:dyDescent="0.2">
      <c r="C108" s="3"/>
      <c r="E108" s="32"/>
      <c r="K108" s="33"/>
    </row>
    <row r="109" spans="2:11" x14ac:dyDescent="0.2">
      <c r="C109" s="3"/>
      <c r="E109" s="32"/>
      <c r="K109" s="33"/>
    </row>
    <row r="110" spans="2:11" x14ac:dyDescent="0.2">
      <c r="C110" s="3"/>
      <c r="E110" s="32"/>
      <c r="K110" s="33"/>
    </row>
    <row r="111" spans="2:11" x14ac:dyDescent="0.2">
      <c r="C111" s="3"/>
      <c r="E111" s="32"/>
      <c r="K111" s="33"/>
    </row>
    <row r="112" spans="2:11" x14ac:dyDescent="0.2">
      <c r="C112" s="3"/>
      <c r="E112" s="32"/>
      <c r="K112" s="33"/>
    </row>
    <row r="113" spans="3:11" x14ac:dyDescent="0.2">
      <c r="C113" s="3"/>
      <c r="E113" s="32"/>
      <c r="K113" s="33"/>
    </row>
    <row r="114" spans="3:11" x14ac:dyDescent="0.2">
      <c r="C114" s="3"/>
      <c r="E114" s="32"/>
      <c r="K114" s="33"/>
    </row>
    <row r="115" spans="3:11" x14ac:dyDescent="0.2">
      <c r="C115" s="3"/>
      <c r="E115" s="32"/>
      <c r="K115" s="33"/>
    </row>
    <row r="116" spans="3:11" x14ac:dyDescent="0.2">
      <c r="C116" s="3"/>
      <c r="E116" s="32"/>
      <c r="K116" s="33"/>
    </row>
    <row r="117" spans="3:11" x14ac:dyDescent="0.2">
      <c r="C117" s="3"/>
      <c r="E117" s="32"/>
      <c r="K117" s="33"/>
    </row>
    <row r="118" spans="3:11" x14ac:dyDescent="0.2">
      <c r="C118" s="3"/>
      <c r="E118" s="32"/>
      <c r="K118" s="33"/>
    </row>
    <row r="119" spans="3:11" x14ac:dyDescent="0.2">
      <c r="C119" s="3"/>
      <c r="E119" s="32"/>
      <c r="K119" s="33"/>
    </row>
    <row r="120" spans="3:11" x14ac:dyDescent="0.2">
      <c r="C120" s="3"/>
      <c r="E120" s="32"/>
      <c r="K120" s="33"/>
    </row>
    <row r="121" spans="3:11" x14ac:dyDescent="0.2">
      <c r="C121" s="3"/>
      <c r="E121" s="32"/>
      <c r="K121" s="33"/>
    </row>
    <row r="122" spans="3:11" x14ac:dyDescent="0.2">
      <c r="C122" s="3"/>
      <c r="E122" s="32"/>
      <c r="K122" s="33"/>
    </row>
    <row r="123" spans="3:11" x14ac:dyDescent="0.2">
      <c r="C123" s="3"/>
      <c r="E123" s="32"/>
      <c r="K123" s="33"/>
    </row>
    <row r="124" spans="3:11" x14ac:dyDescent="0.2">
      <c r="C124" s="3"/>
      <c r="E124" s="32"/>
      <c r="K124" s="33"/>
    </row>
    <row r="125" spans="3:11" x14ac:dyDescent="0.2">
      <c r="C125" s="3"/>
      <c r="E125" s="32"/>
      <c r="K125" s="33"/>
    </row>
    <row r="126" spans="3:11" x14ac:dyDescent="0.2">
      <c r="C126" s="3"/>
      <c r="E126" s="32"/>
      <c r="K126" s="33"/>
    </row>
    <row r="127" spans="3:11" x14ac:dyDescent="0.2">
      <c r="C127" s="3"/>
      <c r="E127" s="32"/>
      <c r="K127" s="33"/>
    </row>
    <row r="128" spans="3:11" x14ac:dyDescent="0.2">
      <c r="C128" s="3"/>
      <c r="E128" s="32"/>
      <c r="K128" s="33"/>
    </row>
    <row r="129" spans="3:11" x14ac:dyDescent="0.2">
      <c r="C129" s="3"/>
      <c r="E129" s="32"/>
      <c r="K129" s="33"/>
    </row>
    <row r="130" spans="3:11" x14ac:dyDescent="0.2">
      <c r="C130" s="3"/>
      <c r="E130" s="32"/>
      <c r="K130" s="33"/>
    </row>
    <row r="131" spans="3:11" x14ac:dyDescent="0.2">
      <c r="C131" s="3"/>
      <c r="E131" s="32"/>
      <c r="K131" s="33"/>
    </row>
    <row r="132" spans="3:11" x14ac:dyDescent="0.2">
      <c r="C132" s="3"/>
      <c r="E132" s="32"/>
      <c r="K132" s="33"/>
    </row>
    <row r="133" spans="3:11" x14ac:dyDescent="0.2">
      <c r="C133" s="3"/>
      <c r="E133" s="32"/>
      <c r="K133" s="33"/>
    </row>
    <row r="134" spans="3:11" x14ac:dyDescent="0.2">
      <c r="C134" s="3"/>
      <c r="E134" s="32"/>
      <c r="K134" s="33"/>
    </row>
    <row r="135" spans="3:11" x14ac:dyDescent="0.2">
      <c r="C135" s="3"/>
      <c r="E135" s="32"/>
      <c r="K135" s="33"/>
    </row>
    <row r="136" spans="3:11" x14ac:dyDescent="0.2">
      <c r="C136" s="3"/>
      <c r="E136" s="32"/>
      <c r="K136" s="33"/>
    </row>
    <row r="137" spans="3:11" x14ac:dyDescent="0.2">
      <c r="C137" s="3"/>
      <c r="E137" s="32"/>
      <c r="K137" s="33"/>
    </row>
    <row r="138" spans="3:11" x14ac:dyDescent="0.2">
      <c r="C138" s="3"/>
      <c r="E138" s="32"/>
      <c r="K138" s="33"/>
    </row>
    <row r="139" spans="3:11" x14ac:dyDescent="0.2">
      <c r="H139" s="32"/>
      <c r="K139" s="33"/>
    </row>
    <row r="140" spans="3:11" x14ac:dyDescent="0.2">
      <c r="H140" s="32"/>
      <c r="K140" s="33"/>
    </row>
    <row r="141" spans="3:11" x14ac:dyDescent="0.2">
      <c r="H141" s="32"/>
      <c r="K141" s="33"/>
    </row>
    <row r="142" spans="3:11" x14ac:dyDescent="0.2">
      <c r="H142" s="32"/>
      <c r="K142" s="33"/>
    </row>
    <row r="143" spans="3:11" x14ac:dyDescent="0.2">
      <c r="H143" s="32"/>
      <c r="K143" s="33"/>
    </row>
    <row r="144" spans="3:11" x14ac:dyDescent="0.2">
      <c r="H144" s="32"/>
      <c r="K144" s="33"/>
    </row>
    <row r="145" spans="8:11" x14ac:dyDescent="0.2">
      <c r="H145" s="32"/>
      <c r="K145" s="33"/>
    </row>
    <row r="146" spans="8:11" x14ac:dyDescent="0.2">
      <c r="H146" s="32"/>
      <c r="K146" s="33"/>
    </row>
    <row r="147" spans="8:11" x14ac:dyDescent="0.2">
      <c r="H147" s="32"/>
      <c r="K147" s="33"/>
    </row>
    <row r="148" spans="8:11" x14ac:dyDescent="0.2">
      <c r="H148" s="32"/>
      <c r="K148" s="33"/>
    </row>
    <row r="149" spans="8:11" x14ac:dyDescent="0.2">
      <c r="H149" s="32"/>
      <c r="K149" s="33"/>
    </row>
    <row r="150" spans="8:11" x14ac:dyDescent="0.2">
      <c r="H150" s="32"/>
      <c r="K150" s="33"/>
    </row>
    <row r="151" spans="8:11" x14ac:dyDescent="0.2">
      <c r="H151" s="32"/>
      <c r="K151" s="33"/>
    </row>
    <row r="152" spans="8:11" x14ac:dyDescent="0.2">
      <c r="H152" s="32"/>
      <c r="K152" s="33"/>
    </row>
    <row r="153" spans="8:11" x14ac:dyDescent="0.2">
      <c r="H153" s="32"/>
      <c r="K153" s="33"/>
    </row>
    <row r="154" spans="8:11" x14ac:dyDescent="0.2">
      <c r="H154" s="32"/>
      <c r="K154" s="33"/>
    </row>
    <row r="155" spans="8:11" x14ac:dyDescent="0.2">
      <c r="H155" s="32"/>
      <c r="K155" s="33"/>
    </row>
    <row r="156" spans="8:11" x14ac:dyDescent="0.2">
      <c r="H156" s="32"/>
      <c r="K156" s="33"/>
    </row>
    <row r="157" spans="8:11" x14ac:dyDescent="0.2">
      <c r="H157" s="32"/>
      <c r="K157" s="33"/>
    </row>
    <row r="158" spans="8:11" x14ac:dyDescent="0.2">
      <c r="H158" s="32"/>
      <c r="K158" s="33"/>
    </row>
    <row r="159" spans="8:11" x14ac:dyDescent="0.2">
      <c r="H159" s="32"/>
      <c r="K159" s="33"/>
    </row>
    <row r="160" spans="8:11" x14ac:dyDescent="0.2">
      <c r="H160" s="32"/>
      <c r="K160" s="33"/>
    </row>
    <row r="161" spans="8:11" x14ac:dyDescent="0.2">
      <c r="H161" s="32"/>
      <c r="K161" s="33"/>
    </row>
    <row r="162" spans="8:11" x14ac:dyDescent="0.2">
      <c r="H162" s="32"/>
      <c r="K162" s="33"/>
    </row>
    <row r="163" spans="8:11" x14ac:dyDescent="0.2">
      <c r="H163" s="32"/>
      <c r="K163" s="33"/>
    </row>
    <row r="164" spans="8:11" x14ac:dyDescent="0.2">
      <c r="H164" s="32"/>
      <c r="K164" s="33"/>
    </row>
    <row r="165" spans="8:11" x14ac:dyDescent="0.2">
      <c r="H165" s="32"/>
      <c r="K165" s="33"/>
    </row>
    <row r="166" spans="8:11" x14ac:dyDescent="0.2">
      <c r="H166" s="32"/>
      <c r="K166" s="33"/>
    </row>
    <row r="167" spans="8:11" x14ac:dyDescent="0.2">
      <c r="H167" s="32"/>
      <c r="K167" s="33"/>
    </row>
    <row r="168" spans="8:11" x14ac:dyDescent="0.2">
      <c r="H168" s="32"/>
      <c r="K168" s="33"/>
    </row>
    <row r="169" spans="8:11" x14ac:dyDescent="0.2">
      <c r="H169" s="32"/>
      <c r="K169" s="33"/>
    </row>
    <row r="170" spans="8:11" x14ac:dyDescent="0.2">
      <c r="H170" s="32"/>
      <c r="K170" s="33"/>
    </row>
    <row r="171" spans="8:11" x14ac:dyDescent="0.2">
      <c r="H171" s="32"/>
      <c r="K171" s="33"/>
    </row>
    <row r="172" spans="8:11" x14ac:dyDescent="0.2">
      <c r="H172" s="32"/>
      <c r="K172" s="33"/>
    </row>
    <row r="173" spans="8:11" x14ac:dyDescent="0.2">
      <c r="H173" s="32"/>
      <c r="K173" s="33"/>
    </row>
    <row r="174" spans="8:11" x14ac:dyDescent="0.2">
      <c r="H174" s="32"/>
      <c r="K174" s="33"/>
    </row>
    <row r="175" spans="8:11" x14ac:dyDescent="0.2">
      <c r="H175" s="32"/>
      <c r="K175" s="33"/>
    </row>
    <row r="176" spans="8:11" x14ac:dyDescent="0.2">
      <c r="H176" s="32"/>
      <c r="K176" s="33"/>
    </row>
    <row r="177" spans="8:11" x14ac:dyDescent="0.2">
      <c r="H177" s="32"/>
      <c r="K177" s="33"/>
    </row>
    <row r="178" spans="8:11" x14ac:dyDescent="0.2">
      <c r="H178" s="32"/>
      <c r="K178" s="33"/>
    </row>
    <row r="179" spans="8:11" x14ac:dyDescent="0.2">
      <c r="H179" s="32"/>
      <c r="K179" s="33"/>
    </row>
    <row r="180" spans="8:11" x14ac:dyDescent="0.2">
      <c r="H180" s="32"/>
      <c r="K180" s="33"/>
    </row>
    <row r="181" spans="8:11" x14ac:dyDescent="0.2">
      <c r="H181" s="32"/>
      <c r="K181" s="33"/>
    </row>
    <row r="182" spans="8:11" x14ac:dyDescent="0.2">
      <c r="H182" s="32"/>
      <c r="K182" s="33"/>
    </row>
    <row r="183" spans="8:11" x14ac:dyDescent="0.2">
      <c r="H183" s="32"/>
      <c r="K183" s="33"/>
    </row>
    <row r="184" spans="8:11" x14ac:dyDescent="0.2">
      <c r="H184" s="32"/>
      <c r="K184" s="33"/>
    </row>
    <row r="185" spans="8:11" x14ac:dyDescent="0.2">
      <c r="H185" s="32"/>
      <c r="K185" s="33"/>
    </row>
    <row r="186" spans="8:11" x14ac:dyDescent="0.2">
      <c r="H186" s="32"/>
      <c r="K186" s="33"/>
    </row>
    <row r="187" spans="8:11" x14ac:dyDescent="0.2">
      <c r="H187" s="32"/>
      <c r="K187" s="33"/>
    </row>
    <row r="188" spans="8:11" x14ac:dyDescent="0.2">
      <c r="H188" s="32"/>
      <c r="K188" s="33"/>
    </row>
    <row r="189" spans="8:11" x14ac:dyDescent="0.2">
      <c r="H189" s="32"/>
      <c r="K189" s="33"/>
    </row>
    <row r="190" spans="8:11" x14ac:dyDescent="0.2">
      <c r="H190" s="32"/>
      <c r="K190" s="33"/>
    </row>
    <row r="191" spans="8:11" x14ac:dyDescent="0.2">
      <c r="H191" s="32"/>
      <c r="K191" s="33"/>
    </row>
    <row r="192" spans="8:11" x14ac:dyDescent="0.2">
      <c r="H192" s="32"/>
      <c r="K192" s="33"/>
    </row>
    <row r="193" spans="8:11" x14ac:dyDescent="0.2">
      <c r="H193" s="32"/>
      <c r="K193" s="33"/>
    </row>
    <row r="194" spans="8:11" x14ac:dyDescent="0.2">
      <c r="H194" s="32"/>
      <c r="K194" s="33"/>
    </row>
    <row r="195" spans="8:11" x14ac:dyDescent="0.2">
      <c r="H195" s="32"/>
      <c r="K195" s="33"/>
    </row>
    <row r="196" spans="8:11" x14ac:dyDescent="0.2">
      <c r="H196" s="32"/>
      <c r="K196" s="33"/>
    </row>
    <row r="197" spans="8:11" x14ac:dyDescent="0.2">
      <c r="H197" s="32"/>
      <c r="K197" s="33"/>
    </row>
    <row r="198" spans="8:11" x14ac:dyDescent="0.2">
      <c r="H198" s="32"/>
      <c r="K198" s="33"/>
    </row>
    <row r="199" spans="8:11" x14ac:dyDescent="0.2">
      <c r="H199" s="32"/>
      <c r="K199" s="33"/>
    </row>
    <row r="200" spans="8:11" x14ac:dyDescent="0.2">
      <c r="H200" s="32"/>
      <c r="K200" s="33"/>
    </row>
    <row r="201" spans="8:11" x14ac:dyDescent="0.2">
      <c r="H201" s="32"/>
      <c r="K201" s="33"/>
    </row>
    <row r="202" spans="8:11" x14ac:dyDescent="0.2">
      <c r="H202" s="32"/>
      <c r="K202" s="33"/>
    </row>
    <row r="203" spans="8:11" x14ac:dyDescent="0.2">
      <c r="H203" s="32"/>
      <c r="K203" s="33"/>
    </row>
    <row r="204" spans="8:11" x14ac:dyDescent="0.2">
      <c r="H204" s="32"/>
      <c r="K204" s="33"/>
    </row>
    <row r="205" spans="8:11" x14ac:dyDescent="0.2">
      <c r="H205" s="32"/>
      <c r="K205" s="33"/>
    </row>
    <row r="206" spans="8:11" x14ac:dyDescent="0.2">
      <c r="H206" s="32"/>
      <c r="K206" s="33"/>
    </row>
    <row r="207" spans="8:11" x14ac:dyDescent="0.2">
      <c r="H207" s="32"/>
      <c r="K207" s="33"/>
    </row>
    <row r="208" spans="8:11" x14ac:dyDescent="0.2">
      <c r="H208" s="32"/>
      <c r="K208" s="33"/>
    </row>
    <row r="209" spans="8:11" x14ac:dyDescent="0.2">
      <c r="H209" s="32"/>
      <c r="K209" s="33"/>
    </row>
    <row r="210" spans="8:11" x14ac:dyDescent="0.2">
      <c r="H210" s="32"/>
      <c r="K210" s="33"/>
    </row>
    <row r="211" spans="8:11" x14ac:dyDescent="0.2">
      <c r="H211" s="32"/>
      <c r="K211" s="33"/>
    </row>
    <row r="212" spans="8:11" x14ac:dyDescent="0.2">
      <c r="H212" s="32"/>
      <c r="K212" s="33"/>
    </row>
    <row r="213" spans="8:11" x14ac:dyDescent="0.2">
      <c r="H213" s="32"/>
      <c r="K213" s="33"/>
    </row>
    <row r="214" spans="8:11" x14ac:dyDescent="0.2">
      <c r="H214" s="32"/>
      <c r="K214" s="33"/>
    </row>
    <row r="215" spans="8:11" x14ac:dyDescent="0.2">
      <c r="H215" s="32"/>
      <c r="K215" s="33"/>
    </row>
    <row r="216" spans="8:11" x14ac:dyDescent="0.2">
      <c r="H216" s="32"/>
      <c r="K216" s="33"/>
    </row>
    <row r="217" spans="8:11" x14ac:dyDescent="0.2">
      <c r="H217" s="32"/>
      <c r="K217" s="33"/>
    </row>
    <row r="218" spans="8:11" x14ac:dyDescent="0.2">
      <c r="H218" s="32"/>
      <c r="K218" s="33"/>
    </row>
    <row r="219" spans="8:11" x14ac:dyDescent="0.2">
      <c r="H219" s="32"/>
      <c r="K219" s="33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9:D219">
    <cfRule type="cellIs" dxfId="178" priority="2" operator="greaterThan">
      <formula>13</formula>
    </cfRule>
  </conditionalFormatting>
  <conditionalFormatting sqref="D39:D138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3BB88-1345-4DF7-918A-88A1FB5EE27B}">
  <sheetPr codeName="Hoja18">
    <tabColor theme="0" tint="-0.499984740745262"/>
  </sheetPr>
  <dimension ref="A1:N330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1.7109375" style="33" customWidth="1"/>
    <col min="3" max="3" width="17.85546875" style="33" customWidth="1"/>
    <col min="4" max="5" width="10.7109375" style="33" customWidth="1"/>
    <col min="6" max="6" width="20.28515625" style="33" customWidth="1"/>
    <col min="7" max="7" width="10.42578125" style="33" customWidth="1"/>
    <col min="8" max="8" width="10.85546875" style="33" customWidth="1"/>
    <col min="9" max="9" width="11.7109375" style="33" customWidth="1"/>
    <col min="10" max="10" width="13.5703125" style="33" customWidth="1"/>
    <col min="11" max="11" width="12.85546875" style="33" customWidth="1"/>
    <col min="12" max="12" width="13.5703125" style="33" customWidth="1"/>
    <col min="13" max="16384" width="11.42578125" style="33"/>
  </cols>
  <sheetData>
    <row r="1" spans="1:14" x14ac:dyDescent="0.2">
      <c r="A1" s="33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5.75" x14ac:dyDescent="0.2">
      <c r="A2" s="33"/>
      <c r="B2" s="416" t="s">
        <v>381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N2" s="142"/>
    </row>
    <row r="3" spans="1:14" ht="15.75" x14ac:dyDescent="0.25">
      <c r="A3" s="33"/>
      <c r="B3" s="411" t="s">
        <v>221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</row>
    <row r="4" spans="1:14" ht="12.7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57" customHeight="1" x14ac:dyDescent="0.2">
      <c r="A5" s="33"/>
      <c r="B5" s="35" t="s">
        <v>1</v>
      </c>
      <c r="C5" s="35" t="s">
        <v>130</v>
      </c>
      <c r="D5" s="35" t="s">
        <v>131</v>
      </c>
      <c r="E5" s="35" t="s">
        <v>132</v>
      </c>
      <c r="F5" s="35" t="s">
        <v>133</v>
      </c>
      <c r="G5" s="35" t="s">
        <v>51</v>
      </c>
      <c r="H5" s="35" t="s">
        <v>134</v>
      </c>
      <c r="I5" s="35" t="s">
        <v>135</v>
      </c>
      <c r="J5" s="35" t="s">
        <v>136</v>
      </c>
      <c r="K5" s="35" t="s">
        <v>137</v>
      </c>
      <c r="L5" s="35" t="s">
        <v>5</v>
      </c>
    </row>
    <row r="6" spans="1:14" ht="6.75" customHeight="1" x14ac:dyDescent="0.2">
      <c r="A6" s="33"/>
      <c r="B6" s="69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4" x14ac:dyDescent="0.2">
      <c r="A7" s="33"/>
      <c r="B7" s="37">
        <v>2004</v>
      </c>
      <c r="C7" s="123">
        <v>1137.23</v>
      </c>
      <c r="D7" s="112">
        <v>771.02739999999994</v>
      </c>
      <c r="E7" s="112">
        <v>433.0727</v>
      </c>
      <c r="F7" s="123">
        <v>450.26949999999999</v>
      </c>
      <c r="G7" s="112">
        <v>366.13909999999998</v>
      </c>
      <c r="H7" s="112">
        <v>410.2328</v>
      </c>
      <c r="I7" s="112">
        <v>536.33600000000001</v>
      </c>
      <c r="J7" s="112">
        <v>424.1567</v>
      </c>
      <c r="K7" s="112">
        <v>256.76900000000001</v>
      </c>
      <c r="L7" s="112">
        <v>530.89409999999998</v>
      </c>
    </row>
    <row r="8" spans="1:14" x14ac:dyDescent="0.2">
      <c r="A8" s="33"/>
      <c r="B8" s="37">
        <v>2005</v>
      </c>
      <c r="C8" s="123">
        <v>1118.4269999999999</v>
      </c>
      <c r="D8" s="112">
        <v>964.44039999999995</v>
      </c>
      <c r="E8" s="112">
        <v>376.4171</v>
      </c>
      <c r="F8" s="123">
        <v>327.60759999999999</v>
      </c>
      <c r="G8" s="112">
        <v>385.80509999999998</v>
      </c>
      <c r="H8" s="112">
        <v>386.92070000000001</v>
      </c>
      <c r="I8" s="112">
        <v>486.0111</v>
      </c>
      <c r="J8" s="112">
        <v>399.39519999999999</v>
      </c>
      <c r="K8" s="112">
        <v>317.64699999999999</v>
      </c>
      <c r="L8" s="112">
        <v>499.19979999999998</v>
      </c>
    </row>
    <row r="9" spans="1:14" x14ac:dyDescent="0.2">
      <c r="A9" s="33"/>
      <c r="B9" s="37">
        <v>2006</v>
      </c>
      <c r="C9" s="123">
        <v>1263.222</v>
      </c>
      <c r="D9" s="112">
        <v>848.89200000000005</v>
      </c>
      <c r="E9" s="112">
        <v>469.0625</v>
      </c>
      <c r="F9" s="123">
        <v>350.1001</v>
      </c>
      <c r="G9" s="112">
        <v>413.65359999999998</v>
      </c>
      <c r="H9" s="112">
        <v>395.55500000000001</v>
      </c>
      <c r="I9" s="112">
        <v>524.6001</v>
      </c>
      <c r="J9" s="112">
        <v>442.62189999999998</v>
      </c>
      <c r="K9" s="112">
        <v>307.9203</v>
      </c>
      <c r="L9" s="112">
        <v>536.51670000000001</v>
      </c>
    </row>
    <row r="10" spans="1:14" x14ac:dyDescent="0.2">
      <c r="A10" s="33"/>
      <c r="B10" s="37">
        <v>2007</v>
      </c>
      <c r="C10" s="123">
        <v>1411.998</v>
      </c>
      <c r="D10" s="112">
        <v>1059.3910000000001</v>
      </c>
      <c r="E10" s="112">
        <v>536.48090000000002</v>
      </c>
      <c r="F10" s="123">
        <v>340.81139999999999</v>
      </c>
      <c r="G10" s="112">
        <v>481.34519999999998</v>
      </c>
      <c r="H10" s="112">
        <v>411.20060000000001</v>
      </c>
      <c r="I10" s="112">
        <v>570.54250000000002</v>
      </c>
      <c r="J10" s="112">
        <v>500.0487</v>
      </c>
      <c r="K10" s="112">
        <v>333.07089999999999</v>
      </c>
      <c r="L10" s="112">
        <v>594.21889999999996</v>
      </c>
    </row>
    <row r="11" spans="1:14" x14ac:dyDescent="0.2">
      <c r="A11" s="33"/>
      <c r="B11" s="37">
        <v>2008</v>
      </c>
      <c r="C11" s="123">
        <v>1407.867</v>
      </c>
      <c r="D11" s="112">
        <v>1064.4829999999999</v>
      </c>
      <c r="E11" s="112">
        <v>510.50360000000001</v>
      </c>
      <c r="F11" s="123">
        <v>455.17079999999999</v>
      </c>
      <c r="G11" s="112">
        <v>539.59910000000002</v>
      </c>
      <c r="H11" s="112">
        <v>577.61710000000005</v>
      </c>
      <c r="I11" s="112">
        <v>621.12900000000002</v>
      </c>
      <c r="J11" s="112">
        <v>639.96780000000001</v>
      </c>
      <c r="K11" s="112">
        <v>343.50619999999998</v>
      </c>
      <c r="L11" s="112">
        <v>642.02229999999997</v>
      </c>
    </row>
    <row r="12" spans="1:14" x14ac:dyDescent="0.2">
      <c r="A12" s="33"/>
      <c r="B12" s="37">
        <v>2009</v>
      </c>
      <c r="C12" s="123">
        <v>1300.537</v>
      </c>
      <c r="D12" s="112">
        <v>1227.3589999999999</v>
      </c>
      <c r="E12" s="112">
        <v>572.68150000000003</v>
      </c>
      <c r="F12" s="123">
        <v>558.95600000000002</v>
      </c>
      <c r="G12" s="112">
        <v>479.45859999999999</v>
      </c>
      <c r="H12" s="112">
        <v>705.48400000000004</v>
      </c>
      <c r="I12" s="112">
        <v>780.02260000000001</v>
      </c>
      <c r="J12" s="112">
        <v>554.33579999999995</v>
      </c>
      <c r="K12" s="112">
        <v>366.08229999999998</v>
      </c>
      <c r="L12" s="112">
        <v>679.30110000000002</v>
      </c>
    </row>
    <row r="13" spans="1:14" x14ac:dyDescent="0.2">
      <c r="A13" s="33"/>
      <c r="B13" s="37">
        <v>2010</v>
      </c>
      <c r="C13" s="123">
        <v>1469.5250000000001</v>
      </c>
      <c r="D13" s="112">
        <v>1004.595</v>
      </c>
      <c r="E13" s="112">
        <v>569.94860000000006</v>
      </c>
      <c r="F13" s="123">
        <v>541.70180000000005</v>
      </c>
      <c r="G13" s="112">
        <v>600.8614</v>
      </c>
      <c r="H13" s="112">
        <v>658.55510000000004</v>
      </c>
      <c r="I13" s="112">
        <v>893.36</v>
      </c>
      <c r="J13" s="112">
        <v>617.61369999999999</v>
      </c>
      <c r="K13" s="112">
        <v>364.35629999999998</v>
      </c>
      <c r="L13" s="112">
        <v>716.4239</v>
      </c>
    </row>
    <row r="14" spans="1:14" x14ac:dyDescent="0.2">
      <c r="A14" s="33"/>
      <c r="B14" s="37">
        <v>2011</v>
      </c>
      <c r="C14" s="123">
        <v>1555.212</v>
      </c>
      <c r="D14" s="112">
        <v>1144.903</v>
      </c>
      <c r="E14" s="112">
        <v>609.90909999999997</v>
      </c>
      <c r="F14" s="123">
        <v>588.52319999999997</v>
      </c>
      <c r="G14" s="112">
        <v>619.64850000000001</v>
      </c>
      <c r="H14" s="112">
        <v>773.99170000000004</v>
      </c>
      <c r="I14" s="112">
        <v>848.59979999999996</v>
      </c>
      <c r="J14" s="112">
        <v>586.49040000000002</v>
      </c>
      <c r="K14" s="112">
        <v>471.78190000000001</v>
      </c>
      <c r="L14" s="112">
        <v>757.56079999999997</v>
      </c>
    </row>
    <row r="15" spans="1:14" x14ac:dyDescent="0.2">
      <c r="A15" s="33"/>
      <c r="B15" s="37">
        <v>2012</v>
      </c>
      <c r="C15" s="123">
        <v>1649.979</v>
      </c>
      <c r="D15" s="112">
        <v>1221.9169999999999</v>
      </c>
      <c r="E15" s="112">
        <v>678.74969999999996</v>
      </c>
      <c r="F15" s="123">
        <v>627.39179999999999</v>
      </c>
      <c r="G15" s="112">
        <v>719.90620000000001</v>
      </c>
      <c r="H15" s="112">
        <v>836.69489999999996</v>
      </c>
      <c r="I15" s="112">
        <v>832.99469999999997</v>
      </c>
      <c r="J15" s="112">
        <v>706.09929999999997</v>
      </c>
      <c r="K15" s="112">
        <v>443.75549999999998</v>
      </c>
      <c r="L15" s="112">
        <v>843.48670000000004</v>
      </c>
    </row>
    <row r="16" spans="1:14" x14ac:dyDescent="0.2">
      <c r="A16" s="33"/>
      <c r="B16" s="37">
        <v>2013</v>
      </c>
      <c r="C16" s="123">
        <v>1635.91</v>
      </c>
      <c r="D16" s="112">
        <v>1173.8119999999999</v>
      </c>
      <c r="E16" s="112">
        <v>577.26229999999998</v>
      </c>
      <c r="F16" s="123">
        <v>593.15890000000002</v>
      </c>
      <c r="G16" s="112">
        <v>649.78240000000005</v>
      </c>
      <c r="H16" s="112">
        <v>873.79549999999995</v>
      </c>
      <c r="I16" s="112">
        <v>967.42690000000005</v>
      </c>
      <c r="J16" s="112">
        <v>727.71860000000004</v>
      </c>
      <c r="K16" s="112">
        <v>560.92060000000004</v>
      </c>
      <c r="L16" s="112">
        <v>835.79340000000002</v>
      </c>
    </row>
    <row r="17" spans="1:12" x14ac:dyDescent="0.2">
      <c r="A17" s="33"/>
      <c r="B17" s="37">
        <v>2014</v>
      </c>
      <c r="C17" s="123">
        <v>1726.1790000000001</v>
      </c>
      <c r="D17" s="112">
        <v>1293.9760000000001</v>
      </c>
      <c r="E17" s="112">
        <v>728.41660000000002</v>
      </c>
      <c r="F17" s="123">
        <v>598.4375</v>
      </c>
      <c r="G17" s="112">
        <v>753.81010000000003</v>
      </c>
      <c r="H17" s="112">
        <v>992.06320000000005</v>
      </c>
      <c r="I17" s="112">
        <v>919.2527</v>
      </c>
      <c r="J17" s="112">
        <v>758.83069999999998</v>
      </c>
      <c r="K17" s="112">
        <v>559.29729999999995</v>
      </c>
      <c r="L17" s="112">
        <v>906.02670000000001</v>
      </c>
    </row>
    <row r="18" spans="1:12" x14ac:dyDescent="0.2">
      <c r="A18" s="33"/>
      <c r="B18" s="37">
        <v>2015</v>
      </c>
      <c r="C18" s="123">
        <v>1971.8530000000001</v>
      </c>
      <c r="D18" s="112">
        <v>1403.7190000000001</v>
      </c>
      <c r="E18" s="112">
        <v>792.99339999999995</v>
      </c>
      <c r="F18" s="123">
        <v>702.50639999999999</v>
      </c>
      <c r="G18" s="112">
        <v>809.72760000000005</v>
      </c>
      <c r="H18" s="112">
        <v>1060.298</v>
      </c>
      <c r="I18" s="112">
        <v>1027.51</v>
      </c>
      <c r="J18" s="112">
        <v>834.17150000000004</v>
      </c>
      <c r="K18" s="112">
        <v>641.81560000000002</v>
      </c>
      <c r="L18" s="112">
        <v>999.99480000000005</v>
      </c>
    </row>
    <row r="19" spans="1:12" x14ac:dyDescent="0.2">
      <c r="A19" s="33"/>
      <c r="B19" s="37">
        <v>2016</v>
      </c>
      <c r="C19" s="123">
        <v>2045.0039999999999</v>
      </c>
      <c r="D19" s="112">
        <v>1465.3620000000001</v>
      </c>
      <c r="E19" s="112">
        <v>870.28830000000005</v>
      </c>
      <c r="F19" s="123">
        <v>786.28549999999996</v>
      </c>
      <c r="G19" s="112">
        <v>990.7097</v>
      </c>
      <c r="H19" s="112">
        <v>1270.5440000000001</v>
      </c>
      <c r="I19" s="112">
        <v>1061.8009999999999</v>
      </c>
      <c r="J19" s="112">
        <v>1028.443</v>
      </c>
      <c r="K19" s="112">
        <v>621.61990000000003</v>
      </c>
      <c r="L19" s="112">
        <v>1117.1220000000001</v>
      </c>
    </row>
    <row r="20" spans="1:12" x14ac:dyDescent="0.2">
      <c r="A20" s="33"/>
      <c r="B20" s="37">
        <v>2017</v>
      </c>
      <c r="C20" s="123">
        <v>2364.011</v>
      </c>
      <c r="D20" s="112">
        <v>1573.3579999999999</v>
      </c>
      <c r="E20" s="112">
        <v>833.9982</v>
      </c>
      <c r="F20" s="123">
        <v>781.79660000000001</v>
      </c>
      <c r="G20" s="112">
        <v>940.19179999999994</v>
      </c>
      <c r="H20" s="112">
        <v>1121.7629999999999</v>
      </c>
      <c r="I20" s="112">
        <v>1010.652</v>
      </c>
      <c r="J20" s="112">
        <v>883.8116</v>
      </c>
      <c r="K20" s="112">
        <v>667.93859999999995</v>
      </c>
      <c r="L20" s="112">
        <v>1113.184</v>
      </c>
    </row>
    <row r="21" spans="1:12" x14ac:dyDescent="0.2">
      <c r="A21" s="33"/>
      <c r="B21" s="37">
        <v>2018</v>
      </c>
      <c r="C21" s="123">
        <v>2269.86694335938</v>
      </c>
      <c r="D21" s="112">
        <v>1592.21691894531</v>
      </c>
      <c r="E21" s="112">
        <v>890.01385498046898</v>
      </c>
      <c r="F21" s="123">
        <v>893.85284423828102</v>
      </c>
      <c r="G21" s="112">
        <v>1035.16296386719</v>
      </c>
      <c r="H21" s="112">
        <v>1138.39404296875</v>
      </c>
      <c r="I21" s="112">
        <v>1166.38159179688</v>
      </c>
      <c r="J21" s="112">
        <v>937.722412109375</v>
      </c>
      <c r="K21" s="112">
        <v>752.11468505859398</v>
      </c>
      <c r="L21" s="112">
        <v>1189.67358398438</v>
      </c>
    </row>
    <row r="22" spans="1:12" x14ac:dyDescent="0.2">
      <c r="A22" s="33"/>
      <c r="B22" s="37">
        <v>2019</v>
      </c>
      <c r="C22" s="252">
        <v>2183.897705078125</v>
      </c>
      <c r="D22" s="250">
        <v>1609.895263671875</v>
      </c>
      <c r="E22" s="250">
        <v>867.72027587890625</v>
      </c>
      <c r="F22" s="252">
        <v>865.90118408203125</v>
      </c>
      <c r="G22" s="250">
        <v>1152.443359375</v>
      </c>
      <c r="H22" s="250">
        <v>1207.7064208984375</v>
      </c>
      <c r="I22" s="250">
        <v>1175.2235107421875</v>
      </c>
      <c r="J22" s="250">
        <v>983.49578857421875</v>
      </c>
      <c r="K22" s="250">
        <v>767.45196533203125</v>
      </c>
      <c r="L22" s="250">
        <v>1203.5992431640625</v>
      </c>
    </row>
    <row r="23" spans="1:12" x14ac:dyDescent="0.2">
      <c r="A23" s="33"/>
      <c r="B23" s="37">
        <v>2020</v>
      </c>
      <c r="C23" s="252">
        <v>2363.75634765625</v>
      </c>
      <c r="D23" s="250">
        <v>1691.5391845703125</v>
      </c>
      <c r="E23" s="250">
        <v>805.662353515625</v>
      </c>
      <c r="F23" s="252">
        <v>795.46502685546875</v>
      </c>
      <c r="G23" s="250">
        <v>985.50048828125</v>
      </c>
      <c r="H23" s="250">
        <v>1086.79345703125</v>
      </c>
      <c r="I23" s="250">
        <v>1057.615234375</v>
      </c>
      <c r="J23" s="250">
        <v>872.27545166015625</v>
      </c>
      <c r="K23" s="250">
        <v>811.39788818359375</v>
      </c>
      <c r="L23" s="250">
        <v>1152.2264404296875</v>
      </c>
    </row>
    <row r="24" spans="1:12" x14ac:dyDescent="0.2">
      <c r="A24" s="33"/>
      <c r="B24" s="37">
        <v>2021</v>
      </c>
      <c r="C24" s="252">
        <v>2505.1650390625</v>
      </c>
      <c r="D24" s="250">
        <v>1585.584228515625</v>
      </c>
      <c r="E24" s="250">
        <v>882.55670166015625</v>
      </c>
      <c r="F24" s="252">
        <v>1042.454833984375</v>
      </c>
      <c r="G24" s="250">
        <v>1097.0794677734375</v>
      </c>
      <c r="H24" s="250">
        <v>1161.3646240234375</v>
      </c>
      <c r="I24" s="250">
        <v>1065.4034423828125</v>
      </c>
      <c r="J24" s="250">
        <v>1082.5277099609375</v>
      </c>
      <c r="K24" s="250">
        <v>677.47723388671875</v>
      </c>
      <c r="L24" s="250">
        <v>1233.2296142578125</v>
      </c>
    </row>
    <row r="25" spans="1:12" x14ac:dyDescent="0.2">
      <c r="A25" s="33"/>
      <c r="B25" s="37">
        <v>2022</v>
      </c>
      <c r="C25" s="252">
        <v>2706.339111328125</v>
      </c>
      <c r="D25" s="250">
        <v>1856.9493408203125</v>
      </c>
      <c r="E25" s="250">
        <v>969.053955078125</v>
      </c>
      <c r="F25" s="252">
        <v>1157.0870361328125</v>
      </c>
      <c r="G25" s="250">
        <v>1157.330810546875</v>
      </c>
      <c r="H25" s="250">
        <v>1316.7542724609375</v>
      </c>
      <c r="I25" s="250">
        <v>1363.931640625</v>
      </c>
      <c r="J25" s="250">
        <v>1158.16845703125</v>
      </c>
      <c r="K25" s="250">
        <v>806.5618896484375</v>
      </c>
      <c r="L25" s="250">
        <v>1377.6103515625</v>
      </c>
    </row>
    <row r="26" spans="1:12" ht="7.5" customHeight="1" x14ac:dyDescent="0.2">
      <c r="A26" s="33"/>
      <c r="B26" s="73"/>
      <c r="C26" s="11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s="32" customFormat="1" x14ac:dyDescent="0.2">
      <c r="B27" s="79" t="s">
        <v>126</v>
      </c>
      <c r="C27" s="124"/>
      <c r="D27" s="124"/>
      <c r="E27" s="124"/>
      <c r="F27" s="124"/>
      <c r="G27" s="124"/>
      <c r="H27" s="124"/>
      <c r="I27" s="124"/>
      <c r="J27" s="124"/>
    </row>
    <row r="28" spans="1:12" s="32" customFormat="1" x14ac:dyDescent="0.2">
      <c r="B28" s="208" t="s">
        <v>213</v>
      </c>
    </row>
    <row r="29" spans="1:12" s="32" customFormat="1" x14ac:dyDescent="0.2">
      <c r="B29" s="208" t="s">
        <v>214</v>
      </c>
    </row>
    <row r="30" spans="1:12" s="32" customFormat="1" x14ac:dyDescent="0.2">
      <c r="B30" s="125" t="s">
        <v>138</v>
      </c>
    </row>
    <row r="31" spans="1:12" s="32" customFormat="1" x14ac:dyDescent="0.2">
      <c r="B31" s="52" t="s">
        <v>139</v>
      </c>
      <c r="I31" s="50"/>
    </row>
    <row r="32" spans="1:12" s="32" customFormat="1" x14ac:dyDescent="0.2">
      <c r="B32" s="52" t="s">
        <v>140</v>
      </c>
    </row>
    <row r="33" spans="2:12" s="32" customFormat="1" x14ac:dyDescent="0.2">
      <c r="B33" s="51" t="s">
        <v>363</v>
      </c>
    </row>
    <row r="34" spans="2:12" s="32" customFormat="1" x14ac:dyDescent="0.2">
      <c r="B34" s="44" t="s">
        <v>84</v>
      </c>
    </row>
    <row r="35" spans="2:12" s="32" customFormat="1" x14ac:dyDescent="0.2"/>
    <row r="36" spans="2:12" s="32" customFormat="1" x14ac:dyDescent="0.2">
      <c r="B36" s="33"/>
      <c r="C36" s="33"/>
      <c r="D36" s="33"/>
      <c r="E36" s="33"/>
      <c r="F36" s="33"/>
      <c r="G36" s="33"/>
      <c r="H36" s="33"/>
      <c r="I36" s="33"/>
      <c r="J36" s="33"/>
    </row>
    <row r="38" spans="2:12" s="32" customForma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44" spans="2:12" ht="12.75" customHeight="1" x14ac:dyDescent="0.2"/>
    <row r="70" spans="2:12" s="32" customFormat="1" ht="12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96" spans="2:12" s="32" customFormat="1" ht="12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122" spans="2:12" s="32" customFormat="1" ht="12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48" spans="2:12" s="32" customFormat="1" ht="12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74" spans="2:12" s="32" customFormat="1" ht="12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200" spans="2:12" s="32" customFormat="1" ht="12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26" spans="2:12" s="32" customFormat="1" ht="12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52" spans="2:12" s="32" customFormat="1" ht="12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78" spans="2:12" s="32" customFormat="1" ht="12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304" spans="2:12" s="32" customFormat="1" ht="12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</row>
    <row r="330" spans="2:12" s="32" customFormat="1" ht="12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</row>
  </sheetData>
  <mergeCells count="2">
    <mergeCell ref="B2:L2"/>
    <mergeCell ref="B3:L3"/>
  </mergeCells>
  <conditionalFormatting sqref="D40:D264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00B8-D894-4E3A-9A83-EEC1348FAD07}">
  <sheetPr codeName="Hoja19">
    <tabColor theme="0" tint="-0.499984740745262"/>
    <pageSetUpPr fitToPage="1"/>
  </sheetPr>
  <dimension ref="A1:K16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3.85546875" style="126" customWidth="1"/>
    <col min="3" max="3" width="16.28515625" style="126" customWidth="1"/>
    <col min="4" max="4" width="16.7109375" style="126" customWidth="1"/>
    <col min="5" max="5" width="18.85546875" style="126" customWidth="1"/>
    <col min="6" max="6" width="15.7109375" style="126" customWidth="1"/>
    <col min="7" max="7" width="18.7109375" style="126" customWidth="1"/>
    <col min="8" max="8" width="18.85546875" style="126" customWidth="1"/>
    <col min="9" max="9" width="11.42578125" style="126"/>
    <col min="10" max="10" width="10.42578125" style="126" customWidth="1"/>
    <col min="11" max="11" width="8.140625" style="126" bestFit="1" customWidth="1"/>
    <col min="12" max="16384" width="11.42578125" style="126"/>
  </cols>
  <sheetData>
    <row r="1" spans="1:11" x14ac:dyDescent="0.2">
      <c r="A1" s="60"/>
      <c r="B1" s="34"/>
      <c r="C1" s="34"/>
      <c r="D1" s="34"/>
      <c r="E1" s="34"/>
      <c r="F1" s="34"/>
      <c r="G1" s="34"/>
      <c r="H1" s="34"/>
    </row>
    <row r="2" spans="1:11" ht="35.25" customHeight="1" x14ac:dyDescent="0.2">
      <c r="A2" s="60"/>
      <c r="B2" s="426" t="s">
        <v>382</v>
      </c>
      <c r="C2" s="426"/>
      <c r="D2" s="426"/>
      <c r="E2" s="426"/>
      <c r="F2" s="426"/>
      <c r="G2" s="426"/>
      <c r="H2" s="426"/>
      <c r="J2" s="142"/>
    </row>
    <row r="3" spans="1:11" ht="15.75" x14ac:dyDescent="0.25">
      <c r="A3" s="60"/>
      <c r="B3" s="427" t="s">
        <v>221</v>
      </c>
      <c r="C3" s="427"/>
      <c r="D3" s="427"/>
      <c r="E3" s="427"/>
      <c r="F3" s="427"/>
      <c r="G3" s="427"/>
      <c r="H3" s="427"/>
    </row>
    <row r="4" spans="1:11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1" ht="30" customHeight="1" x14ac:dyDescent="0.2">
      <c r="A5" s="60"/>
      <c r="B5" s="35" t="s">
        <v>1</v>
      </c>
      <c r="C5" s="35" t="s">
        <v>65</v>
      </c>
      <c r="D5" s="35" t="s">
        <v>32</v>
      </c>
      <c r="E5" s="35" t="s">
        <v>66</v>
      </c>
      <c r="F5" s="35" t="s">
        <v>141</v>
      </c>
      <c r="G5" s="35" t="s">
        <v>142</v>
      </c>
      <c r="H5" s="35" t="s">
        <v>114</v>
      </c>
      <c r="J5" s="33"/>
      <c r="K5" s="33"/>
    </row>
    <row r="6" spans="1:11" ht="5.0999999999999996" customHeight="1" x14ac:dyDescent="0.2">
      <c r="A6" s="60"/>
      <c r="B6" s="69"/>
      <c r="C6" s="103"/>
      <c r="D6" s="103"/>
      <c r="E6" s="103"/>
      <c r="F6" s="103"/>
      <c r="G6" s="103"/>
      <c r="H6" s="103"/>
      <c r="J6" s="33"/>
      <c r="K6" s="33"/>
    </row>
    <row r="7" spans="1:11" ht="12.75" customHeight="1" x14ac:dyDescent="0.2">
      <c r="A7" s="60"/>
      <c r="B7" s="37">
        <v>2004</v>
      </c>
      <c r="C7" s="117">
        <v>537.01049999999998</v>
      </c>
      <c r="D7" s="117">
        <v>384.30130000000003</v>
      </c>
      <c r="E7" s="117">
        <v>1081.0809999999999</v>
      </c>
      <c r="F7" s="117">
        <v>1143.069</v>
      </c>
      <c r="G7" s="123">
        <v>256.76900000000001</v>
      </c>
      <c r="H7" s="123">
        <v>530.89409999999998</v>
      </c>
      <c r="J7" s="33"/>
      <c r="K7" s="33"/>
    </row>
    <row r="8" spans="1:11" ht="12.75" customHeight="1" x14ac:dyDescent="0.2">
      <c r="A8" s="60"/>
      <c r="B8" s="37">
        <v>2005</v>
      </c>
      <c r="C8" s="117">
        <v>492.56060000000002</v>
      </c>
      <c r="D8" s="117">
        <v>289.20530000000002</v>
      </c>
      <c r="E8" s="117">
        <v>799.89059999999995</v>
      </c>
      <c r="F8" s="117">
        <v>1391.925</v>
      </c>
      <c r="G8" s="123">
        <v>317.64699999999999</v>
      </c>
      <c r="H8" s="123">
        <v>499.19979999999998</v>
      </c>
      <c r="J8" s="33"/>
      <c r="K8" s="33"/>
    </row>
    <row r="9" spans="1:11" ht="12.75" customHeight="1" x14ac:dyDescent="0.2">
      <c r="A9" s="60"/>
      <c r="B9" s="37">
        <v>2006</v>
      </c>
      <c r="C9" s="117">
        <v>490.59559999999999</v>
      </c>
      <c r="D9" s="117">
        <v>344.37670000000003</v>
      </c>
      <c r="E9" s="117">
        <v>1086.0530000000001</v>
      </c>
      <c r="F9" s="117">
        <v>1452.3589999999999</v>
      </c>
      <c r="G9" s="123">
        <v>307.9203</v>
      </c>
      <c r="H9" s="123">
        <v>536.51670000000001</v>
      </c>
      <c r="J9" s="33"/>
      <c r="K9" s="33"/>
    </row>
    <row r="10" spans="1:11" ht="12.75" customHeight="1" x14ac:dyDescent="0.2">
      <c r="A10" s="60"/>
      <c r="B10" s="37">
        <v>2007</v>
      </c>
      <c r="C10" s="117">
        <v>613.29</v>
      </c>
      <c r="D10" s="117">
        <v>377.0385</v>
      </c>
      <c r="E10" s="117">
        <v>1336.0920000000001</v>
      </c>
      <c r="F10" s="117">
        <v>1281.037</v>
      </c>
      <c r="G10" s="123">
        <v>333.07089999999999</v>
      </c>
      <c r="H10" s="123">
        <v>594.21889999999996</v>
      </c>
      <c r="J10" s="33"/>
      <c r="K10" s="33"/>
    </row>
    <row r="11" spans="1:11" ht="12.75" customHeight="1" x14ac:dyDescent="0.2">
      <c r="A11" s="60"/>
      <c r="B11" s="37">
        <v>2008</v>
      </c>
      <c r="C11" s="117">
        <v>752.32119999999998</v>
      </c>
      <c r="D11" s="117">
        <v>409.05110000000002</v>
      </c>
      <c r="E11" s="117">
        <v>1235.9580000000001</v>
      </c>
      <c r="F11" s="117">
        <v>1392.866</v>
      </c>
      <c r="G11" s="123">
        <v>343.50619999999998</v>
      </c>
      <c r="H11" s="123">
        <v>642.02229999999997</v>
      </c>
      <c r="J11" s="33"/>
      <c r="K11" s="33"/>
    </row>
    <row r="12" spans="1:11" ht="12.75" customHeight="1" x14ac:dyDescent="0.2">
      <c r="A12" s="60"/>
      <c r="B12" s="37">
        <v>2009</v>
      </c>
      <c r="C12" s="117">
        <v>735.54589999999996</v>
      </c>
      <c r="D12" s="117">
        <v>451.423</v>
      </c>
      <c r="E12" s="117">
        <v>1211.8920000000001</v>
      </c>
      <c r="F12" s="117">
        <v>1458.38</v>
      </c>
      <c r="G12" s="123">
        <v>366.08229999999998</v>
      </c>
      <c r="H12" s="123">
        <v>679.30110000000002</v>
      </c>
      <c r="J12" s="33"/>
      <c r="K12" s="33"/>
    </row>
    <row r="13" spans="1:11" ht="12.75" customHeight="1" x14ac:dyDescent="0.2">
      <c r="A13" s="60"/>
      <c r="B13" s="37">
        <v>2010</v>
      </c>
      <c r="C13" s="117">
        <v>821.36879999999996</v>
      </c>
      <c r="D13" s="117">
        <v>468.08749999999998</v>
      </c>
      <c r="E13" s="117">
        <v>1337.2940000000001</v>
      </c>
      <c r="F13" s="117">
        <v>1490.5640000000001</v>
      </c>
      <c r="G13" s="123">
        <v>364.35629999999998</v>
      </c>
      <c r="H13" s="123">
        <v>716.4239</v>
      </c>
      <c r="J13" s="33"/>
      <c r="K13" s="33"/>
    </row>
    <row r="14" spans="1:11" ht="12.75" customHeight="1" x14ac:dyDescent="0.2">
      <c r="A14" s="60"/>
      <c r="B14" s="37">
        <v>2011</v>
      </c>
      <c r="C14" s="117">
        <v>837.18219999999997</v>
      </c>
      <c r="D14" s="117">
        <v>488.87099999999998</v>
      </c>
      <c r="E14" s="117">
        <v>1704.309</v>
      </c>
      <c r="F14" s="117">
        <v>1593.915</v>
      </c>
      <c r="G14" s="123">
        <v>471.78190000000001</v>
      </c>
      <c r="H14" s="123">
        <v>757.56079999999997</v>
      </c>
      <c r="J14" s="33"/>
      <c r="K14" s="33"/>
    </row>
    <row r="15" spans="1:11" ht="12.75" customHeight="1" x14ac:dyDescent="0.2">
      <c r="A15" s="60"/>
      <c r="B15" s="37">
        <v>2012</v>
      </c>
      <c r="C15" s="117">
        <v>913.04020000000003</v>
      </c>
      <c r="D15" s="117">
        <v>566.52369999999996</v>
      </c>
      <c r="E15" s="117">
        <v>1615.9480000000001</v>
      </c>
      <c r="F15" s="117">
        <v>1794.943</v>
      </c>
      <c r="G15" s="123">
        <v>443.75549999999998</v>
      </c>
      <c r="H15" s="123">
        <v>843.48670000000004</v>
      </c>
      <c r="J15" s="33"/>
      <c r="K15" s="33"/>
    </row>
    <row r="16" spans="1:11" ht="12.75" customHeight="1" x14ac:dyDescent="0.2">
      <c r="A16" s="60"/>
      <c r="B16" s="37">
        <v>2013</v>
      </c>
      <c r="C16" s="117">
        <v>942.92</v>
      </c>
      <c r="D16" s="117">
        <v>490.9074</v>
      </c>
      <c r="E16" s="117">
        <v>1795.6790000000001</v>
      </c>
      <c r="F16" s="117">
        <v>1840.7950000000001</v>
      </c>
      <c r="G16" s="123">
        <v>560.92060000000004</v>
      </c>
      <c r="H16" s="123">
        <v>835.79340000000002</v>
      </c>
      <c r="J16" s="33"/>
      <c r="K16" s="33"/>
    </row>
    <row r="17" spans="1:11" ht="12.75" customHeight="1" x14ac:dyDescent="0.2">
      <c r="A17" s="60"/>
      <c r="B17" s="37">
        <v>2014</v>
      </c>
      <c r="C17" s="117">
        <v>974.85450000000003</v>
      </c>
      <c r="D17" s="117">
        <v>587.59180000000003</v>
      </c>
      <c r="E17" s="117">
        <v>1863.492</v>
      </c>
      <c r="F17" s="117">
        <v>1850.38</v>
      </c>
      <c r="G17" s="123">
        <v>559.29729999999995</v>
      </c>
      <c r="H17" s="123">
        <v>906.02670000000001</v>
      </c>
      <c r="J17" s="33"/>
      <c r="K17" s="33"/>
    </row>
    <row r="18" spans="1:11" ht="12.75" customHeight="1" x14ac:dyDescent="0.2">
      <c r="A18" s="60"/>
      <c r="B18" s="37">
        <v>2015</v>
      </c>
      <c r="C18" s="117">
        <v>1064.325</v>
      </c>
      <c r="D18" s="117">
        <v>609.97029999999995</v>
      </c>
      <c r="E18" s="117">
        <v>2224.114</v>
      </c>
      <c r="F18" s="117">
        <v>1956.1790000000001</v>
      </c>
      <c r="G18" s="123">
        <v>641.81560000000002</v>
      </c>
      <c r="H18" s="123">
        <v>999.99480000000005</v>
      </c>
      <c r="J18" s="33"/>
      <c r="K18" s="33"/>
    </row>
    <row r="19" spans="1:11" ht="12.75" customHeight="1" x14ac:dyDescent="0.2">
      <c r="A19" s="60"/>
      <c r="B19" s="37">
        <v>2016</v>
      </c>
      <c r="C19" s="117">
        <v>1232.5519999999999</v>
      </c>
      <c r="D19" s="117">
        <v>695.15610000000004</v>
      </c>
      <c r="E19" s="117">
        <v>2287.1120000000001</v>
      </c>
      <c r="F19" s="117">
        <v>2165.4949999999999</v>
      </c>
      <c r="G19" s="123">
        <v>621.61990000000003</v>
      </c>
      <c r="H19" s="123">
        <v>1117.1220000000001</v>
      </c>
      <c r="K19" s="127"/>
    </row>
    <row r="20" spans="1:11" ht="12.75" customHeight="1" x14ac:dyDescent="0.2">
      <c r="A20" s="60"/>
      <c r="B20" s="37">
        <v>2017</v>
      </c>
      <c r="C20" s="117">
        <v>1207.807</v>
      </c>
      <c r="D20" s="117">
        <v>636.55359999999996</v>
      </c>
      <c r="E20" s="117">
        <v>2488.3789999999999</v>
      </c>
      <c r="F20" s="117">
        <v>2277.4070000000002</v>
      </c>
      <c r="G20" s="123">
        <v>667.93859999999995</v>
      </c>
      <c r="H20" s="123">
        <v>1113.184</v>
      </c>
      <c r="K20" s="127"/>
    </row>
    <row r="21" spans="1:11" ht="12.75" customHeight="1" x14ac:dyDescent="0.2">
      <c r="A21" s="60"/>
      <c r="B21" s="37">
        <v>2018</v>
      </c>
      <c r="C21" s="117">
        <v>1236.88793945313</v>
      </c>
      <c r="D21" s="117">
        <v>792.47863769531295</v>
      </c>
      <c r="E21" s="117">
        <v>2240.12524414063</v>
      </c>
      <c r="F21" s="117">
        <v>2422.73510742188</v>
      </c>
      <c r="G21" s="123">
        <v>752.11468505859398</v>
      </c>
      <c r="H21" s="123">
        <v>1189.67358398438</v>
      </c>
      <c r="K21" s="127"/>
    </row>
    <row r="22" spans="1:11" ht="12.75" customHeight="1" x14ac:dyDescent="0.2">
      <c r="A22" s="60"/>
      <c r="B22" s="37">
        <v>2019</v>
      </c>
      <c r="C22" s="251">
        <v>1236.70556640625</v>
      </c>
      <c r="D22" s="251">
        <v>840.35101318359375</v>
      </c>
      <c r="E22" s="251">
        <v>1908.42431640625</v>
      </c>
      <c r="F22" s="251">
        <v>2707.2333984375</v>
      </c>
      <c r="G22" s="252">
        <v>767.45196533203125</v>
      </c>
      <c r="H22" s="252">
        <v>1203.5992431640625</v>
      </c>
      <c r="K22" s="127"/>
    </row>
    <row r="23" spans="1:11" ht="12.75" customHeight="1" x14ac:dyDescent="0.2">
      <c r="A23" s="60"/>
      <c r="B23" s="37">
        <v>2020</v>
      </c>
      <c r="C23" s="251">
        <v>1188.467041015625</v>
      </c>
      <c r="D23" s="251">
        <v>704.93280029296875</v>
      </c>
      <c r="E23" s="251">
        <v>2113.25390625</v>
      </c>
      <c r="F23" s="251">
        <v>2565.015869140625</v>
      </c>
      <c r="G23" s="252">
        <v>811.39788818359375</v>
      </c>
      <c r="H23" s="252">
        <v>1152.2264404296875</v>
      </c>
      <c r="K23" s="127"/>
    </row>
    <row r="24" spans="1:11" ht="12.75" customHeight="1" x14ac:dyDescent="0.2">
      <c r="A24" s="60"/>
      <c r="B24" s="37">
        <v>2021</v>
      </c>
      <c r="C24" s="251">
        <v>1346.470703125</v>
      </c>
      <c r="D24" s="251">
        <v>768.81854248046875</v>
      </c>
      <c r="E24" s="251">
        <v>2015.819091796875</v>
      </c>
      <c r="F24" s="251">
        <v>2896.920654296875</v>
      </c>
      <c r="G24" s="252">
        <v>677.47723388671875</v>
      </c>
      <c r="H24" s="252">
        <v>1233.2296142578125</v>
      </c>
      <c r="K24" s="127"/>
    </row>
    <row r="25" spans="1:11" ht="12.75" customHeight="1" x14ac:dyDescent="0.2">
      <c r="A25" s="60"/>
      <c r="B25" s="37">
        <v>2022</v>
      </c>
      <c r="C25" s="251">
        <v>1463.310302734375</v>
      </c>
      <c r="D25" s="251">
        <v>908.05010986328125</v>
      </c>
      <c r="E25" s="251">
        <v>2539.07470703125</v>
      </c>
      <c r="F25" s="251">
        <v>3392.739990234375</v>
      </c>
      <c r="G25" s="252">
        <v>806.5618896484375</v>
      </c>
      <c r="H25" s="252">
        <v>1377.6103515625</v>
      </c>
      <c r="K25" s="127"/>
    </row>
    <row r="26" spans="1:11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</row>
    <row r="27" spans="1:11" s="60" customFormat="1" ht="12.75" customHeight="1" x14ac:dyDescent="0.2">
      <c r="B27" s="128" t="s">
        <v>143</v>
      </c>
      <c r="C27" s="124"/>
      <c r="D27" s="124"/>
      <c r="E27" s="124"/>
      <c r="F27" s="124"/>
      <c r="G27" s="124"/>
      <c r="H27" s="124"/>
      <c r="K27" s="129"/>
    </row>
    <row r="28" spans="1:11" s="60" customFormat="1" x14ac:dyDescent="0.2">
      <c r="B28" s="208" t="s">
        <v>213</v>
      </c>
      <c r="C28" s="32"/>
      <c r="D28" s="32"/>
      <c r="E28" s="32"/>
      <c r="F28" s="32"/>
      <c r="G28" s="32"/>
      <c r="H28" s="32"/>
    </row>
    <row r="29" spans="1:11" s="60" customFormat="1" x14ac:dyDescent="0.2">
      <c r="B29" s="208" t="s">
        <v>214</v>
      </c>
      <c r="C29" s="130"/>
      <c r="D29" s="130"/>
      <c r="E29" s="130"/>
      <c r="F29" s="130"/>
      <c r="G29" s="130"/>
      <c r="H29" s="130"/>
    </row>
    <row r="30" spans="1:11" s="60" customFormat="1" x14ac:dyDescent="0.2">
      <c r="B30" s="128" t="s">
        <v>144</v>
      </c>
      <c r="C30" s="128"/>
      <c r="D30" s="128"/>
      <c r="E30" s="128"/>
      <c r="F30" s="128"/>
      <c r="G30" s="128"/>
      <c r="H30" s="128"/>
    </row>
    <row r="31" spans="1:11" s="60" customFormat="1" ht="13.5" customHeight="1" x14ac:dyDescent="0.2">
      <c r="B31" s="128" t="s">
        <v>145</v>
      </c>
      <c r="C31" s="124"/>
      <c r="D31" s="124"/>
      <c r="E31" s="124"/>
      <c r="F31" s="124"/>
      <c r="G31" s="124"/>
      <c r="H31" s="124"/>
    </row>
    <row r="32" spans="1:11" s="60" customFormat="1" x14ac:dyDescent="0.2">
      <c r="B32" s="51" t="s">
        <v>363</v>
      </c>
      <c r="C32" s="131"/>
      <c r="D32" s="131"/>
      <c r="E32" s="131"/>
      <c r="F32" s="131"/>
      <c r="G32" s="131"/>
      <c r="H32" s="131"/>
    </row>
    <row r="33" spans="2:8" s="60" customFormat="1" x14ac:dyDescent="0.2">
      <c r="B33" s="44" t="s">
        <v>84</v>
      </c>
      <c r="C33" s="131"/>
      <c r="D33" s="131"/>
      <c r="E33" s="131"/>
      <c r="F33" s="131"/>
      <c r="G33" s="131"/>
      <c r="H33" s="131"/>
    </row>
    <row r="34" spans="2:8" s="60" customFormat="1" x14ac:dyDescent="0.2">
      <c r="B34" s="131"/>
      <c r="C34" s="131"/>
      <c r="D34" s="131"/>
      <c r="E34" s="131"/>
      <c r="F34" s="131"/>
      <c r="G34" s="131"/>
      <c r="H34" s="131"/>
    </row>
    <row r="35" spans="2:8" x14ac:dyDescent="0.2">
      <c r="B35" s="33"/>
      <c r="C35" s="33"/>
      <c r="D35" s="33"/>
      <c r="E35" s="33"/>
    </row>
    <row r="36" spans="2:8" x14ac:dyDescent="0.2">
      <c r="B36" s="33"/>
      <c r="C36" s="33"/>
      <c r="D36" s="33"/>
      <c r="E36" s="33"/>
    </row>
    <row r="37" spans="2:8" x14ac:dyDescent="0.2">
      <c r="B37" s="33"/>
      <c r="C37" s="33"/>
      <c r="D37" s="132"/>
    </row>
    <row r="38" spans="2:8" x14ac:dyDescent="0.2">
      <c r="B38" s="33"/>
      <c r="C38" s="33"/>
      <c r="D38" s="132"/>
    </row>
    <row r="39" spans="2:8" x14ac:dyDescent="0.2">
      <c r="B39" s="33"/>
      <c r="C39" s="33"/>
      <c r="D39" s="132"/>
    </row>
    <row r="40" spans="2:8" x14ac:dyDescent="0.2">
      <c r="B40" s="33"/>
      <c r="C40" s="33"/>
      <c r="D40" s="132"/>
    </row>
    <row r="41" spans="2:8" x14ac:dyDescent="0.2">
      <c r="B41" s="33"/>
      <c r="C41" s="33"/>
      <c r="D41" s="132"/>
    </row>
    <row r="42" spans="2:8" x14ac:dyDescent="0.2">
      <c r="B42" s="33"/>
      <c r="C42" s="33"/>
      <c r="D42" s="132"/>
    </row>
    <row r="43" spans="2:8" x14ac:dyDescent="0.2">
      <c r="B43" s="33"/>
      <c r="C43" s="33"/>
      <c r="D43" s="132"/>
    </row>
    <row r="44" spans="2:8" x14ac:dyDescent="0.2">
      <c r="B44" s="33"/>
      <c r="C44" s="33"/>
      <c r="D44" s="132"/>
    </row>
    <row r="45" spans="2:8" x14ac:dyDescent="0.2">
      <c r="B45" s="33"/>
      <c r="C45" s="33"/>
      <c r="D45" s="132"/>
    </row>
    <row r="46" spans="2:8" x14ac:dyDescent="0.2">
      <c r="B46" s="33"/>
      <c r="C46" s="33"/>
      <c r="D46" s="132"/>
    </row>
    <row r="47" spans="2:8" x14ac:dyDescent="0.2">
      <c r="B47" s="33"/>
      <c r="C47" s="33"/>
      <c r="D47" s="132"/>
    </row>
    <row r="48" spans="2:8" x14ac:dyDescent="0.2">
      <c r="B48" s="33"/>
      <c r="C48" s="33"/>
      <c r="D48" s="132"/>
    </row>
    <row r="49" spans="2:4" x14ac:dyDescent="0.2">
      <c r="B49" s="33"/>
      <c r="C49" s="33"/>
      <c r="D49" s="132"/>
    </row>
    <row r="50" spans="2:4" x14ac:dyDescent="0.2">
      <c r="B50" s="33"/>
      <c r="C50" s="33"/>
      <c r="D50" s="132"/>
    </row>
    <row r="51" spans="2:4" x14ac:dyDescent="0.2">
      <c r="B51" s="33"/>
      <c r="C51" s="33"/>
      <c r="D51" s="132"/>
    </row>
    <row r="52" spans="2:4" x14ac:dyDescent="0.2">
      <c r="B52" s="33"/>
      <c r="C52" s="33"/>
      <c r="D52" s="132"/>
    </row>
    <row r="53" spans="2:4" x14ac:dyDescent="0.2">
      <c r="B53" s="33"/>
      <c r="C53" s="33"/>
      <c r="D53" s="132"/>
    </row>
    <row r="54" spans="2:4" x14ac:dyDescent="0.2">
      <c r="B54" s="33"/>
      <c r="C54" s="33"/>
      <c r="D54" s="132"/>
    </row>
    <row r="55" spans="2:4" x14ac:dyDescent="0.2">
      <c r="B55" s="33"/>
      <c r="C55" s="33"/>
      <c r="D55" s="132"/>
    </row>
    <row r="56" spans="2:4" x14ac:dyDescent="0.2">
      <c r="B56" s="33"/>
      <c r="C56" s="33"/>
      <c r="D56" s="132"/>
    </row>
    <row r="57" spans="2:4" x14ac:dyDescent="0.2">
      <c r="B57" s="33"/>
      <c r="C57" s="33"/>
      <c r="D57" s="132"/>
    </row>
    <row r="58" spans="2:4" x14ac:dyDescent="0.2">
      <c r="B58" s="33"/>
      <c r="C58" s="33"/>
      <c r="D58" s="132"/>
    </row>
    <row r="59" spans="2:4" x14ac:dyDescent="0.2">
      <c r="B59" s="33"/>
      <c r="C59" s="33"/>
      <c r="D59" s="132"/>
    </row>
    <row r="60" spans="2:4" x14ac:dyDescent="0.2">
      <c r="B60" s="33"/>
      <c r="C60" s="33"/>
      <c r="D60" s="132"/>
    </row>
    <row r="61" spans="2:4" x14ac:dyDescent="0.2">
      <c r="B61" s="33"/>
      <c r="C61" s="33"/>
      <c r="D61" s="132"/>
    </row>
    <row r="62" spans="2:4" x14ac:dyDescent="0.2">
      <c r="B62" s="33"/>
      <c r="C62" s="33"/>
      <c r="D62" s="132"/>
    </row>
    <row r="63" spans="2:4" x14ac:dyDescent="0.2">
      <c r="B63" s="33"/>
      <c r="C63" s="33"/>
      <c r="D63" s="132"/>
    </row>
    <row r="64" spans="2:4" x14ac:dyDescent="0.2">
      <c r="B64" s="33"/>
      <c r="C64" s="33"/>
      <c r="D64" s="132"/>
    </row>
    <row r="65" spans="2:4" x14ac:dyDescent="0.2">
      <c r="B65" s="33"/>
      <c r="C65" s="33"/>
      <c r="D65" s="132"/>
    </row>
    <row r="66" spans="2:4" x14ac:dyDescent="0.2">
      <c r="B66" s="33"/>
      <c r="C66" s="33"/>
      <c r="D66" s="132"/>
    </row>
    <row r="67" spans="2:4" x14ac:dyDescent="0.2">
      <c r="B67" s="33"/>
      <c r="C67" s="33"/>
      <c r="D67" s="132"/>
    </row>
    <row r="68" spans="2:4" x14ac:dyDescent="0.2">
      <c r="B68" s="33"/>
      <c r="C68" s="33"/>
      <c r="D68" s="132"/>
    </row>
    <row r="69" spans="2:4" x14ac:dyDescent="0.2">
      <c r="B69" s="33"/>
      <c r="C69" s="33"/>
      <c r="D69" s="132"/>
    </row>
    <row r="70" spans="2:4" x14ac:dyDescent="0.2">
      <c r="B70" s="33"/>
      <c r="C70" s="33"/>
      <c r="D70" s="132"/>
    </row>
    <row r="71" spans="2:4" x14ac:dyDescent="0.2">
      <c r="B71" s="33"/>
      <c r="C71" s="33"/>
      <c r="D71" s="132"/>
    </row>
    <row r="72" spans="2:4" x14ac:dyDescent="0.2">
      <c r="B72" s="33"/>
      <c r="C72" s="33"/>
      <c r="D72" s="132"/>
    </row>
    <row r="73" spans="2:4" x14ac:dyDescent="0.2">
      <c r="B73" s="33"/>
      <c r="C73" s="33"/>
      <c r="D73" s="132"/>
    </row>
    <row r="74" spans="2:4" x14ac:dyDescent="0.2">
      <c r="B74" s="33"/>
      <c r="C74" s="33"/>
      <c r="D74" s="132"/>
    </row>
    <row r="75" spans="2:4" x14ac:dyDescent="0.2">
      <c r="B75" s="33"/>
      <c r="C75" s="33"/>
      <c r="D75" s="132"/>
    </row>
    <row r="76" spans="2:4" x14ac:dyDescent="0.2">
      <c r="B76" s="33"/>
      <c r="C76" s="33"/>
      <c r="D76" s="132"/>
    </row>
    <row r="77" spans="2:4" x14ac:dyDescent="0.2">
      <c r="B77" s="33"/>
      <c r="C77" s="33"/>
      <c r="D77" s="132"/>
    </row>
    <row r="78" spans="2:4" x14ac:dyDescent="0.2">
      <c r="B78" s="33"/>
      <c r="C78" s="33"/>
      <c r="D78" s="132"/>
    </row>
    <row r="79" spans="2:4" x14ac:dyDescent="0.2">
      <c r="B79" s="33"/>
      <c r="C79" s="33"/>
      <c r="D79" s="132"/>
    </row>
    <row r="80" spans="2:4" x14ac:dyDescent="0.2">
      <c r="B80" s="33"/>
      <c r="C80" s="33"/>
      <c r="D80" s="132"/>
    </row>
    <row r="81" spans="2:4" x14ac:dyDescent="0.2">
      <c r="B81" s="33"/>
      <c r="C81" s="33"/>
      <c r="D81" s="132"/>
    </row>
    <row r="82" spans="2:4" x14ac:dyDescent="0.2">
      <c r="B82" s="33"/>
      <c r="C82" s="33"/>
      <c r="D82" s="132"/>
    </row>
    <row r="83" spans="2:4" x14ac:dyDescent="0.2">
      <c r="B83" s="33"/>
      <c r="C83" s="33"/>
      <c r="D83" s="132"/>
    </row>
    <row r="84" spans="2:4" x14ac:dyDescent="0.2">
      <c r="B84" s="33"/>
      <c r="C84" s="33"/>
      <c r="D84" s="132"/>
    </row>
    <row r="85" spans="2:4" x14ac:dyDescent="0.2">
      <c r="B85" s="33"/>
      <c r="C85" s="33"/>
      <c r="D85" s="132"/>
    </row>
    <row r="86" spans="2:4" x14ac:dyDescent="0.2">
      <c r="B86" s="33"/>
      <c r="C86" s="33"/>
      <c r="D86" s="132"/>
    </row>
    <row r="87" spans="2:4" x14ac:dyDescent="0.2">
      <c r="B87" s="33"/>
      <c r="C87" s="33"/>
      <c r="D87" s="132"/>
    </row>
    <row r="88" spans="2:4" x14ac:dyDescent="0.2">
      <c r="B88" s="33"/>
      <c r="C88" s="33"/>
      <c r="D88" s="132"/>
    </row>
    <row r="89" spans="2:4" x14ac:dyDescent="0.2">
      <c r="B89" s="33"/>
      <c r="C89" s="33"/>
      <c r="D89" s="132"/>
    </row>
    <row r="90" spans="2:4" x14ac:dyDescent="0.2">
      <c r="B90" s="33"/>
      <c r="C90" s="33"/>
      <c r="D90" s="132"/>
    </row>
    <row r="91" spans="2:4" x14ac:dyDescent="0.2">
      <c r="B91" s="33"/>
      <c r="C91" s="33"/>
      <c r="D91" s="132"/>
    </row>
    <row r="92" spans="2:4" x14ac:dyDescent="0.2">
      <c r="B92" s="33"/>
      <c r="C92" s="33"/>
      <c r="D92" s="132"/>
    </row>
    <row r="93" spans="2:4" x14ac:dyDescent="0.2">
      <c r="B93" s="33"/>
      <c r="C93" s="33"/>
      <c r="D93" s="132"/>
    </row>
    <row r="94" spans="2:4" x14ac:dyDescent="0.2">
      <c r="B94" s="33"/>
      <c r="C94" s="33"/>
      <c r="D94" s="132"/>
    </row>
    <row r="95" spans="2:4" x14ac:dyDescent="0.2">
      <c r="B95" s="33"/>
      <c r="C95" s="33"/>
      <c r="D95" s="132"/>
    </row>
    <row r="96" spans="2:4" x14ac:dyDescent="0.2">
      <c r="B96" s="33"/>
      <c r="C96" s="33"/>
      <c r="D96" s="132"/>
    </row>
    <row r="97" spans="2:4" x14ac:dyDescent="0.2">
      <c r="B97" s="33"/>
      <c r="C97" s="33"/>
      <c r="D97" s="132"/>
    </row>
    <row r="98" spans="2:4" x14ac:dyDescent="0.2">
      <c r="B98" s="33"/>
      <c r="C98" s="33"/>
      <c r="D98" s="132"/>
    </row>
    <row r="99" spans="2:4" x14ac:dyDescent="0.2">
      <c r="B99" s="33"/>
      <c r="C99" s="33"/>
      <c r="D99" s="132"/>
    </row>
    <row r="100" spans="2:4" x14ac:dyDescent="0.2">
      <c r="B100" s="33"/>
      <c r="C100" s="33"/>
      <c r="D100" s="132"/>
    </row>
    <row r="101" spans="2:4" x14ac:dyDescent="0.2">
      <c r="B101" s="33"/>
      <c r="C101" s="33"/>
      <c r="D101" s="132"/>
    </row>
    <row r="102" spans="2:4" x14ac:dyDescent="0.2">
      <c r="B102" s="33"/>
      <c r="C102" s="33"/>
      <c r="D102" s="132"/>
    </row>
    <row r="103" spans="2:4" x14ac:dyDescent="0.2">
      <c r="B103" s="33"/>
      <c r="C103" s="33"/>
      <c r="D103" s="132"/>
    </row>
    <row r="104" spans="2:4" x14ac:dyDescent="0.2">
      <c r="B104" s="33"/>
      <c r="C104" s="33"/>
      <c r="D104" s="132"/>
    </row>
    <row r="105" spans="2:4" x14ac:dyDescent="0.2">
      <c r="B105" s="33"/>
      <c r="C105" s="33"/>
      <c r="D105" s="132"/>
    </row>
    <row r="106" spans="2:4" x14ac:dyDescent="0.2">
      <c r="B106" s="33"/>
      <c r="C106" s="33"/>
      <c r="D106" s="132"/>
    </row>
    <row r="107" spans="2:4" x14ac:dyDescent="0.2">
      <c r="B107" s="33"/>
      <c r="C107" s="33"/>
      <c r="D107" s="132"/>
    </row>
    <row r="108" spans="2:4" x14ac:dyDescent="0.2">
      <c r="B108" s="33"/>
      <c r="C108" s="33"/>
      <c r="D108" s="132"/>
    </row>
    <row r="109" spans="2:4" x14ac:dyDescent="0.2">
      <c r="B109" s="33"/>
      <c r="C109" s="33"/>
      <c r="D109" s="132"/>
    </row>
    <row r="110" spans="2:4" x14ac:dyDescent="0.2">
      <c r="B110" s="33"/>
      <c r="C110" s="33"/>
      <c r="D110" s="132"/>
    </row>
    <row r="111" spans="2:4" x14ac:dyDescent="0.2">
      <c r="B111" s="33"/>
      <c r="C111" s="33"/>
      <c r="D111" s="132"/>
    </row>
    <row r="112" spans="2:4" x14ac:dyDescent="0.2">
      <c r="B112" s="33"/>
      <c r="C112" s="33"/>
      <c r="D112" s="132"/>
    </row>
    <row r="113" spans="2:4" x14ac:dyDescent="0.2">
      <c r="B113" s="33"/>
      <c r="C113" s="33"/>
      <c r="D113" s="132"/>
    </row>
    <row r="114" spans="2:4" x14ac:dyDescent="0.2">
      <c r="B114" s="33"/>
      <c r="C114" s="33"/>
      <c r="D114" s="132"/>
    </row>
    <row r="115" spans="2:4" x14ac:dyDescent="0.2">
      <c r="B115" s="33"/>
      <c r="C115" s="33"/>
      <c r="D115" s="132"/>
    </row>
    <row r="116" spans="2:4" x14ac:dyDescent="0.2">
      <c r="B116" s="33"/>
      <c r="C116" s="33"/>
      <c r="D116" s="132"/>
    </row>
    <row r="117" spans="2:4" x14ac:dyDescent="0.2">
      <c r="B117" s="33"/>
      <c r="C117" s="33"/>
      <c r="D117" s="132"/>
    </row>
    <row r="118" spans="2:4" x14ac:dyDescent="0.2">
      <c r="B118" s="33"/>
      <c r="C118" s="33"/>
      <c r="D118" s="132"/>
    </row>
    <row r="119" spans="2:4" x14ac:dyDescent="0.2">
      <c r="B119" s="33"/>
      <c r="C119" s="33"/>
      <c r="D119" s="132"/>
    </row>
    <row r="120" spans="2:4" x14ac:dyDescent="0.2">
      <c r="B120" s="33"/>
      <c r="C120" s="33"/>
      <c r="D120" s="132"/>
    </row>
    <row r="121" spans="2:4" x14ac:dyDescent="0.2">
      <c r="B121" s="33"/>
      <c r="C121" s="33"/>
      <c r="D121" s="132"/>
    </row>
    <row r="122" spans="2:4" x14ac:dyDescent="0.2">
      <c r="B122" s="33"/>
      <c r="C122" s="33"/>
      <c r="D122" s="132"/>
    </row>
    <row r="123" spans="2:4" x14ac:dyDescent="0.2">
      <c r="B123" s="33"/>
      <c r="C123" s="33"/>
      <c r="D123" s="132"/>
    </row>
    <row r="124" spans="2:4" x14ac:dyDescent="0.2">
      <c r="B124" s="33"/>
      <c r="C124" s="33"/>
      <c r="D124" s="132"/>
    </row>
    <row r="125" spans="2:4" x14ac:dyDescent="0.2">
      <c r="B125" s="33"/>
      <c r="C125" s="33"/>
      <c r="D125" s="132"/>
    </row>
    <row r="126" spans="2:4" x14ac:dyDescent="0.2">
      <c r="B126" s="33"/>
      <c r="C126" s="33"/>
      <c r="D126" s="132"/>
    </row>
    <row r="127" spans="2:4" x14ac:dyDescent="0.2">
      <c r="B127" s="33"/>
      <c r="C127" s="33"/>
      <c r="D127" s="132"/>
    </row>
    <row r="128" spans="2:4" x14ac:dyDescent="0.2">
      <c r="B128" s="33"/>
      <c r="C128" s="33"/>
      <c r="D128" s="132"/>
    </row>
    <row r="129" spans="4:4" x14ac:dyDescent="0.2">
      <c r="D129" s="132"/>
    </row>
    <row r="130" spans="4:4" x14ac:dyDescent="0.2">
      <c r="D130" s="132"/>
    </row>
    <row r="131" spans="4:4" x14ac:dyDescent="0.2">
      <c r="D131" s="132"/>
    </row>
    <row r="132" spans="4:4" x14ac:dyDescent="0.2">
      <c r="D132" s="132"/>
    </row>
    <row r="133" spans="4:4" x14ac:dyDescent="0.2">
      <c r="D133" s="132"/>
    </row>
    <row r="134" spans="4:4" x14ac:dyDescent="0.2">
      <c r="D134" s="132"/>
    </row>
    <row r="135" spans="4:4" x14ac:dyDescent="0.2">
      <c r="D135" s="132"/>
    </row>
    <row r="136" spans="4:4" x14ac:dyDescent="0.2">
      <c r="D136" s="132"/>
    </row>
    <row r="137" spans="4:4" x14ac:dyDescent="0.2">
      <c r="D137" s="132"/>
    </row>
    <row r="138" spans="4:4" x14ac:dyDescent="0.2">
      <c r="D138" s="132"/>
    </row>
    <row r="139" spans="4:4" x14ac:dyDescent="0.2">
      <c r="D139" s="132"/>
    </row>
    <row r="140" spans="4:4" x14ac:dyDescent="0.2">
      <c r="D140" s="132"/>
    </row>
    <row r="141" spans="4:4" x14ac:dyDescent="0.2">
      <c r="D141" s="132"/>
    </row>
    <row r="142" spans="4:4" x14ac:dyDescent="0.2">
      <c r="D142" s="132"/>
    </row>
    <row r="143" spans="4:4" x14ac:dyDescent="0.2">
      <c r="D143" s="132"/>
    </row>
    <row r="144" spans="4:4" x14ac:dyDescent="0.2">
      <c r="D144" s="132"/>
    </row>
    <row r="145" spans="4:4" x14ac:dyDescent="0.2">
      <c r="D145" s="132"/>
    </row>
    <row r="146" spans="4:4" x14ac:dyDescent="0.2">
      <c r="D146" s="132"/>
    </row>
    <row r="147" spans="4:4" x14ac:dyDescent="0.2">
      <c r="D147" s="132"/>
    </row>
    <row r="148" spans="4:4" x14ac:dyDescent="0.2">
      <c r="D148" s="132"/>
    </row>
    <row r="149" spans="4:4" x14ac:dyDescent="0.2">
      <c r="D149" s="132"/>
    </row>
    <row r="150" spans="4:4" x14ac:dyDescent="0.2">
      <c r="D150" s="132"/>
    </row>
    <row r="151" spans="4:4" x14ac:dyDescent="0.2">
      <c r="D151" s="132"/>
    </row>
    <row r="152" spans="4:4" x14ac:dyDescent="0.2">
      <c r="D152" s="132"/>
    </row>
    <row r="153" spans="4:4" x14ac:dyDescent="0.2">
      <c r="D153" s="132"/>
    </row>
    <row r="154" spans="4:4" x14ac:dyDescent="0.2">
      <c r="D154" s="132"/>
    </row>
    <row r="155" spans="4:4" x14ac:dyDescent="0.2">
      <c r="D155" s="132"/>
    </row>
    <row r="156" spans="4:4" x14ac:dyDescent="0.2">
      <c r="D156" s="132"/>
    </row>
    <row r="157" spans="4:4" x14ac:dyDescent="0.2">
      <c r="D157" s="132"/>
    </row>
    <row r="158" spans="4:4" x14ac:dyDescent="0.2">
      <c r="D158" s="132"/>
    </row>
    <row r="159" spans="4:4" x14ac:dyDescent="0.2">
      <c r="D159" s="132"/>
    </row>
    <row r="160" spans="4:4" x14ac:dyDescent="0.2">
      <c r="D160" s="132"/>
    </row>
    <row r="161" spans="4:4" x14ac:dyDescent="0.2">
      <c r="D161" s="132"/>
    </row>
  </sheetData>
  <mergeCells count="2">
    <mergeCell ref="B2:H2"/>
    <mergeCell ref="B3:H3"/>
  </mergeCells>
  <conditionalFormatting sqref="D37:D161">
    <cfRule type="cellIs" dxfId="175" priority="2" stopIfTrue="1" operator="greaterThan">
      <formula>13</formula>
    </cfRule>
  </conditionalFormatting>
  <conditionalFormatting sqref="K5:K18">
    <cfRule type="cellIs" dxfId="17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28D7-152B-4B02-BF0C-A6A34433A62E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5703125" customWidth="1"/>
    <col min="3" max="3" width="18.42578125" customWidth="1"/>
    <col min="4" max="4" width="15.7109375" customWidth="1"/>
    <col min="5" max="5" width="15" customWidth="1"/>
    <col min="6" max="6" width="15.7109375" customWidth="1"/>
    <col min="7" max="7" width="2.7109375" customWidth="1"/>
    <col min="8" max="8" width="12.7109375" customWidth="1"/>
    <col min="9" max="9" width="16.28515625" customWidth="1"/>
    <col min="10" max="10" width="15.140625" customWidth="1"/>
    <col min="11" max="11" width="11.42578125" style="3" customWidth="1"/>
  </cols>
  <sheetData>
    <row r="1" spans="1:13" s="1" customFormat="1" x14ac:dyDescent="0.2">
      <c r="K1" s="2"/>
    </row>
    <row r="2" spans="1:13" ht="27.75" customHeight="1" x14ac:dyDescent="0.2">
      <c r="A2" s="1"/>
      <c r="B2" s="402" t="s">
        <v>362</v>
      </c>
      <c r="C2" s="402"/>
      <c r="D2" s="402"/>
      <c r="E2" s="402"/>
      <c r="F2" s="402"/>
      <c r="G2" s="402"/>
      <c r="H2" s="402"/>
      <c r="I2" s="402"/>
      <c r="J2" s="402"/>
      <c r="M2" s="142"/>
    </row>
    <row r="3" spans="1:13" ht="15.75" hidden="1" x14ac:dyDescent="0.2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</row>
    <row r="4" spans="1:13" ht="5.0999999999999996" customHeight="1" x14ac:dyDescent="0.2">
      <c r="A4" s="1"/>
      <c r="B4" s="6"/>
      <c r="C4" s="6"/>
      <c r="D4" s="6"/>
      <c r="E4" s="6"/>
      <c r="F4" s="6"/>
      <c r="G4" s="6"/>
      <c r="H4" s="6"/>
      <c r="I4" s="6"/>
      <c r="J4" s="6"/>
    </row>
    <row r="5" spans="1:13" ht="24.95" customHeight="1" x14ac:dyDescent="0.2">
      <c r="A5" s="1"/>
      <c r="B5" s="403" t="s">
        <v>1</v>
      </c>
      <c r="C5" s="403" t="s">
        <v>2</v>
      </c>
      <c r="D5" s="405" t="s">
        <v>3</v>
      </c>
      <c r="E5" s="405"/>
      <c r="F5" s="405"/>
      <c r="G5" s="7"/>
      <c r="H5" s="405" t="s">
        <v>4</v>
      </c>
      <c r="I5" s="405"/>
      <c r="J5" s="405"/>
    </row>
    <row r="6" spans="1:13" ht="31.5" customHeight="1" x14ac:dyDescent="0.2">
      <c r="A6" s="1"/>
      <c r="B6" s="404"/>
      <c r="C6" s="404"/>
      <c r="D6" s="8" t="s">
        <v>5</v>
      </c>
      <c r="E6" s="8" t="s">
        <v>6</v>
      </c>
      <c r="F6" s="8" t="s">
        <v>7</v>
      </c>
      <c r="G6" s="8"/>
      <c r="H6" s="8" t="s">
        <v>8</v>
      </c>
      <c r="I6" s="8" t="s">
        <v>9</v>
      </c>
      <c r="J6" s="8" t="s">
        <v>10</v>
      </c>
    </row>
    <row r="7" spans="1:13" s="1" customFormat="1" ht="5.0999999999999996" customHeight="1" x14ac:dyDescent="0.2">
      <c r="B7" s="9"/>
      <c r="C7" s="9"/>
      <c r="D7" s="9"/>
      <c r="E7" s="9"/>
      <c r="F7" s="9"/>
      <c r="G7" s="9"/>
      <c r="H7" s="9"/>
      <c r="I7" s="9"/>
      <c r="J7" s="9"/>
      <c r="K7" s="2"/>
    </row>
    <row r="8" spans="1:13" s="1" customFormat="1" ht="21.75" customHeight="1" x14ac:dyDescent="0.2">
      <c r="B8" s="9"/>
      <c r="C8" s="406" t="s">
        <v>11</v>
      </c>
      <c r="D8" s="406"/>
      <c r="E8" s="406"/>
      <c r="F8" s="406"/>
      <c r="G8" s="10"/>
      <c r="H8" s="406" t="s">
        <v>12</v>
      </c>
      <c r="I8" s="406"/>
      <c r="J8" s="406"/>
      <c r="K8" s="2"/>
    </row>
    <row r="9" spans="1:13" ht="4.5" customHeight="1" x14ac:dyDescent="0.2">
      <c r="A9" s="1"/>
      <c r="B9" s="11"/>
      <c r="C9" s="12"/>
      <c r="D9" s="12"/>
      <c r="E9" s="12"/>
      <c r="F9" s="12"/>
      <c r="G9" s="13"/>
      <c r="H9" s="14"/>
      <c r="I9" s="14"/>
      <c r="J9" s="14"/>
    </row>
    <row r="10" spans="1:13" s="1" customFormat="1" ht="18" customHeight="1" x14ac:dyDescent="0.2">
      <c r="B10" s="15">
        <v>2004</v>
      </c>
      <c r="C10" s="16">
        <v>797.97258999999997</v>
      </c>
      <c r="D10" s="16">
        <v>555.82624999999996</v>
      </c>
      <c r="E10" s="16">
        <v>528.00323000000003</v>
      </c>
      <c r="F10" s="16">
        <v>27.82302</v>
      </c>
      <c r="G10" s="17"/>
      <c r="H10" s="18">
        <v>69.7</v>
      </c>
      <c r="I10" s="18">
        <v>66.2</v>
      </c>
      <c r="J10" s="18">
        <v>5</v>
      </c>
      <c r="K10" s="2"/>
    </row>
    <row r="11" spans="1:13" s="1" customFormat="1" ht="12.75" customHeight="1" x14ac:dyDescent="0.2">
      <c r="B11" s="15">
        <v>2005</v>
      </c>
      <c r="C11" s="16">
        <v>811.62982</v>
      </c>
      <c r="D11" s="16">
        <v>571.53253000000007</v>
      </c>
      <c r="E11" s="16">
        <v>523.76363000000003</v>
      </c>
      <c r="F11" s="16">
        <v>47.768900000000002</v>
      </c>
      <c r="G11" s="17"/>
      <c r="H11" s="18">
        <v>70.400000000000006</v>
      </c>
      <c r="I11" s="18">
        <v>64.5</v>
      </c>
      <c r="J11" s="18">
        <v>8.4</v>
      </c>
      <c r="K11" s="2"/>
      <c r="M11"/>
    </row>
    <row r="12" spans="1:13" s="1" customFormat="1" ht="12.75" customHeight="1" x14ac:dyDescent="0.2">
      <c r="B12" s="15">
        <v>2006</v>
      </c>
      <c r="C12" s="16">
        <v>825.02562999999998</v>
      </c>
      <c r="D12" s="16">
        <v>559.09625000000005</v>
      </c>
      <c r="E12" s="16">
        <v>524.13283999999999</v>
      </c>
      <c r="F12" s="16">
        <v>34.963410000000003</v>
      </c>
      <c r="G12" s="17"/>
      <c r="H12" s="18">
        <v>67.8</v>
      </c>
      <c r="I12" s="18">
        <v>63.5</v>
      </c>
      <c r="J12" s="18">
        <v>6.3</v>
      </c>
      <c r="K12" s="2"/>
      <c r="M12"/>
    </row>
    <row r="13" spans="1:13" s="1" customFormat="1" ht="12.75" customHeight="1" x14ac:dyDescent="0.2">
      <c r="B13" s="15">
        <v>2007</v>
      </c>
      <c r="C13" s="16">
        <v>838.06918000000007</v>
      </c>
      <c r="D13" s="16">
        <v>604.31396999999993</v>
      </c>
      <c r="E13" s="16">
        <v>571.45836999999995</v>
      </c>
      <c r="F13" s="16">
        <v>32.855599999999995</v>
      </c>
      <c r="G13" s="17"/>
      <c r="H13" s="18">
        <v>72.099999999999994</v>
      </c>
      <c r="I13" s="18">
        <v>68.2</v>
      </c>
      <c r="J13" s="18">
        <v>5.4</v>
      </c>
      <c r="K13" s="2"/>
    </row>
    <row r="14" spans="1:13" s="1" customFormat="1" ht="12.75" customHeight="1" x14ac:dyDescent="0.2">
      <c r="B14" s="15">
        <v>2008</v>
      </c>
      <c r="C14" s="16">
        <v>850.92759999999998</v>
      </c>
      <c r="D14" s="16">
        <v>610.33912999999995</v>
      </c>
      <c r="E14" s="16">
        <v>574.42975999999999</v>
      </c>
      <c r="F14" s="16">
        <v>35.909370000000003</v>
      </c>
      <c r="G14" s="17"/>
      <c r="H14" s="18">
        <v>71.7</v>
      </c>
      <c r="I14" s="18">
        <v>67.5</v>
      </c>
      <c r="J14" s="18">
        <v>5.9</v>
      </c>
      <c r="K14" s="2"/>
    </row>
    <row r="15" spans="1:13" s="1" customFormat="1" ht="12.75" customHeight="1" x14ac:dyDescent="0.2">
      <c r="B15" s="15">
        <v>2009</v>
      </c>
      <c r="C15" s="16">
        <v>863.76705000000004</v>
      </c>
      <c r="D15" s="16">
        <v>630.80199000000005</v>
      </c>
      <c r="E15" s="16">
        <v>604.92528000000004</v>
      </c>
      <c r="F15" s="16">
        <v>25.876709999999999</v>
      </c>
      <c r="G15" s="17"/>
      <c r="H15" s="18">
        <v>73</v>
      </c>
      <c r="I15" s="18">
        <v>70</v>
      </c>
      <c r="J15" s="18">
        <v>4.0999999999999996</v>
      </c>
      <c r="K15" s="2"/>
    </row>
    <row r="16" spans="1:13" s="1" customFormat="1" ht="12.75" customHeight="1" x14ac:dyDescent="0.2">
      <c r="B16" s="15">
        <v>2010</v>
      </c>
      <c r="C16" s="16">
        <v>876.75598000000002</v>
      </c>
      <c r="D16" s="16">
        <v>636.69362999999998</v>
      </c>
      <c r="E16" s="16">
        <v>612.4454300000001</v>
      </c>
      <c r="F16" s="16">
        <v>24.248200000000001</v>
      </c>
      <c r="G16" s="17"/>
      <c r="H16" s="18">
        <v>72.599999999999994</v>
      </c>
      <c r="I16" s="18">
        <v>69.900000000000006</v>
      </c>
      <c r="J16" s="18">
        <v>3.8</v>
      </c>
      <c r="K16" s="2"/>
    </row>
    <row r="17" spans="2:11" s="1" customFormat="1" ht="12.75" customHeight="1" x14ac:dyDescent="0.2">
      <c r="B17" s="15">
        <v>2011</v>
      </c>
      <c r="C17" s="16">
        <v>889.95100000000002</v>
      </c>
      <c r="D17" s="16">
        <v>633.72666449999997</v>
      </c>
      <c r="E17" s="16">
        <v>610.20784389999994</v>
      </c>
      <c r="F17" s="16">
        <v>23.518820599999998</v>
      </c>
      <c r="G17" s="17"/>
      <c r="H17" s="18">
        <v>71.2</v>
      </c>
      <c r="I17" s="18">
        <v>68.599999999999994</v>
      </c>
      <c r="J17" s="18">
        <v>3.7</v>
      </c>
      <c r="K17" s="2"/>
    </row>
    <row r="18" spans="2:11" s="1" customFormat="1" ht="12.75" customHeight="1" x14ac:dyDescent="0.2">
      <c r="B18" s="15">
        <v>2012</v>
      </c>
      <c r="C18" s="16">
        <v>903.24602000000004</v>
      </c>
      <c r="D18" s="16">
        <v>636.17142000000001</v>
      </c>
      <c r="E18" s="16">
        <v>616.34838000000002</v>
      </c>
      <c r="F18" s="16">
        <v>19.823040000000002</v>
      </c>
      <c r="G18" s="17"/>
      <c r="H18" s="18">
        <v>70.400000000000006</v>
      </c>
      <c r="I18" s="18">
        <v>68.2</v>
      </c>
      <c r="J18" s="18">
        <v>3.1</v>
      </c>
      <c r="K18" s="2"/>
    </row>
    <row r="19" spans="2:11" s="1" customFormat="1" ht="12.75" customHeight="1" x14ac:dyDescent="0.2">
      <c r="B19" s="15">
        <v>2013</v>
      </c>
      <c r="C19" s="16">
        <v>916.53863000000001</v>
      </c>
      <c r="D19" s="16">
        <v>647.60215999999991</v>
      </c>
      <c r="E19" s="16">
        <v>617.28809000000001</v>
      </c>
      <c r="F19" s="16">
        <v>30.314070000000001</v>
      </c>
      <c r="G19" s="17"/>
      <c r="H19" s="18">
        <v>70.7</v>
      </c>
      <c r="I19" s="18">
        <v>67.3</v>
      </c>
      <c r="J19" s="18">
        <v>4.7</v>
      </c>
      <c r="K19" s="2"/>
    </row>
    <row r="20" spans="2:11" s="1" customFormat="1" ht="12.75" customHeight="1" x14ac:dyDescent="0.2">
      <c r="B20" s="15">
        <v>2014</v>
      </c>
      <c r="C20" s="16">
        <v>929.75824999999998</v>
      </c>
      <c r="D20" s="16">
        <v>630.5553000000001</v>
      </c>
      <c r="E20" s="16">
        <v>602.90967000000001</v>
      </c>
      <c r="F20" s="16">
        <v>27.645630000000001</v>
      </c>
      <c r="G20" s="17"/>
      <c r="H20" s="18">
        <v>67.8</v>
      </c>
      <c r="I20" s="18">
        <v>64.8</v>
      </c>
      <c r="J20" s="18">
        <v>4.4000000000000004</v>
      </c>
      <c r="K20" s="2"/>
    </row>
    <row r="21" spans="2:11" s="1" customFormat="1" ht="12.75" customHeight="1" x14ac:dyDescent="0.2">
      <c r="B21" s="15">
        <v>2015</v>
      </c>
      <c r="C21" s="16">
        <v>942.80319999999995</v>
      </c>
      <c r="D21" s="16">
        <v>635.72841000000005</v>
      </c>
      <c r="E21" s="16">
        <v>615.69295</v>
      </c>
      <c r="F21" s="16">
        <v>20.03546</v>
      </c>
      <c r="G21" s="17"/>
      <c r="H21" s="18">
        <v>67.429599999999994</v>
      </c>
      <c r="I21" s="18">
        <v>65.304500000000004</v>
      </c>
      <c r="J21" s="18">
        <v>3.1516000000000002</v>
      </c>
      <c r="K21" s="2"/>
    </row>
    <row r="22" spans="2:11" s="1" customFormat="1" ht="12.75" customHeight="1" x14ac:dyDescent="0.2">
      <c r="B22" s="15">
        <v>2016</v>
      </c>
      <c r="C22" s="16">
        <v>955.73600089000001</v>
      </c>
      <c r="D22" s="16">
        <v>653.71199419000004</v>
      </c>
      <c r="E22" s="16">
        <v>633.9612887799999</v>
      </c>
      <c r="F22" s="16">
        <v>19.750705409999998</v>
      </c>
      <c r="G22" s="17"/>
      <c r="H22" s="18">
        <v>68.398799999999994</v>
      </c>
      <c r="I22" s="18">
        <v>66.332260000000005</v>
      </c>
      <c r="J22" s="18">
        <v>3.0213160000000001</v>
      </c>
      <c r="K22" s="2"/>
    </row>
    <row r="23" spans="2:11" s="1" customFormat="1" ht="12.75" customHeight="1" x14ac:dyDescent="0.2">
      <c r="B23" s="15">
        <v>2017</v>
      </c>
      <c r="C23" s="16">
        <v>968.62000130999991</v>
      </c>
      <c r="D23" s="16">
        <v>651.61889728999995</v>
      </c>
      <c r="E23" s="16">
        <v>628.41641032999996</v>
      </c>
      <c r="F23" s="16">
        <v>23.202486959999998</v>
      </c>
      <c r="G23" s="17"/>
      <c r="H23" s="18">
        <v>67.272909999999996</v>
      </c>
      <c r="I23" s="18">
        <v>64.877499999999998</v>
      </c>
      <c r="J23" s="18">
        <v>3.5607449999999998</v>
      </c>
      <c r="K23" s="2"/>
    </row>
    <row r="24" spans="2:11" s="1" customFormat="1" ht="12.75" customHeight="1" x14ac:dyDescent="0.2">
      <c r="B24" s="15">
        <v>2018</v>
      </c>
      <c r="C24" s="16">
        <v>981.3599990744591</v>
      </c>
      <c r="D24" s="16">
        <v>676.48314238977434</v>
      </c>
      <c r="E24" s="16">
        <v>654.88177593755722</v>
      </c>
      <c r="F24" s="16">
        <v>21.601366452217103</v>
      </c>
      <c r="G24" s="17"/>
      <c r="H24" s="226">
        <v>68.9332275390625</v>
      </c>
      <c r="I24" s="226">
        <v>66.732063293457031</v>
      </c>
      <c r="J24" s="226">
        <v>3.1931862831115723</v>
      </c>
      <c r="K24" s="39"/>
    </row>
    <row r="25" spans="2:11" s="1" customFormat="1" ht="12.75" customHeight="1" x14ac:dyDescent="0.2">
      <c r="B25" s="15">
        <v>2019</v>
      </c>
      <c r="C25" s="239">
        <v>993.86800069999993</v>
      </c>
      <c r="D25" s="239">
        <v>683.4564689</v>
      </c>
      <c r="E25" s="239">
        <v>664.91057680000006</v>
      </c>
      <c r="F25" s="239">
        <v>18.5458921</v>
      </c>
      <c r="G25" s="240"/>
      <c r="H25" s="241">
        <v>68.767300000000006</v>
      </c>
      <c r="I25" s="241">
        <v>66.901300000000006</v>
      </c>
      <c r="J25" s="241">
        <v>2.7134999999999998</v>
      </c>
      <c r="K25" s="39"/>
    </row>
    <row r="26" spans="2:11" s="1" customFormat="1" ht="12.75" customHeight="1" x14ac:dyDescent="0.2">
      <c r="B26" s="15">
        <v>2020</v>
      </c>
      <c r="C26" s="239">
        <v>1006.4119873046875</v>
      </c>
      <c r="D26" s="239">
        <v>601.11102294921875</v>
      </c>
      <c r="E26" s="239">
        <v>569.28509521484375</v>
      </c>
      <c r="F26" s="239">
        <v>31.825935363769531</v>
      </c>
      <c r="G26" s="240" t="s">
        <v>303</v>
      </c>
      <c r="H26" s="241">
        <v>59.728126525878906</v>
      </c>
      <c r="I26" s="241">
        <v>56.565811157226563</v>
      </c>
      <c r="J26" s="241">
        <v>5.2945184707641602</v>
      </c>
      <c r="K26" s="39"/>
    </row>
    <row r="27" spans="2:11" s="1" customFormat="1" ht="12.75" customHeight="1" x14ac:dyDescent="0.2">
      <c r="B27" s="15">
        <v>2021</v>
      </c>
      <c r="C27" s="239">
        <v>1018.9200002188683</v>
      </c>
      <c r="D27" s="239">
        <v>686.46728180980688</v>
      </c>
      <c r="E27" s="239">
        <v>663.15570170783997</v>
      </c>
      <c r="F27" s="239">
        <v>23.311580101966857</v>
      </c>
      <c r="G27" s="240" t="s">
        <v>303</v>
      </c>
      <c r="H27" s="241">
        <v>67.372047424316406</v>
      </c>
      <c r="I27" s="241">
        <v>65.084175109863281</v>
      </c>
      <c r="J27" s="241">
        <v>3.395876407623291</v>
      </c>
      <c r="K27" s="39"/>
    </row>
    <row r="28" spans="2:11" s="1" customFormat="1" ht="12.75" customHeight="1" x14ac:dyDescent="0.2">
      <c r="B28" s="15">
        <v>2022</v>
      </c>
      <c r="C28" s="239">
        <v>1031.4270002241135</v>
      </c>
      <c r="D28" s="239">
        <v>721.99410793876643</v>
      </c>
      <c r="E28" s="239">
        <v>707.01497382068635</v>
      </c>
      <c r="F28" s="239">
        <v>14.97913411808014</v>
      </c>
      <c r="G28" s="240"/>
      <c r="H28" s="241">
        <v>69.999534606933594</v>
      </c>
      <c r="I28" s="241">
        <v>68.547264099121094</v>
      </c>
      <c r="J28" s="241">
        <v>2.0746891498565674</v>
      </c>
      <c r="K28" s="39"/>
    </row>
    <row r="29" spans="2:11" s="1" customFormat="1" ht="7.5" customHeight="1" x14ac:dyDescent="0.2">
      <c r="B29" s="19"/>
      <c r="C29" s="20"/>
      <c r="D29" s="21"/>
      <c r="E29" s="21"/>
      <c r="F29" s="21"/>
      <c r="G29" s="21"/>
      <c r="H29" s="22"/>
      <c r="I29" s="22"/>
      <c r="J29" s="22"/>
      <c r="K29" s="2"/>
    </row>
    <row r="30" spans="2:11" s="1" customFormat="1" ht="14.25" customHeight="1" x14ac:dyDescent="0.2">
      <c r="B30" s="23" t="s">
        <v>13</v>
      </c>
      <c r="C30" s="24"/>
      <c r="D30" s="24"/>
      <c r="E30" s="24"/>
      <c r="F30" s="24"/>
      <c r="G30" s="24"/>
      <c r="H30" s="24"/>
      <c r="I30" s="24"/>
      <c r="J30" s="24"/>
      <c r="K30" s="2"/>
    </row>
    <row r="31" spans="2:11" s="1" customFormat="1" x14ac:dyDescent="0.2">
      <c r="B31" s="25" t="s">
        <v>14</v>
      </c>
      <c r="C31" s="24"/>
      <c r="D31" s="24"/>
      <c r="E31" s="24"/>
      <c r="F31" s="24"/>
      <c r="G31" s="24"/>
      <c r="H31" s="24"/>
      <c r="I31" s="24"/>
      <c r="J31" s="24"/>
      <c r="K31" s="2"/>
    </row>
    <row r="32" spans="2:11" s="1" customFormat="1" ht="12.75" customHeight="1" x14ac:dyDescent="0.2">
      <c r="B32" s="26" t="s">
        <v>15</v>
      </c>
      <c r="C32" s="27"/>
      <c r="D32" s="27"/>
      <c r="E32" s="27"/>
      <c r="F32" s="27"/>
      <c r="G32" s="27"/>
      <c r="H32" s="27"/>
      <c r="I32" s="27"/>
      <c r="J32" s="27"/>
      <c r="K32" s="2"/>
    </row>
    <row r="33" spans="2:13" s="1" customFormat="1" ht="21.75" customHeight="1" x14ac:dyDescent="0.2">
      <c r="B33" s="400" t="s">
        <v>16</v>
      </c>
      <c r="C33" s="400"/>
      <c r="D33" s="400"/>
      <c r="E33" s="400"/>
      <c r="F33" s="400"/>
      <c r="G33" s="400"/>
      <c r="H33" s="400"/>
      <c r="I33" s="400"/>
      <c r="J33" s="400"/>
      <c r="K33" s="2"/>
    </row>
    <row r="34" spans="2:13" s="1" customFormat="1" x14ac:dyDescent="0.2">
      <c r="B34" s="26" t="s">
        <v>17</v>
      </c>
      <c r="C34" s="27"/>
      <c r="D34" s="27"/>
      <c r="E34" s="27"/>
      <c r="F34" s="27"/>
      <c r="G34" s="27"/>
      <c r="H34" s="27"/>
      <c r="I34" s="27"/>
      <c r="J34" s="27"/>
      <c r="K34" s="2"/>
    </row>
    <row r="35" spans="2:13" s="1" customFormat="1" ht="22.5" customHeight="1" x14ac:dyDescent="0.2">
      <c r="B35" s="401" t="s">
        <v>346</v>
      </c>
      <c r="C35" s="401"/>
      <c r="D35" s="401"/>
      <c r="E35" s="401"/>
      <c r="F35" s="401"/>
      <c r="G35" s="401"/>
      <c r="H35" s="401"/>
      <c r="I35" s="401"/>
      <c r="J35" s="401"/>
      <c r="K35" s="2"/>
    </row>
    <row r="36" spans="2:13" s="1" customFormat="1" ht="12.6" customHeight="1" x14ac:dyDescent="0.2">
      <c r="B36" s="327" t="s">
        <v>345</v>
      </c>
      <c r="C36" s="327"/>
      <c r="D36" s="327"/>
      <c r="E36" s="327"/>
      <c r="F36" s="327"/>
      <c r="G36" s="327"/>
      <c r="H36" s="327"/>
      <c r="I36" s="327"/>
      <c r="J36" s="327"/>
      <c r="K36" s="2"/>
    </row>
    <row r="37" spans="2:13" s="1" customFormat="1" x14ac:dyDescent="0.2">
      <c r="B37" s="51" t="s">
        <v>363</v>
      </c>
      <c r="K37" s="2"/>
    </row>
    <row r="38" spans="2:13" s="1" customFormat="1" x14ac:dyDescent="0.2">
      <c r="B38" s="28" t="s">
        <v>18</v>
      </c>
      <c r="K38" s="2"/>
    </row>
    <row r="39" spans="2:13" s="1" customFormat="1" x14ac:dyDescent="0.2">
      <c r="C39" s="29"/>
      <c r="D39" s="29"/>
      <c r="E39" s="29"/>
      <c r="F39" s="29"/>
      <c r="K39" s="2"/>
    </row>
    <row r="40" spans="2:13" x14ac:dyDescent="0.2">
      <c r="B40" s="30"/>
      <c r="C40" s="3"/>
      <c r="E40" s="3"/>
      <c r="K40"/>
      <c r="M40" s="1"/>
    </row>
    <row r="41" spans="2:13" x14ac:dyDescent="0.2">
      <c r="I41" s="3"/>
      <c r="K41"/>
    </row>
    <row r="42" spans="2:13" x14ac:dyDescent="0.2">
      <c r="D42" s="3"/>
      <c r="K42"/>
      <c r="L42" s="1"/>
    </row>
    <row r="43" spans="2:13" x14ac:dyDescent="0.2">
      <c r="D43" s="3"/>
      <c r="K43"/>
    </row>
    <row r="44" spans="2:13" x14ac:dyDescent="0.2">
      <c r="B44" s="1"/>
      <c r="D44" s="3"/>
      <c r="K44"/>
    </row>
    <row r="45" spans="2:13" x14ac:dyDescent="0.2">
      <c r="B45" s="1"/>
      <c r="D45" s="3"/>
      <c r="K45"/>
    </row>
    <row r="46" spans="2:13" x14ac:dyDescent="0.2">
      <c r="D46" s="3"/>
      <c r="K46"/>
    </row>
    <row r="47" spans="2:13" x14ac:dyDescent="0.2">
      <c r="D47" s="3"/>
      <c r="K47"/>
    </row>
    <row r="48" spans="2:13" x14ac:dyDescent="0.2">
      <c r="D48" s="3"/>
      <c r="K48"/>
    </row>
    <row r="49" spans="4:11" x14ac:dyDescent="0.2">
      <c r="D49" s="3"/>
      <c r="K49"/>
    </row>
    <row r="50" spans="4:11" x14ac:dyDescent="0.2">
      <c r="D50" s="3"/>
      <c r="K50"/>
    </row>
    <row r="51" spans="4:11" x14ac:dyDescent="0.2">
      <c r="D51" s="3"/>
      <c r="K51"/>
    </row>
    <row r="52" spans="4:11" x14ac:dyDescent="0.2">
      <c r="D52" s="3"/>
      <c r="K52"/>
    </row>
    <row r="53" spans="4:11" x14ac:dyDescent="0.2">
      <c r="I53" s="3"/>
      <c r="K53"/>
    </row>
    <row r="54" spans="4:11" x14ac:dyDescent="0.2">
      <c r="I54" s="3"/>
      <c r="K54"/>
    </row>
    <row r="55" spans="4:11" x14ac:dyDescent="0.2">
      <c r="I55" s="3"/>
      <c r="K55"/>
    </row>
    <row r="56" spans="4:11" x14ac:dyDescent="0.2">
      <c r="I56" s="3"/>
      <c r="K56"/>
    </row>
    <row r="57" spans="4:11" x14ac:dyDescent="0.2">
      <c r="I57" s="3"/>
      <c r="K57"/>
    </row>
    <row r="58" spans="4:11" x14ac:dyDescent="0.2">
      <c r="I58" s="3"/>
      <c r="K58"/>
    </row>
    <row r="59" spans="4:11" x14ac:dyDescent="0.2">
      <c r="I59" s="3"/>
      <c r="K59"/>
    </row>
    <row r="60" spans="4:11" x14ac:dyDescent="0.2">
      <c r="I60" s="3"/>
      <c r="K60"/>
    </row>
    <row r="61" spans="4:11" x14ac:dyDescent="0.2">
      <c r="I61" s="3"/>
      <c r="K61"/>
    </row>
    <row r="62" spans="4:11" x14ac:dyDescent="0.2">
      <c r="I62" s="3"/>
      <c r="K62"/>
    </row>
    <row r="63" spans="4:11" x14ac:dyDescent="0.2">
      <c r="I63" s="3"/>
      <c r="K63"/>
    </row>
    <row r="64" spans="4:11" x14ac:dyDescent="0.2">
      <c r="I64" s="3"/>
      <c r="K64"/>
    </row>
    <row r="65" spans="9:11" x14ac:dyDescent="0.2">
      <c r="I65" s="3"/>
      <c r="K65"/>
    </row>
    <row r="66" spans="9:11" x14ac:dyDescent="0.2">
      <c r="I66" s="3"/>
      <c r="K66"/>
    </row>
    <row r="67" spans="9:11" x14ac:dyDescent="0.2">
      <c r="I67" s="3"/>
      <c r="K67"/>
    </row>
    <row r="68" spans="9:11" x14ac:dyDescent="0.2">
      <c r="I68" s="3"/>
      <c r="K68"/>
    </row>
    <row r="69" spans="9:11" x14ac:dyDescent="0.2">
      <c r="I69" s="3"/>
      <c r="K69"/>
    </row>
    <row r="70" spans="9:11" x14ac:dyDescent="0.2">
      <c r="I70" s="3"/>
      <c r="K70"/>
    </row>
    <row r="71" spans="9:11" x14ac:dyDescent="0.2">
      <c r="I71" s="3"/>
      <c r="K71"/>
    </row>
    <row r="72" spans="9:11" x14ac:dyDescent="0.2">
      <c r="I72" s="3"/>
      <c r="K72"/>
    </row>
    <row r="73" spans="9:11" x14ac:dyDescent="0.2">
      <c r="I73" s="3"/>
      <c r="K73"/>
    </row>
    <row r="74" spans="9:11" x14ac:dyDescent="0.2">
      <c r="I74" s="3"/>
      <c r="K74"/>
    </row>
    <row r="75" spans="9:11" x14ac:dyDescent="0.2">
      <c r="I75" s="3"/>
      <c r="K75"/>
    </row>
    <row r="76" spans="9:11" x14ac:dyDescent="0.2">
      <c r="I76" s="3"/>
      <c r="K76"/>
    </row>
    <row r="77" spans="9:11" x14ac:dyDescent="0.2">
      <c r="I77" s="3"/>
      <c r="K77"/>
    </row>
    <row r="78" spans="9:11" x14ac:dyDescent="0.2">
      <c r="I78" s="3"/>
      <c r="K78"/>
    </row>
    <row r="79" spans="9:11" x14ac:dyDescent="0.2">
      <c r="I79" s="3"/>
      <c r="K79"/>
    </row>
    <row r="80" spans="9:11" x14ac:dyDescent="0.2">
      <c r="I80" s="3"/>
      <c r="K80"/>
    </row>
    <row r="81" spans="9:11" x14ac:dyDescent="0.2">
      <c r="I81" s="3"/>
      <c r="K81"/>
    </row>
    <row r="82" spans="9:11" x14ac:dyDescent="0.2">
      <c r="I82" s="3"/>
      <c r="K82"/>
    </row>
    <row r="83" spans="9:11" x14ac:dyDescent="0.2">
      <c r="I83" s="3"/>
      <c r="K83"/>
    </row>
    <row r="84" spans="9:11" x14ac:dyDescent="0.2">
      <c r="I84" s="3"/>
      <c r="K84"/>
    </row>
    <row r="85" spans="9:11" x14ac:dyDescent="0.2">
      <c r="I85" s="3"/>
      <c r="K85"/>
    </row>
    <row r="86" spans="9:11" x14ac:dyDescent="0.2">
      <c r="I86" s="3"/>
      <c r="K86"/>
    </row>
    <row r="87" spans="9:11" x14ac:dyDescent="0.2">
      <c r="I87" s="3"/>
      <c r="K87"/>
    </row>
    <row r="88" spans="9:11" x14ac:dyDescent="0.2">
      <c r="I88" s="3"/>
      <c r="K88"/>
    </row>
    <row r="89" spans="9:11" x14ac:dyDescent="0.2">
      <c r="J89" s="3"/>
      <c r="K89"/>
    </row>
    <row r="90" spans="9:11" x14ac:dyDescent="0.2">
      <c r="J90" s="3"/>
      <c r="K90"/>
    </row>
    <row r="91" spans="9:11" x14ac:dyDescent="0.2">
      <c r="J91" s="3"/>
      <c r="K91"/>
    </row>
    <row r="92" spans="9:11" x14ac:dyDescent="0.2">
      <c r="J92" s="3"/>
      <c r="K92"/>
    </row>
    <row r="93" spans="9:11" x14ac:dyDescent="0.2">
      <c r="J93" s="3"/>
      <c r="K93"/>
    </row>
    <row r="94" spans="9:11" x14ac:dyDescent="0.2">
      <c r="J94" s="3"/>
      <c r="K94"/>
    </row>
    <row r="95" spans="9:11" x14ac:dyDescent="0.2">
      <c r="J95" s="3"/>
      <c r="K95"/>
    </row>
    <row r="96" spans="9:11" x14ac:dyDescent="0.2">
      <c r="J96" s="3"/>
      <c r="K96"/>
    </row>
    <row r="97" spans="10:11" x14ac:dyDescent="0.2">
      <c r="J97" s="3"/>
      <c r="K97"/>
    </row>
    <row r="98" spans="10:11" x14ac:dyDescent="0.2">
      <c r="J98" s="3"/>
      <c r="K98"/>
    </row>
    <row r="99" spans="10:11" x14ac:dyDescent="0.2">
      <c r="J99" s="3"/>
      <c r="K99"/>
    </row>
    <row r="100" spans="10:11" x14ac:dyDescent="0.2">
      <c r="J100" s="3"/>
      <c r="K100"/>
    </row>
    <row r="101" spans="10:11" x14ac:dyDescent="0.2">
      <c r="J101" s="3"/>
      <c r="K101"/>
    </row>
    <row r="102" spans="10:11" x14ac:dyDescent="0.2">
      <c r="J102" s="3"/>
      <c r="K102"/>
    </row>
    <row r="103" spans="10:11" x14ac:dyDescent="0.2">
      <c r="J103" s="3"/>
      <c r="K103"/>
    </row>
    <row r="104" spans="10:11" x14ac:dyDescent="0.2">
      <c r="J104" s="3"/>
      <c r="K104"/>
    </row>
    <row r="105" spans="10:11" x14ac:dyDescent="0.2">
      <c r="J105" s="3"/>
      <c r="K105"/>
    </row>
    <row r="106" spans="10:11" x14ac:dyDescent="0.2">
      <c r="J106" s="3"/>
      <c r="K106"/>
    </row>
    <row r="107" spans="10:11" x14ac:dyDescent="0.2">
      <c r="J107" s="3"/>
      <c r="K107"/>
    </row>
    <row r="108" spans="10:11" x14ac:dyDescent="0.2">
      <c r="J108" s="3"/>
      <c r="K108"/>
    </row>
    <row r="109" spans="10:11" x14ac:dyDescent="0.2">
      <c r="J109" s="3"/>
      <c r="K109"/>
    </row>
    <row r="110" spans="10:11" x14ac:dyDescent="0.2">
      <c r="J110" s="3"/>
      <c r="K110"/>
    </row>
    <row r="111" spans="10:11" x14ac:dyDescent="0.2">
      <c r="J111" s="3"/>
      <c r="K111"/>
    </row>
    <row r="112" spans="10:11" x14ac:dyDescent="0.2">
      <c r="J112" s="3"/>
      <c r="K112"/>
    </row>
    <row r="113" spans="10:11" x14ac:dyDescent="0.2">
      <c r="J113" s="3"/>
      <c r="K113"/>
    </row>
    <row r="114" spans="10:11" x14ac:dyDescent="0.2">
      <c r="J114" s="3"/>
      <c r="K114"/>
    </row>
    <row r="115" spans="10:11" x14ac:dyDescent="0.2">
      <c r="J115" s="3"/>
      <c r="K115"/>
    </row>
    <row r="116" spans="10:11" x14ac:dyDescent="0.2">
      <c r="J116" s="3"/>
      <c r="K116"/>
    </row>
    <row r="117" spans="10:11" x14ac:dyDescent="0.2">
      <c r="J117" s="3"/>
      <c r="K117"/>
    </row>
    <row r="118" spans="10:11" x14ac:dyDescent="0.2">
      <c r="J118" s="3"/>
      <c r="K118"/>
    </row>
    <row r="119" spans="10:11" x14ac:dyDescent="0.2">
      <c r="J119" s="3"/>
      <c r="K119"/>
    </row>
    <row r="120" spans="10:11" x14ac:dyDescent="0.2">
      <c r="J120" s="3"/>
      <c r="K120"/>
    </row>
    <row r="121" spans="10:11" x14ac:dyDescent="0.2">
      <c r="J121" s="3"/>
      <c r="K121"/>
    </row>
    <row r="122" spans="10:11" x14ac:dyDescent="0.2">
      <c r="J122" s="3"/>
      <c r="K122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2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F30-C4AB-4C1A-8F98-1D8ABD77DE5B}">
  <sheetPr codeName="Hoja20">
    <tabColor theme="0" tint="-0.499984740745262"/>
    <pageSetUpPr fitToPage="1"/>
  </sheetPr>
  <dimension ref="A1:L95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6" customWidth="1"/>
    <col min="2" max="2" width="13.28515625" style="126" customWidth="1"/>
    <col min="3" max="3" width="14.85546875" style="126" customWidth="1"/>
    <col min="4" max="4" width="17" style="126" customWidth="1"/>
    <col min="5" max="5" width="14.85546875" style="126" bestFit="1" customWidth="1"/>
    <col min="6" max="6" width="13.5703125" style="126" customWidth="1"/>
    <col min="7" max="7" width="15.85546875" style="126" customWidth="1"/>
    <col min="8" max="8" width="14.42578125" style="126" customWidth="1"/>
    <col min="9" max="9" width="13.5703125" style="126" customWidth="1"/>
    <col min="10" max="10" width="13.140625" style="126" customWidth="1"/>
    <col min="11" max="11" width="11.42578125" style="60"/>
    <col min="12" max="12" width="9.7109375" style="126" customWidth="1"/>
    <col min="13" max="16384" width="11.42578125" style="126"/>
  </cols>
  <sheetData>
    <row r="1" spans="1:12" x14ac:dyDescent="0.2">
      <c r="A1" s="60"/>
      <c r="B1" s="34"/>
      <c r="C1" s="34"/>
      <c r="D1" s="34"/>
      <c r="E1" s="34"/>
      <c r="F1" s="34"/>
      <c r="G1" s="34"/>
      <c r="H1" s="34"/>
      <c r="I1" s="34"/>
      <c r="J1" s="34"/>
    </row>
    <row r="2" spans="1:12" ht="32.25" customHeight="1" x14ac:dyDescent="0.2">
      <c r="A2" s="60"/>
      <c r="B2" s="426" t="s">
        <v>383</v>
      </c>
      <c r="C2" s="426"/>
      <c r="D2" s="426"/>
      <c r="E2" s="426"/>
      <c r="F2" s="426"/>
      <c r="G2" s="426"/>
      <c r="H2" s="426"/>
      <c r="I2" s="426"/>
      <c r="J2" s="426"/>
      <c r="L2" s="142"/>
    </row>
    <row r="3" spans="1:12" ht="15.75" x14ac:dyDescent="0.25">
      <c r="A3" s="60"/>
      <c r="B3" s="427" t="s">
        <v>221</v>
      </c>
      <c r="C3" s="427"/>
      <c r="D3" s="427"/>
      <c r="E3" s="427"/>
      <c r="F3" s="427"/>
      <c r="G3" s="427"/>
      <c r="H3" s="427"/>
      <c r="I3" s="427"/>
      <c r="J3" s="427"/>
    </row>
    <row r="4" spans="1:12" ht="5.0999999999999996" customHeight="1" x14ac:dyDescent="0.2">
      <c r="A4" s="60"/>
      <c r="B4" s="34"/>
      <c r="C4" s="34"/>
      <c r="D4" s="34"/>
      <c r="E4" s="34"/>
      <c r="F4" s="34"/>
      <c r="G4" s="34"/>
      <c r="H4" s="34"/>
      <c r="I4" s="34"/>
      <c r="J4" s="34"/>
    </row>
    <row r="5" spans="1:12" ht="27" customHeight="1" x14ac:dyDescent="0.2">
      <c r="A5" s="60"/>
      <c r="B5" s="35" t="s">
        <v>1</v>
      </c>
      <c r="C5" s="35" t="s">
        <v>75</v>
      </c>
      <c r="D5" s="35" t="s">
        <v>146</v>
      </c>
      <c r="E5" s="35" t="s">
        <v>147</v>
      </c>
      <c r="F5" s="35" t="s">
        <v>78</v>
      </c>
      <c r="G5" s="35" t="s">
        <v>148</v>
      </c>
      <c r="H5" s="35" t="s">
        <v>149</v>
      </c>
      <c r="I5" s="35" t="s">
        <v>150</v>
      </c>
      <c r="J5" s="35" t="s">
        <v>5</v>
      </c>
    </row>
    <row r="6" spans="1:12" ht="5.0999999999999996" customHeight="1" x14ac:dyDescent="0.2">
      <c r="A6" s="60"/>
      <c r="B6" s="69"/>
      <c r="C6" s="103"/>
      <c r="D6" s="103"/>
      <c r="E6" s="103"/>
      <c r="F6" s="103"/>
      <c r="G6" s="103"/>
      <c r="H6" s="103"/>
      <c r="I6" s="103"/>
      <c r="J6" s="103"/>
    </row>
    <row r="7" spans="1:12" x14ac:dyDescent="0.2">
      <c r="A7" s="60"/>
      <c r="B7" s="37">
        <v>2004</v>
      </c>
      <c r="C7" s="133">
        <v>520.83299999999997</v>
      </c>
      <c r="D7" s="133">
        <v>412.07799999999997</v>
      </c>
      <c r="E7" s="133">
        <v>420.916</v>
      </c>
      <c r="F7" s="133">
        <v>461.673</v>
      </c>
      <c r="G7" s="133">
        <v>764.72900000000004</v>
      </c>
      <c r="H7" s="133">
        <v>330.44299999999998</v>
      </c>
      <c r="I7" s="133">
        <v>238.274</v>
      </c>
      <c r="J7" s="133">
        <v>530.89400000000001</v>
      </c>
      <c r="L7" s="127"/>
    </row>
    <row r="8" spans="1:12" x14ac:dyDescent="0.2">
      <c r="A8" s="60"/>
      <c r="B8" s="37">
        <v>2005</v>
      </c>
      <c r="C8" s="133">
        <v>327.82499999999999</v>
      </c>
      <c r="D8" s="133">
        <v>415.59</v>
      </c>
      <c r="E8" s="133">
        <v>475.60500000000002</v>
      </c>
      <c r="F8" s="133">
        <v>394.74799999999999</v>
      </c>
      <c r="G8" s="133">
        <v>872.18100000000004</v>
      </c>
      <c r="H8" s="133">
        <v>352.05099999999999</v>
      </c>
      <c r="I8" s="133">
        <v>317.64699999999999</v>
      </c>
      <c r="J8" s="133">
        <v>499.2</v>
      </c>
      <c r="L8" s="129"/>
    </row>
    <row r="9" spans="1:12" x14ac:dyDescent="0.2">
      <c r="A9" s="60"/>
      <c r="B9" s="37">
        <v>2006</v>
      </c>
      <c r="C9" s="133">
        <v>355.30200000000002</v>
      </c>
      <c r="D9" s="133">
        <v>457.62099999999998</v>
      </c>
      <c r="E9" s="133">
        <v>475.21899999999999</v>
      </c>
      <c r="F9" s="133">
        <v>489.88200000000001</v>
      </c>
      <c r="G9" s="133">
        <v>836.1</v>
      </c>
      <c r="H9" s="133">
        <v>378.61599999999999</v>
      </c>
      <c r="I9" s="133">
        <v>299.21199999999999</v>
      </c>
      <c r="J9" s="133">
        <v>536.51700000000005</v>
      </c>
      <c r="L9" s="129"/>
    </row>
    <row r="10" spans="1:12" x14ac:dyDescent="0.2">
      <c r="A10" s="60"/>
      <c r="B10" s="37">
        <v>2007</v>
      </c>
      <c r="C10" s="133">
        <v>406.31</v>
      </c>
      <c r="D10" s="133">
        <v>602.55100000000004</v>
      </c>
      <c r="E10" s="133">
        <v>648.96199999999999</v>
      </c>
      <c r="F10" s="133">
        <v>569.11</v>
      </c>
      <c r="G10" s="133">
        <v>844.78200000000004</v>
      </c>
      <c r="H10" s="133">
        <v>467.04300000000001</v>
      </c>
      <c r="I10" s="133">
        <v>333.07100000000003</v>
      </c>
      <c r="J10" s="133">
        <v>594.21900000000005</v>
      </c>
      <c r="L10" s="60"/>
    </row>
    <row r="11" spans="1:12" x14ac:dyDescent="0.2">
      <c r="A11" s="60"/>
      <c r="B11" s="37">
        <v>2008</v>
      </c>
      <c r="C11" s="133">
        <v>481.11399999999998</v>
      </c>
      <c r="D11" s="133">
        <v>606.30399999999997</v>
      </c>
      <c r="E11" s="133">
        <v>778.12199999999996</v>
      </c>
      <c r="F11" s="133">
        <v>548.94100000000003</v>
      </c>
      <c r="G11" s="133">
        <v>946.38599999999997</v>
      </c>
      <c r="H11" s="133">
        <v>477.23500000000001</v>
      </c>
      <c r="I11" s="133">
        <v>329.85300000000001</v>
      </c>
      <c r="J11" s="133">
        <v>642.02200000000005</v>
      </c>
    </row>
    <row r="12" spans="1:12" s="132" customFormat="1" x14ac:dyDescent="0.2">
      <c r="A12" s="60"/>
      <c r="B12" s="37">
        <v>2009</v>
      </c>
      <c r="C12" s="133">
        <v>569.92700000000002</v>
      </c>
      <c r="D12" s="133">
        <v>536.25</v>
      </c>
      <c r="E12" s="133">
        <v>802.48299999999995</v>
      </c>
      <c r="F12" s="133">
        <v>623.04999999999995</v>
      </c>
      <c r="G12" s="133">
        <v>984.10699999999997</v>
      </c>
      <c r="H12" s="133">
        <v>459.28899999999999</v>
      </c>
      <c r="I12" s="133">
        <v>366.08199999999999</v>
      </c>
      <c r="J12" s="133">
        <v>679.30100000000004</v>
      </c>
      <c r="K12" s="60"/>
      <c r="L12" s="127"/>
    </row>
    <row r="13" spans="1:12" s="132" customFormat="1" x14ac:dyDescent="0.2">
      <c r="A13" s="60"/>
      <c r="B13" s="37">
        <v>2010</v>
      </c>
      <c r="C13" s="133">
        <v>567.12199999999996</v>
      </c>
      <c r="D13" s="133">
        <v>783.35500000000002</v>
      </c>
      <c r="E13" s="133">
        <v>768.428</v>
      </c>
      <c r="F13" s="133">
        <v>576.63400000000001</v>
      </c>
      <c r="G13" s="133">
        <v>987.95399999999995</v>
      </c>
      <c r="H13" s="133">
        <v>590.947</v>
      </c>
      <c r="I13" s="133">
        <v>364.35599999999999</v>
      </c>
      <c r="J13" s="133">
        <v>716.42399999999998</v>
      </c>
      <c r="K13" s="60"/>
      <c r="L13" s="126"/>
    </row>
    <row r="14" spans="1:12" s="132" customFormat="1" x14ac:dyDescent="0.2">
      <c r="A14" s="60"/>
      <c r="B14" s="37">
        <v>2011</v>
      </c>
      <c r="C14" s="133">
        <v>616.80499999999995</v>
      </c>
      <c r="D14" s="133">
        <v>799.71</v>
      </c>
      <c r="E14" s="133">
        <v>919.20799999999997</v>
      </c>
      <c r="F14" s="133">
        <v>666.38099999999997</v>
      </c>
      <c r="G14" s="133">
        <v>1039.81</v>
      </c>
      <c r="H14" s="133">
        <v>467.798</v>
      </c>
      <c r="I14" s="133">
        <v>471.78199999999998</v>
      </c>
      <c r="J14" s="133">
        <v>757.56100000000004</v>
      </c>
      <c r="K14" s="60"/>
      <c r="L14" s="126"/>
    </row>
    <row r="15" spans="1:12" s="132" customFormat="1" x14ac:dyDescent="0.2">
      <c r="A15" s="60"/>
      <c r="B15" s="37">
        <v>2012</v>
      </c>
      <c r="C15" s="133">
        <v>684.02099999999996</v>
      </c>
      <c r="D15" s="133">
        <v>865.49900000000002</v>
      </c>
      <c r="E15" s="133">
        <v>1010.855</v>
      </c>
      <c r="F15" s="133">
        <v>719.04600000000005</v>
      </c>
      <c r="G15" s="133">
        <v>1121.788</v>
      </c>
      <c r="H15" s="133">
        <v>629.00599999999997</v>
      </c>
      <c r="I15" s="133">
        <v>443.755</v>
      </c>
      <c r="J15" s="133">
        <v>843.48699999999997</v>
      </c>
      <c r="K15" s="60"/>
      <c r="L15" s="126"/>
    </row>
    <row r="16" spans="1:12" s="132" customFormat="1" x14ac:dyDescent="0.2">
      <c r="A16" s="60"/>
      <c r="B16" s="37">
        <v>2013</v>
      </c>
      <c r="C16" s="133">
        <v>631.39300000000003</v>
      </c>
      <c r="D16" s="133">
        <v>800.24699999999996</v>
      </c>
      <c r="E16" s="133">
        <v>1036.5940000000001</v>
      </c>
      <c r="F16" s="133">
        <v>710.88099999999997</v>
      </c>
      <c r="G16" s="133">
        <v>1175.749</v>
      </c>
      <c r="H16" s="133">
        <v>549.77</v>
      </c>
      <c r="I16" s="133">
        <v>560.92100000000005</v>
      </c>
      <c r="J16" s="133">
        <v>835.79300000000001</v>
      </c>
      <c r="K16" s="60"/>
      <c r="L16" s="126"/>
    </row>
    <row r="17" spans="1:12" s="132" customFormat="1" x14ac:dyDescent="0.2">
      <c r="A17" s="60"/>
      <c r="B17" s="37">
        <v>2014</v>
      </c>
      <c r="C17" s="133">
        <v>641.90800000000002</v>
      </c>
      <c r="D17" s="133">
        <v>768.89599999999996</v>
      </c>
      <c r="E17" s="133">
        <v>1227.4179999999999</v>
      </c>
      <c r="F17" s="133">
        <v>821.596</v>
      </c>
      <c r="G17" s="133">
        <v>1229.2070000000001</v>
      </c>
      <c r="H17" s="133">
        <v>649.32299999999998</v>
      </c>
      <c r="I17" s="133">
        <v>559.29700000000003</v>
      </c>
      <c r="J17" s="133">
        <v>906.02700000000004</v>
      </c>
      <c r="K17" s="60"/>
      <c r="L17" s="126"/>
    </row>
    <row r="18" spans="1:12" s="132" customFormat="1" x14ac:dyDescent="0.2">
      <c r="A18" s="60"/>
      <c r="B18" s="37">
        <v>2015</v>
      </c>
      <c r="C18" s="133">
        <v>758.90899999999999</v>
      </c>
      <c r="D18" s="133">
        <v>935.596</v>
      </c>
      <c r="E18" s="133">
        <v>1275.384</v>
      </c>
      <c r="F18" s="133">
        <v>898.63599999999997</v>
      </c>
      <c r="G18" s="133">
        <v>1334.4680000000001</v>
      </c>
      <c r="H18" s="133">
        <v>691.70699999999999</v>
      </c>
      <c r="I18" s="133">
        <v>641.81600000000003</v>
      </c>
      <c r="J18" s="133">
        <v>999.995</v>
      </c>
      <c r="K18" s="60"/>
      <c r="L18" s="126"/>
    </row>
    <row r="19" spans="1:12" s="132" customFormat="1" x14ac:dyDescent="0.2">
      <c r="A19" s="60"/>
      <c r="B19" s="37">
        <v>2016</v>
      </c>
      <c r="C19" s="133">
        <v>835.64670000000001</v>
      </c>
      <c r="D19" s="133">
        <v>1035.491</v>
      </c>
      <c r="E19" s="133">
        <v>1628.771</v>
      </c>
      <c r="F19" s="133">
        <v>987.2604</v>
      </c>
      <c r="G19" s="133">
        <v>1471.9929999999999</v>
      </c>
      <c r="H19" s="133">
        <v>745.27599999999995</v>
      </c>
      <c r="I19" s="133">
        <v>626.85379999999998</v>
      </c>
      <c r="J19" s="133">
        <v>1117.1220000000001</v>
      </c>
      <c r="K19" s="60"/>
      <c r="L19" s="126"/>
    </row>
    <row r="20" spans="1:12" s="132" customFormat="1" x14ac:dyDescent="0.2">
      <c r="A20" s="60"/>
      <c r="B20" s="37">
        <v>2017</v>
      </c>
      <c r="C20" s="133">
        <v>822.27560000000005</v>
      </c>
      <c r="D20" s="133">
        <v>1002.9450000000001</v>
      </c>
      <c r="E20" s="133">
        <v>1590.3119999999999</v>
      </c>
      <c r="F20" s="133">
        <v>994.48630000000003</v>
      </c>
      <c r="G20" s="133">
        <v>1484.614</v>
      </c>
      <c r="H20" s="133">
        <v>710.678</v>
      </c>
      <c r="I20" s="133">
        <v>667.93859999999995</v>
      </c>
      <c r="J20" s="133">
        <v>1113.184</v>
      </c>
      <c r="K20" s="60"/>
      <c r="L20" s="126"/>
    </row>
    <row r="21" spans="1:12" x14ac:dyDescent="0.2">
      <c r="A21" s="60"/>
      <c r="B21" s="37">
        <v>2018</v>
      </c>
      <c r="C21" s="133">
        <v>907.31201171875</v>
      </c>
      <c r="D21" s="133">
        <v>1162.90893554688</v>
      </c>
      <c r="E21" s="133">
        <v>1595.16015625</v>
      </c>
      <c r="F21" s="133">
        <v>918.86724853515602</v>
      </c>
      <c r="G21" s="133">
        <v>1576.61450195313</v>
      </c>
      <c r="H21" s="133">
        <v>852.40661621093795</v>
      </c>
      <c r="I21" s="133">
        <v>752.11468505859398</v>
      </c>
      <c r="J21" s="133">
        <v>1189.67358398438</v>
      </c>
    </row>
    <row r="22" spans="1:12" s="60" customFormat="1" x14ac:dyDescent="0.2">
      <c r="B22" s="37">
        <v>2019</v>
      </c>
      <c r="C22" s="253">
        <v>904.98394775390625</v>
      </c>
      <c r="D22" s="253">
        <v>1305.75244140625</v>
      </c>
      <c r="E22" s="253">
        <v>1518.365478515625</v>
      </c>
      <c r="F22" s="253">
        <v>939.087646484375</v>
      </c>
      <c r="G22" s="253">
        <v>1624.3179931640625</v>
      </c>
      <c r="H22" s="253">
        <v>898.9224853515625</v>
      </c>
      <c r="I22" s="253">
        <v>763.3890380859375</v>
      </c>
      <c r="J22" s="253">
        <v>1203.5992431640625</v>
      </c>
    </row>
    <row r="23" spans="1:12" s="60" customFormat="1" x14ac:dyDescent="0.2">
      <c r="B23" s="37">
        <v>2020</v>
      </c>
      <c r="C23" s="253">
        <v>856.97076416015625</v>
      </c>
      <c r="D23" s="253">
        <v>1150.0804443359375</v>
      </c>
      <c r="E23" s="253">
        <v>1254.748046875</v>
      </c>
      <c r="F23" s="253">
        <v>876.4639892578125</v>
      </c>
      <c r="G23" s="253">
        <v>1667.107666015625</v>
      </c>
      <c r="H23" s="253">
        <v>709.98486328125</v>
      </c>
      <c r="I23" s="253">
        <v>811.39788818359375</v>
      </c>
      <c r="J23" s="253">
        <v>1152.2264404296875</v>
      </c>
    </row>
    <row r="24" spans="1:12" s="60" customFormat="1" x14ac:dyDescent="0.2">
      <c r="B24" s="37">
        <v>2021</v>
      </c>
      <c r="C24" s="253">
        <v>1077.30517578125</v>
      </c>
      <c r="D24" s="253">
        <v>1329.509033203125</v>
      </c>
      <c r="E24" s="253">
        <v>1495.4117431640625</v>
      </c>
      <c r="F24" s="253">
        <v>989.40667724609375</v>
      </c>
      <c r="G24" s="253">
        <v>1632.3973388671875</v>
      </c>
      <c r="H24" s="253">
        <v>821.4822998046875</v>
      </c>
      <c r="I24" s="253">
        <v>677.47723388671875</v>
      </c>
      <c r="J24" s="253">
        <v>1233.2296142578125</v>
      </c>
    </row>
    <row r="25" spans="1:12" s="60" customFormat="1" x14ac:dyDescent="0.2">
      <c r="B25" s="37">
        <v>2022</v>
      </c>
      <c r="C25" s="253">
        <v>1207.1378173828125</v>
      </c>
      <c r="D25" s="253">
        <v>1390.2001953125</v>
      </c>
      <c r="E25" s="253">
        <v>1677.1456298828125</v>
      </c>
      <c r="F25" s="253">
        <v>1114.7728271484375</v>
      </c>
      <c r="G25" s="253">
        <v>1842.9876708984375</v>
      </c>
      <c r="H25" s="253">
        <v>934.9322509765625</v>
      </c>
      <c r="I25" s="253">
        <v>806.5618896484375</v>
      </c>
      <c r="J25" s="253">
        <v>1377.6103515625</v>
      </c>
    </row>
    <row r="26" spans="1:12" s="60" customFormat="1" ht="6.75" customHeight="1" x14ac:dyDescent="0.2">
      <c r="B26" s="73"/>
      <c r="C26" s="118"/>
      <c r="D26" s="108"/>
      <c r="E26" s="108"/>
      <c r="F26" s="108"/>
      <c r="G26" s="108"/>
      <c r="H26" s="108"/>
      <c r="I26" s="108"/>
      <c r="J26" s="108"/>
    </row>
    <row r="27" spans="1:12" s="60" customFormat="1" x14ac:dyDescent="0.2">
      <c r="B27" s="128" t="s">
        <v>143</v>
      </c>
      <c r="C27" s="124"/>
      <c r="D27" s="124"/>
      <c r="E27" s="124"/>
      <c r="F27" s="124"/>
      <c r="G27" s="124"/>
      <c r="H27" s="124"/>
      <c r="I27" s="124"/>
      <c r="J27" s="124"/>
    </row>
    <row r="28" spans="1:12" s="60" customFormat="1" x14ac:dyDescent="0.2">
      <c r="B28" s="208" t="s">
        <v>213</v>
      </c>
      <c r="C28" s="32"/>
      <c r="D28" s="32"/>
      <c r="E28" s="32"/>
      <c r="F28" s="32"/>
      <c r="G28" s="32"/>
      <c r="H28" s="32"/>
      <c r="I28" s="32"/>
      <c r="J28" s="32"/>
    </row>
    <row r="29" spans="1:12" s="60" customFormat="1" x14ac:dyDescent="0.2">
      <c r="B29" s="208" t="s">
        <v>214</v>
      </c>
      <c r="C29" s="32"/>
      <c r="D29" s="32"/>
      <c r="E29" s="32"/>
      <c r="F29" s="32"/>
      <c r="G29" s="32"/>
      <c r="H29" s="32"/>
      <c r="I29" s="32"/>
      <c r="J29" s="32"/>
    </row>
    <row r="30" spans="1:12" s="60" customFormat="1" x14ac:dyDescent="0.2">
      <c r="B30" s="91" t="s">
        <v>151</v>
      </c>
      <c r="C30" s="32"/>
      <c r="D30" s="32"/>
      <c r="E30" s="32"/>
      <c r="F30" s="32"/>
      <c r="G30" s="32"/>
      <c r="H30" s="32"/>
      <c r="I30" s="32"/>
      <c r="J30" s="32"/>
    </row>
    <row r="31" spans="1:12" s="60" customFormat="1" x14ac:dyDescent="0.2">
      <c r="B31" s="78" t="s">
        <v>322</v>
      </c>
      <c r="C31" s="32"/>
      <c r="D31" s="32"/>
      <c r="E31" s="32"/>
      <c r="F31" s="32"/>
      <c r="G31" s="32"/>
      <c r="H31" s="32"/>
      <c r="I31" s="32"/>
      <c r="J31" s="32"/>
    </row>
    <row r="32" spans="1:12" s="60" customFormat="1" x14ac:dyDescent="0.2">
      <c r="B32" s="78" t="s">
        <v>152</v>
      </c>
      <c r="C32" s="78"/>
      <c r="D32" s="78"/>
      <c r="E32" s="78"/>
      <c r="F32" s="78"/>
      <c r="G32" s="78"/>
      <c r="H32" s="78"/>
      <c r="I32" s="78"/>
      <c r="J32" s="78"/>
    </row>
    <row r="33" spans="1:12" s="60" customFormat="1" x14ac:dyDescent="0.2">
      <c r="B33" s="78" t="s">
        <v>323</v>
      </c>
      <c r="C33" s="78"/>
      <c r="D33" s="78"/>
      <c r="E33" s="78"/>
      <c r="F33" s="78"/>
      <c r="G33" s="78"/>
      <c r="H33" s="78"/>
      <c r="I33" s="78"/>
      <c r="J33" s="78"/>
    </row>
    <row r="34" spans="1:12" s="60" customFormat="1" x14ac:dyDescent="0.2">
      <c r="B34" s="78" t="s">
        <v>153</v>
      </c>
      <c r="I34" s="134"/>
    </row>
    <row r="35" spans="1:12" x14ac:dyDescent="0.2">
      <c r="B35" s="313" t="s">
        <v>363</v>
      </c>
      <c r="C35" s="60"/>
      <c r="D35" s="60"/>
      <c r="E35" s="60"/>
      <c r="F35" s="60"/>
      <c r="G35" s="60"/>
      <c r="H35" s="60"/>
      <c r="I35" s="134"/>
      <c r="J35" s="60"/>
    </row>
    <row r="36" spans="1:12" s="60" customFormat="1" x14ac:dyDescent="0.2">
      <c r="A36" s="126"/>
      <c r="B36" s="44" t="s">
        <v>84</v>
      </c>
      <c r="I36" s="134"/>
      <c r="L36" s="126"/>
    </row>
    <row r="37" spans="1:12" s="60" customFormat="1" x14ac:dyDescent="0.2">
      <c r="A37" s="126"/>
      <c r="I37" s="134"/>
      <c r="L37" s="126"/>
    </row>
    <row r="38" spans="1:12" s="60" customFormat="1" x14ac:dyDescent="0.2">
      <c r="A38" s="126"/>
      <c r="B38" s="33"/>
      <c r="C38" s="33"/>
      <c r="D38" s="33"/>
      <c r="E38" s="33"/>
      <c r="F38" s="33"/>
      <c r="G38" s="33"/>
      <c r="H38" s="33"/>
      <c r="I38" s="33"/>
      <c r="J38" s="33"/>
      <c r="L38" s="126"/>
    </row>
    <row r="39" spans="1:12" s="60" customFormat="1" x14ac:dyDescent="0.2">
      <c r="A39" s="126"/>
      <c r="B39" s="33"/>
      <c r="C39" s="135"/>
      <c r="D39" s="135"/>
      <c r="E39" s="135"/>
      <c r="F39" s="135"/>
      <c r="G39" s="135"/>
      <c r="H39" s="135"/>
      <c r="I39" s="135"/>
      <c r="J39" s="135"/>
      <c r="L39" s="126"/>
    </row>
    <row r="40" spans="1:12" s="60" customFormat="1" x14ac:dyDescent="0.2">
      <c r="A40" s="126"/>
      <c r="B40" s="33"/>
      <c r="C40" s="135"/>
      <c r="D40" s="135"/>
      <c r="E40" s="135"/>
      <c r="F40" s="135"/>
      <c r="G40" s="135"/>
      <c r="H40" s="135"/>
      <c r="I40" s="135"/>
      <c r="J40" s="135"/>
      <c r="L40" s="126"/>
    </row>
    <row r="41" spans="1:12" s="60" customFormat="1" x14ac:dyDescent="0.2">
      <c r="A41" s="126"/>
      <c r="B41" s="33"/>
      <c r="C41" s="33"/>
      <c r="D41" s="94"/>
      <c r="E41" s="94"/>
      <c r="F41" s="94"/>
      <c r="G41" s="94"/>
      <c r="H41" s="33"/>
      <c r="I41" s="33"/>
      <c r="J41" s="33"/>
      <c r="L41" s="126"/>
    </row>
    <row r="42" spans="1:12" s="60" customFormat="1" x14ac:dyDescent="0.2">
      <c r="A42" s="126"/>
      <c r="B42" s="33"/>
      <c r="C42" s="33"/>
      <c r="D42" s="94"/>
      <c r="E42" s="94"/>
      <c r="F42" s="33"/>
      <c r="G42" s="94"/>
      <c r="H42" s="33"/>
      <c r="I42" s="33"/>
      <c r="J42" s="94"/>
      <c r="L42" s="126"/>
    </row>
    <row r="43" spans="1:12" s="60" customFormat="1" x14ac:dyDescent="0.2">
      <c r="A43" s="126"/>
      <c r="B43" s="33"/>
      <c r="C43" s="126"/>
      <c r="D43" s="126"/>
      <c r="E43" s="127"/>
      <c r="F43" s="126"/>
      <c r="G43" s="127"/>
      <c r="H43" s="127"/>
      <c r="I43" s="126"/>
      <c r="J43" s="126"/>
      <c r="L43" s="126"/>
    </row>
    <row r="44" spans="1:12" s="60" customFormat="1" x14ac:dyDescent="0.2">
      <c r="A44" s="126"/>
      <c r="B44" s="33"/>
      <c r="C44" s="135"/>
      <c r="D44" s="135"/>
      <c r="E44" s="135"/>
      <c r="F44" s="135"/>
      <c r="G44" s="135"/>
      <c r="H44" s="135"/>
      <c r="I44" s="135"/>
      <c r="J44" s="135"/>
      <c r="L44" s="126"/>
    </row>
    <row r="45" spans="1:12" s="60" customFormat="1" x14ac:dyDescent="0.2">
      <c r="A45" s="126"/>
      <c r="B45" s="33"/>
      <c r="C45" s="135"/>
      <c r="D45" s="135"/>
      <c r="E45" s="135"/>
      <c r="F45" s="135"/>
      <c r="G45" s="135"/>
      <c r="H45" s="135"/>
      <c r="I45" s="135"/>
      <c r="J45" s="135"/>
      <c r="L45" s="126"/>
    </row>
    <row r="46" spans="1:12" s="60" customFormat="1" x14ac:dyDescent="0.2">
      <c r="A46" s="126"/>
      <c r="B46" s="33"/>
      <c r="C46" s="135"/>
      <c r="D46" s="135"/>
      <c r="E46" s="135"/>
      <c r="F46" s="135"/>
      <c r="G46" s="135"/>
      <c r="H46" s="135"/>
      <c r="I46" s="135"/>
      <c r="J46" s="135"/>
      <c r="L46" s="126"/>
    </row>
    <row r="47" spans="1:12" s="60" customFormat="1" x14ac:dyDescent="0.2">
      <c r="A47" s="126"/>
      <c r="B47" s="33"/>
      <c r="C47" s="135"/>
      <c r="D47" s="135"/>
      <c r="E47" s="135"/>
      <c r="F47" s="135"/>
      <c r="G47" s="135"/>
      <c r="H47" s="135"/>
      <c r="I47" s="135"/>
      <c r="J47" s="135"/>
      <c r="L47" s="126"/>
    </row>
    <row r="48" spans="1:12" s="60" customFormat="1" x14ac:dyDescent="0.2">
      <c r="A48" s="126"/>
      <c r="B48" s="33"/>
      <c r="C48" s="135"/>
      <c r="D48" s="135"/>
      <c r="E48" s="135"/>
      <c r="F48" s="135"/>
      <c r="G48" s="135"/>
      <c r="H48" s="135"/>
      <c r="I48" s="135"/>
      <c r="J48" s="135"/>
      <c r="L48" s="126"/>
    </row>
    <row r="49" spans="1:12" s="60" customFormat="1" x14ac:dyDescent="0.2">
      <c r="A49" s="126"/>
      <c r="B49" s="33"/>
      <c r="C49" s="135"/>
      <c r="D49" s="135"/>
      <c r="E49" s="135"/>
      <c r="F49" s="135"/>
      <c r="G49" s="135"/>
      <c r="H49" s="135"/>
      <c r="I49" s="135"/>
      <c r="J49" s="135"/>
      <c r="L49" s="126"/>
    </row>
    <row r="50" spans="1:12" s="60" customFormat="1" x14ac:dyDescent="0.2">
      <c r="A50" s="126"/>
      <c r="B50" s="135"/>
      <c r="C50" s="135"/>
      <c r="D50" s="135"/>
      <c r="E50" s="135"/>
      <c r="F50" s="135"/>
      <c r="G50" s="135"/>
      <c r="H50" s="135"/>
      <c r="I50" s="135"/>
      <c r="J50" s="135"/>
      <c r="L50" s="126"/>
    </row>
    <row r="51" spans="1:12" s="60" customFormat="1" x14ac:dyDescent="0.2">
      <c r="A51" s="126"/>
      <c r="B51" s="135"/>
      <c r="C51" s="135"/>
      <c r="D51" s="135"/>
      <c r="E51" s="135"/>
      <c r="F51" s="135"/>
      <c r="G51" s="135"/>
      <c r="H51" s="135"/>
      <c r="I51" s="135"/>
      <c r="J51" s="135"/>
      <c r="L51" s="126"/>
    </row>
    <row r="52" spans="1:12" s="60" customFormat="1" x14ac:dyDescent="0.2">
      <c r="A52" s="126"/>
      <c r="B52" s="135"/>
      <c r="C52" s="135"/>
      <c r="D52" s="135"/>
      <c r="E52" s="135"/>
      <c r="F52" s="135"/>
      <c r="G52" s="135"/>
      <c r="H52" s="135"/>
      <c r="I52" s="135"/>
      <c r="J52" s="135"/>
      <c r="L52" s="126"/>
    </row>
    <row r="53" spans="1:12" s="60" customFormat="1" x14ac:dyDescent="0.2">
      <c r="A53" s="126"/>
      <c r="B53" s="135"/>
      <c r="C53" s="135"/>
      <c r="D53" s="135"/>
      <c r="E53" s="135"/>
      <c r="F53" s="135"/>
      <c r="G53" s="135"/>
      <c r="H53" s="135"/>
      <c r="I53" s="135"/>
      <c r="J53" s="135"/>
      <c r="L53" s="126"/>
    </row>
    <row r="54" spans="1:12" s="60" customFormat="1" x14ac:dyDescent="0.2">
      <c r="A54" s="126"/>
      <c r="B54" s="135"/>
      <c r="C54" s="135"/>
      <c r="D54" s="135"/>
      <c r="E54" s="135"/>
      <c r="F54" s="135"/>
      <c r="G54" s="135"/>
      <c r="H54" s="135"/>
      <c r="I54" s="135"/>
      <c r="J54" s="135"/>
      <c r="L54" s="126"/>
    </row>
    <row r="55" spans="1:12" s="60" customFormat="1" x14ac:dyDescent="0.2">
      <c r="A55" s="126"/>
      <c r="B55" s="135"/>
      <c r="C55" s="135"/>
      <c r="D55" s="135"/>
      <c r="E55" s="135"/>
      <c r="F55" s="135"/>
      <c r="G55" s="135"/>
      <c r="H55" s="135"/>
      <c r="I55" s="135"/>
      <c r="J55" s="135"/>
      <c r="L55" s="126"/>
    </row>
    <row r="56" spans="1:12" s="60" customFormat="1" x14ac:dyDescent="0.2">
      <c r="A56" s="126"/>
      <c r="B56" s="135"/>
      <c r="C56" s="135"/>
      <c r="D56" s="135"/>
      <c r="E56" s="135"/>
      <c r="F56" s="135"/>
      <c r="G56" s="135"/>
      <c r="H56" s="135"/>
      <c r="I56" s="135"/>
      <c r="J56" s="135"/>
      <c r="L56" s="126"/>
    </row>
    <row r="57" spans="1:12" s="60" customFormat="1" x14ac:dyDescent="0.2">
      <c r="A57" s="126"/>
      <c r="B57" s="135"/>
      <c r="C57" s="135"/>
      <c r="D57" s="135"/>
      <c r="E57" s="135"/>
      <c r="F57" s="135"/>
      <c r="G57" s="135"/>
      <c r="H57" s="135"/>
      <c r="I57" s="135"/>
      <c r="J57" s="135"/>
      <c r="L57" s="126"/>
    </row>
    <row r="58" spans="1:12" s="60" customFormat="1" x14ac:dyDescent="0.2">
      <c r="A58" s="126"/>
      <c r="B58" s="135"/>
      <c r="C58" s="135"/>
      <c r="D58" s="135"/>
      <c r="E58" s="135"/>
      <c r="F58" s="135"/>
      <c r="G58" s="135"/>
      <c r="H58" s="135"/>
      <c r="I58" s="135"/>
      <c r="J58" s="135"/>
      <c r="L58" s="126"/>
    </row>
    <row r="59" spans="1:12" s="60" customFormat="1" x14ac:dyDescent="0.2">
      <c r="A59" s="126"/>
      <c r="B59" s="135"/>
      <c r="C59" s="135"/>
      <c r="D59" s="135"/>
      <c r="E59" s="135"/>
      <c r="F59" s="135"/>
      <c r="G59" s="135"/>
      <c r="H59" s="135"/>
      <c r="I59" s="135"/>
      <c r="J59" s="135"/>
      <c r="L59" s="126"/>
    </row>
    <row r="60" spans="1:12" s="60" customFormat="1" x14ac:dyDescent="0.2">
      <c r="A60" s="126"/>
      <c r="B60" s="135"/>
      <c r="C60" s="135"/>
      <c r="D60" s="135"/>
      <c r="E60" s="135"/>
      <c r="F60" s="135"/>
      <c r="G60" s="135"/>
      <c r="H60" s="135"/>
      <c r="I60" s="135"/>
      <c r="J60" s="135"/>
      <c r="L60" s="126"/>
    </row>
    <row r="61" spans="1:12" s="60" customFormat="1" x14ac:dyDescent="0.2">
      <c r="A61" s="126"/>
      <c r="B61" s="135"/>
      <c r="C61" s="135"/>
      <c r="D61" s="135"/>
      <c r="E61" s="135"/>
      <c r="F61" s="135"/>
      <c r="G61" s="135"/>
      <c r="H61" s="135"/>
      <c r="I61" s="135"/>
      <c r="J61" s="135"/>
      <c r="L61" s="126"/>
    </row>
    <row r="62" spans="1:12" s="60" customFormat="1" x14ac:dyDescent="0.2">
      <c r="A62" s="126"/>
      <c r="B62" s="135"/>
      <c r="C62" s="135"/>
      <c r="D62" s="135"/>
      <c r="E62" s="135"/>
      <c r="F62" s="135"/>
      <c r="G62" s="135"/>
      <c r="H62" s="135"/>
      <c r="I62" s="135"/>
      <c r="J62" s="135"/>
      <c r="L62" s="126"/>
    </row>
    <row r="63" spans="1:12" s="60" customFormat="1" x14ac:dyDescent="0.2">
      <c r="A63" s="126"/>
      <c r="B63" s="135"/>
      <c r="C63" s="135"/>
      <c r="D63" s="135"/>
      <c r="E63" s="135"/>
      <c r="F63" s="135"/>
      <c r="G63" s="135"/>
      <c r="H63" s="135"/>
      <c r="I63" s="135"/>
      <c r="J63" s="135"/>
      <c r="L63" s="126"/>
    </row>
    <row r="64" spans="1:12" s="60" customFormat="1" x14ac:dyDescent="0.2">
      <c r="A64" s="126"/>
      <c r="B64" s="135"/>
      <c r="C64" s="135"/>
      <c r="D64" s="135"/>
      <c r="E64" s="135"/>
      <c r="F64" s="135"/>
      <c r="G64" s="135"/>
      <c r="H64" s="135"/>
      <c r="I64" s="135"/>
      <c r="J64" s="135"/>
      <c r="L64" s="126"/>
    </row>
    <row r="65" spans="1:12" x14ac:dyDescent="0.2">
      <c r="B65" s="135"/>
      <c r="C65" s="135"/>
      <c r="D65" s="135"/>
      <c r="E65" s="135"/>
      <c r="F65" s="135"/>
      <c r="G65" s="135"/>
      <c r="H65" s="135"/>
      <c r="I65" s="135"/>
      <c r="J65" s="135"/>
    </row>
    <row r="66" spans="1:12" s="60" customFormat="1" x14ac:dyDescent="0.2">
      <c r="A66" s="126"/>
      <c r="B66" s="135"/>
      <c r="C66" s="135"/>
      <c r="D66" s="135"/>
      <c r="E66" s="135"/>
      <c r="F66" s="135"/>
      <c r="G66" s="135"/>
      <c r="H66" s="135"/>
      <c r="I66" s="135"/>
      <c r="J66" s="135"/>
      <c r="L66" s="126"/>
    </row>
    <row r="67" spans="1:12" s="60" customFormat="1" x14ac:dyDescent="0.2">
      <c r="A67" s="126"/>
      <c r="B67" s="135"/>
      <c r="C67" s="135"/>
      <c r="D67" s="135"/>
      <c r="E67" s="135"/>
      <c r="F67" s="135"/>
      <c r="G67" s="135"/>
      <c r="H67" s="135"/>
      <c r="I67" s="135"/>
      <c r="J67" s="135"/>
      <c r="L67" s="126"/>
    </row>
    <row r="68" spans="1:12" s="60" customFormat="1" x14ac:dyDescent="0.2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L68" s="126"/>
    </row>
    <row r="69" spans="1:12" s="60" customFormat="1" x14ac:dyDescent="0.2">
      <c r="A69" s="126"/>
      <c r="B69" s="126"/>
      <c r="C69" s="136"/>
      <c r="D69" s="136"/>
      <c r="E69" s="136"/>
      <c r="F69" s="136"/>
      <c r="G69" s="136"/>
      <c r="H69" s="136"/>
      <c r="I69" s="136"/>
      <c r="J69" s="136"/>
      <c r="L69" s="126"/>
    </row>
    <row r="70" spans="1:12" s="60" customFormat="1" x14ac:dyDescent="0.2">
      <c r="A70" s="126"/>
      <c r="B70" s="126"/>
      <c r="C70" s="136"/>
      <c r="D70" s="136"/>
      <c r="E70" s="136"/>
      <c r="F70" s="136"/>
      <c r="G70" s="136"/>
      <c r="H70" s="136"/>
      <c r="I70" s="136"/>
      <c r="J70" s="136"/>
      <c r="L70" s="126"/>
    </row>
    <row r="71" spans="1:12" s="60" customFormat="1" x14ac:dyDescent="0.2">
      <c r="A71" s="126"/>
      <c r="B71" s="126"/>
      <c r="C71" s="136"/>
      <c r="D71" s="136"/>
      <c r="E71" s="136"/>
      <c r="F71" s="136"/>
      <c r="G71" s="136"/>
      <c r="H71" s="136"/>
      <c r="I71" s="136"/>
      <c r="J71" s="136"/>
      <c r="L71" s="126"/>
    </row>
    <row r="72" spans="1:12" s="60" customFormat="1" x14ac:dyDescent="0.2">
      <c r="A72" s="126"/>
      <c r="B72" s="126"/>
      <c r="C72" s="136"/>
      <c r="D72" s="136"/>
      <c r="E72" s="136"/>
      <c r="F72" s="136"/>
      <c r="G72" s="136"/>
      <c r="H72" s="136"/>
      <c r="I72" s="136"/>
      <c r="J72" s="136"/>
      <c r="L72" s="126"/>
    </row>
    <row r="73" spans="1:12" s="60" customFormat="1" x14ac:dyDescent="0.2">
      <c r="A73" s="126"/>
      <c r="B73" s="126"/>
      <c r="C73" s="136"/>
      <c r="D73" s="136"/>
      <c r="E73" s="136"/>
      <c r="F73" s="136"/>
      <c r="G73" s="136"/>
      <c r="H73" s="136"/>
      <c r="I73" s="136"/>
      <c r="J73" s="136"/>
      <c r="L73" s="126"/>
    </row>
    <row r="74" spans="1:12" s="60" customFormat="1" x14ac:dyDescent="0.2">
      <c r="A74" s="126"/>
      <c r="B74" s="126"/>
      <c r="C74" s="136"/>
      <c r="D74" s="136"/>
      <c r="E74" s="136"/>
      <c r="F74" s="136"/>
      <c r="G74" s="136"/>
      <c r="H74" s="136"/>
      <c r="I74" s="136"/>
      <c r="J74" s="136"/>
      <c r="L74" s="126"/>
    </row>
    <row r="75" spans="1:12" s="60" customFormat="1" x14ac:dyDescent="0.2">
      <c r="A75" s="126"/>
      <c r="B75" s="126"/>
      <c r="C75" s="136"/>
      <c r="D75" s="136"/>
      <c r="E75" s="136"/>
      <c r="F75" s="136"/>
      <c r="G75" s="136"/>
      <c r="H75" s="136"/>
      <c r="I75" s="136"/>
      <c r="J75" s="136"/>
      <c r="L75" s="126"/>
    </row>
    <row r="76" spans="1:12" s="60" customFormat="1" x14ac:dyDescent="0.2">
      <c r="A76" s="126"/>
      <c r="B76" s="126"/>
      <c r="C76" s="136"/>
      <c r="D76" s="136"/>
      <c r="E76" s="136"/>
      <c r="F76" s="136"/>
      <c r="G76" s="136"/>
      <c r="H76" s="136"/>
      <c r="I76" s="136"/>
      <c r="J76" s="136"/>
      <c r="L76" s="126"/>
    </row>
    <row r="77" spans="1:12" s="60" customFormat="1" x14ac:dyDescent="0.2">
      <c r="A77" s="126"/>
      <c r="B77" s="126"/>
      <c r="C77" s="136"/>
      <c r="D77" s="136"/>
      <c r="E77" s="136"/>
      <c r="F77" s="136"/>
      <c r="G77" s="136"/>
      <c r="H77" s="136"/>
      <c r="I77" s="136"/>
      <c r="J77" s="136"/>
      <c r="L77" s="126"/>
    </row>
    <row r="78" spans="1:12" s="60" customFormat="1" x14ac:dyDescent="0.2">
      <c r="A78" s="126"/>
      <c r="B78" s="126"/>
      <c r="C78" s="136"/>
      <c r="D78" s="136"/>
      <c r="E78" s="136"/>
      <c r="F78" s="136"/>
      <c r="G78" s="136"/>
      <c r="H78" s="136"/>
      <c r="I78" s="136"/>
      <c r="J78" s="136"/>
      <c r="L78" s="126"/>
    </row>
    <row r="79" spans="1:12" s="60" customFormat="1" x14ac:dyDescent="0.2">
      <c r="A79" s="126"/>
      <c r="B79" s="126"/>
      <c r="C79" s="136"/>
      <c r="D79" s="136"/>
      <c r="E79" s="136"/>
      <c r="F79" s="136"/>
      <c r="G79" s="136"/>
      <c r="H79" s="136"/>
      <c r="I79" s="136"/>
      <c r="J79" s="136"/>
      <c r="L79" s="126"/>
    </row>
    <row r="80" spans="1:12" s="60" customFormat="1" x14ac:dyDescent="0.2">
      <c r="A80" s="126"/>
      <c r="B80" s="126"/>
      <c r="C80" s="136"/>
      <c r="D80" s="136"/>
      <c r="E80" s="136"/>
      <c r="F80" s="136"/>
      <c r="G80" s="136"/>
      <c r="H80" s="136"/>
      <c r="I80" s="136"/>
      <c r="J80" s="136"/>
      <c r="L80" s="126"/>
    </row>
    <row r="81" spans="1:12" s="60" customFormat="1" x14ac:dyDescent="0.2">
      <c r="A81" s="126"/>
      <c r="B81" s="126"/>
      <c r="C81" s="136"/>
      <c r="D81" s="136"/>
      <c r="E81" s="136"/>
      <c r="F81" s="136"/>
      <c r="G81" s="136"/>
      <c r="H81" s="136"/>
      <c r="I81" s="136"/>
      <c r="J81" s="136"/>
      <c r="L81" s="126"/>
    </row>
    <row r="82" spans="1:12" s="60" customFormat="1" x14ac:dyDescent="0.2">
      <c r="A82" s="126"/>
      <c r="B82" s="126"/>
      <c r="C82" s="136"/>
      <c r="D82" s="136"/>
      <c r="E82" s="136"/>
      <c r="F82" s="136"/>
      <c r="G82" s="136"/>
      <c r="H82" s="136"/>
      <c r="I82" s="136"/>
      <c r="J82" s="136"/>
      <c r="L82" s="126"/>
    </row>
    <row r="83" spans="1:12" s="60" customFormat="1" x14ac:dyDescent="0.2">
      <c r="A83" s="126"/>
      <c r="B83" s="126"/>
      <c r="C83" s="136"/>
      <c r="D83" s="136"/>
      <c r="E83" s="136"/>
      <c r="F83" s="136"/>
      <c r="G83" s="136"/>
      <c r="H83" s="136"/>
      <c r="I83" s="136"/>
      <c r="J83" s="136"/>
      <c r="L83" s="126"/>
    </row>
    <row r="84" spans="1:12" s="60" customFormat="1" x14ac:dyDescent="0.2">
      <c r="A84" s="126"/>
      <c r="B84" s="126"/>
      <c r="C84" s="136"/>
      <c r="D84" s="136"/>
      <c r="E84" s="136"/>
      <c r="F84" s="136"/>
      <c r="G84" s="136"/>
      <c r="H84" s="136"/>
      <c r="I84" s="136"/>
      <c r="J84" s="136"/>
      <c r="L84" s="126"/>
    </row>
    <row r="85" spans="1:12" s="60" customFormat="1" x14ac:dyDescent="0.2">
      <c r="A85" s="126"/>
      <c r="B85" s="126"/>
      <c r="C85" s="136"/>
      <c r="D85" s="136"/>
      <c r="E85" s="136"/>
      <c r="F85" s="136"/>
      <c r="G85" s="136"/>
      <c r="H85" s="136"/>
      <c r="I85" s="136"/>
      <c r="J85" s="136"/>
      <c r="L85" s="126"/>
    </row>
    <row r="86" spans="1:12" s="60" customFormat="1" x14ac:dyDescent="0.2">
      <c r="A86" s="126"/>
      <c r="B86" s="126"/>
      <c r="C86" s="136"/>
      <c r="D86" s="136"/>
      <c r="E86" s="136"/>
      <c r="F86" s="136"/>
      <c r="G86" s="136"/>
      <c r="H86" s="136"/>
      <c r="I86" s="136"/>
      <c r="J86" s="136"/>
      <c r="L86" s="126"/>
    </row>
    <row r="87" spans="1:12" s="60" customFormat="1" x14ac:dyDescent="0.2">
      <c r="A87" s="126"/>
      <c r="B87" s="126"/>
      <c r="C87" s="136"/>
      <c r="D87" s="136"/>
      <c r="E87" s="136"/>
      <c r="F87" s="136"/>
      <c r="G87" s="136"/>
      <c r="H87" s="136"/>
      <c r="I87" s="136"/>
      <c r="J87" s="136"/>
      <c r="L87" s="126"/>
    </row>
    <row r="88" spans="1:12" s="60" customFormat="1" x14ac:dyDescent="0.2">
      <c r="A88" s="126"/>
      <c r="B88" s="126"/>
      <c r="C88" s="136"/>
      <c r="D88" s="136"/>
      <c r="E88" s="136"/>
      <c r="F88" s="136"/>
      <c r="G88" s="136"/>
      <c r="H88" s="136"/>
      <c r="I88" s="136"/>
      <c r="J88" s="136"/>
      <c r="L88" s="126"/>
    </row>
    <row r="89" spans="1:12" s="60" customFormat="1" x14ac:dyDescent="0.2">
      <c r="A89" s="126"/>
      <c r="B89" s="126"/>
      <c r="C89" s="136"/>
      <c r="D89" s="136"/>
      <c r="E89" s="136"/>
      <c r="F89" s="136"/>
      <c r="G89" s="136"/>
      <c r="H89" s="136"/>
      <c r="I89" s="136"/>
      <c r="J89" s="136"/>
      <c r="L89" s="126"/>
    </row>
    <row r="90" spans="1:12" s="60" customFormat="1" x14ac:dyDescent="0.2">
      <c r="A90" s="126"/>
      <c r="B90" s="126"/>
      <c r="C90" s="136"/>
      <c r="D90" s="136"/>
      <c r="E90" s="136"/>
      <c r="F90" s="136"/>
      <c r="G90" s="136"/>
      <c r="H90" s="136"/>
      <c r="I90" s="136"/>
      <c r="J90" s="136"/>
      <c r="L90" s="126"/>
    </row>
    <row r="91" spans="1:12" s="60" customFormat="1" x14ac:dyDescent="0.2">
      <c r="A91" s="126"/>
      <c r="B91" s="126"/>
      <c r="C91" s="136"/>
      <c r="D91" s="136"/>
      <c r="E91" s="136"/>
      <c r="F91" s="136"/>
      <c r="G91" s="136"/>
      <c r="H91" s="136"/>
      <c r="I91" s="136"/>
      <c r="J91" s="136"/>
      <c r="L91" s="126"/>
    </row>
    <row r="92" spans="1:12" s="60" customFormat="1" x14ac:dyDescent="0.2">
      <c r="A92" s="126"/>
      <c r="B92" s="126"/>
      <c r="C92" s="136"/>
      <c r="D92" s="136"/>
      <c r="E92" s="136"/>
      <c r="F92" s="136"/>
      <c r="G92" s="136"/>
      <c r="H92" s="136"/>
      <c r="I92" s="136"/>
      <c r="J92" s="136"/>
      <c r="L92" s="126"/>
    </row>
    <row r="93" spans="1:12" x14ac:dyDescent="0.2">
      <c r="C93" s="136"/>
      <c r="D93" s="136"/>
      <c r="E93" s="136"/>
      <c r="F93" s="136"/>
      <c r="G93" s="136"/>
      <c r="H93" s="136"/>
      <c r="I93" s="136"/>
      <c r="J93" s="136"/>
    </row>
    <row r="94" spans="1:12" x14ac:dyDescent="0.2">
      <c r="C94" s="136"/>
      <c r="D94" s="136"/>
      <c r="E94" s="136"/>
      <c r="F94" s="136"/>
      <c r="G94" s="136"/>
      <c r="H94" s="136"/>
      <c r="I94" s="136"/>
      <c r="J94" s="136"/>
    </row>
    <row r="95" spans="1:12" x14ac:dyDescent="0.2">
      <c r="C95" s="136"/>
      <c r="D95" s="136"/>
      <c r="E95" s="136"/>
      <c r="F95" s="136"/>
      <c r="G95" s="136"/>
      <c r="H95" s="136"/>
      <c r="I95" s="136"/>
      <c r="J95" s="136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6ED1-7B89-486A-91DB-A9C6B5770FFF}">
  <sheetPr codeName="Hoja21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2.140625" style="126" customWidth="1"/>
    <col min="3" max="3" width="17" style="126" customWidth="1"/>
    <col min="4" max="8" width="16.85546875" style="126" customWidth="1"/>
    <col min="9" max="16384" width="11.42578125" style="126"/>
  </cols>
  <sheetData>
    <row r="1" spans="1:12" x14ac:dyDescent="0.2">
      <c r="A1" s="60"/>
      <c r="B1" s="34"/>
      <c r="C1" s="34"/>
      <c r="D1" s="34"/>
      <c r="E1" s="34"/>
      <c r="F1" s="34"/>
      <c r="G1" s="34"/>
      <c r="H1" s="34"/>
    </row>
    <row r="2" spans="1:12" ht="33.75" customHeight="1" x14ac:dyDescent="0.25">
      <c r="A2" s="60"/>
      <c r="B2" s="428" t="s">
        <v>384</v>
      </c>
      <c r="C2" s="428"/>
      <c r="D2" s="428"/>
      <c r="E2" s="428"/>
      <c r="F2" s="428"/>
      <c r="G2" s="428"/>
      <c r="H2" s="428"/>
      <c r="J2" s="142"/>
    </row>
    <row r="3" spans="1:12" ht="15.75" x14ac:dyDescent="0.25">
      <c r="A3" s="60"/>
      <c r="B3" s="429" t="s">
        <v>221</v>
      </c>
      <c r="C3" s="429"/>
      <c r="D3" s="429"/>
      <c r="E3" s="429"/>
      <c r="F3" s="429"/>
      <c r="G3" s="429"/>
      <c r="H3" s="429"/>
    </row>
    <row r="4" spans="1:12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2" ht="32.25" customHeight="1" x14ac:dyDescent="0.2">
      <c r="A5" s="60"/>
      <c r="B5" s="35" t="s">
        <v>1</v>
      </c>
      <c r="C5" s="35" t="s">
        <v>85</v>
      </c>
      <c r="D5" s="35" t="s">
        <v>86</v>
      </c>
      <c r="E5" s="35" t="s">
        <v>87</v>
      </c>
      <c r="F5" s="35" t="s">
        <v>88</v>
      </c>
      <c r="G5" s="35" t="s">
        <v>89</v>
      </c>
      <c r="H5" s="35" t="s">
        <v>5</v>
      </c>
    </row>
    <row r="6" spans="1:12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2" x14ac:dyDescent="0.2">
      <c r="A7" s="60"/>
      <c r="B7" s="37">
        <v>2004</v>
      </c>
      <c r="C7" s="117">
        <v>183.8246</v>
      </c>
      <c r="D7" s="117">
        <v>364.48430000000002</v>
      </c>
      <c r="E7" s="117">
        <v>600.43020000000001</v>
      </c>
      <c r="F7" s="117">
        <v>693.62760000000003</v>
      </c>
      <c r="G7" s="117">
        <v>422.65120000000002</v>
      </c>
      <c r="H7" s="117">
        <v>530.89409999999998</v>
      </c>
      <c r="L7" s="33"/>
    </row>
    <row r="8" spans="1:12" x14ac:dyDescent="0.2">
      <c r="A8" s="60"/>
      <c r="B8" s="37">
        <v>2005</v>
      </c>
      <c r="C8" s="117">
        <v>157.7199</v>
      </c>
      <c r="D8" s="117">
        <v>359.39460000000003</v>
      </c>
      <c r="E8" s="117">
        <v>561.37789999999995</v>
      </c>
      <c r="F8" s="117">
        <v>645.81330000000003</v>
      </c>
      <c r="G8" s="117">
        <v>323.6035</v>
      </c>
      <c r="H8" s="117">
        <v>499.19979999999998</v>
      </c>
      <c r="L8" s="33"/>
    </row>
    <row r="9" spans="1:12" x14ac:dyDescent="0.2">
      <c r="A9" s="60"/>
      <c r="B9" s="37">
        <v>2006</v>
      </c>
      <c r="C9" s="117">
        <v>132.17150000000001</v>
      </c>
      <c r="D9" s="117">
        <v>377.95760000000001</v>
      </c>
      <c r="E9" s="117">
        <v>621.44389999999999</v>
      </c>
      <c r="F9" s="117">
        <v>646.8768</v>
      </c>
      <c r="G9" s="117">
        <v>320.7389</v>
      </c>
      <c r="H9" s="117">
        <v>536.51670000000001</v>
      </c>
      <c r="L9" s="33"/>
    </row>
    <row r="10" spans="1:12" x14ac:dyDescent="0.2">
      <c r="A10" s="60"/>
      <c r="B10" s="37">
        <v>2007</v>
      </c>
      <c r="C10" s="117">
        <v>159.6173</v>
      </c>
      <c r="D10" s="117">
        <v>400.76949999999999</v>
      </c>
      <c r="E10" s="117">
        <v>717.48410000000001</v>
      </c>
      <c r="F10" s="117">
        <v>698.24710000000005</v>
      </c>
      <c r="G10" s="117">
        <v>465.93279999999999</v>
      </c>
      <c r="H10" s="117">
        <v>594.21889999999996</v>
      </c>
      <c r="L10" s="33"/>
    </row>
    <row r="11" spans="1:12" x14ac:dyDescent="0.2">
      <c r="A11" s="60"/>
      <c r="B11" s="37">
        <v>2008</v>
      </c>
      <c r="C11" s="117">
        <v>68.660020000000003</v>
      </c>
      <c r="D11" s="117">
        <v>472.82799999999997</v>
      </c>
      <c r="E11" s="117">
        <v>754.98030000000006</v>
      </c>
      <c r="F11" s="117">
        <v>756.62530000000004</v>
      </c>
      <c r="G11" s="117">
        <v>396.00790000000001</v>
      </c>
      <c r="H11" s="117">
        <v>642.02229999999997</v>
      </c>
      <c r="L11" s="33"/>
    </row>
    <row r="12" spans="1:12" x14ac:dyDescent="0.2">
      <c r="A12" s="60"/>
      <c r="B12" s="37">
        <v>2009</v>
      </c>
      <c r="C12" s="117">
        <v>442.43799999999999</v>
      </c>
      <c r="D12" s="117">
        <v>526.80730000000005</v>
      </c>
      <c r="E12" s="117">
        <v>799.47540000000004</v>
      </c>
      <c r="F12" s="117">
        <v>759.41830000000004</v>
      </c>
      <c r="G12" s="117">
        <v>406.00299999999999</v>
      </c>
      <c r="H12" s="117">
        <v>679.30110000000002</v>
      </c>
      <c r="L12" s="33"/>
    </row>
    <row r="13" spans="1:12" x14ac:dyDescent="0.2">
      <c r="A13" s="60"/>
      <c r="B13" s="37">
        <v>2010</v>
      </c>
      <c r="C13" s="117">
        <v>285.95960000000002</v>
      </c>
      <c r="D13" s="117">
        <v>524.80259999999998</v>
      </c>
      <c r="E13" s="117">
        <v>849.54610000000002</v>
      </c>
      <c r="F13" s="117">
        <v>834.82989999999995</v>
      </c>
      <c r="G13" s="117">
        <v>284.26330000000002</v>
      </c>
      <c r="H13" s="117">
        <v>716.4239</v>
      </c>
      <c r="L13" s="33"/>
    </row>
    <row r="14" spans="1:12" x14ac:dyDescent="0.2">
      <c r="A14" s="60"/>
      <c r="B14" s="37">
        <v>2011</v>
      </c>
      <c r="C14" s="117">
        <v>212.6722</v>
      </c>
      <c r="D14" s="117">
        <v>609.53359999999998</v>
      </c>
      <c r="E14" s="117">
        <v>851.23680000000002</v>
      </c>
      <c r="F14" s="117">
        <v>823.20129999999995</v>
      </c>
      <c r="G14" s="117">
        <v>619.83010000000002</v>
      </c>
      <c r="H14" s="117">
        <v>757.56079999999997</v>
      </c>
      <c r="L14" s="33"/>
    </row>
    <row r="15" spans="1:12" x14ac:dyDescent="0.2">
      <c r="A15" s="60"/>
      <c r="B15" s="37">
        <v>2012</v>
      </c>
      <c r="C15" s="117">
        <v>429.27879999999999</v>
      </c>
      <c r="D15" s="117">
        <v>607.34180000000003</v>
      </c>
      <c r="E15" s="117">
        <v>931.85260000000005</v>
      </c>
      <c r="F15" s="117">
        <v>1015.684</v>
      </c>
      <c r="G15" s="117">
        <v>648.35929999999996</v>
      </c>
      <c r="H15" s="117">
        <v>843.48670000000004</v>
      </c>
      <c r="L15" s="33"/>
    </row>
    <row r="16" spans="1:12" x14ac:dyDescent="0.2">
      <c r="A16" s="60"/>
      <c r="B16" s="37">
        <v>2013</v>
      </c>
      <c r="C16" s="117">
        <v>318.12700000000001</v>
      </c>
      <c r="D16" s="117">
        <v>671.25419999999997</v>
      </c>
      <c r="E16" s="117">
        <v>976.27689999999996</v>
      </c>
      <c r="F16" s="117">
        <v>889.87739999999997</v>
      </c>
      <c r="G16" s="117">
        <v>487.01909999999998</v>
      </c>
      <c r="H16" s="117">
        <v>835.79340000000002</v>
      </c>
      <c r="L16" s="33"/>
    </row>
    <row r="17" spans="1:12" x14ac:dyDescent="0.2">
      <c r="A17" s="60"/>
      <c r="B17" s="37">
        <v>2014</v>
      </c>
      <c r="C17" s="117">
        <v>356.42009999999999</v>
      </c>
      <c r="D17" s="117">
        <v>735.44690000000003</v>
      </c>
      <c r="E17" s="117">
        <v>1017.557</v>
      </c>
      <c r="F17" s="117">
        <v>1020.879</v>
      </c>
      <c r="G17" s="117">
        <v>588.30340000000001</v>
      </c>
      <c r="H17" s="117">
        <v>906.02670000000001</v>
      </c>
      <c r="L17" s="33"/>
    </row>
    <row r="18" spans="1:12" x14ac:dyDescent="0.2">
      <c r="A18" s="60"/>
      <c r="B18" s="37">
        <v>2015</v>
      </c>
      <c r="C18" s="117">
        <v>284.416</v>
      </c>
      <c r="D18" s="117">
        <v>784.88210000000004</v>
      </c>
      <c r="E18" s="117">
        <v>1124.0119999999999</v>
      </c>
      <c r="F18" s="117">
        <v>1135.9929999999999</v>
      </c>
      <c r="G18" s="117">
        <v>633.7713</v>
      </c>
      <c r="H18" s="117">
        <v>999.99480000000005</v>
      </c>
      <c r="L18" s="33"/>
    </row>
    <row r="19" spans="1:12" x14ac:dyDescent="0.2">
      <c r="A19" s="60"/>
      <c r="B19" s="37">
        <v>2016</v>
      </c>
      <c r="C19" s="117">
        <v>347.20960000000002</v>
      </c>
      <c r="D19" s="117">
        <v>913.53219999999999</v>
      </c>
      <c r="E19" s="117">
        <v>1275.6289999999999</v>
      </c>
      <c r="F19" s="117">
        <v>1222.883</v>
      </c>
      <c r="G19" s="117">
        <v>612.596</v>
      </c>
      <c r="H19" s="117">
        <v>1117.1220000000001</v>
      </c>
      <c r="L19" s="33"/>
    </row>
    <row r="20" spans="1:12" x14ac:dyDescent="0.2">
      <c r="A20" s="60"/>
      <c r="B20" s="37">
        <v>2017</v>
      </c>
      <c r="C20" s="117">
        <v>318.76170000000002</v>
      </c>
      <c r="D20" s="117">
        <v>951.995</v>
      </c>
      <c r="E20" s="117">
        <v>1194.1859999999999</v>
      </c>
      <c r="F20" s="117">
        <v>1255.9570000000001</v>
      </c>
      <c r="G20" s="117">
        <v>652.32719999999995</v>
      </c>
      <c r="H20" s="117">
        <v>1113.184</v>
      </c>
      <c r="L20" s="33"/>
    </row>
    <row r="21" spans="1:12" x14ac:dyDescent="0.2">
      <c r="A21" s="60"/>
      <c r="B21" s="37">
        <v>2018</v>
      </c>
      <c r="C21" s="117">
        <v>241.53379821777301</v>
      </c>
      <c r="D21" s="117">
        <v>992.13677978515602</v>
      </c>
      <c r="E21" s="117">
        <v>1297.12670898438</v>
      </c>
      <c r="F21" s="117">
        <v>1338.08996582031</v>
      </c>
      <c r="G21" s="117">
        <v>692.09619140625</v>
      </c>
      <c r="H21" s="117">
        <v>1189.67358398438</v>
      </c>
      <c r="L21" s="33"/>
    </row>
    <row r="22" spans="1:12" x14ac:dyDescent="0.2">
      <c r="A22" s="60"/>
      <c r="B22" s="37">
        <v>2019</v>
      </c>
      <c r="C22" s="251">
        <v>263.88113403320313</v>
      </c>
      <c r="D22" s="251">
        <v>958.22369384765625</v>
      </c>
      <c r="E22" s="251">
        <v>1339.8963623046875</v>
      </c>
      <c r="F22" s="251">
        <v>1370.03369140625</v>
      </c>
      <c r="G22" s="251">
        <v>700.10205078125</v>
      </c>
      <c r="H22" s="251">
        <v>1203.5992431640625</v>
      </c>
      <c r="L22" s="33"/>
    </row>
    <row r="23" spans="1:12" x14ac:dyDescent="0.2">
      <c r="A23" s="60"/>
      <c r="B23" s="37">
        <v>2020</v>
      </c>
      <c r="C23" s="251">
        <v>363.18853759765625</v>
      </c>
      <c r="D23" s="251">
        <v>1002.5907592773438</v>
      </c>
      <c r="E23" s="251">
        <v>1271.7550048828125</v>
      </c>
      <c r="F23" s="251">
        <v>1246.876220703125</v>
      </c>
      <c r="G23" s="251">
        <v>708.7796630859375</v>
      </c>
      <c r="H23" s="251">
        <v>1152.2264404296875</v>
      </c>
      <c r="L23" s="33"/>
    </row>
    <row r="24" spans="1:12" x14ac:dyDescent="0.2">
      <c r="A24" s="60"/>
      <c r="B24" s="37">
        <v>2021</v>
      </c>
      <c r="C24" s="251">
        <v>360.90673828125</v>
      </c>
      <c r="D24" s="251">
        <v>1137.4716796875</v>
      </c>
      <c r="E24" s="251">
        <v>1276.2767333984375</v>
      </c>
      <c r="F24" s="251">
        <v>1354.045166015625</v>
      </c>
      <c r="G24" s="251">
        <v>826.4036865234375</v>
      </c>
      <c r="H24" s="251">
        <v>1233.2296142578125</v>
      </c>
      <c r="L24" s="33"/>
    </row>
    <row r="25" spans="1:12" x14ac:dyDescent="0.2">
      <c r="A25" s="60"/>
      <c r="B25" s="37">
        <v>2022</v>
      </c>
      <c r="C25" s="251">
        <v>253.95799255371094</v>
      </c>
      <c r="D25" s="251">
        <v>1175.125244140625</v>
      </c>
      <c r="E25" s="251">
        <v>1445.0716552734375</v>
      </c>
      <c r="F25" s="251">
        <v>1522.595703125</v>
      </c>
      <c r="G25" s="251">
        <v>1218.921875</v>
      </c>
      <c r="H25" s="251">
        <v>1377.6103515625</v>
      </c>
      <c r="L25" s="33"/>
    </row>
    <row r="26" spans="1:12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</row>
    <row r="27" spans="1:12" s="60" customFormat="1" x14ac:dyDescent="0.2">
      <c r="B27" s="430" t="s">
        <v>154</v>
      </c>
      <c r="C27" s="430"/>
      <c r="D27" s="430"/>
      <c r="E27" s="430"/>
      <c r="F27" s="430"/>
      <c r="G27" s="430"/>
      <c r="H27" s="430"/>
    </row>
    <row r="28" spans="1:12" s="60" customFormat="1" x14ac:dyDescent="0.2">
      <c r="B28" s="208" t="s">
        <v>213</v>
      </c>
      <c r="C28" s="52"/>
      <c r="D28" s="52"/>
      <c r="E28" s="52"/>
      <c r="F28" s="52"/>
      <c r="G28" s="52"/>
      <c r="H28" s="52"/>
    </row>
    <row r="29" spans="1:12" s="60" customFormat="1" x14ac:dyDescent="0.2">
      <c r="B29" s="208" t="s">
        <v>214</v>
      </c>
      <c r="C29" s="52"/>
      <c r="D29" s="52"/>
      <c r="E29" s="52"/>
      <c r="F29" s="52"/>
      <c r="G29" s="52"/>
      <c r="H29" s="52"/>
    </row>
    <row r="30" spans="1:12" s="60" customFormat="1" x14ac:dyDescent="0.2">
      <c r="B30" s="121" t="s">
        <v>155</v>
      </c>
      <c r="C30" s="131"/>
      <c r="D30" s="131"/>
      <c r="E30" s="131"/>
      <c r="F30" s="131"/>
      <c r="G30" s="131"/>
      <c r="H30" s="131"/>
    </row>
    <row r="31" spans="1:12" s="60" customFormat="1" x14ac:dyDescent="0.2">
      <c r="B31" s="121" t="s">
        <v>156</v>
      </c>
      <c r="C31" s="131"/>
      <c r="D31" s="131"/>
      <c r="E31" s="131"/>
      <c r="F31" s="131"/>
      <c r="G31" s="131"/>
      <c r="H31" s="131"/>
    </row>
    <row r="32" spans="1:12" s="60" customFormat="1" x14ac:dyDescent="0.2">
      <c r="B32" s="51" t="s">
        <v>363</v>
      </c>
      <c r="C32" s="53"/>
      <c r="D32" s="53"/>
      <c r="E32" s="53"/>
      <c r="F32" s="53"/>
      <c r="G32" s="53"/>
      <c r="H32" s="131"/>
    </row>
    <row r="33" spans="2:8" s="60" customFormat="1" x14ac:dyDescent="0.2">
      <c r="B33" s="44" t="s">
        <v>84</v>
      </c>
      <c r="C33" s="131"/>
      <c r="D33" s="131"/>
      <c r="E33" s="131"/>
      <c r="F33" s="131"/>
      <c r="G33" s="131"/>
      <c r="H33" s="131"/>
    </row>
    <row r="34" spans="2:8" s="60" customFormat="1" x14ac:dyDescent="0.2">
      <c r="B34" s="44"/>
    </row>
    <row r="35" spans="2:8" s="60" customFormat="1" x14ac:dyDescent="0.2">
      <c r="B35" s="33"/>
    </row>
    <row r="36" spans="2:8" x14ac:dyDescent="0.2">
      <c r="B36" s="33"/>
    </row>
    <row r="37" spans="2:8" x14ac:dyDescent="0.2">
      <c r="B37" s="33"/>
    </row>
    <row r="38" spans="2:8" x14ac:dyDescent="0.2">
      <c r="B38" s="33"/>
    </row>
    <row r="39" spans="2:8" x14ac:dyDescent="0.2">
      <c r="B39" s="33"/>
    </row>
    <row r="40" spans="2:8" x14ac:dyDescent="0.2">
      <c r="B40" s="33"/>
    </row>
    <row r="41" spans="2:8" x14ac:dyDescent="0.2">
      <c r="B41" s="33"/>
    </row>
    <row r="42" spans="2:8" x14ac:dyDescent="0.2">
      <c r="B42" s="33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987-AB75-4709-ADAF-47F0F580DF1F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4" style="126" customWidth="1"/>
    <col min="3" max="8" width="15.7109375" style="126" customWidth="1"/>
    <col min="9" max="9" width="11.42578125" style="60"/>
    <col min="10" max="11" width="11.5703125" style="60" customWidth="1"/>
    <col min="12" max="16384" width="11.42578125" style="126"/>
  </cols>
  <sheetData>
    <row r="1" spans="1:10" s="60" customFormat="1" x14ac:dyDescent="0.2"/>
    <row r="2" spans="1:10" ht="30.75" customHeight="1" x14ac:dyDescent="0.2">
      <c r="A2" s="60"/>
      <c r="B2" s="426" t="s">
        <v>385</v>
      </c>
      <c r="C2" s="426"/>
      <c r="D2" s="426"/>
      <c r="E2" s="426"/>
      <c r="F2" s="426"/>
      <c r="G2" s="426"/>
      <c r="H2" s="426"/>
      <c r="J2" s="142"/>
    </row>
    <row r="3" spans="1:10" ht="15.75" x14ac:dyDescent="0.25">
      <c r="A3" s="60"/>
      <c r="B3" s="427" t="s">
        <v>221</v>
      </c>
      <c r="C3" s="427"/>
      <c r="D3" s="427"/>
      <c r="E3" s="427"/>
      <c r="F3" s="427"/>
      <c r="G3" s="427"/>
      <c r="H3" s="427"/>
    </row>
    <row r="4" spans="1:10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0" ht="30.75" customHeight="1" x14ac:dyDescent="0.2">
      <c r="A5" s="60"/>
      <c r="B5" s="35" t="s">
        <v>1</v>
      </c>
      <c r="C5" s="35" t="s">
        <v>92</v>
      </c>
      <c r="D5" s="35" t="s">
        <v>157</v>
      </c>
      <c r="E5" s="35" t="s">
        <v>93</v>
      </c>
      <c r="F5" s="35" t="s">
        <v>158</v>
      </c>
      <c r="G5" s="35" t="s">
        <v>159</v>
      </c>
      <c r="H5" s="35" t="s">
        <v>5</v>
      </c>
    </row>
    <row r="6" spans="1:10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0" x14ac:dyDescent="0.2">
      <c r="A7" s="60"/>
      <c r="B7" s="37">
        <v>2004</v>
      </c>
      <c r="C7" s="104">
        <v>416.6234</v>
      </c>
      <c r="D7" s="104">
        <v>467.09089999999998</v>
      </c>
      <c r="E7" s="104">
        <v>446.3836</v>
      </c>
      <c r="F7" s="104">
        <v>563.87009999999998</v>
      </c>
      <c r="G7" s="104">
        <v>1258.105</v>
      </c>
      <c r="H7" s="104">
        <v>530.89409999999998</v>
      </c>
    </row>
    <row r="8" spans="1:10" x14ac:dyDescent="0.2">
      <c r="A8" s="60"/>
      <c r="B8" s="37">
        <v>2005</v>
      </c>
      <c r="C8" s="104">
        <v>203.47059999999999</v>
      </c>
      <c r="D8" s="104">
        <v>337.7088</v>
      </c>
      <c r="E8" s="104">
        <v>463.23910000000001</v>
      </c>
      <c r="F8" s="104">
        <v>587.87480000000005</v>
      </c>
      <c r="G8" s="104">
        <v>1185.307</v>
      </c>
      <c r="H8" s="104">
        <v>499.19979999999998</v>
      </c>
    </row>
    <row r="9" spans="1:10" x14ac:dyDescent="0.2">
      <c r="A9" s="60"/>
      <c r="B9" s="37">
        <v>2006</v>
      </c>
      <c r="C9" s="104">
        <v>191.55879999999999</v>
      </c>
      <c r="D9" s="104">
        <v>327.01490000000001</v>
      </c>
      <c r="E9" s="104">
        <v>461.15769999999998</v>
      </c>
      <c r="F9" s="104">
        <v>698.18579999999997</v>
      </c>
      <c r="G9" s="104">
        <v>1336.3309999999999</v>
      </c>
      <c r="H9" s="104">
        <v>536.51670000000001</v>
      </c>
    </row>
    <row r="10" spans="1:10" x14ac:dyDescent="0.2">
      <c r="A10" s="60"/>
      <c r="B10" s="37">
        <v>2007</v>
      </c>
      <c r="C10" s="104">
        <v>225.70400000000001</v>
      </c>
      <c r="D10" s="104">
        <v>394.01490000000001</v>
      </c>
      <c r="E10" s="104">
        <v>548.52269999999999</v>
      </c>
      <c r="F10" s="104">
        <v>799.81420000000003</v>
      </c>
      <c r="G10" s="104">
        <v>1251.0170000000001</v>
      </c>
      <c r="H10" s="104">
        <v>594.21889999999996</v>
      </c>
      <c r="J10" s="129"/>
    </row>
    <row r="11" spans="1:10" x14ac:dyDescent="0.2">
      <c r="A11" s="60"/>
      <c r="B11" s="37">
        <v>2008</v>
      </c>
      <c r="C11" s="104">
        <v>271.91160000000002</v>
      </c>
      <c r="D11" s="104">
        <v>419.13339999999999</v>
      </c>
      <c r="E11" s="104">
        <v>590.01</v>
      </c>
      <c r="F11" s="104">
        <v>804.19190000000003</v>
      </c>
      <c r="G11" s="104">
        <v>1425.6020000000001</v>
      </c>
      <c r="H11" s="104">
        <v>642.02229999999997</v>
      </c>
      <c r="J11" s="129"/>
    </row>
    <row r="12" spans="1:10" x14ac:dyDescent="0.2">
      <c r="A12" s="60"/>
      <c r="B12" s="37">
        <v>2009</v>
      </c>
      <c r="C12" s="104">
        <v>273.11509999999998</v>
      </c>
      <c r="D12" s="104">
        <v>489.85579999999999</v>
      </c>
      <c r="E12" s="104">
        <v>632.17179999999996</v>
      </c>
      <c r="F12" s="104">
        <v>758.23410000000001</v>
      </c>
      <c r="G12" s="104">
        <v>1500.8150000000001</v>
      </c>
      <c r="H12" s="104">
        <v>679.30110000000002</v>
      </c>
      <c r="J12" s="129"/>
    </row>
    <row r="13" spans="1:10" x14ac:dyDescent="0.2">
      <c r="A13" s="60"/>
      <c r="B13" s="37">
        <v>2010</v>
      </c>
      <c r="C13" s="104">
        <v>294.50409999999999</v>
      </c>
      <c r="D13" s="104">
        <v>515.49850000000004</v>
      </c>
      <c r="E13" s="104">
        <v>672.34180000000003</v>
      </c>
      <c r="F13" s="104">
        <v>815.27030000000002</v>
      </c>
      <c r="G13" s="104">
        <v>1491.94</v>
      </c>
      <c r="H13" s="104">
        <v>716.4239</v>
      </c>
      <c r="J13" s="129"/>
    </row>
    <row r="14" spans="1:10" x14ac:dyDescent="0.2">
      <c r="A14" s="60"/>
      <c r="B14" s="37">
        <v>2011</v>
      </c>
      <c r="C14" s="104">
        <v>422.12220000000002</v>
      </c>
      <c r="D14" s="104">
        <v>556.38810000000001</v>
      </c>
      <c r="E14" s="104">
        <v>705.63919999999996</v>
      </c>
      <c r="F14" s="104">
        <v>892.99279999999999</v>
      </c>
      <c r="G14" s="104">
        <v>1451.0429999999999</v>
      </c>
      <c r="H14" s="104">
        <v>757.56079999999997</v>
      </c>
      <c r="J14" s="129"/>
    </row>
    <row r="15" spans="1:10" s="60" customFormat="1" x14ac:dyDescent="0.2">
      <c r="B15" s="37">
        <v>2012</v>
      </c>
      <c r="C15" s="104">
        <v>398.16300000000001</v>
      </c>
      <c r="D15" s="104">
        <v>608.93029999999999</v>
      </c>
      <c r="E15" s="104">
        <v>723.33150000000001</v>
      </c>
      <c r="F15" s="104">
        <v>991.03020000000004</v>
      </c>
      <c r="G15" s="104">
        <v>1708.319</v>
      </c>
      <c r="H15" s="104">
        <v>843.48670000000004</v>
      </c>
    </row>
    <row r="16" spans="1:10" s="60" customFormat="1" x14ac:dyDescent="0.2">
      <c r="B16" s="37">
        <v>2013</v>
      </c>
      <c r="C16" s="104">
        <v>380.90089999999998</v>
      </c>
      <c r="D16" s="104">
        <v>578.28740000000005</v>
      </c>
      <c r="E16" s="104">
        <v>728.78279999999995</v>
      </c>
      <c r="F16" s="104">
        <v>1013.816</v>
      </c>
      <c r="G16" s="104">
        <v>1724.1279999999999</v>
      </c>
      <c r="H16" s="104">
        <v>835.79340000000002</v>
      </c>
    </row>
    <row r="17" spans="2:8" s="60" customFormat="1" x14ac:dyDescent="0.2">
      <c r="B17" s="37">
        <v>2014</v>
      </c>
      <c r="C17" s="104">
        <v>350.24680000000001</v>
      </c>
      <c r="D17" s="104">
        <v>615.20690000000002</v>
      </c>
      <c r="E17" s="104">
        <v>826.07360000000006</v>
      </c>
      <c r="F17" s="104">
        <v>1058.527</v>
      </c>
      <c r="G17" s="104">
        <v>1672.0429999999999</v>
      </c>
      <c r="H17" s="104">
        <v>906.02670000000001</v>
      </c>
    </row>
    <row r="18" spans="2:8" s="60" customFormat="1" x14ac:dyDescent="0.2">
      <c r="B18" s="37">
        <v>2015</v>
      </c>
      <c r="C18" s="104">
        <v>427.43720000000002</v>
      </c>
      <c r="D18" s="104">
        <v>685.77059999999994</v>
      </c>
      <c r="E18" s="104">
        <v>865.92880000000002</v>
      </c>
      <c r="F18" s="104">
        <v>1148.8240000000001</v>
      </c>
      <c r="G18" s="104">
        <v>1916.489</v>
      </c>
      <c r="H18" s="104">
        <v>999.99480000000005</v>
      </c>
    </row>
    <row r="19" spans="2:8" s="60" customFormat="1" x14ac:dyDescent="0.2">
      <c r="B19" s="37">
        <v>2016</v>
      </c>
      <c r="C19" s="104">
        <v>406.58620000000002</v>
      </c>
      <c r="D19" s="104">
        <v>697.01279999999997</v>
      </c>
      <c r="E19" s="104">
        <v>1032.826</v>
      </c>
      <c r="F19" s="104">
        <v>1215.546</v>
      </c>
      <c r="G19" s="104">
        <v>2045.92</v>
      </c>
      <c r="H19" s="104">
        <v>1117.1220000000001</v>
      </c>
    </row>
    <row r="20" spans="2:8" s="60" customFormat="1" x14ac:dyDescent="0.2">
      <c r="B20" s="37">
        <v>2017</v>
      </c>
      <c r="C20" s="104">
        <v>529.59010000000001</v>
      </c>
      <c r="D20" s="104">
        <v>680.46429999999998</v>
      </c>
      <c r="E20" s="104">
        <v>977.72069999999997</v>
      </c>
      <c r="F20" s="104">
        <v>1371.56</v>
      </c>
      <c r="G20" s="104">
        <v>2102.3150000000001</v>
      </c>
      <c r="H20" s="104">
        <v>1113.184</v>
      </c>
    </row>
    <row r="21" spans="2:8" s="60" customFormat="1" x14ac:dyDescent="0.2">
      <c r="B21" s="37">
        <v>2018</v>
      </c>
      <c r="C21" s="104">
        <v>500.11160278320301</v>
      </c>
      <c r="D21" s="104">
        <v>800.2451171875</v>
      </c>
      <c r="E21" s="104">
        <v>1042.05322265625</v>
      </c>
      <c r="F21" s="104">
        <v>1342.29919433594</v>
      </c>
      <c r="G21" s="104">
        <v>2157.5908203125</v>
      </c>
      <c r="H21" s="104">
        <v>1189.67358398438</v>
      </c>
    </row>
    <row r="22" spans="2:8" s="60" customFormat="1" x14ac:dyDescent="0.2">
      <c r="B22" s="37">
        <v>2019</v>
      </c>
      <c r="C22" s="249">
        <v>494.39508056640625</v>
      </c>
      <c r="D22" s="249">
        <v>796.4571533203125</v>
      </c>
      <c r="E22" s="249">
        <v>1107.2808837890625</v>
      </c>
      <c r="F22" s="249">
        <v>1306.35888671875</v>
      </c>
      <c r="G22" s="249">
        <v>1988.5665283203125</v>
      </c>
      <c r="H22" s="249">
        <v>1203.5992431640625</v>
      </c>
    </row>
    <row r="23" spans="2:8" s="60" customFormat="1" x14ac:dyDescent="0.2">
      <c r="B23" s="37">
        <v>2020</v>
      </c>
      <c r="C23" s="249">
        <v>593.46038818359375</v>
      </c>
      <c r="D23" s="249">
        <v>741.1070556640625</v>
      </c>
      <c r="E23" s="249">
        <v>974.5201416015625</v>
      </c>
      <c r="F23" s="249">
        <v>1301.35498046875</v>
      </c>
      <c r="G23" s="249">
        <v>2028.929931640625</v>
      </c>
      <c r="H23" s="249">
        <v>1152.2264404296875</v>
      </c>
    </row>
    <row r="24" spans="2:8" s="60" customFormat="1" x14ac:dyDescent="0.2">
      <c r="B24" s="37">
        <v>2021</v>
      </c>
      <c r="C24" s="249">
        <v>578.4739990234375</v>
      </c>
      <c r="D24" s="249">
        <v>909.07513427734375</v>
      </c>
      <c r="E24" s="249">
        <v>1089.4566650390625</v>
      </c>
      <c r="F24" s="249">
        <v>1287.9185791015625</v>
      </c>
      <c r="G24" s="249">
        <v>2150.5859375</v>
      </c>
      <c r="H24" s="249">
        <v>1233.2296142578125</v>
      </c>
    </row>
    <row r="25" spans="2:8" s="60" customFormat="1" x14ac:dyDescent="0.2">
      <c r="B25" s="37">
        <v>2022</v>
      </c>
      <c r="C25" s="249">
        <v>692.7567138671875</v>
      </c>
      <c r="D25" s="249">
        <v>1054.474853515625</v>
      </c>
      <c r="E25" s="249">
        <v>1163.2152099609375</v>
      </c>
      <c r="F25" s="249">
        <v>1607.8197021484375</v>
      </c>
      <c r="G25" s="249">
        <v>2416.132568359375</v>
      </c>
      <c r="H25" s="249">
        <v>1377.6103515625</v>
      </c>
    </row>
    <row r="26" spans="2:8" s="60" customFormat="1" ht="5.0999999999999996" customHeight="1" x14ac:dyDescent="0.2">
      <c r="B26" s="73"/>
      <c r="C26" s="118"/>
      <c r="D26" s="108"/>
      <c r="E26" s="108"/>
      <c r="F26" s="108"/>
      <c r="G26" s="108"/>
      <c r="H26" s="108"/>
    </row>
    <row r="27" spans="2:8" s="60" customFormat="1" x14ac:dyDescent="0.2">
      <c r="B27" s="430" t="s">
        <v>154</v>
      </c>
      <c r="C27" s="430"/>
      <c r="D27" s="430"/>
      <c r="E27" s="430"/>
      <c r="F27" s="430"/>
      <c r="G27" s="430"/>
      <c r="H27" s="430"/>
    </row>
    <row r="28" spans="2:8" s="60" customFormat="1" x14ac:dyDescent="0.2">
      <c r="B28" s="208" t="s">
        <v>213</v>
      </c>
      <c r="C28" s="32"/>
      <c r="D28" s="32"/>
      <c r="E28" s="32"/>
      <c r="F28" s="32"/>
      <c r="G28" s="32"/>
      <c r="H28" s="32"/>
    </row>
    <row r="29" spans="2:8" s="60" customFormat="1" x14ac:dyDescent="0.2">
      <c r="B29" s="208" t="s">
        <v>214</v>
      </c>
      <c r="C29" s="32"/>
      <c r="D29" s="32"/>
      <c r="E29" s="32"/>
      <c r="F29" s="32"/>
      <c r="G29" s="32"/>
      <c r="H29" s="32"/>
    </row>
    <row r="30" spans="2:8" s="60" customFormat="1" x14ac:dyDescent="0.2">
      <c r="B30" s="137" t="s">
        <v>160</v>
      </c>
      <c r="C30" s="32"/>
      <c r="D30" s="32"/>
      <c r="E30" s="32"/>
      <c r="F30" s="32"/>
      <c r="G30" s="32"/>
      <c r="H30" s="32"/>
    </row>
    <row r="31" spans="2:8" s="60" customFormat="1" x14ac:dyDescent="0.2">
      <c r="B31" s="121" t="s">
        <v>161</v>
      </c>
    </row>
    <row r="32" spans="2:8" s="60" customFormat="1" x14ac:dyDescent="0.2">
      <c r="B32" s="121" t="s">
        <v>220</v>
      </c>
    </row>
    <row r="33" spans="2:2" s="60" customFormat="1" x14ac:dyDescent="0.2">
      <c r="B33" s="121" t="s">
        <v>162</v>
      </c>
    </row>
    <row r="34" spans="2:2" s="60" customFormat="1" x14ac:dyDescent="0.2">
      <c r="B34" s="51" t="s">
        <v>363</v>
      </c>
    </row>
    <row r="35" spans="2:2" s="60" customFormat="1" x14ac:dyDescent="0.2">
      <c r="B35" s="44" t="s">
        <v>84</v>
      </c>
    </row>
    <row r="36" spans="2:2" s="60" customFormat="1" x14ac:dyDescent="0.2"/>
    <row r="37" spans="2:2" s="60" customFormat="1" x14ac:dyDescent="0.2"/>
    <row r="38" spans="2:2" s="60" customFormat="1" x14ac:dyDescent="0.2">
      <c r="B38" s="33"/>
    </row>
    <row r="39" spans="2:2" s="60" customFormat="1" x14ac:dyDescent="0.2">
      <c r="B39" s="33"/>
    </row>
    <row r="40" spans="2:2" s="60" customFormat="1" x14ac:dyDescent="0.2">
      <c r="B40" s="33"/>
    </row>
    <row r="41" spans="2:2" s="60" customFormat="1" x14ac:dyDescent="0.2">
      <c r="B41" s="33"/>
    </row>
    <row r="42" spans="2:2" s="60" customFormat="1" x14ac:dyDescent="0.2">
      <c r="B42" s="33"/>
    </row>
    <row r="43" spans="2:2" s="60" customFormat="1" x14ac:dyDescent="0.2">
      <c r="B43" s="33"/>
    </row>
    <row r="44" spans="2:2" s="60" customFormat="1" ht="12.75" customHeight="1" x14ac:dyDescent="0.2">
      <c r="B44" s="33"/>
    </row>
    <row r="45" spans="2:2" s="60" customFormat="1" x14ac:dyDescent="0.2">
      <c r="B45" s="33"/>
    </row>
    <row r="46" spans="2:2" s="60" customFormat="1" x14ac:dyDescent="0.2">
      <c r="B46" s="33"/>
    </row>
    <row r="47" spans="2:2" s="60" customFormat="1" x14ac:dyDescent="0.2">
      <c r="B47" s="33"/>
    </row>
    <row r="48" spans="2:2" s="60" customFormat="1" x14ac:dyDescent="0.2">
      <c r="B48" s="33"/>
    </row>
    <row r="49" spans="2:2" s="60" customFormat="1" x14ac:dyDescent="0.2">
      <c r="B49" s="33"/>
    </row>
    <row r="50" spans="2:2" s="60" customFormat="1" x14ac:dyDescent="0.2">
      <c r="B50" s="33"/>
    </row>
    <row r="51" spans="2:2" s="60" customFormat="1" x14ac:dyDescent="0.2"/>
    <row r="52" spans="2:2" s="60" customFormat="1" x14ac:dyDescent="0.2"/>
    <row r="53" spans="2:2" s="60" customFormat="1" x14ac:dyDescent="0.2"/>
    <row r="54" spans="2:2" s="60" customFormat="1" x14ac:dyDescent="0.2"/>
    <row r="55" spans="2:2" s="60" customFormat="1" x14ac:dyDescent="0.2"/>
    <row r="56" spans="2:2" s="60" customFormat="1" x14ac:dyDescent="0.2"/>
    <row r="57" spans="2:2" s="60" customFormat="1" x14ac:dyDescent="0.2"/>
    <row r="58" spans="2:2" s="60" customFormat="1" x14ac:dyDescent="0.2"/>
    <row r="59" spans="2:2" s="60" customFormat="1" x14ac:dyDescent="0.2"/>
    <row r="60" spans="2:2" s="60" customFormat="1" x14ac:dyDescent="0.2"/>
    <row r="61" spans="2:2" s="60" customFormat="1" x14ac:dyDescent="0.2"/>
    <row r="62" spans="2:2" s="60" customFormat="1" x14ac:dyDescent="0.2"/>
    <row r="63" spans="2:2" s="60" customFormat="1" x14ac:dyDescent="0.2"/>
    <row r="64" spans="2:2" s="60" customFormat="1" x14ac:dyDescent="0.2"/>
    <row r="65" s="60" customFormat="1" x14ac:dyDescent="0.2"/>
    <row r="66" s="60" customFormat="1" x14ac:dyDescent="0.2"/>
    <row r="67" s="60" customFormat="1" x14ac:dyDescent="0.2"/>
    <row r="68" s="60" customFormat="1" x14ac:dyDescent="0.2"/>
    <row r="69" s="60" customFormat="1" x14ac:dyDescent="0.2"/>
    <row r="70" s="60" customFormat="1" ht="12.75" customHeight="1" x14ac:dyDescent="0.2"/>
    <row r="71" s="60" customFormat="1" x14ac:dyDescent="0.2"/>
    <row r="72" s="60" customFormat="1" x14ac:dyDescent="0.2"/>
    <row r="73" s="60" customFormat="1" x14ac:dyDescent="0.2"/>
    <row r="74" s="60" customFormat="1" x14ac:dyDescent="0.2"/>
    <row r="75" s="60" customFormat="1" x14ac:dyDescent="0.2"/>
    <row r="76" s="60" customFormat="1" x14ac:dyDescent="0.2"/>
    <row r="77" s="60" customFormat="1" x14ac:dyDescent="0.2"/>
    <row r="78" s="60" customFormat="1" x14ac:dyDescent="0.2"/>
    <row r="79" s="60" customFormat="1" x14ac:dyDescent="0.2"/>
    <row r="80" s="60" customFormat="1" x14ac:dyDescent="0.2"/>
    <row r="81" s="60" customFormat="1" x14ac:dyDescent="0.2"/>
    <row r="82" s="60" customFormat="1" x14ac:dyDescent="0.2"/>
    <row r="83" s="60" customFormat="1" x14ac:dyDescent="0.2"/>
    <row r="84" s="60" customFormat="1" x14ac:dyDescent="0.2"/>
    <row r="85" s="60" customFormat="1" x14ac:dyDescent="0.2"/>
    <row r="86" s="60" customFormat="1" x14ac:dyDescent="0.2"/>
    <row r="87" s="60" customFormat="1" x14ac:dyDescent="0.2"/>
    <row r="88" s="60" customFormat="1" x14ac:dyDescent="0.2"/>
    <row r="89" s="60" customFormat="1" x14ac:dyDescent="0.2"/>
    <row r="90" s="60" customFormat="1" x14ac:dyDescent="0.2"/>
    <row r="91" s="60" customFormat="1" x14ac:dyDescent="0.2"/>
    <row r="92" s="60" customFormat="1" x14ac:dyDescent="0.2"/>
    <row r="93" s="60" customFormat="1" x14ac:dyDescent="0.2"/>
    <row r="94" s="60" customFormat="1" x14ac:dyDescent="0.2"/>
    <row r="95" s="60" customFormat="1" x14ac:dyDescent="0.2"/>
    <row r="96" s="60" customFormat="1" ht="12.75" customHeight="1" x14ac:dyDescent="0.2"/>
    <row r="97" s="60" customFormat="1" x14ac:dyDescent="0.2"/>
    <row r="98" s="60" customFormat="1" x14ac:dyDescent="0.2"/>
    <row r="99" s="60" customFormat="1" x14ac:dyDescent="0.2"/>
    <row r="100" s="60" customFormat="1" x14ac:dyDescent="0.2"/>
    <row r="101" s="60" customFormat="1" x14ac:dyDescent="0.2"/>
    <row r="102" s="60" customFormat="1" x14ac:dyDescent="0.2"/>
    <row r="103" s="60" customFormat="1" x14ac:dyDescent="0.2"/>
    <row r="104" s="60" customFormat="1" x14ac:dyDescent="0.2"/>
    <row r="105" s="60" customFormat="1" x14ac:dyDescent="0.2"/>
    <row r="106" s="60" customFormat="1" x14ac:dyDescent="0.2"/>
    <row r="107" s="60" customFormat="1" x14ac:dyDescent="0.2"/>
    <row r="108" s="60" customFormat="1" x14ac:dyDescent="0.2"/>
    <row r="109" s="60" customFormat="1" x14ac:dyDescent="0.2"/>
    <row r="110" s="60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1CBD-0B8D-407B-93D6-32F15F44BFB6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4" style="126" customWidth="1"/>
    <col min="3" max="7" width="16.7109375" style="126" customWidth="1"/>
    <col min="8" max="8" width="14" style="126" customWidth="1"/>
    <col min="9" max="9" width="12.7109375" style="126" customWidth="1"/>
    <col min="10" max="10" width="8.42578125" style="126" customWidth="1"/>
    <col min="11" max="11" width="9.7109375" style="126" customWidth="1"/>
    <col min="12" max="12" width="8.42578125" style="126" customWidth="1"/>
    <col min="13" max="16384" width="11.42578125" style="126"/>
  </cols>
  <sheetData>
    <row r="1" spans="1:12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2" ht="32.25" customHeight="1" x14ac:dyDescent="0.2">
      <c r="A2" s="34"/>
      <c r="B2" s="426" t="s">
        <v>386</v>
      </c>
      <c r="C2" s="426"/>
      <c r="D2" s="426"/>
      <c r="E2" s="426"/>
      <c r="F2" s="426"/>
      <c r="G2" s="426"/>
      <c r="H2" s="426"/>
      <c r="I2" s="426"/>
      <c r="K2" s="142"/>
    </row>
    <row r="3" spans="1:12" ht="15.75" x14ac:dyDescent="0.25">
      <c r="A3" s="34"/>
      <c r="B3" s="427" t="s">
        <v>221</v>
      </c>
      <c r="C3" s="427"/>
      <c r="D3" s="427"/>
      <c r="E3" s="427"/>
      <c r="F3" s="427"/>
      <c r="G3" s="427"/>
      <c r="H3" s="427"/>
      <c r="I3" s="427"/>
    </row>
    <row r="4" spans="1:12" ht="5.0999999999999996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12" ht="31.5" customHeight="1" x14ac:dyDescent="0.2">
      <c r="A5" s="34"/>
      <c r="B5" s="35" t="s">
        <v>1</v>
      </c>
      <c r="C5" s="35" t="s">
        <v>163</v>
      </c>
      <c r="D5" s="35" t="s">
        <v>164</v>
      </c>
      <c r="E5" s="35" t="s">
        <v>165</v>
      </c>
      <c r="F5" s="35" t="s">
        <v>166</v>
      </c>
      <c r="G5" s="35" t="s">
        <v>167</v>
      </c>
      <c r="H5" s="35" t="s">
        <v>103</v>
      </c>
      <c r="I5" s="35" t="s">
        <v>5</v>
      </c>
    </row>
    <row r="6" spans="1:12" ht="5.0999999999999996" customHeight="1" x14ac:dyDescent="0.2">
      <c r="A6" s="34"/>
      <c r="B6" s="69"/>
      <c r="C6" s="103"/>
      <c r="D6" s="103"/>
      <c r="E6" s="103"/>
      <c r="F6" s="103"/>
      <c r="G6" s="103"/>
      <c r="H6" s="103"/>
      <c r="I6" s="103"/>
    </row>
    <row r="7" spans="1:12" x14ac:dyDescent="0.2">
      <c r="A7" s="34"/>
      <c r="B7" s="37">
        <v>2004</v>
      </c>
      <c r="C7" s="138">
        <v>154.8648</v>
      </c>
      <c r="D7" s="138">
        <v>324.32859999999999</v>
      </c>
      <c r="E7" s="138">
        <v>575.00419999999997</v>
      </c>
      <c r="F7" s="138">
        <v>771.23850000000004</v>
      </c>
      <c r="G7" s="138">
        <v>596.7491</v>
      </c>
      <c r="H7" s="133">
        <v>647.58600000000001</v>
      </c>
      <c r="I7" s="133">
        <v>530.89409999999998</v>
      </c>
    </row>
    <row r="8" spans="1:12" x14ac:dyDescent="0.2">
      <c r="A8" s="34"/>
      <c r="B8" s="37">
        <v>2005</v>
      </c>
      <c r="C8" s="138">
        <v>93.880669999999995</v>
      </c>
      <c r="D8" s="138">
        <v>371.99270000000001</v>
      </c>
      <c r="E8" s="138">
        <v>502.12220000000002</v>
      </c>
      <c r="F8" s="138">
        <v>721.94470000000001</v>
      </c>
      <c r="G8" s="138">
        <v>624.23080000000004</v>
      </c>
      <c r="H8" s="133">
        <v>585.34460000000001</v>
      </c>
      <c r="I8" s="133">
        <v>499.19979999999998</v>
      </c>
    </row>
    <row r="9" spans="1:12" x14ac:dyDescent="0.2">
      <c r="A9" s="34"/>
      <c r="B9" s="37">
        <v>2006</v>
      </c>
      <c r="C9" s="138">
        <v>76.262990000000002</v>
      </c>
      <c r="D9" s="138">
        <v>391.20229999999998</v>
      </c>
      <c r="E9" s="138">
        <v>572.62300000000005</v>
      </c>
      <c r="F9" s="138">
        <v>626.23540000000003</v>
      </c>
      <c r="G9" s="138">
        <v>770.4479</v>
      </c>
      <c r="H9" s="133">
        <v>636.52520000000004</v>
      </c>
      <c r="I9" s="133">
        <v>536.51670000000001</v>
      </c>
      <c r="L9" s="127"/>
    </row>
    <row r="10" spans="1:12" x14ac:dyDescent="0.2">
      <c r="A10" s="34"/>
      <c r="B10" s="37">
        <v>2007</v>
      </c>
      <c r="C10" s="138">
        <v>81.875969999999995</v>
      </c>
      <c r="D10" s="138">
        <v>427.10640000000001</v>
      </c>
      <c r="E10" s="138">
        <v>666.01499999999999</v>
      </c>
      <c r="F10" s="138">
        <v>740.88890000000004</v>
      </c>
      <c r="G10" s="138">
        <v>674.04240000000004</v>
      </c>
      <c r="H10" s="133">
        <v>744.47559999999999</v>
      </c>
      <c r="I10" s="133">
        <v>594.21889999999996</v>
      </c>
    </row>
    <row r="11" spans="1:12" x14ac:dyDescent="0.2">
      <c r="A11" s="34"/>
      <c r="B11" s="37">
        <v>2008</v>
      </c>
      <c r="C11" s="138">
        <v>146.1232</v>
      </c>
      <c r="D11" s="138">
        <v>346.19279999999998</v>
      </c>
      <c r="E11" s="138">
        <v>906.47850000000005</v>
      </c>
      <c r="F11" s="138">
        <v>906.20299999999997</v>
      </c>
      <c r="G11" s="138">
        <v>680.60709999999995</v>
      </c>
      <c r="H11" s="133">
        <v>718.95690000000002</v>
      </c>
      <c r="I11" s="133">
        <v>642.02229999999997</v>
      </c>
      <c r="L11" s="127"/>
    </row>
    <row r="12" spans="1:12" x14ac:dyDescent="0.2">
      <c r="A12" s="34"/>
      <c r="B12" s="37">
        <v>2009</v>
      </c>
      <c r="C12" s="138">
        <v>135.2063</v>
      </c>
      <c r="D12" s="138">
        <v>396.91590000000002</v>
      </c>
      <c r="E12" s="138">
        <v>697.10889999999995</v>
      </c>
      <c r="F12" s="138">
        <v>888.58489999999995</v>
      </c>
      <c r="G12" s="138">
        <v>793.73659999999995</v>
      </c>
      <c r="H12" s="133">
        <v>851.57709999999997</v>
      </c>
      <c r="I12" s="133">
        <v>679.30110000000002</v>
      </c>
    </row>
    <row r="13" spans="1:12" x14ac:dyDescent="0.2">
      <c r="A13" s="34"/>
      <c r="B13" s="37">
        <v>2010</v>
      </c>
      <c r="C13" s="138">
        <v>101.9486</v>
      </c>
      <c r="D13" s="138">
        <v>432.65300000000002</v>
      </c>
      <c r="E13" s="138">
        <v>807.98419999999999</v>
      </c>
      <c r="F13" s="138">
        <v>865.9443</v>
      </c>
      <c r="G13" s="138">
        <v>808.22969999999998</v>
      </c>
      <c r="H13" s="133">
        <v>910.8895</v>
      </c>
      <c r="I13" s="133">
        <v>716.4239</v>
      </c>
    </row>
    <row r="14" spans="1:12" x14ac:dyDescent="0.2">
      <c r="A14" s="34"/>
      <c r="B14" s="37">
        <v>2011</v>
      </c>
      <c r="C14" s="138">
        <v>144.74199999999999</v>
      </c>
      <c r="D14" s="138">
        <v>456.49979999999999</v>
      </c>
      <c r="E14" s="138">
        <v>764.93499999999995</v>
      </c>
      <c r="F14" s="138">
        <v>1058.7760000000001</v>
      </c>
      <c r="G14" s="138">
        <v>887.92010000000005</v>
      </c>
      <c r="H14" s="133">
        <v>916.42240000000004</v>
      </c>
      <c r="I14" s="133">
        <v>757.56079999999997</v>
      </c>
      <c r="L14" s="127"/>
    </row>
    <row r="15" spans="1:12" x14ac:dyDescent="0.2">
      <c r="A15" s="34"/>
      <c r="B15" s="37">
        <v>2012</v>
      </c>
      <c r="C15" s="138">
        <v>139.9521</v>
      </c>
      <c r="D15" s="138">
        <v>500.495</v>
      </c>
      <c r="E15" s="138">
        <v>847.89170000000001</v>
      </c>
      <c r="F15" s="138">
        <v>949.01689999999996</v>
      </c>
      <c r="G15" s="138">
        <v>1074.942</v>
      </c>
      <c r="H15" s="133">
        <v>995.53819999999996</v>
      </c>
      <c r="I15" s="133">
        <v>843.48670000000004</v>
      </c>
      <c r="L15" s="127"/>
    </row>
    <row r="16" spans="1:12" x14ac:dyDescent="0.2">
      <c r="A16" s="34"/>
      <c r="B16" s="37">
        <v>2013</v>
      </c>
      <c r="C16" s="138">
        <v>179.83009999999999</v>
      </c>
      <c r="D16" s="138">
        <v>515.43790000000001</v>
      </c>
      <c r="E16" s="138">
        <v>899.03769999999997</v>
      </c>
      <c r="F16" s="138">
        <v>1005.467</v>
      </c>
      <c r="G16" s="138">
        <v>989.21960000000001</v>
      </c>
      <c r="H16" s="133">
        <v>1054.3320000000001</v>
      </c>
      <c r="I16" s="133">
        <v>835.79340000000002</v>
      </c>
      <c r="L16" s="127"/>
    </row>
    <row r="17" spans="1:12" x14ac:dyDescent="0.2">
      <c r="A17" s="34"/>
      <c r="B17" s="37">
        <v>2014</v>
      </c>
      <c r="C17" s="138">
        <v>198.25980000000001</v>
      </c>
      <c r="D17" s="138">
        <v>595.50879999999995</v>
      </c>
      <c r="E17" s="138">
        <v>960.81790000000001</v>
      </c>
      <c r="F17" s="138">
        <v>1161.0239999999999</v>
      </c>
      <c r="G17" s="138">
        <v>1137.0070000000001</v>
      </c>
      <c r="H17" s="133">
        <v>1119.826</v>
      </c>
      <c r="I17" s="133">
        <v>906.02670000000001</v>
      </c>
      <c r="L17" s="127"/>
    </row>
    <row r="18" spans="1:12" x14ac:dyDescent="0.2">
      <c r="A18" s="34"/>
      <c r="B18" s="37">
        <v>2015</v>
      </c>
      <c r="C18" s="138">
        <v>242.19739999999999</v>
      </c>
      <c r="D18" s="138">
        <v>691.29309999999998</v>
      </c>
      <c r="E18" s="138">
        <v>1099.798</v>
      </c>
      <c r="F18" s="138">
        <v>1229.2149999999999</v>
      </c>
      <c r="G18" s="138">
        <v>1128.44</v>
      </c>
      <c r="H18" s="133">
        <v>1194.0360000000001</v>
      </c>
      <c r="I18" s="133">
        <v>999.99480000000005</v>
      </c>
      <c r="L18" s="127"/>
    </row>
    <row r="19" spans="1:12" x14ac:dyDescent="0.2">
      <c r="A19" s="34"/>
      <c r="B19" s="37">
        <v>2016</v>
      </c>
      <c r="C19" s="138">
        <v>216.72989999999999</v>
      </c>
      <c r="D19" s="138">
        <v>644.21550000000002</v>
      </c>
      <c r="E19" s="138">
        <v>1327.3869999999999</v>
      </c>
      <c r="F19" s="138">
        <v>1405.934</v>
      </c>
      <c r="G19" s="138">
        <v>1195.894</v>
      </c>
      <c r="H19" s="133">
        <v>1412.855</v>
      </c>
      <c r="I19" s="133">
        <v>1117.1220000000001</v>
      </c>
      <c r="L19" s="127"/>
    </row>
    <row r="20" spans="1:12" x14ac:dyDescent="0.2">
      <c r="A20" s="34"/>
      <c r="B20" s="37">
        <v>2017</v>
      </c>
      <c r="C20" s="138">
        <v>254.72280000000001</v>
      </c>
      <c r="D20" s="138">
        <v>711.91210000000001</v>
      </c>
      <c r="E20" s="138">
        <v>1246.489</v>
      </c>
      <c r="F20" s="138">
        <v>1480.22</v>
      </c>
      <c r="G20" s="138">
        <v>1293.364</v>
      </c>
      <c r="H20" s="133">
        <v>1281.7260000000001</v>
      </c>
      <c r="I20" s="133">
        <v>1113.184</v>
      </c>
      <c r="L20" s="127"/>
    </row>
    <row r="21" spans="1:12" x14ac:dyDescent="0.2">
      <c r="A21" s="34"/>
      <c r="B21" s="37">
        <v>2018</v>
      </c>
      <c r="C21" s="138">
        <v>211.26873779296901</v>
      </c>
      <c r="D21" s="138">
        <v>839.72906494140602</v>
      </c>
      <c r="E21" s="138">
        <v>1434.43664550781</v>
      </c>
      <c r="F21" s="138">
        <v>1367.70886230469</v>
      </c>
      <c r="G21" s="138">
        <v>1338.82177734375</v>
      </c>
      <c r="H21" s="133">
        <v>1393.15698242188</v>
      </c>
      <c r="I21" s="133">
        <v>1189.67358398438</v>
      </c>
      <c r="L21" s="127"/>
    </row>
    <row r="22" spans="1:12" x14ac:dyDescent="0.2">
      <c r="A22" s="34"/>
      <c r="B22" s="37">
        <v>2019</v>
      </c>
      <c r="C22" s="254">
        <v>283.6824951171875</v>
      </c>
      <c r="D22" s="254">
        <v>754.17034912109375</v>
      </c>
      <c r="E22" s="254">
        <v>1393.9132080078125</v>
      </c>
      <c r="F22" s="254">
        <v>1439.7373046875</v>
      </c>
      <c r="G22" s="254">
        <v>1393.828125</v>
      </c>
      <c r="H22" s="253">
        <v>1395.1199951171875</v>
      </c>
      <c r="I22" s="253">
        <v>1203.5992431640625</v>
      </c>
      <c r="L22" s="127"/>
    </row>
    <row r="23" spans="1:12" x14ac:dyDescent="0.2">
      <c r="A23" s="34"/>
      <c r="B23" s="37">
        <v>2020</v>
      </c>
      <c r="C23" s="254">
        <v>236.33229064941406</v>
      </c>
      <c r="D23" s="254">
        <v>727.35943603515625</v>
      </c>
      <c r="E23" s="254">
        <v>1357.247314453125</v>
      </c>
      <c r="F23" s="254">
        <v>1360.6153564453125</v>
      </c>
      <c r="G23" s="254">
        <v>1221.0699462890625</v>
      </c>
      <c r="H23" s="253">
        <v>1358.074951171875</v>
      </c>
      <c r="I23" s="253">
        <v>1152.2264404296875</v>
      </c>
      <c r="L23" s="127"/>
    </row>
    <row r="24" spans="1:12" x14ac:dyDescent="0.2">
      <c r="A24" s="34"/>
      <c r="B24" s="37">
        <v>2021</v>
      </c>
      <c r="C24" s="254">
        <v>262.62490844726563</v>
      </c>
      <c r="D24" s="254">
        <v>690.0048828125</v>
      </c>
      <c r="E24" s="254">
        <v>1354.9442138671875</v>
      </c>
      <c r="F24" s="254">
        <v>1458.0606689453125</v>
      </c>
      <c r="G24" s="254">
        <v>1411.959228515625</v>
      </c>
      <c r="H24" s="253">
        <v>1438.4180908203125</v>
      </c>
      <c r="I24" s="253">
        <v>1233.2296142578125</v>
      </c>
      <c r="L24" s="127"/>
    </row>
    <row r="25" spans="1:12" x14ac:dyDescent="0.2">
      <c r="A25" s="34"/>
      <c r="B25" s="37">
        <v>2022</v>
      </c>
      <c r="C25" s="254">
        <v>267.85354614257813</v>
      </c>
      <c r="D25" s="254">
        <v>788.01556396484375</v>
      </c>
      <c r="E25" s="254">
        <v>1586.6978759765625</v>
      </c>
      <c r="F25" s="254">
        <v>1645.060791015625</v>
      </c>
      <c r="G25" s="254">
        <v>1566.6217041015625</v>
      </c>
      <c r="H25" s="253">
        <v>1607.6806640625</v>
      </c>
      <c r="I25" s="253">
        <v>1377.6103515625</v>
      </c>
      <c r="L25" s="127"/>
    </row>
    <row r="26" spans="1:12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  <c r="I26" s="108"/>
      <c r="L26" s="127"/>
    </row>
    <row r="27" spans="1:12" s="60" customFormat="1" ht="12.75" customHeight="1" x14ac:dyDescent="0.2">
      <c r="B27" s="128" t="s">
        <v>154</v>
      </c>
      <c r="C27" s="124"/>
      <c r="D27" s="124"/>
      <c r="E27" s="124"/>
      <c r="F27" s="124"/>
      <c r="G27" s="124"/>
      <c r="H27" s="124"/>
      <c r="J27" s="126"/>
      <c r="K27" s="126"/>
      <c r="L27" s="126"/>
    </row>
    <row r="28" spans="1:12" s="60" customFormat="1" x14ac:dyDescent="0.2">
      <c r="B28" s="208" t="s">
        <v>213</v>
      </c>
      <c r="C28" s="32"/>
      <c r="D28" s="32"/>
      <c r="E28" s="32"/>
      <c r="F28" s="32"/>
      <c r="G28" s="32"/>
      <c r="H28" s="32"/>
      <c r="J28" s="126"/>
      <c r="K28" s="126"/>
      <c r="L28" s="127"/>
    </row>
    <row r="29" spans="1:12" s="60" customFormat="1" x14ac:dyDescent="0.2">
      <c r="B29" s="208" t="s">
        <v>214</v>
      </c>
      <c r="C29" s="32"/>
      <c r="D29" s="32"/>
      <c r="E29" s="32"/>
      <c r="F29" s="32"/>
      <c r="G29" s="32"/>
      <c r="H29" s="32"/>
    </row>
    <row r="30" spans="1:12" s="60" customFormat="1" x14ac:dyDescent="0.2">
      <c r="B30" s="52" t="s">
        <v>168</v>
      </c>
    </row>
    <row r="31" spans="1:12" s="60" customFormat="1" x14ac:dyDescent="0.2">
      <c r="B31" s="52" t="s">
        <v>169</v>
      </c>
    </row>
    <row r="32" spans="1:12" s="60" customFormat="1" x14ac:dyDescent="0.2">
      <c r="B32" s="52" t="s">
        <v>170</v>
      </c>
    </row>
    <row r="33" spans="2:9" s="60" customFormat="1" x14ac:dyDescent="0.2">
      <c r="B33" s="52" t="s">
        <v>171</v>
      </c>
    </row>
    <row r="34" spans="2:9" s="60" customFormat="1" x14ac:dyDescent="0.2">
      <c r="B34" s="51" t="s">
        <v>363</v>
      </c>
    </row>
    <row r="35" spans="2:9" s="60" customFormat="1" x14ac:dyDescent="0.2">
      <c r="B35" s="44" t="s">
        <v>84</v>
      </c>
    </row>
    <row r="36" spans="2:9" s="60" customFormat="1" x14ac:dyDescent="0.2"/>
    <row r="37" spans="2:9" s="60" customFormat="1" x14ac:dyDescent="0.2"/>
    <row r="38" spans="2:9" x14ac:dyDescent="0.2">
      <c r="B38" s="33"/>
      <c r="C38" s="139"/>
      <c r="D38" s="139"/>
      <c r="E38" s="139"/>
      <c r="F38" s="139"/>
      <c r="G38" s="139"/>
      <c r="H38" s="139"/>
      <c r="I38" s="139"/>
    </row>
    <row r="39" spans="2:9" x14ac:dyDescent="0.2">
      <c r="B39" s="33"/>
      <c r="C39" s="139"/>
      <c r="D39" s="139"/>
      <c r="E39" s="139"/>
      <c r="F39" s="139"/>
      <c r="G39" s="139"/>
      <c r="H39" s="139"/>
      <c r="I39" s="139"/>
    </row>
    <row r="40" spans="2:9" x14ac:dyDescent="0.2">
      <c r="B40" s="33"/>
      <c r="C40" s="139"/>
      <c r="D40" s="139"/>
      <c r="E40" s="139"/>
      <c r="F40" s="139"/>
      <c r="G40" s="139"/>
      <c r="H40" s="139"/>
      <c r="I40" s="139"/>
    </row>
    <row r="41" spans="2:9" x14ac:dyDescent="0.2">
      <c r="B41" s="33"/>
    </row>
    <row r="42" spans="2:9" x14ac:dyDescent="0.2">
      <c r="B42" s="33"/>
    </row>
    <row r="43" spans="2:9" x14ac:dyDescent="0.2">
      <c r="B43" s="33"/>
    </row>
    <row r="44" spans="2:9" x14ac:dyDescent="0.2">
      <c r="B44" s="33"/>
    </row>
    <row r="45" spans="2:9" x14ac:dyDescent="0.2">
      <c r="B45" s="33"/>
    </row>
    <row r="46" spans="2:9" x14ac:dyDescent="0.2">
      <c r="B46" s="33"/>
    </row>
    <row r="47" spans="2:9" x14ac:dyDescent="0.2">
      <c r="B47" s="33"/>
    </row>
    <row r="48" spans="2:9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36E3F-DE54-47D9-91FF-E053F8F40ACD}">
  <sheetPr codeName="Hoja24">
    <tabColor theme="0" tint="-0.499984740745262"/>
  </sheetPr>
  <dimension ref="B2:I34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7.85546875" style="152" customWidth="1"/>
    <col min="3" max="3" width="21.7109375" style="152" customWidth="1"/>
    <col min="4" max="5" width="20.42578125" style="152" customWidth="1"/>
    <col min="6" max="6" width="11.42578125" style="152"/>
    <col min="7" max="7" width="13" style="152" customWidth="1"/>
    <col min="8" max="16384" width="11.42578125" style="152"/>
  </cols>
  <sheetData>
    <row r="2" spans="2:9" ht="42.75" customHeight="1" x14ac:dyDescent="0.2">
      <c r="B2" s="431" t="s">
        <v>387</v>
      </c>
      <c r="C2" s="431"/>
      <c r="D2" s="431"/>
      <c r="E2" s="431"/>
      <c r="G2" s="142"/>
    </row>
    <row r="3" spans="2:9" ht="15" customHeight="1" x14ac:dyDescent="0.25">
      <c r="B3" s="432" t="s">
        <v>221</v>
      </c>
      <c r="C3" s="432"/>
      <c r="D3" s="432"/>
      <c r="E3" s="432"/>
    </row>
    <row r="4" spans="2:9" ht="5.0999999999999996" customHeight="1" x14ac:dyDescent="0.2"/>
    <row r="5" spans="2:9" ht="26.25" customHeight="1" x14ac:dyDescent="0.2">
      <c r="B5" s="164" t="s">
        <v>1</v>
      </c>
      <c r="C5" s="165" t="s">
        <v>5</v>
      </c>
      <c r="D5" s="165" t="s">
        <v>230</v>
      </c>
      <c r="E5" s="165" t="s">
        <v>231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629.86882200000002</v>
      </c>
      <c r="D7" s="170">
        <v>413.28763179999999</v>
      </c>
      <c r="E7" s="170">
        <v>1262.0032100000001</v>
      </c>
      <c r="F7" s="171"/>
      <c r="G7" s="172"/>
    </row>
    <row r="8" spans="2:9" ht="12.75" customHeight="1" x14ac:dyDescent="0.2">
      <c r="B8" s="168">
        <v>2005</v>
      </c>
      <c r="C8" s="169">
        <v>647.91257329999996</v>
      </c>
      <c r="D8" s="170">
        <v>398.31466440000003</v>
      </c>
      <c r="E8" s="170">
        <v>1306.4945660000001</v>
      </c>
      <c r="F8" s="171"/>
      <c r="G8" s="172"/>
    </row>
    <row r="9" spans="2:9" ht="12.75" customHeight="1" x14ac:dyDescent="0.2">
      <c r="B9" s="168">
        <v>2006</v>
      </c>
      <c r="C9" s="169">
        <v>644.78604670000004</v>
      </c>
      <c r="D9" s="170">
        <v>390.16208460000001</v>
      </c>
      <c r="E9" s="170">
        <v>1321.747212</v>
      </c>
      <c r="F9" s="171"/>
      <c r="G9" s="172"/>
      <c r="I9" s="173"/>
    </row>
    <row r="10" spans="2:9" ht="12.75" customHeight="1" x14ac:dyDescent="0.2">
      <c r="B10" s="168">
        <v>2007</v>
      </c>
      <c r="C10" s="169">
        <v>729.74386440000001</v>
      </c>
      <c r="D10" s="170">
        <v>431.09077569999999</v>
      </c>
      <c r="E10" s="170">
        <v>1469.139017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848.61693849999995</v>
      </c>
      <c r="D11" s="170">
        <v>568.98989140000003</v>
      </c>
      <c r="E11" s="170">
        <v>1510.3325809999999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872.52247179999995</v>
      </c>
      <c r="D12" s="170">
        <v>582.48509300000001</v>
      </c>
      <c r="E12" s="170">
        <v>1498.512052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947.19841440000005</v>
      </c>
      <c r="D13" s="170">
        <v>611.22941809999998</v>
      </c>
      <c r="E13" s="170">
        <v>1687.610336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961.63638170000002</v>
      </c>
      <c r="D14" s="170">
        <v>673.38685969999995</v>
      </c>
      <c r="E14" s="170">
        <v>1515.549685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1048.2407559999999</v>
      </c>
      <c r="D15" s="170">
        <v>683.09307179999996</v>
      </c>
      <c r="E15" s="170">
        <v>1671.0792710000001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1072.1534019999999</v>
      </c>
      <c r="D16" s="170">
        <v>740.63243769999997</v>
      </c>
      <c r="E16" s="170">
        <v>1671.4565680000001</v>
      </c>
      <c r="F16" s="171"/>
      <c r="G16" s="172"/>
      <c r="I16" s="173"/>
    </row>
    <row r="17" spans="2:9" ht="12.75" customHeight="1" x14ac:dyDescent="0.2">
      <c r="B17" s="168">
        <v>2014</v>
      </c>
      <c r="C17" s="169">
        <v>1118.997519</v>
      </c>
      <c r="D17" s="170">
        <v>758.99241310000002</v>
      </c>
      <c r="E17" s="170">
        <v>1790.113889</v>
      </c>
      <c r="F17" s="171"/>
      <c r="G17" s="172"/>
      <c r="I17" s="173"/>
    </row>
    <row r="18" spans="2:9" ht="12.75" customHeight="1" x14ac:dyDescent="0.2">
      <c r="B18" s="168">
        <v>2015</v>
      </c>
      <c r="C18" s="169">
        <v>1202.502682</v>
      </c>
      <c r="D18" s="170">
        <v>844.77357489999997</v>
      </c>
      <c r="E18" s="170">
        <v>1848.801191</v>
      </c>
      <c r="F18" s="171"/>
      <c r="G18" s="172"/>
      <c r="I18" s="173"/>
    </row>
    <row r="19" spans="2:9" ht="12.75" customHeight="1" x14ac:dyDescent="0.2">
      <c r="B19" s="168">
        <v>2016</v>
      </c>
      <c r="C19" s="169">
        <v>1405.463242</v>
      </c>
      <c r="D19" s="170">
        <v>936.13871789999996</v>
      </c>
      <c r="E19" s="170">
        <v>2072.7693359999998</v>
      </c>
      <c r="F19" s="171"/>
      <c r="G19" s="172"/>
      <c r="I19" s="173"/>
    </row>
    <row r="20" spans="2:9" ht="12.75" customHeight="1" x14ac:dyDescent="0.2">
      <c r="B20" s="168">
        <v>2017</v>
      </c>
      <c r="C20" s="169">
        <v>1397.870259</v>
      </c>
      <c r="D20" s="170">
        <v>939.32436559999996</v>
      </c>
      <c r="E20" s="170">
        <v>2066.9944519999999</v>
      </c>
      <c r="F20" s="171"/>
      <c r="G20" s="172"/>
      <c r="I20" s="173"/>
    </row>
    <row r="21" spans="2:9" ht="12.75" customHeight="1" x14ac:dyDescent="0.2">
      <c r="B21" s="168">
        <v>2018</v>
      </c>
      <c r="C21" s="169">
        <v>1457.3722740000001</v>
      </c>
      <c r="D21" s="170">
        <v>949.65703599999995</v>
      </c>
      <c r="E21" s="170">
        <v>2140.148713</v>
      </c>
      <c r="F21" s="171"/>
      <c r="G21" s="172"/>
      <c r="I21" s="173"/>
    </row>
    <row r="22" spans="2:9" ht="12.75" customHeight="1" x14ac:dyDescent="0.2">
      <c r="B22" s="168">
        <v>2019</v>
      </c>
      <c r="C22" s="255">
        <v>1203.5992431640625</v>
      </c>
      <c r="D22" s="256">
        <v>867.72149658203125</v>
      </c>
      <c r="E22" s="256">
        <v>2164.627685546875</v>
      </c>
      <c r="F22" s="171"/>
      <c r="G22" s="172"/>
      <c r="I22" s="173"/>
    </row>
    <row r="23" spans="2:9" ht="12.75" customHeight="1" x14ac:dyDescent="0.2">
      <c r="B23" s="168">
        <v>2020</v>
      </c>
      <c r="C23" s="255">
        <v>1152.2264404296875</v>
      </c>
      <c r="D23" s="256">
        <v>776.8199462890625</v>
      </c>
      <c r="E23" s="256">
        <v>2040.6876220703125</v>
      </c>
      <c r="F23" s="171"/>
      <c r="G23" s="172"/>
      <c r="I23" s="173"/>
    </row>
    <row r="24" spans="2:9" ht="12.75" customHeight="1" x14ac:dyDescent="0.2">
      <c r="B24" s="168">
        <v>2021</v>
      </c>
      <c r="C24" s="255">
        <v>1233.2296142578125</v>
      </c>
      <c r="D24" s="256">
        <v>883.30194091796875</v>
      </c>
      <c r="E24" s="256">
        <v>2233.249267578125</v>
      </c>
      <c r="F24" s="171"/>
      <c r="G24" s="172"/>
      <c r="I24" s="173"/>
    </row>
    <row r="25" spans="2:9" ht="12.75" customHeight="1" x14ac:dyDescent="0.2">
      <c r="B25" s="168">
        <v>2022</v>
      </c>
      <c r="C25" s="255">
        <v>1377.6103515625</v>
      </c>
      <c r="D25" s="256">
        <v>1012.6207275390625</v>
      </c>
      <c r="E25" s="256">
        <v>2488.66552734375</v>
      </c>
      <c r="F25" s="171"/>
      <c r="G25" s="172"/>
      <c r="I25" s="173"/>
    </row>
    <row r="26" spans="2:9" ht="5.25" customHeight="1" x14ac:dyDescent="0.2">
      <c r="B26" s="174"/>
      <c r="C26" s="175"/>
      <c r="D26" s="175"/>
      <c r="E26" s="175"/>
      <c r="I26" s="173"/>
    </row>
    <row r="27" spans="2:9" ht="34.5" customHeight="1" x14ac:dyDescent="0.2">
      <c r="B27" s="433" t="s">
        <v>227</v>
      </c>
      <c r="C27" s="433"/>
      <c r="D27" s="433"/>
      <c r="E27" s="433"/>
    </row>
    <row r="28" spans="2:9" x14ac:dyDescent="0.2">
      <c r="B28" s="228" t="s">
        <v>228</v>
      </c>
      <c r="C28" s="1"/>
      <c r="D28" s="1"/>
      <c r="E28" s="1"/>
    </row>
    <row r="29" spans="2:9" x14ac:dyDescent="0.2">
      <c r="B29" s="228" t="s">
        <v>229</v>
      </c>
      <c r="C29" s="1"/>
      <c r="D29" s="1"/>
      <c r="E29" s="1"/>
    </row>
    <row r="30" spans="2:9" x14ac:dyDescent="0.2">
      <c r="B30" s="109" t="s">
        <v>363</v>
      </c>
    </row>
    <row r="31" spans="2:9" x14ac:dyDescent="0.2">
      <c r="B31" s="28" t="s">
        <v>84</v>
      </c>
    </row>
    <row r="34" spans="2:2" x14ac:dyDescent="0.2">
      <c r="B34" s="153"/>
    </row>
  </sheetData>
  <mergeCells count="3">
    <mergeCell ref="B2:E2"/>
    <mergeCell ref="B3:E3"/>
    <mergeCell ref="B27:E27"/>
  </mergeCells>
  <conditionalFormatting sqref="F35:F60">
    <cfRule type="cellIs" dxfId="173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2DE4-8B00-4A4F-A8CE-3A6A488B5E73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5.5703125" style="176" customWidth="1"/>
    <col min="3" max="8" width="13" style="176" customWidth="1"/>
    <col min="9" max="10" width="10.7109375" style="176" customWidth="1"/>
    <col min="11" max="11" width="11.42578125" style="176"/>
    <col min="12" max="18" width="13.85546875" style="176" customWidth="1"/>
    <col min="19" max="20" width="12.5703125" style="176" customWidth="1"/>
    <col min="21" max="23" width="11.42578125" style="176" customWidth="1"/>
    <col min="24" max="16384" width="11.42578125" style="176"/>
  </cols>
  <sheetData>
    <row r="1" spans="2:23" x14ac:dyDescent="0.2">
      <c r="W1" s="142"/>
    </row>
    <row r="2" spans="2:23" ht="31.5" customHeight="1" x14ac:dyDescent="0.2">
      <c r="B2" s="435" t="s">
        <v>431</v>
      </c>
      <c r="C2" s="435"/>
      <c r="D2" s="435"/>
      <c r="E2" s="435"/>
      <c r="F2" s="435"/>
      <c r="G2" s="435"/>
      <c r="H2" s="435"/>
      <c r="I2" s="435"/>
      <c r="J2" s="282"/>
      <c r="L2" s="436" t="s">
        <v>442</v>
      </c>
      <c r="M2" s="436"/>
      <c r="N2" s="436"/>
      <c r="O2" s="436"/>
      <c r="P2" s="436"/>
      <c r="Q2" s="436"/>
      <c r="R2" s="436"/>
      <c r="S2" s="436"/>
      <c r="T2" s="436"/>
      <c r="U2" s="436"/>
      <c r="V2" s="436"/>
    </row>
    <row r="3" spans="2:23" ht="15.75" x14ac:dyDescent="0.25">
      <c r="B3" s="434"/>
      <c r="C3" s="434"/>
      <c r="D3" s="434"/>
      <c r="E3" s="434"/>
      <c r="F3" s="434"/>
      <c r="G3" s="434"/>
      <c r="H3" s="434"/>
      <c r="I3" s="177"/>
      <c r="J3" s="177"/>
    </row>
    <row r="8" spans="2:23" x14ac:dyDescent="0.2">
      <c r="I8" s="178"/>
      <c r="J8" s="178"/>
    </row>
    <row r="22" spans="2:19" ht="12.75" customHeight="1" x14ac:dyDescent="0.25">
      <c r="B22" s="281" t="s">
        <v>443</v>
      </c>
      <c r="K22" s="281" t="s">
        <v>443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09" t="s">
        <v>218</v>
      </c>
      <c r="K23" s="209" t="s">
        <v>218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09" t="s">
        <v>18</v>
      </c>
      <c r="K24" s="209" t="s">
        <v>18</v>
      </c>
      <c r="M24" s="257"/>
      <c r="N24" s="257"/>
      <c r="O24" s="257"/>
      <c r="P24" s="257"/>
      <c r="Q24" s="257"/>
      <c r="R24" s="257"/>
      <c r="S24" s="257"/>
    </row>
    <row r="27" spans="2:19" x14ac:dyDescent="0.2">
      <c r="L27" s="209"/>
    </row>
    <row r="28" spans="2:19" x14ac:dyDescent="0.2">
      <c r="N28" s="209"/>
    </row>
    <row r="29" spans="2:19" x14ac:dyDescent="0.2">
      <c r="N29" s="152"/>
      <c r="O29" s="152"/>
      <c r="P29" s="152"/>
    </row>
    <row r="30" spans="2:19" x14ac:dyDescent="0.2">
      <c r="B30" s="258" t="s">
        <v>206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302">
        <v>2021</v>
      </c>
      <c r="M30" s="302">
        <v>2022</v>
      </c>
      <c r="N30" s="381">
        <v>2023</v>
      </c>
      <c r="O30" s="152"/>
      <c r="P30" s="152"/>
    </row>
    <row r="31" spans="2:19" ht="15.95" customHeight="1" x14ac:dyDescent="0.2">
      <c r="B31" s="260" t="s">
        <v>193</v>
      </c>
      <c r="C31" s="261">
        <v>10477</v>
      </c>
      <c r="D31" s="261">
        <v>11003</v>
      </c>
      <c r="E31" s="261">
        <v>11241</v>
      </c>
      <c r="F31" s="261">
        <v>11366.166666666666</v>
      </c>
      <c r="G31" s="261">
        <v>11482</v>
      </c>
      <c r="H31" s="261">
        <v>10846.833333333334</v>
      </c>
      <c r="I31" s="261">
        <v>11562.25</v>
      </c>
      <c r="J31" s="261">
        <v>11746.75</v>
      </c>
      <c r="K31" s="261">
        <v>11055</v>
      </c>
      <c r="L31" s="261">
        <v>11815.333333333334</v>
      </c>
      <c r="M31" s="380">
        <v>12574.916666666666</v>
      </c>
      <c r="N31" s="383">
        <v>12774.416666666666</v>
      </c>
      <c r="O31" s="152"/>
      <c r="P31" s="152"/>
    </row>
    <row r="32" spans="2:19" ht="15.95" customHeight="1" x14ac:dyDescent="0.2">
      <c r="B32" s="206" t="s">
        <v>205</v>
      </c>
      <c r="C32" s="225">
        <v>242913</v>
      </c>
      <c r="D32" s="225">
        <v>253088</v>
      </c>
      <c r="E32" s="225">
        <v>261781</v>
      </c>
      <c r="F32" s="225">
        <v>273872.58333333331</v>
      </c>
      <c r="G32" s="225">
        <v>282149.91666666669</v>
      </c>
      <c r="H32" s="225">
        <v>284656</v>
      </c>
      <c r="I32" s="225">
        <v>294709.5</v>
      </c>
      <c r="J32" s="225">
        <v>303056.16666666669</v>
      </c>
      <c r="K32" s="225">
        <v>290435.83333333331</v>
      </c>
      <c r="L32" s="225">
        <v>313925.58333333331</v>
      </c>
      <c r="M32" s="382">
        <v>338978.58333333331</v>
      </c>
      <c r="N32" s="384">
        <v>353179</v>
      </c>
      <c r="O32" s="152"/>
      <c r="P32" s="152"/>
    </row>
    <row r="33" spans="2:54" ht="15.95" customHeight="1" x14ac:dyDescent="0.2">
      <c r="N33" s="152"/>
      <c r="O33" s="152"/>
      <c r="P33" s="152"/>
    </row>
    <row r="34" spans="2:54" ht="15.95" customHeight="1" x14ac:dyDescent="0.2">
      <c r="B34" s="176" t="s">
        <v>264</v>
      </c>
    </row>
    <row r="35" spans="2:54" ht="15.95" customHeight="1" x14ac:dyDescent="0.2"/>
    <row r="36" spans="2:54" ht="26.25" customHeight="1" x14ac:dyDescent="0.2">
      <c r="B36" s="272" t="s">
        <v>265</v>
      </c>
      <c r="C36" s="273" t="s">
        <v>287</v>
      </c>
      <c r="D36" s="273" t="s">
        <v>288</v>
      </c>
      <c r="E36" s="273" t="s">
        <v>289</v>
      </c>
      <c r="F36" s="273" t="s">
        <v>290</v>
      </c>
      <c r="G36" s="273" t="s">
        <v>291</v>
      </c>
      <c r="H36" s="273" t="s">
        <v>292</v>
      </c>
      <c r="I36" s="273" t="s">
        <v>293</v>
      </c>
      <c r="J36" s="273" t="s">
        <v>294</v>
      </c>
      <c r="K36" s="273" t="s">
        <v>295</v>
      </c>
      <c r="L36" s="273" t="s">
        <v>296</v>
      </c>
      <c r="M36" s="273" t="s">
        <v>297</v>
      </c>
      <c r="N36" s="273" t="s">
        <v>298</v>
      </c>
      <c r="O36" s="273" t="s">
        <v>299</v>
      </c>
      <c r="P36" s="273" t="s">
        <v>300</v>
      </c>
      <c r="Q36" s="273" t="s">
        <v>301</v>
      </c>
      <c r="R36" s="274" t="s">
        <v>302</v>
      </c>
      <c r="S36" s="273" t="s">
        <v>305</v>
      </c>
      <c r="T36" s="273" t="s">
        <v>313</v>
      </c>
      <c r="U36" s="273" t="s">
        <v>314</v>
      </c>
      <c r="V36" s="273" t="s">
        <v>315</v>
      </c>
      <c r="W36" s="273" t="s">
        <v>316</v>
      </c>
      <c r="X36" s="273" t="s">
        <v>324</v>
      </c>
      <c r="Y36" s="273" t="s">
        <v>325</v>
      </c>
      <c r="Z36" s="273" t="s">
        <v>327</v>
      </c>
      <c r="AA36" s="273" t="s">
        <v>326</v>
      </c>
      <c r="AB36" s="273" t="s">
        <v>328</v>
      </c>
      <c r="AC36" s="273" t="s">
        <v>331</v>
      </c>
      <c r="AD36" s="273" t="s">
        <v>349</v>
      </c>
      <c r="AE36" s="273" t="s">
        <v>350</v>
      </c>
      <c r="AF36" s="273" t="s">
        <v>351</v>
      </c>
      <c r="AG36" s="273" t="s">
        <v>352</v>
      </c>
      <c r="AH36" s="273" t="s">
        <v>353</v>
      </c>
      <c r="AI36" s="273" t="s">
        <v>354</v>
      </c>
      <c r="AJ36" s="273" t="s">
        <v>355</v>
      </c>
      <c r="AK36" s="273" t="s">
        <v>356</v>
      </c>
      <c r="AL36" s="273" t="s">
        <v>357</v>
      </c>
      <c r="AM36" s="273" t="s">
        <v>358</v>
      </c>
      <c r="AN36" s="273" t="s">
        <v>359</v>
      </c>
      <c r="AO36" s="273" t="s">
        <v>360</v>
      </c>
      <c r="AP36" s="273" t="s">
        <v>389</v>
      </c>
      <c r="AQ36" s="273" t="s">
        <v>390</v>
      </c>
      <c r="AR36" s="273" t="s">
        <v>425</v>
      </c>
      <c r="AS36" s="273" t="s">
        <v>426</v>
      </c>
      <c r="AT36" s="273" t="s">
        <v>427</v>
      </c>
      <c r="AU36" s="273" t="s">
        <v>428</v>
      </c>
      <c r="AV36" s="273" t="s">
        <v>429</v>
      </c>
      <c r="AW36" s="273" t="s">
        <v>430</v>
      </c>
      <c r="AX36" s="273" t="s">
        <v>434</v>
      </c>
      <c r="AY36" s="273" t="s">
        <v>438</v>
      </c>
      <c r="AZ36" s="273" t="s">
        <v>439</v>
      </c>
      <c r="BA36" s="273" t="s">
        <v>440</v>
      </c>
      <c r="BB36" s="273" t="s">
        <v>446</v>
      </c>
    </row>
    <row r="37" spans="2:54" ht="15.95" customHeight="1" x14ac:dyDescent="0.2">
      <c r="B37" s="275" t="str">
        <f>'Cuadro 25'!B31</f>
        <v>LAMBAYEQUE</v>
      </c>
      <c r="C37" s="276">
        <v>11942</v>
      </c>
      <c r="D37" s="276">
        <v>11834</v>
      </c>
      <c r="E37" s="276">
        <v>11502</v>
      </c>
      <c r="F37" s="276">
        <v>10303</v>
      </c>
      <c r="G37" s="276">
        <v>9936</v>
      </c>
      <c r="H37" s="276">
        <v>10229</v>
      </c>
      <c r="I37" s="276">
        <v>10614</v>
      </c>
      <c r="J37" s="276">
        <v>10989</v>
      </c>
      <c r="K37" s="276">
        <v>11001</v>
      </c>
      <c r="L37" s="276">
        <v>11358</v>
      </c>
      <c r="M37" s="276">
        <v>11428</v>
      </c>
      <c r="N37" s="276">
        <v>11524</v>
      </c>
      <c r="O37" s="276">
        <v>11526</v>
      </c>
      <c r="P37" s="276">
        <v>11419</v>
      </c>
      <c r="Q37" s="276">
        <v>11636</v>
      </c>
      <c r="R37" s="277">
        <v>11745</v>
      </c>
      <c r="S37" s="283">
        <v>11728</v>
      </c>
      <c r="T37" s="293">
        <v>11793</v>
      </c>
      <c r="U37" s="296">
        <v>11902</v>
      </c>
      <c r="V37" s="298">
        <v>12030</v>
      </c>
      <c r="W37" s="300">
        <v>11984</v>
      </c>
      <c r="X37" s="303">
        <v>12274</v>
      </c>
      <c r="Y37" s="306">
        <v>11394</v>
      </c>
      <c r="Z37" s="308">
        <v>12353</v>
      </c>
      <c r="AA37" s="309">
        <v>12033</v>
      </c>
      <c r="AB37" s="311">
        <v>12260</v>
      </c>
      <c r="AC37" s="314">
        <v>12246</v>
      </c>
      <c r="AD37" s="328">
        <v>12426</v>
      </c>
      <c r="AE37" s="330">
        <v>12505</v>
      </c>
      <c r="AF37" s="332">
        <v>12567</v>
      </c>
      <c r="AG37" s="334">
        <v>12619</v>
      </c>
      <c r="AH37" s="336">
        <v>12658</v>
      </c>
      <c r="AI37" s="338">
        <v>12750</v>
      </c>
      <c r="AJ37" s="340">
        <v>12887</v>
      </c>
      <c r="AK37" s="342">
        <v>13002</v>
      </c>
      <c r="AL37" s="344">
        <v>12946</v>
      </c>
      <c r="AM37" s="346">
        <v>12808</v>
      </c>
      <c r="AN37" s="348">
        <v>12209</v>
      </c>
      <c r="AO37" s="350">
        <v>11961</v>
      </c>
      <c r="AP37" s="354">
        <v>12131</v>
      </c>
      <c r="AQ37" s="356">
        <v>12614</v>
      </c>
      <c r="AR37" s="366">
        <v>12909</v>
      </c>
      <c r="AS37" s="368">
        <v>13031</v>
      </c>
      <c r="AT37" s="370">
        <v>13119</v>
      </c>
      <c r="AU37" s="372">
        <v>13084</v>
      </c>
      <c r="AV37" s="374">
        <v>13084</v>
      </c>
      <c r="AW37" s="376">
        <v>13205</v>
      </c>
      <c r="AX37" s="378">
        <v>13138</v>
      </c>
      <c r="AY37" s="389">
        <v>13002</v>
      </c>
      <c r="AZ37" s="391">
        <v>13030</v>
      </c>
      <c r="BA37" s="393">
        <v>13050</v>
      </c>
      <c r="BB37" s="395">
        <v>13057</v>
      </c>
    </row>
  </sheetData>
  <mergeCells count="3">
    <mergeCell ref="B3:H3"/>
    <mergeCell ref="B2:I2"/>
    <mergeCell ref="L2:V2"/>
  </mergeCells>
  <phoneticPr fontId="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D600-601B-4972-821D-A8F24D8D42E9}">
  <sheetPr codeName="Hoja32">
    <tabColor theme="0" tint="-0.499984740745262"/>
  </sheetPr>
  <dimension ref="B1:BB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5.42578125" style="152" customWidth="1"/>
    <col min="3" max="8" width="13.7109375" style="152" customWidth="1"/>
    <col min="9" max="11" width="12.7109375" style="152" customWidth="1"/>
    <col min="12" max="12" width="13.28515625" style="152" customWidth="1"/>
    <col min="13" max="17" width="15.140625" style="152" customWidth="1"/>
    <col min="18" max="19" width="13.28515625" style="152" customWidth="1"/>
    <col min="20" max="20" width="12.28515625" style="152" customWidth="1"/>
    <col min="21" max="16384" width="11.42578125" style="152"/>
  </cols>
  <sheetData>
    <row r="1" spans="2:22" x14ac:dyDescent="0.2">
      <c r="V1" s="142"/>
    </row>
    <row r="2" spans="2:22" ht="37.5" customHeight="1" x14ac:dyDescent="0.25">
      <c r="B2" s="437" t="s">
        <v>432</v>
      </c>
      <c r="C2" s="437"/>
      <c r="D2" s="437"/>
      <c r="E2" s="437"/>
      <c r="F2" s="437"/>
      <c r="G2" s="437"/>
      <c r="H2" s="437"/>
      <c r="I2" s="437"/>
      <c r="J2" s="264"/>
      <c r="L2" s="437" t="s">
        <v>444</v>
      </c>
      <c r="M2" s="437"/>
      <c r="N2" s="437"/>
      <c r="O2" s="437"/>
      <c r="P2" s="437"/>
      <c r="Q2" s="437"/>
      <c r="R2" s="437"/>
      <c r="S2" s="437"/>
      <c r="T2" s="437"/>
      <c r="U2" s="437"/>
      <c r="V2" s="437"/>
    </row>
    <row r="3" spans="2:22" ht="15.75" x14ac:dyDescent="0.25">
      <c r="B3" s="434" t="s">
        <v>204</v>
      </c>
      <c r="C3" s="434"/>
      <c r="D3" s="434"/>
      <c r="E3" s="434"/>
      <c r="F3" s="434"/>
      <c r="G3" s="434"/>
      <c r="H3" s="434"/>
      <c r="I3" s="434"/>
      <c r="J3" s="265"/>
      <c r="L3" s="434" t="s">
        <v>204</v>
      </c>
      <c r="M3" s="434"/>
      <c r="N3" s="434"/>
      <c r="O3" s="434"/>
      <c r="P3" s="434"/>
      <c r="Q3" s="434"/>
      <c r="R3" s="434"/>
      <c r="S3" s="434"/>
      <c r="T3" s="434"/>
      <c r="U3" s="434"/>
      <c r="V3" s="434"/>
    </row>
    <row r="22" spans="2:19" ht="12.75" customHeight="1" x14ac:dyDescent="0.25">
      <c r="B22" s="281" t="s">
        <v>443</v>
      </c>
      <c r="C22" s="176"/>
      <c r="D22" s="176"/>
      <c r="E22" s="176"/>
      <c r="F22" s="176"/>
      <c r="G22" s="176"/>
      <c r="H22" s="176"/>
      <c r="I22" s="176"/>
      <c r="J22" s="176"/>
      <c r="K22" s="281" t="s">
        <v>443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09" t="s">
        <v>218</v>
      </c>
      <c r="K23" s="209" t="s">
        <v>218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09" t="s">
        <v>18</v>
      </c>
      <c r="K24" s="209" t="s">
        <v>18</v>
      </c>
      <c r="M24" s="257"/>
      <c r="N24" s="257"/>
      <c r="O24" s="257"/>
      <c r="P24" s="257"/>
      <c r="Q24" s="257"/>
      <c r="R24" s="257"/>
      <c r="S24" s="257"/>
    </row>
    <row r="30" spans="2:19" x14ac:dyDescent="0.2">
      <c r="B30" s="258" t="s">
        <v>206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302">
        <v>2021</v>
      </c>
      <c r="M30" s="302">
        <v>2022</v>
      </c>
      <c r="N30" s="381">
        <v>2023</v>
      </c>
    </row>
    <row r="31" spans="2:19" ht="15.95" customHeight="1" x14ac:dyDescent="0.2">
      <c r="B31" s="260" t="s">
        <v>193</v>
      </c>
      <c r="C31" s="262">
        <v>60089</v>
      </c>
      <c r="D31" s="262">
        <v>78851</v>
      </c>
      <c r="E31" s="262">
        <v>87970</v>
      </c>
      <c r="F31" s="262">
        <v>94928.75</v>
      </c>
      <c r="G31" s="262">
        <v>103656.5</v>
      </c>
      <c r="H31" s="262">
        <v>100773.25</v>
      </c>
      <c r="I31" s="262">
        <v>117620.91666666667</v>
      </c>
      <c r="J31" s="262">
        <v>123081.25</v>
      </c>
      <c r="K31" s="262">
        <v>122631.83333333333</v>
      </c>
      <c r="L31" s="261">
        <v>133707.58333333334</v>
      </c>
      <c r="M31" s="380">
        <v>146286.66666666666</v>
      </c>
      <c r="N31" s="383">
        <v>135491.58333333334</v>
      </c>
    </row>
    <row r="32" spans="2:19" ht="15.95" customHeight="1" x14ac:dyDescent="0.2">
      <c r="B32" s="206" t="s">
        <v>205</v>
      </c>
      <c r="C32" s="263">
        <v>2932632</v>
      </c>
      <c r="D32" s="263">
        <v>3036082</v>
      </c>
      <c r="E32" s="263">
        <v>3136928</v>
      </c>
      <c r="F32" s="263">
        <v>3257200.75</v>
      </c>
      <c r="G32" s="263">
        <v>3312748.9166666665</v>
      </c>
      <c r="H32" s="263">
        <v>3336330.0833333335</v>
      </c>
      <c r="I32" s="263">
        <v>3499516.4166666665</v>
      </c>
      <c r="J32" s="263">
        <v>3641576.75</v>
      </c>
      <c r="K32" s="263">
        <v>3322766.75</v>
      </c>
      <c r="L32" s="225">
        <v>3573074.25</v>
      </c>
      <c r="M32" s="382">
        <v>3888055.8333333335</v>
      </c>
      <c r="N32" s="384">
        <v>4007216.0833333335</v>
      </c>
    </row>
    <row r="33" spans="2:54" ht="15.95" customHeight="1" x14ac:dyDescent="0.2"/>
    <row r="34" spans="2:54" ht="15.95" customHeight="1" x14ac:dyDescent="0.2">
      <c r="B34" s="176" t="s">
        <v>266</v>
      </c>
      <c r="C34" s="176"/>
      <c r="D34" s="176"/>
      <c r="E34" s="176"/>
      <c r="F34" s="176"/>
      <c r="G34" s="176"/>
    </row>
    <row r="35" spans="2:54" ht="15.95" customHeight="1" x14ac:dyDescent="0.2">
      <c r="B35" s="176"/>
      <c r="C35" s="176"/>
      <c r="D35" s="176"/>
      <c r="E35" s="176"/>
      <c r="F35" s="176"/>
      <c r="G35" s="176"/>
    </row>
    <row r="36" spans="2:54" ht="15.95" customHeight="1" x14ac:dyDescent="0.2">
      <c r="B36" s="272" t="s">
        <v>265</v>
      </c>
      <c r="C36" s="273" t="s">
        <v>287</v>
      </c>
      <c r="D36" s="273" t="s">
        <v>288</v>
      </c>
      <c r="E36" s="273" t="s">
        <v>289</v>
      </c>
      <c r="F36" s="273" t="s">
        <v>290</v>
      </c>
      <c r="G36" s="273" t="s">
        <v>291</v>
      </c>
      <c r="H36" s="273" t="s">
        <v>292</v>
      </c>
      <c r="I36" s="273" t="s">
        <v>293</v>
      </c>
      <c r="J36" s="273" t="s">
        <v>294</v>
      </c>
      <c r="K36" s="273" t="s">
        <v>295</v>
      </c>
      <c r="L36" s="273" t="s">
        <v>296</v>
      </c>
      <c r="M36" s="273" t="s">
        <v>297</v>
      </c>
      <c r="N36" s="273" t="s">
        <v>298</v>
      </c>
      <c r="O36" s="273" t="s">
        <v>299</v>
      </c>
      <c r="P36" s="273" t="s">
        <v>300</v>
      </c>
      <c r="Q36" s="273" t="s">
        <v>301</v>
      </c>
      <c r="R36" s="274" t="s">
        <v>302</v>
      </c>
      <c r="S36" s="273" t="s">
        <v>305</v>
      </c>
      <c r="T36" s="273" t="s">
        <v>313</v>
      </c>
      <c r="U36" s="273" t="s">
        <v>314</v>
      </c>
      <c r="V36" s="273" t="s">
        <v>315</v>
      </c>
      <c r="W36" s="273" t="s">
        <v>316</v>
      </c>
      <c r="X36" s="273" t="s">
        <v>324</v>
      </c>
      <c r="Y36" s="273" t="s">
        <v>325</v>
      </c>
      <c r="Z36" s="273" t="s">
        <v>327</v>
      </c>
      <c r="AA36" s="273" t="s">
        <v>326</v>
      </c>
      <c r="AB36" s="273" t="s">
        <v>328</v>
      </c>
      <c r="AC36" s="273" t="s">
        <v>331</v>
      </c>
      <c r="AD36" s="273" t="s">
        <v>349</v>
      </c>
      <c r="AE36" s="273" t="s">
        <v>350</v>
      </c>
      <c r="AF36" s="273" t="s">
        <v>351</v>
      </c>
      <c r="AG36" s="273" t="s">
        <v>352</v>
      </c>
      <c r="AH36" s="273" t="s">
        <v>353</v>
      </c>
      <c r="AI36" s="273" t="s">
        <v>354</v>
      </c>
      <c r="AJ36" s="273" t="s">
        <v>355</v>
      </c>
      <c r="AK36" s="273" t="s">
        <v>356</v>
      </c>
      <c r="AL36" s="273" t="s">
        <v>357</v>
      </c>
      <c r="AM36" s="273" t="s">
        <v>358</v>
      </c>
      <c r="AN36" s="273" t="s">
        <v>359</v>
      </c>
      <c r="AO36" s="273" t="s">
        <v>360</v>
      </c>
      <c r="AP36" s="273" t="s">
        <v>389</v>
      </c>
      <c r="AQ36" s="273" t="s">
        <v>390</v>
      </c>
      <c r="AR36" s="273" t="s">
        <v>425</v>
      </c>
      <c r="AS36" s="273" t="s">
        <v>426</v>
      </c>
      <c r="AT36" s="273" t="s">
        <v>427</v>
      </c>
      <c r="AU36" s="273" t="s">
        <v>428</v>
      </c>
      <c r="AV36" s="273" t="s">
        <v>429</v>
      </c>
      <c r="AW36" s="273" t="s">
        <v>430</v>
      </c>
      <c r="AX36" s="273" t="s">
        <v>434</v>
      </c>
      <c r="AY36" s="273" t="s">
        <v>438</v>
      </c>
      <c r="AZ36" s="273" t="s">
        <v>439</v>
      </c>
      <c r="BA36" s="273" t="s">
        <v>440</v>
      </c>
      <c r="BB36" s="273" t="s">
        <v>446</v>
      </c>
    </row>
    <row r="37" spans="2:54" ht="15.95" customHeight="1" x14ac:dyDescent="0.2">
      <c r="B37" s="278" t="str">
        <f>B31</f>
        <v>LAMBAYEQUE</v>
      </c>
      <c r="C37" s="279">
        <v>137044</v>
      </c>
      <c r="D37" s="279">
        <v>118381</v>
      </c>
      <c r="E37" s="279">
        <v>112356</v>
      </c>
      <c r="F37" s="279">
        <v>102901</v>
      </c>
      <c r="G37" s="279">
        <v>102048</v>
      </c>
      <c r="H37" s="279">
        <v>113611</v>
      </c>
      <c r="I37" s="279">
        <v>108717</v>
      </c>
      <c r="J37" s="279">
        <v>116172</v>
      </c>
      <c r="K37" s="279">
        <v>123637</v>
      </c>
      <c r="L37" s="279">
        <v>142124</v>
      </c>
      <c r="M37" s="279">
        <v>151880</v>
      </c>
      <c r="N37" s="279">
        <v>142711</v>
      </c>
      <c r="O37" s="279">
        <v>130226</v>
      </c>
      <c r="P37" s="279">
        <v>119994</v>
      </c>
      <c r="Q37" s="279">
        <v>113476</v>
      </c>
      <c r="R37" s="279">
        <v>113918</v>
      </c>
      <c r="S37" s="279">
        <v>114961</v>
      </c>
      <c r="T37" s="279">
        <v>119534</v>
      </c>
      <c r="U37" s="279">
        <v>121595</v>
      </c>
      <c r="V37" s="279">
        <v>139727</v>
      </c>
      <c r="W37" s="279">
        <v>153940</v>
      </c>
      <c r="X37" s="304">
        <v>158915</v>
      </c>
      <c r="Y37" s="304">
        <v>167423</v>
      </c>
      <c r="Z37" s="304">
        <v>150782</v>
      </c>
      <c r="AA37" s="304">
        <v>147691</v>
      </c>
      <c r="AB37" s="304">
        <v>130214</v>
      </c>
      <c r="AC37" s="304">
        <v>127251</v>
      </c>
      <c r="AD37" s="304">
        <v>129040</v>
      </c>
      <c r="AE37" s="304">
        <v>128682</v>
      </c>
      <c r="AF37" s="304">
        <v>130640</v>
      </c>
      <c r="AG37" s="304">
        <v>140624</v>
      </c>
      <c r="AH37" s="304">
        <v>156319</v>
      </c>
      <c r="AI37" s="304">
        <v>170655</v>
      </c>
      <c r="AJ37" s="304">
        <v>152362</v>
      </c>
      <c r="AK37" s="304">
        <v>180689</v>
      </c>
      <c r="AL37" s="304">
        <v>161273</v>
      </c>
      <c r="AM37" s="304">
        <v>150561</v>
      </c>
      <c r="AN37" s="304">
        <v>131658</v>
      </c>
      <c r="AO37" s="304">
        <v>124633</v>
      </c>
      <c r="AP37" s="304">
        <v>124451</v>
      </c>
      <c r="AQ37" s="304">
        <v>130541</v>
      </c>
      <c r="AR37" s="304">
        <v>131766</v>
      </c>
      <c r="AS37" s="304">
        <v>131105</v>
      </c>
      <c r="AT37" s="304">
        <v>129266</v>
      </c>
      <c r="AU37" s="304">
        <v>133771</v>
      </c>
      <c r="AV37" s="304">
        <v>144411</v>
      </c>
      <c r="AW37" s="304">
        <v>154170</v>
      </c>
      <c r="AX37" s="304">
        <v>139566</v>
      </c>
      <c r="AY37" s="304">
        <v>133004</v>
      </c>
      <c r="AZ37" s="304">
        <v>129937</v>
      </c>
      <c r="BA37" s="304">
        <v>121654</v>
      </c>
      <c r="BB37" s="304">
        <v>122253</v>
      </c>
    </row>
    <row r="38" spans="2:54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DACF-6F6F-4237-916F-C63AA04062BD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5.42578125" style="152" customWidth="1"/>
    <col min="3" max="8" width="13.42578125" style="152" customWidth="1"/>
    <col min="9" max="11" width="11.42578125" style="152"/>
    <col min="12" max="12" width="13" style="152" customWidth="1"/>
    <col min="13" max="20" width="13.5703125" style="152" customWidth="1"/>
    <col min="21" max="16384" width="11.42578125" style="152"/>
  </cols>
  <sheetData>
    <row r="1" spans="2:22" x14ac:dyDescent="0.2">
      <c r="V1" s="142"/>
    </row>
    <row r="2" spans="2:22" ht="35.25" customHeight="1" x14ac:dyDescent="0.25">
      <c r="B2" s="437" t="s">
        <v>433</v>
      </c>
      <c r="C2" s="437"/>
      <c r="D2" s="437"/>
      <c r="E2" s="437"/>
      <c r="F2" s="437"/>
      <c r="G2" s="437"/>
      <c r="H2" s="437"/>
      <c r="I2" s="437"/>
      <c r="J2" s="264"/>
      <c r="L2" s="437" t="s">
        <v>445</v>
      </c>
      <c r="M2" s="437"/>
      <c r="N2" s="437"/>
      <c r="O2" s="437"/>
      <c r="P2" s="437"/>
      <c r="Q2" s="437"/>
      <c r="R2" s="437"/>
      <c r="S2" s="437"/>
      <c r="T2" s="437"/>
      <c r="U2" s="437"/>
      <c r="V2" s="437"/>
    </row>
    <row r="3" spans="2:22" ht="15.75" x14ac:dyDescent="0.25">
      <c r="B3" s="434" t="s">
        <v>221</v>
      </c>
      <c r="C3" s="434"/>
      <c r="D3" s="434"/>
      <c r="E3" s="434"/>
      <c r="F3" s="434"/>
      <c r="G3" s="434"/>
      <c r="H3" s="434"/>
      <c r="I3" s="434"/>
      <c r="J3" s="265"/>
      <c r="L3" s="434" t="s">
        <v>221</v>
      </c>
      <c r="M3" s="434"/>
      <c r="N3" s="434"/>
      <c r="O3" s="434"/>
      <c r="P3" s="434"/>
      <c r="Q3" s="434"/>
      <c r="R3" s="434"/>
      <c r="S3" s="434"/>
      <c r="T3" s="434"/>
      <c r="U3" s="434"/>
      <c r="V3" s="434"/>
    </row>
    <row r="22" spans="2:19" ht="12.75" customHeight="1" x14ac:dyDescent="0.25">
      <c r="B22" s="281" t="s">
        <v>443</v>
      </c>
      <c r="C22" s="176"/>
      <c r="D22" s="176"/>
      <c r="E22" s="176"/>
      <c r="F22" s="176"/>
      <c r="G22" s="176"/>
      <c r="H22" s="176"/>
      <c r="I22" s="176"/>
      <c r="J22" s="176"/>
      <c r="K22" s="281" t="s">
        <v>443</v>
      </c>
      <c r="M22" s="257"/>
      <c r="N22" s="257"/>
      <c r="O22" s="257"/>
      <c r="P22" s="257"/>
      <c r="Q22" s="257"/>
      <c r="R22" s="257"/>
      <c r="S22" s="257"/>
    </row>
    <row r="23" spans="2:19" ht="13.5" customHeight="1" x14ac:dyDescent="0.25">
      <c r="B23" s="209" t="s">
        <v>218</v>
      </c>
      <c r="K23" s="209" t="s">
        <v>218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09" t="s">
        <v>18</v>
      </c>
      <c r="K24" s="209" t="s">
        <v>18</v>
      </c>
      <c r="M24" s="257"/>
      <c r="N24" s="257"/>
      <c r="O24" s="257"/>
      <c r="P24" s="257"/>
      <c r="Q24" s="257"/>
      <c r="R24" s="257"/>
      <c r="S24" s="257"/>
    </row>
    <row r="30" spans="2:19" x14ac:dyDescent="0.2">
      <c r="B30" s="258" t="s">
        <v>206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302">
        <v>2021</v>
      </c>
      <c r="M30" s="302">
        <v>2022</v>
      </c>
      <c r="N30" s="381">
        <v>2023</v>
      </c>
    </row>
    <row r="31" spans="2:19" ht="15.95" customHeight="1" x14ac:dyDescent="0.2">
      <c r="B31" s="260" t="s">
        <v>193</v>
      </c>
      <c r="C31" s="261">
        <v>1102.1872068634129</v>
      </c>
      <c r="D31" s="261">
        <v>1262.792661743473</v>
      </c>
      <c r="E31" s="261">
        <v>1294.4960278152</v>
      </c>
      <c r="F31" s="261">
        <v>1332.3005000000001</v>
      </c>
      <c r="G31" s="261">
        <v>1417.2637999999999</v>
      </c>
      <c r="H31" s="261">
        <v>1482.1963000000001</v>
      </c>
      <c r="I31" s="261">
        <v>1522.473</v>
      </c>
      <c r="J31" s="261">
        <v>1540.5174</v>
      </c>
      <c r="K31" s="261">
        <v>1540.5197000000001</v>
      </c>
      <c r="L31" s="261">
        <v>1575.8680999999999</v>
      </c>
      <c r="M31" s="380">
        <v>1652.9463000000001</v>
      </c>
      <c r="N31" s="383">
        <v>1719.4905999999999</v>
      </c>
    </row>
    <row r="32" spans="2:19" ht="15.95" customHeight="1" x14ac:dyDescent="0.2">
      <c r="B32" s="206" t="s">
        <v>205</v>
      </c>
      <c r="C32" s="210">
        <v>1851.4434636027238</v>
      </c>
      <c r="D32" s="210">
        <v>1994.1344796766928</v>
      </c>
      <c r="E32" s="210">
        <v>2076.2938150414752</v>
      </c>
      <c r="F32" s="210">
        <v>2146.9117000000001</v>
      </c>
      <c r="G32" s="210">
        <v>2212.5594000000001</v>
      </c>
      <c r="H32" s="210">
        <v>2281.2037999999998</v>
      </c>
      <c r="I32" s="210">
        <v>2353.4789999999998</v>
      </c>
      <c r="J32" s="210">
        <v>2405.4011999999998</v>
      </c>
      <c r="K32" s="210">
        <v>2464.5205000000001</v>
      </c>
      <c r="L32" s="225">
        <v>2504.9342999999999</v>
      </c>
      <c r="M32" s="382">
        <v>2583.1954000000001</v>
      </c>
      <c r="N32" s="384">
        <v>2687.1571666666669</v>
      </c>
    </row>
    <row r="34" spans="2:54" x14ac:dyDescent="0.2">
      <c r="B34" s="176" t="s">
        <v>267</v>
      </c>
      <c r="C34" s="176"/>
      <c r="D34" s="176"/>
      <c r="E34" s="176"/>
      <c r="F34" s="176"/>
      <c r="G34" s="176"/>
    </row>
    <row r="35" spans="2:54" x14ac:dyDescent="0.2">
      <c r="B35" s="176"/>
      <c r="C35" s="176"/>
      <c r="D35" s="176"/>
      <c r="E35" s="176"/>
      <c r="F35" s="176"/>
      <c r="G35" s="176"/>
    </row>
    <row r="36" spans="2:54" ht="15.95" customHeight="1" x14ac:dyDescent="0.2">
      <c r="B36" s="272" t="s">
        <v>265</v>
      </c>
      <c r="C36" s="273" t="s">
        <v>287</v>
      </c>
      <c r="D36" s="273" t="s">
        <v>288</v>
      </c>
      <c r="E36" s="273" t="s">
        <v>289</v>
      </c>
      <c r="F36" s="273" t="s">
        <v>290</v>
      </c>
      <c r="G36" s="273" t="s">
        <v>291</v>
      </c>
      <c r="H36" s="273" t="s">
        <v>292</v>
      </c>
      <c r="I36" s="273" t="s">
        <v>293</v>
      </c>
      <c r="J36" s="273" t="s">
        <v>294</v>
      </c>
      <c r="K36" s="273" t="s">
        <v>295</v>
      </c>
      <c r="L36" s="273" t="s">
        <v>296</v>
      </c>
      <c r="M36" s="273" t="s">
        <v>297</v>
      </c>
      <c r="N36" s="273" t="s">
        <v>298</v>
      </c>
      <c r="O36" s="273" t="s">
        <v>299</v>
      </c>
      <c r="P36" s="273" t="s">
        <v>300</v>
      </c>
      <c r="Q36" s="273" t="s">
        <v>301</v>
      </c>
      <c r="R36" s="274" t="s">
        <v>302</v>
      </c>
      <c r="S36" s="273" t="s">
        <v>305</v>
      </c>
      <c r="T36" s="294" t="s">
        <v>313</v>
      </c>
      <c r="U36" s="273" t="s">
        <v>314</v>
      </c>
      <c r="V36" s="273" t="s">
        <v>315</v>
      </c>
      <c r="W36" s="273" t="s">
        <v>316</v>
      </c>
      <c r="X36" s="273" t="s">
        <v>324</v>
      </c>
      <c r="Y36" s="273" t="s">
        <v>325</v>
      </c>
      <c r="Z36" s="273" t="s">
        <v>327</v>
      </c>
      <c r="AA36" s="273" t="s">
        <v>326</v>
      </c>
      <c r="AB36" s="273" t="s">
        <v>328</v>
      </c>
      <c r="AC36" s="273" t="s">
        <v>331</v>
      </c>
      <c r="AD36" s="273" t="s">
        <v>349</v>
      </c>
      <c r="AE36" s="273" t="s">
        <v>350</v>
      </c>
      <c r="AF36" s="273" t="s">
        <v>351</v>
      </c>
      <c r="AG36" s="273" t="s">
        <v>352</v>
      </c>
      <c r="AH36" s="273" t="s">
        <v>353</v>
      </c>
      <c r="AI36" s="273" t="s">
        <v>354</v>
      </c>
      <c r="AJ36" s="273" t="s">
        <v>355</v>
      </c>
      <c r="AK36" s="273" t="s">
        <v>356</v>
      </c>
      <c r="AL36" s="273" t="s">
        <v>357</v>
      </c>
      <c r="AM36" s="273" t="s">
        <v>358</v>
      </c>
      <c r="AN36" s="273" t="s">
        <v>359</v>
      </c>
      <c r="AO36" s="273" t="s">
        <v>360</v>
      </c>
      <c r="AP36" s="273" t="s">
        <v>389</v>
      </c>
      <c r="AQ36" s="273" t="s">
        <v>390</v>
      </c>
      <c r="AR36" s="273" t="s">
        <v>425</v>
      </c>
      <c r="AS36" s="273" t="s">
        <v>426</v>
      </c>
      <c r="AT36" s="273" t="s">
        <v>427</v>
      </c>
      <c r="AU36" s="273" t="s">
        <v>428</v>
      </c>
      <c r="AV36" s="273" t="s">
        <v>429</v>
      </c>
      <c r="AW36" s="273" t="s">
        <v>430</v>
      </c>
      <c r="AX36" s="273" t="s">
        <v>434</v>
      </c>
      <c r="AY36" s="273" t="s">
        <v>438</v>
      </c>
      <c r="AZ36" s="273" t="s">
        <v>439</v>
      </c>
      <c r="BA36" s="273" t="s">
        <v>440</v>
      </c>
      <c r="BB36" s="273" t="s">
        <v>446</v>
      </c>
    </row>
    <row r="37" spans="2:54" ht="15.95" customHeight="1" x14ac:dyDescent="0.2">
      <c r="B37" s="280" t="str">
        <f>B31</f>
        <v>LAMBAYEQUE</v>
      </c>
      <c r="C37" s="276">
        <v>1524.0025350000001</v>
      </c>
      <c r="D37" s="276">
        <v>1518.9928640000001</v>
      </c>
      <c r="E37" s="276">
        <v>1521.276308</v>
      </c>
      <c r="F37" s="276">
        <v>1626.191775</v>
      </c>
      <c r="G37" s="276">
        <v>1580.521293</v>
      </c>
      <c r="H37" s="276">
        <v>1545.4629829999999</v>
      </c>
      <c r="I37" s="276">
        <v>1558.5256179999999</v>
      </c>
      <c r="J37" s="276">
        <v>1521.210002</v>
      </c>
      <c r="K37" s="276">
        <v>1516.9461249999999</v>
      </c>
      <c r="L37" s="276">
        <v>1549.3835670000001</v>
      </c>
      <c r="M37" s="276">
        <v>1495.0636</v>
      </c>
      <c r="N37" s="276">
        <v>1575.6095</v>
      </c>
      <c r="O37" s="276">
        <v>1536.0688</v>
      </c>
      <c r="P37" s="276">
        <v>1565.3471999999999</v>
      </c>
      <c r="Q37" s="276">
        <v>1586.1469</v>
      </c>
      <c r="R37" s="277">
        <v>1624.2063000000001</v>
      </c>
      <c r="S37" s="284">
        <v>1640.7535789999999</v>
      </c>
      <c r="T37" s="295">
        <v>1615.6625120000001</v>
      </c>
      <c r="U37" s="297">
        <v>1631.8272919999999</v>
      </c>
      <c r="V37" s="299">
        <v>1565.26827</v>
      </c>
      <c r="W37" s="301">
        <v>1505.4883600000001</v>
      </c>
      <c r="X37" s="305">
        <v>1559.1723999999999</v>
      </c>
      <c r="Y37" s="307">
        <v>1547.8846000000001</v>
      </c>
      <c r="Z37" s="307">
        <v>1562.5784000000001</v>
      </c>
      <c r="AA37" s="310">
        <v>1567.6514</v>
      </c>
      <c r="AB37" s="312">
        <v>1569.7665999999999</v>
      </c>
      <c r="AC37" s="315">
        <v>1641.3829000000001</v>
      </c>
      <c r="AD37" s="329">
        <v>1649.7012</v>
      </c>
      <c r="AE37" s="331">
        <v>1716.0008</v>
      </c>
      <c r="AF37" s="333">
        <v>1690.6201000000001</v>
      </c>
      <c r="AG37" s="335">
        <v>1704.0993000000001</v>
      </c>
      <c r="AH37" s="337">
        <v>1651.3524</v>
      </c>
      <c r="AI37" s="339">
        <v>1640.7101</v>
      </c>
      <c r="AJ37" s="341">
        <v>1663.9625000000001</v>
      </c>
      <c r="AK37" s="343">
        <v>1625.1732</v>
      </c>
      <c r="AL37" s="345">
        <v>1702.6532</v>
      </c>
      <c r="AM37" s="347">
        <v>1654.4537</v>
      </c>
      <c r="AN37" s="349">
        <v>1652.1836000000001</v>
      </c>
      <c r="AO37" s="351">
        <v>1744.9566</v>
      </c>
      <c r="AP37" s="355">
        <v>1732.8593000000001</v>
      </c>
      <c r="AQ37" s="357">
        <v>1731.7369000000001</v>
      </c>
      <c r="AR37" s="367">
        <v>1724.2731000000001</v>
      </c>
      <c r="AS37" s="369">
        <v>1746.6812</v>
      </c>
      <c r="AT37" s="371">
        <v>1742.4156</v>
      </c>
      <c r="AU37" s="373">
        <v>1730.2677000000001</v>
      </c>
      <c r="AV37" s="375">
        <v>1717.0879</v>
      </c>
      <c r="AW37" s="377">
        <v>1696.8653999999999</v>
      </c>
      <c r="AX37" s="379">
        <v>1760.1061999999999</v>
      </c>
      <c r="AY37" s="390">
        <v>1715.7070000000001</v>
      </c>
      <c r="AZ37" s="392">
        <v>1713.6596</v>
      </c>
      <c r="BA37" s="394">
        <v>1792.1146000000001</v>
      </c>
      <c r="BB37" s="396">
        <v>1786.7366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EB31-2957-4856-BC62-4E23BCD074EA}">
  <sheetPr codeName="Hoja34">
    <tabColor theme="0" tint="-0.499984740745262"/>
  </sheetPr>
  <dimension ref="B1:R41"/>
  <sheetViews>
    <sheetView zoomScale="90" zoomScaleNormal="90" workbookViewId="0">
      <selection activeCell="J1" sqref="J1"/>
    </sheetView>
  </sheetViews>
  <sheetFormatPr baseColWidth="10" defaultRowHeight="15" x14ac:dyDescent="0.25"/>
  <cols>
    <col min="1" max="1" width="5.7109375" style="215" customWidth="1"/>
    <col min="2" max="16384" width="11.42578125" style="215"/>
  </cols>
  <sheetData>
    <row r="1" spans="2:18" ht="45" customHeight="1" x14ac:dyDescent="0.25">
      <c r="B1" s="438" t="s">
        <v>401</v>
      </c>
      <c r="C1" s="438"/>
      <c r="D1" s="438"/>
      <c r="E1" s="438"/>
      <c r="F1" s="438"/>
      <c r="G1" s="438"/>
      <c r="H1" s="438"/>
      <c r="I1" s="438"/>
      <c r="K1" s="438" t="s">
        <v>400</v>
      </c>
      <c r="L1" s="438"/>
      <c r="M1" s="438"/>
      <c r="N1" s="438"/>
      <c r="O1" s="438"/>
      <c r="P1" s="438"/>
      <c r="Q1" s="438"/>
      <c r="R1" s="438"/>
    </row>
    <row r="17" spans="2:18" x14ac:dyDescent="0.25">
      <c r="B17" s="216"/>
      <c r="K17" s="216"/>
    </row>
    <row r="19" spans="2:18" x14ac:dyDescent="0.25">
      <c r="B19" s="217" t="s">
        <v>332</v>
      </c>
      <c r="K19" s="361" t="s">
        <v>398</v>
      </c>
    </row>
    <row r="20" spans="2:18" x14ac:dyDescent="0.25">
      <c r="B20" s="218" t="s">
        <v>223</v>
      </c>
      <c r="K20" s="218" t="s">
        <v>223</v>
      </c>
    </row>
    <row r="22" spans="2:18" ht="56.25" customHeight="1" x14ac:dyDescent="0.25">
      <c r="B22" s="438" t="s">
        <v>403</v>
      </c>
      <c r="C22" s="438"/>
      <c r="D22" s="438"/>
      <c r="E22" s="438"/>
      <c r="F22" s="438"/>
      <c r="G22" s="438"/>
      <c r="H22" s="438"/>
      <c r="I22" s="438"/>
      <c r="K22" s="438" t="s">
        <v>402</v>
      </c>
      <c r="L22" s="438"/>
      <c r="M22" s="438"/>
      <c r="N22" s="438"/>
      <c r="O22" s="438"/>
      <c r="P22" s="438"/>
      <c r="Q22" s="438"/>
      <c r="R22" s="438"/>
    </row>
    <row r="35" spans="2:18" x14ac:dyDescent="0.25">
      <c r="K35" s="360" t="s">
        <v>394</v>
      </c>
    </row>
    <row r="36" spans="2:18" x14ac:dyDescent="0.25">
      <c r="K36" s="360" t="s">
        <v>395</v>
      </c>
    </row>
    <row r="37" spans="2:18" x14ac:dyDescent="0.25">
      <c r="K37" s="360" t="s">
        <v>396</v>
      </c>
    </row>
    <row r="38" spans="2:18" x14ac:dyDescent="0.25">
      <c r="B38" s="217" t="s">
        <v>224</v>
      </c>
      <c r="K38" s="360" t="s">
        <v>397</v>
      </c>
    </row>
    <row r="39" spans="2:18" x14ac:dyDescent="0.25">
      <c r="B39" s="217" t="s">
        <v>332</v>
      </c>
      <c r="K39" s="360" t="s">
        <v>398</v>
      </c>
    </row>
    <row r="40" spans="2:18" x14ac:dyDescent="0.25">
      <c r="B40" s="218" t="s">
        <v>223</v>
      </c>
      <c r="K40" s="360" t="s">
        <v>399</v>
      </c>
    </row>
    <row r="41" spans="2:18" x14ac:dyDescent="0.25">
      <c r="B41" s="224"/>
      <c r="C41" s="224"/>
      <c r="D41" s="224"/>
      <c r="E41" s="224"/>
      <c r="F41" s="224"/>
      <c r="G41" s="224"/>
      <c r="H41" s="224"/>
      <c r="I41" s="224"/>
      <c r="K41" s="224"/>
      <c r="L41" s="224"/>
      <c r="M41" s="224"/>
      <c r="N41" s="224"/>
      <c r="O41" s="224"/>
      <c r="P41" s="224"/>
      <c r="Q41" s="224"/>
      <c r="R41" s="224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30DB-6BBB-4D87-A840-82A2C6F0F6A3}">
  <sheetPr codeName="Hoja35">
    <tabColor theme="0" tint="-0.499984740745262"/>
  </sheetPr>
  <dimension ref="B1:R128"/>
  <sheetViews>
    <sheetView zoomScale="90" zoomScaleNormal="90" workbookViewId="0">
      <selection activeCell="S1" sqref="S1"/>
    </sheetView>
  </sheetViews>
  <sheetFormatPr baseColWidth="10" defaultRowHeight="15" x14ac:dyDescent="0.25"/>
  <cols>
    <col min="1" max="1" width="5.7109375" style="215" customWidth="1"/>
    <col min="2" max="2" width="12.42578125" style="316" customWidth="1"/>
    <col min="3" max="9" width="11.42578125" style="316"/>
    <col min="10" max="10" width="11.42578125" style="215"/>
    <col min="11" max="11" width="12.42578125" style="316" customWidth="1"/>
    <col min="12" max="18" width="11.42578125" style="316"/>
    <col min="19" max="16384" width="11.42578125" style="215"/>
  </cols>
  <sheetData>
    <row r="1" spans="2:18" ht="47.25" customHeight="1" x14ac:dyDescent="0.25">
      <c r="B1" s="439" t="s">
        <v>334</v>
      </c>
      <c r="C1" s="440"/>
      <c r="D1" s="440"/>
      <c r="E1" s="440"/>
      <c r="F1" s="440"/>
      <c r="G1" s="440"/>
      <c r="H1" s="440"/>
      <c r="I1" s="440"/>
      <c r="K1" s="439" t="s">
        <v>412</v>
      </c>
      <c r="L1" s="440"/>
      <c r="M1" s="440"/>
      <c r="N1" s="440"/>
      <c r="O1" s="440"/>
      <c r="P1" s="440"/>
      <c r="Q1" s="440"/>
      <c r="R1" s="440"/>
    </row>
    <row r="10" spans="2:18" x14ac:dyDescent="0.25">
      <c r="B10" s="317"/>
      <c r="C10" s="318"/>
      <c r="D10" s="318"/>
      <c r="E10" s="318"/>
      <c r="F10" s="318"/>
      <c r="G10" s="318"/>
      <c r="H10" s="318"/>
      <c r="I10" s="318"/>
      <c r="K10" s="317"/>
      <c r="L10" s="318"/>
      <c r="M10" s="318"/>
      <c r="N10" s="318"/>
      <c r="O10" s="318"/>
      <c r="P10" s="318"/>
      <c r="Q10" s="318"/>
      <c r="R10" s="318"/>
    </row>
    <row r="11" spans="2:18" x14ac:dyDescent="0.25">
      <c r="B11" s="441"/>
      <c r="C11" s="441"/>
      <c r="D11" s="441"/>
      <c r="E11" s="441"/>
      <c r="F11" s="441"/>
      <c r="G11" s="441"/>
      <c r="H11" s="441"/>
      <c r="I11" s="441"/>
      <c r="K11" s="441"/>
      <c r="L11" s="441"/>
      <c r="M11" s="441"/>
      <c r="N11" s="441"/>
      <c r="O11" s="441"/>
      <c r="P11" s="441"/>
      <c r="Q11" s="441"/>
      <c r="R11" s="441"/>
    </row>
    <row r="12" spans="2:18" x14ac:dyDescent="0.25">
      <c r="B12" s="317"/>
      <c r="C12" s="319"/>
      <c r="D12" s="319"/>
      <c r="E12" s="319"/>
      <c r="F12" s="319"/>
      <c r="G12" s="319"/>
      <c r="H12" s="319"/>
      <c r="I12" s="319"/>
      <c r="K12" s="317"/>
      <c r="L12" s="319"/>
      <c r="M12" s="319"/>
      <c r="N12" s="319"/>
      <c r="O12" s="319"/>
      <c r="P12" s="319"/>
      <c r="Q12" s="319"/>
      <c r="R12" s="319"/>
    </row>
    <row r="13" spans="2:18" ht="25.5" customHeight="1" x14ac:dyDescent="0.25">
      <c r="B13" s="441"/>
      <c r="C13" s="441"/>
      <c r="D13" s="441"/>
      <c r="E13" s="441"/>
      <c r="F13" s="441"/>
      <c r="G13" s="441"/>
      <c r="H13" s="441"/>
      <c r="I13" s="441"/>
      <c r="K13" s="441"/>
      <c r="L13" s="441"/>
      <c r="M13" s="441"/>
      <c r="N13" s="441"/>
      <c r="O13" s="441"/>
      <c r="P13" s="441"/>
      <c r="Q13" s="441"/>
      <c r="R13" s="441"/>
    </row>
    <row r="14" spans="2:18" ht="15" customHeight="1" x14ac:dyDescent="0.25">
      <c r="B14" s="317"/>
      <c r="C14" s="320"/>
      <c r="D14" s="320"/>
      <c r="E14" s="320"/>
      <c r="F14" s="320"/>
      <c r="G14" s="320"/>
      <c r="H14" s="320"/>
      <c r="I14" s="320"/>
      <c r="K14" s="317"/>
      <c r="L14" s="358"/>
      <c r="M14" s="358"/>
      <c r="N14" s="358"/>
      <c r="O14" s="358"/>
      <c r="P14" s="358"/>
      <c r="Q14" s="358"/>
      <c r="R14" s="358"/>
    </row>
    <row r="15" spans="2:18" ht="28.5" customHeight="1" x14ac:dyDescent="0.25">
      <c r="B15" s="321" t="s">
        <v>332</v>
      </c>
      <c r="C15" s="318"/>
      <c r="D15" s="318"/>
      <c r="E15" s="318"/>
      <c r="F15" s="318"/>
      <c r="G15" s="318"/>
      <c r="H15" s="318"/>
      <c r="I15" s="318"/>
      <c r="K15" s="363" t="s">
        <v>398</v>
      </c>
      <c r="L15" s="318"/>
      <c r="M15" s="318"/>
      <c r="N15" s="318"/>
      <c r="O15" s="318"/>
      <c r="P15" s="318"/>
      <c r="Q15" s="318"/>
      <c r="R15" s="318"/>
    </row>
    <row r="16" spans="2:18" x14ac:dyDescent="0.25">
      <c r="B16" s="322" t="s">
        <v>223</v>
      </c>
      <c r="C16" s="318"/>
      <c r="D16" s="318"/>
      <c r="E16" s="318"/>
      <c r="F16" s="318"/>
      <c r="G16" s="318"/>
      <c r="H16" s="318"/>
      <c r="I16" s="318"/>
      <c r="K16" s="322" t="s">
        <v>223</v>
      </c>
      <c r="L16" s="318"/>
      <c r="M16" s="318"/>
      <c r="N16" s="318"/>
      <c r="O16" s="318"/>
      <c r="P16" s="318"/>
      <c r="Q16" s="318"/>
      <c r="R16" s="318"/>
    </row>
    <row r="19" spans="2:18" ht="49.5" customHeight="1" x14ac:dyDescent="0.25">
      <c r="B19" s="439" t="s">
        <v>335</v>
      </c>
      <c r="C19" s="440"/>
      <c r="D19" s="440"/>
      <c r="E19" s="440"/>
      <c r="F19" s="440"/>
      <c r="G19" s="440"/>
      <c r="H19" s="440"/>
      <c r="I19" s="440"/>
      <c r="K19" s="439" t="s">
        <v>413</v>
      </c>
      <c r="L19" s="440"/>
      <c r="M19" s="440"/>
      <c r="N19" s="440"/>
      <c r="O19" s="440"/>
      <c r="P19" s="440"/>
      <c r="Q19" s="440"/>
      <c r="R19" s="440"/>
    </row>
    <row r="21" spans="2:18" x14ac:dyDescent="0.25">
      <c r="M21" s="364" t="s">
        <v>404</v>
      </c>
      <c r="Q21" s="364" t="s">
        <v>405</v>
      </c>
    </row>
    <row r="34" spans="2:18" x14ac:dyDescent="0.25">
      <c r="C34" s="318"/>
      <c r="D34" s="318"/>
      <c r="E34" s="318"/>
      <c r="F34" s="318"/>
      <c r="G34" s="318"/>
      <c r="H34" s="318"/>
      <c r="I34" s="318"/>
      <c r="L34" s="318"/>
      <c r="M34" s="318"/>
      <c r="N34" s="318"/>
      <c r="O34" s="318"/>
      <c r="P34" s="318"/>
      <c r="Q34" s="318"/>
      <c r="R34" s="318"/>
    </row>
    <row r="35" spans="2:18" x14ac:dyDescent="0.25">
      <c r="B35" s="441"/>
      <c r="C35" s="441"/>
      <c r="D35" s="441"/>
      <c r="E35" s="441"/>
      <c r="F35" s="441"/>
      <c r="G35" s="441"/>
      <c r="H35" s="441"/>
      <c r="I35" s="441"/>
      <c r="K35" s="441"/>
      <c r="L35" s="441"/>
      <c r="M35" s="441"/>
      <c r="N35" s="441"/>
      <c r="O35" s="441"/>
      <c r="P35" s="441"/>
      <c r="Q35" s="441"/>
      <c r="R35" s="441"/>
    </row>
    <row r="36" spans="2:18" x14ac:dyDescent="0.25">
      <c r="B36" s="317"/>
      <c r="C36" s="319"/>
      <c r="D36" s="319"/>
      <c r="E36" s="319"/>
      <c r="F36" s="319"/>
      <c r="G36" s="319"/>
      <c r="H36" s="319"/>
      <c r="I36" s="319"/>
      <c r="K36" s="317"/>
      <c r="L36" s="319"/>
      <c r="M36" s="319"/>
      <c r="N36" s="319"/>
      <c r="O36" s="319"/>
      <c r="P36" s="319"/>
      <c r="Q36" s="319"/>
      <c r="R36" s="319"/>
    </row>
    <row r="37" spans="2:18" x14ac:dyDescent="0.25">
      <c r="B37" s="441"/>
      <c r="C37" s="441"/>
      <c r="D37" s="441"/>
      <c r="E37" s="441"/>
      <c r="F37" s="441"/>
      <c r="G37" s="441"/>
      <c r="H37" s="441"/>
      <c r="I37" s="441"/>
      <c r="K37" s="441"/>
      <c r="L37" s="441"/>
      <c r="M37" s="441"/>
      <c r="N37" s="441"/>
      <c r="O37" s="441"/>
      <c r="P37" s="441"/>
      <c r="Q37" s="441"/>
      <c r="R37" s="441"/>
    </row>
    <row r="38" spans="2:18" ht="39" customHeight="1" x14ac:dyDescent="0.25">
      <c r="B38" s="317" t="s">
        <v>225</v>
      </c>
      <c r="C38" s="320"/>
      <c r="D38" s="320"/>
      <c r="E38" s="320"/>
      <c r="F38" s="320"/>
      <c r="G38" s="320"/>
      <c r="H38" s="320"/>
      <c r="I38" s="320"/>
      <c r="K38" s="317" t="s">
        <v>225</v>
      </c>
      <c r="L38" s="358"/>
      <c r="M38" s="358"/>
      <c r="N38" s="358"/>
      <c r="O38" s="358"/>
      <c r="P38" s="358"/>
      <c r="Q38" s="358"/>
      <c r="R38" s="358"/>
    </row>
    <row r="39" spans="2:18" x14ac:dyDescent="0.25">
      <c r="B39" s="321" t="s">
        <v>332</v>
      </c>
      <c r="C39" s="318"/>
      <c r="D39" s="318"/>
      <c r="E39" s="318"/>
      <c r="F39" s="318"/>
      <c r="G39" s="318"/>
      <c r="H39" s="318"/>
      <c r="I39" s="318"/>
      <c r="K39" s="363" t="s">
        <v>398</v>
      </c>
      <c r="L39" s="318"/>
      <c r="M39" s="318"/>
      <c r="N39" s="318"/>
      <c r="O39" s="318"/>
      <c r="P39" s="318"/>
      <c r="Q39" s="318"/>
      <c r="R39" s="318"/>
    </row>
    <row r="40" spans="2:18" x14ac:dyDescent="0.25">
      <c r="B40" s="322" t="s">
        <v>223</v>
      </c>
      <c r="C40" s="318"/>
      <c r="D40" s="318"/>
      <c r="E40" s="318"/>
      <c r="F40" s="318"/>
      <c r="G40" s="318"/>
      <c r="H40" s="318"/>
      <c r="I40" s="318"/>
      <c r="K40" s="322" t="s">
        <v>223</v>
      </c>
      <c r="L40" s="318"/>
      <c r="M40" s="318"/>
      <c r="N40" s="318"/>
      <c r="O40" s="318"/>
      <c r="P40" s="318"/>
      <c r="Q40" s="318"/>
      <c r="R40" s="318"/>
    </row>
    <row r="42" spans="2:18" ht="57.75" customHeight="1" x14ac:dyDescent="0.25">
      <c r="B42" s="439" t="s">
        <v>336</v>
      </c>
      <c r="C42" s="440"/>
      <c r="D42" s="440"/>
      <c r="E42" s="440"/>
      <c r="F42" s="440"/>
      <c r="G42" s="440"/>
      <c r="H42" s="440"/>
      <c r="I42" s="440"/>
      <c r="K42" s="439" t="s">
        <v>414</v>
      </c>
      <c r="L42" s="440"/>
      <c r="M42" s="440"/>
      <c r="N42" s="440"/>
      <c r="O42" s="440"/>
      <c r="P42" s="440"/>
      <c r="Q42" s="440"/>
      <c r="R42" s="440"/>
    </row>
    <row r="58" spans="2:11" x14ac:dyDescent="0.25">
      <c r="B58" s="321" t="s">
        <v>333</v>
      </c>
      <c r="K58" s="359" t="s">
        <v>406</v>
      </c>
    </row>
    <row r="59" spans="2:11" x14ac:dyDescent="0.25">
      <c r="B59" s="321" t="s">
        <v>332</v>
      </c>
      <c r="K59" s="359" t="s">
        <v>407</v>
      </c>
    </row>
    <row r="60" spans="2:11" x14ac:dyDescent="0.25">
      <c r="B60" s="322" t="s">
        <v>223</v>
      </c>
      <c r="K60" s="359" t="s">
        <v>408</v>
      </c>
    </row>
    <row r="61" spans="2:11" x14ac:dyDescent="0.25">
      <c r="B61" s="322"/>
      <c r="K61" s="359" t="s">
        <v>409</v>
      </c>
    </row>
    <row r="62" spans="2:11" x14ac:dyDescent="0.25">
      <c r="B62" s="322"/>
      <c r="K62" s="359" t="s">
        <v>410</v>
      </c>
    </row>
    <row r="63" spans="2:11" x14ac:dyDescent="0.25">
      <c r="B63" s="322"/>
      <c r="K63" s="359" t="s">
        <v>411</v>
      </c>
    </row>
    <row r="64" spans="2:11" x14ac:dyDescent="0.25">
      <c r="B64" s="322"/>
      <c r="K64" s="359" t="s">
        <v>392</v>
      </c>
    </row>
    <row r="65" spans="2:18" x14ac:dyDescent="0.25">
      <c r="B65" s="322"/>
      <c r="K65" s="359" t="s">
        <v>393</v>
      </c>
    </row>
    <row r="67" spans="2:18" ht="42.6" customHeight="1" x14ac:dyDescent="0.25">
      <c r="B67" s="439" t="s">
        <v>337</v>
      </c>
      <c r="C67" s="440"/>
      <c r="D67" s="440"/>
      <c r="E67" s="440"/>
      <c r="F67" s="440"/>
      <c r="G67" s="440"/>
      <c r="H67" s="440"/>
      <c r="I67" s="440"/>
      <c r="K67" s="439" t="s">
        <v>415</v>
      </c>
      <c r="L67" s="440"/>
      <c r="M67" s="440"/>
      <c r="N67" s="440"/>
      <c r="O67" s="440"/>
      <c r="P67" s="440"/>
      <c r="Q67" s="440"/>
      <c r="R67" s="440"/>
    </row>
    <row r="83" spans="2:18" x14ac:dyDescent="0.25">
      <c r="B83" s="323" t="s">
        <v>226</v>
      </c>
      <c r="K83" s="323" t="s">
        <v>226</v>
      </c>
    </row>
    <row r="84" spans="2:18" x14ac:dyDescent="0.25">
      <c r="B84" s="323" t="s">
        <v>332</v>
      </c>
      <c r="K84" s="362" t="s">
        <v>398</v>
      </c>
    </row>
    <row r="85" spans="2:18" x14ac:dyDescent="0.25">
      <c r="B85" s="324" t="s">
        <v>223</v>
      </c>
      <c r="K85" s="324" t="s">
        <v>223</v>
      </c>
    </row>
    <row r="86" spans="2:18" x14ac:dyDescent="0.25">
      <c r="B86" s="324"/>
      <c r="K86" s="324"/>
    </row>
    <row r="87" spans="2:18" ht="39.950000000000003" customHeight="1" x14ac:dyDescent="0.25">
      <c r="B87" s="439" t="s">
        <v>338</v>
      </c>
      <c r="C87" s="440"/>
      <c r="D87" s="440"/>
      <c r="E87" s="440"/>
      <c r="F87" s="440"/>
      <c r="G87" s="440"/>
      <c r="H87" s="440"/>
      <c r="I87" s="440"/>
      <c r="K87" s="439" t="s">
        <v>416</v>
      </c>
      <c r="L87" s="440"/>
      <c r="M87" s="440"/>
      <c r="N87" s="440"/>
      <c r="O87" s="440"/>
      <c r="P87" s="440"/>
      <c r="Q87" s="440"/>
      <c r="R87" s="440"/>
    </row>
    <row r="105" spans="2:18" x14ac:dyDescent="0.25">
      <c r="K105" s="365" t="s">
        <v>417</v>
      </c>
    </row>
    <row r="106" spans="2:18" x14ac:dyDescent="0.25">
      <c r="B106" s="323" t="s">
        <v>332</v>
      </c>
      <c r="K106" s="362" t="s">
        <v>398</v>
      </c>
    </row>
    <row r="107" spans="2:18" x14ac:dyDescent="0.25">
      <c r="B107" s="324" t="s">
        <v>223</v>
      </c>
      <c r="K107" s="324" t="s">
        <v>223</v>
      </c>
    </row>
    <row r="109" spans="2:18" ht="54" customHeight="1" x14ac:dyDescent="0.25">
      <c r="B109" s="438" t="s">
        <v>339</v>
      </c>
      <c r="C109" s="438"/>
      <c r="D109" s="438"/>
      <c r="E109" s="438"/>
      <c r="F109" s="438"/>
      <c r="G109" s="438"/>
      <c r="H109" s="438"/>
      <c r="I109" s="438"/>
      <c r="K109" s="438" t="s">
        <v>418</v>
      </c>
      <c r="L109" s="438"/>
      <c r="M109" s="438"/>
      <c r="N109" s="438"/>
      <c r="O109" s="438"/>
      <c r="P109" s="438"/>
      <c r="Q109" s="438"/>
      <c r="R109" s="438"/>
    </row>
    <row r="110" spans="2:18" x14ac:dyDescent="0.25">
      <c r="B110" s="325"/>
      <c r="C110" s="325"/>
      <c r="D110" s="325"/>
      <c r="E110" s="325"/>
      <c r="F110" s="325"/>
      <c r="G110" s="325"/>
      <c r="H110" s="325"/>
      <c r="I110" s="325"/>
      <c r="K110" s="325"/>
      <c r="L110" s="325"/>
      <c r="M110" s="325"/>
      <c r="N110" s="325"/>
      <c r="O110" s="325"/>
      <c r="P110" s="325"/>
      <c r="Q110" s="325"/>
      <c r="R110" s="325"/>
    </row>
    <row r="111" spans="2:18" x14ac:dyDescent="0.25">
      <c r="B111" s="325"/>
      <c r="C111" s="325"/>
      <c r="D111" s="325"/>
      <c r="E111" s="325"/>
      <c r="F111" s="325"/>
      <c r="G111" s="325"/>
      <c r="H111" s="325"/>
      <c r="I111" s="325"/>
      <c r="K111" s="325"/>
      <c r="L111" s="325"/>
      <c r="M111" s="325"/>
      <c r="N111" s="325"/>
      <c r="O111" s="325"/>
      <c r="P111" s="325"/>
      <c r="Q111" s="325"/>
      <c r="R111" s="325"/>
    </row>
    <row r="112" spans="2:18" x14ac:dyDescent="0.25">
      <c r="B112" s="325"/>
      <c r="C112" s="325"/>
      <c r="D112" s="325"/>
      <c r="E112" s="325"/>
      <c r="F112" s="325"/>
      <c r="G112" s="325"/>
      <c r="H112" s="325"/>
      <c r="I112" s="325"/>
      <c r="K112" s="325"/>
      <c r="L112" s="325"/>
      <c r="M112" s="325"/>
      <c r="N112" s="325"/>
      <c r="O112" s="325"/>
      <c r="P112" s="325"/>
      <c r="Q112" s="325"/>
      <c r="R112" s="325"/>
    </row>
    <row r="113" spans="2:18" x14ac:dyDescent="0.25">
      <c r="B113" s="325"/>
      <c r="C113" s="325"/>
      <c r="D113" s="325"/>
      <c r="E113" s="325"/>
      <c r="F113" s="325"/>
      <c r="G113" s="325"/>
      <c r="H113" s="325"/>
      <c r="I113" s="325"/>
      <c r="K113" s="325"/>
      <c r="L113" s="325"/>
      <c r="M113" s="325"/>
      <c r="N113" s="325"/>
      <c r="O113" s="325"/>
      <c r="P113" s="325"/>
      <c r="Q113" s="325"/>
      <c r="R113" s="325"/>
    </row>
    <row r="114" spans="2:18" x14ac:dyDescent="0.25">
      <c r="B114" s="325"/>
      <c r="C114" s="325"/>
      <c r="D114" s="325"/>
      <c r="E114" s="325"/>
      <c r="F114" s="325"/>
      <c r="G114" s="325"/>
      <c r="H114" s="325"/>
      <c r="I114" s="325"/>
      <c r="K114" s="325"/>
      <c r="L114" s="325"/>
      <c r="M114" s="325"/>
      <c r="N114" s="325"/>
      <c r="O114" s="325"/>
      <c r="P114" s="325"/>
      <c r="Q114" s="325"/>
      <c r="R114" s="325"/>
    </row>
    <row r="115" spans="2:18" ht="51" customHeight="1" x14ac:dyDescent="0.25">
      <c r="B115" s="325"/>
      <c r="C115" s="325"/>
      <c r="D115" s="325"/>
      <c r="E115" s="325"/>
      <c r="F115" s="325"/>
      <c r="G115" s="325"/>
      <c r="H115" s="325"/>
      <c r="I115" s="325"/>
      <c r="K115" s="325"/>
      <c r="L115" s="325"/>
      <c r="M115" s="325"/>
      <c r="N115" s="325"/>
      <c r="O115" s="325"/>
      <c r="P115" s="325"/>
      <c r="Q115" s="325"/>
      <c r="R115" s="325"/>
    </row>
    <row r="116" spans="2:18" x14ac:dyDescent="0.25">
      <c r="B116" s="325"/>
      <c r="C116" s="325"/>
      <c r="D116" s="325"/>
      <c r="E116" s="325"/>
      <c r="F116" s="325"/>
      <c r="G116" s="325"/>
      <c r="H116" s="325"/>
      <c r="I116" s="325"/>
      <c r="K116" s="325"/>
      <c r="L116" s="325"/>
      <c r="M116" s="325"/>
      <c r="N116" s="325"/>
      <c r="O116" s="325"/>
      <c r="P116" s="325"/>
      <c r="Q116" s="325"/>
      <c r="R116" s="325"/>
    </row>
    <row r="117" spans="2:18" x14ac:dyDescent="0.25">
      <c r="B117" s="325"/>
      <c r="C117" s="325"/>
      <c r="D117" s="325"/>
      <c r="E117" s="325"/>
      <c r="F117" s="325"/>
      <c r="G117" s="325"/>
      <c r="H117" s="325"/>
      <c r="I117" s="325"/>
      <c r="K117" s="325"/>
      <c r="L117" s="325"/>
      <c r="M117" s="325"/>
      <c r="N117" s="325"/>
      <c r="O117" s="325"/>
      <c r="P117" s="325"/>
      <c r="Q117" s="325"/>
      <c r="R117" s="325"/>
    </row>
    <row r="118" spans="2:18" x14ac:dyDescent="0.25">
      <c r="B118" s="325"/>
      <c r="C118" s="325"/>
      <c r="D118" s="325"/>
      <c r="E118" s="325"/>
      <c r="F118" s="325"/>
      <c r="G118" s="325"/>
      <c r="H118" s="325"/>
      <c r="I118" s="325"/>
      <c r="K118" s="325"/>
      <c r="L118" s="325"/>
      <c r="M118" s="325"/>
      <c r="N118" s="325"/>
      <c r="O118" s="325"/>
      <c r="P118" s="325"/>
      <c r="Q118" s="325"/>
      <c r="R118" s="325"/>
    </row>
    <row r="119" spans="2:18" x14ac:dyDescent="0.25">
      <c r="B119" s="325"/>
      <c r="C119" s="325"/>
      <c r="D119" s="325"/>
      <c r="E119" s="325"/>
      <c r="F119" s="325"/>
      <c r="G119" s="325"/>
      <c r="H119" s="325"/>
      <c r="I119" s="325"/>
      <c r="K119" s="325"/>
      <c r="L119" s="325"/>
      <c r="M119" s="325"/>
      <c r="N119" s="325"/>
      <c r="O119" s="325"/>
      <c r="P119" s="325"/>
      <c r="Q119" s="325"/>
      <c r="R119" s="325"/>
    </row>
    <row r="120" spans="2:18" x14ac:dyDescent="0.25">
      <c r="B120" s="325"/>
      <c r="C120" s="325"/>
      <c r="D120" s="325"/>
      <c r="E120" s="325"/>
      <c r="F120" s="325"/>
      <c r="G120" s="325"/>
      <c r="H120" s="325"/>
      <c r="I120" s="325"/>
      <c r="K120" s="325"/>
      <c r="L120" s="325"/>
      <c r="M120" s="325"/>
      <c r="N120" s="325"/>
      <c r="O120" s="325"/>
      <c r="P120" s="325"/>
      <c r="Q120" s="325"/>
      <c r="R120" s="325"/>
    </row>
    <row r="121" spans="2:18" x14ac:dyDescent="0.25">
      <c r="B121" s="325"/>
      <c r="C121" s="325"/>
      <c r="D121" s="325"/>
      <c r="E121" s="325"/>
      <c r="F121" s="325"/>
      <c r="G121" s="325"/>
      <c r="H121" s="325"/>
      <c r="I121" s="325"/>
      <c r="K121" s="325"/>
      <c r="L121" s="325"/>
      <c r="M121" s="325"/>
      <c r="N121" s="325"/>
      <c r="O121" s="325"/>
      <c r="P121" s="325"/>
      <c r="Q121" s="325"/>
      <c r="R121" s="325"/>
    </row>
    <row r="122" spans="2:18" x14ac:dyDescent="0.25">
      <c r="B122" s="325"/>
      <c r="C122" s="325"/>
      <c r="D122" s="325"/>
      <c r="E122" s="325"/>
      <c r="F122" s="325"/>
      <c r="G122" s="325"/>
      <c r="H122" s="325"/>
      <c r="I122" s="325"/>
      <c r="K122" s="360" t="s">
        <v>419</v>
      </c>
      <c r="L122" s="325"/>
      <c r="M122" s="325"/>
      <c r="N122" s="325"/>
      <c r="O122" s="325"/>
      <c r="P122" s="325"/>
      <c r="Q122" s="325"/>
      <c r="R122" s="325"/>
    </row>
    <row r="123" spans="2:18" x14ac:dyDescent="0.25">
      <c r="B123" s="321" t="s">
        <v>332</v>
      </c>
      <c r="C123" s="325"/>
      <c r="D123" s="325"/>
      <c r="E123" s="325"/>
      <c r="F123" s="325"/>
      <c r="G123" s="325"/>
      <c r="H123" s="325"/>
      <c r="I123" s="325"/>
      <c r="K123" s="360" t="s">
        <v>420</v>
      </c>
      <c r="L123" s="325"/>
      <c r="M123" s="325"/>
      <c r="N123" s="325"/>
      <c r="O123" s="325"/>
      <c r="P123" s="325"/>
      <c r="Q123" s="325"/>
      <c r="R123" s="325"/>
    </row>
    <row r="124" spans="2:18" x14ac:dyDescent="0.25">
      <c r="B124" s="322" t="s">
        <v>223</v>
      </c>
      <c r="C124" s="325"/>
      <c r="D124" s="325"/>
      <c r="E124" s="325"/>
      <c r="F124" s="325"/>
      <c r="G124" s="325"/>
      <c r="H124" s="325"/>
      <c r="I124" s="325"/>
      <c r="K124" s="360" t="s">
        <v>421</v>
      </c>
      <c r="L124" s="325"/>
      <c r="M124" s="325"/>
      <c r="N124" s="325"/>
      <c r="O124" s="325"/>
      <c r="P124" s="325"/>
      <c r="Q124" s="325"/>
      <c r="R124" s="325"/>
    </row>
    <row r="125" spans="2:18" x14ac:dyDescent="0.25">
      <c r="B125" s="326"/>
      <c r="C125" s="326"/>
      <c r="D125" s="326"/>
      <c r="E125" s="326"/>
      <c r="F125" s="326"/>
      <c r="G125" s="326"/>
      <c r="H125" s="326"/>
      <c r="I125" s="326"/>
      <c r="K125" s="360" t="s">
        <v>422</v>
      </c>
    </row>
    <row r="126" spans="2:18" x14ac:dyDescent="0.25">
      <c r="K126" s="360" t="s">
        <v>423</v>
      </c>
    </row>
    <row r="127" spans="2:18" x14ac:dyDescent="0.25">
      <c r="K127" s="360" t="s">
        <v>424</v>
      </c>
    </row>
    <row r="128" spans="2:18" x14ac:dyDescent="0.25">
      <c r="K128" s="326"/>
      <c r="L128" s="326"/>
      <c r="M128" s="326"/>
      <c r="N128" s="326"/>
      <c r="O128" s="326"/>
      <c r="P128" s="326"/>
      <c r="Q128" s="326"/>
      <c r="R128" s="326"/>
    </row>
  </sheetData>
  <mergeCells count="20">
    <mergeCell ref="K42:R42"/>
    <mergeCell ref="K67:R67"/>
    <mergeCell ref="K87:R87"/>
    <mergeCell ref="K109:R109"/>
    <mergeCell ref="K1:R1"/>
    <mergeCell ref="K11:R11"/>
    <mergeCell ref="K13:R13"/>
    <mergeCell ref="K19:R19"/>
    <mergeCell ref="K35:R35"/>
    <mergeCell ref="K37:R37"/>
    <mergeCell ref="B109:I109"/>
    <mergeCell ref="B1:I1"/>
    <mergeCell ref="B13:I13"/>
    <mergeCell ref="B19:I19"/>
    <mergeCell ref="B87:I87"/>
    <mergeCell ref="B11:I11"/>
    <mergeCell ref="B35:I35"/>
    <mergeCell ref="B37:I37"/>
    <mergeCell ref="B42:I42"/>
    <mergeCell ref="B67:I67"/>
  </mergeCells>
  <pageMargins left="0.7" right="0.7" top="0.75" bottom="0.75" header="0.3" footer="0.3"/>
  <pageSetup paperSize="9" scale="97" orientation="portrait" r:id="rId1"/>
  <rowBreaks count="3" manualBreakCount="3">
    <brk id="37" max="16383" man="1"/>
    <brk id="81" max="16383" man="1"/>
    <brk id="114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DC72-8C9E-4210-891F-BB41A853244E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" style="33" customWidth="1"/>
    <col min="3" max="5" width="11.7109375" style="33" customWidth="1"/>
    <col min="6" max="6" width="13" style="33" customWidth="1"/>
    <col min="7" max="8" width="11.7109375" style="33" customWidth="1"/>
    <col min="9" max="9" width="17" style="33" customWidth="1"/>
    <col min="10" max="10" width="11.42578125" style="32"/>
    <col min="11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09" t="s">
        <v>364</v>
      </c>
      <c r="C2" s="409"/>
      <c r="D2" s="409"/>
      <c r="E2" s="409"/>
      <c r="F2" s="409"/>
      <c r="G2" s="409"/>
      <c r="H2" s="409"/>
      <c r="I2" s="409"/>
      <c r="K2" s="142"/>
    </row>
    <row r="3" spans="1:11" ht="15.75" customHeight="1" x14ac:dyDescent="0.2">
      <c r="A3" s="31"/>
      <c r="B3" s="409" t="s">
        <v>19</v>
      </c>
      <c r="C3" s="409"/>
      <c r="D3" s="409"/>
      <c r="E3" s="409"/>
      <c r="F3" s="409"/>
      <c r="G3" s="409"/>
      <c r="H3" s="409"/>
      <c r="I3" s="409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21.75" customHeight="1" x14ac:dyDescent="0.2">
      <c r="A5" s="31"/>
      <c r="B5" s="410" t="s">
        <v>1</v>
      </c>
      <c r="C5" s="410" t="s">
        <v>20</v>
      </c>
      <c r="D5" s="410" t="s">
        <v>21</v>
      </c>
      <c r="E5" s="410"/>
      <c r="F5" s="410"/>
      <c r="G5" s="410" t="s">
        <v>22</v>
      </c>
      <c r="H5" s="410" t="s">
        <v>23</v>
      </c>
      <c r="I5" s="410" t="s">
        <v>24</v>
      </c>
    </row>
    <row r="6" spans="1:11" ht="32.25" customHeight="1" x14ac:dyDescent="0.2">
      <c r="A6" s="31"/>
      <c r="B6" s="410"/>
      <c r="C6" s="410"/>
      <c r="D6" s="35" t="s">
        <v>5</v>
      </c>
      <c r="E6" s="35" t="s">
        <v>25</v>
      </c>
      <c r="F6" s="35" t="s">
        <v>26</v>
      </c>
      <c r="G6" s="410"/>
      <c r="H6" s="410"/>
      <c r="I6" s="410"/>
    </row>
    <row r="7" spans="1:11" s="32" customFormat="1" ht="5.0999999999999996" customHeight="1" x14ac:dyDescent="0.2">
      <c r="B7" s="36"/>
      <c r="C7" s="36"/>
      <c r="D7" s="36"/>
      <c r="E7" s="36"/>
      <c r="F7" s="36"/>
      <c r="G7" s="36"/>
      <c r="H7" s="36"/>
      <c r="I7" s="36"/>
    </row>
    <row r="8" spans="1:11" ht="12.75" customHeight="1" x14ac:dyDescent="0.2">
      <c r="A8" s="31"/>
      <c r="B8" s="37">
        <v>2004</v>
      </c>
      <c r="C8" s="38">
        <v>5</v>
      </c>
      <c r="D8" s="38">
        <v>75</v>
      </c>
      <c r="E8" s="38">
        <v>18.100000000000001</v>
      </c>
      <c r="F8" s="38">
        <v>56.9</v>
      </c>
      <c r="G8" s="38">
        <v>20</v>
      </c>
      <c r="H8" s="38">
        <v>100</v>
      </c>
      <c r="I8" s="38">
        <v>555.79999999999995</v>
      </c>
      <c r="J8" s="39"/>
    </row>
    <row r="9" spans="1:11" ht="12.75" customHeight="1" x14ac:dyDescent="0.2">
      <c r="A9" s="31"/>
      <c r="B9" s="37">
        <v>2005</v>
      </c>
      <c r="C9" s="38">
        <v>8.4</v>
      </c>
      <c r="D9" s="38">
        <v>74.7</v>
      </c>
      <c r="E9" s="38">
        <v>16.399999999999999</v>
      </c>
      <c r="F9" s="38">
        <v>58.4</v>
      </c>
      <c r="G9" s="38">
        <v>16.899999999999999</v>
      </c>
      <c r="H9" s="38">
        <v>100</v>
      </c>
      <c r="I9" s="38">
        <v>571.5</v>
      </c>
      <c r="J9" s="39"/>
    </row>
    <row r="10" spans="1:11" ht="12.75" customHeight="1" x14ac:dyDescent="0.2">
      <c r="A10" s="31"/>
      <c r="B10" s="37">
        <v>2006</v>
      </c>
      <c r="C10" s="38">
        <v>6.3</v>
      </c>
      <c r="D10" s="38">
        <v>74.5</v>
      </c>
      <c r="E10" s="38">
        <v>17.8</v>
      </c>
      <c r="F10" s="38">
        <v>56.8</v>
      </c>
      <c r="G10" s="38">
        <v>19.2</v>
      </c>
      <c r="H10" s="38">
        <v>100</v>
      </c>
      <c r="I10" s="38">
        <v>559.1</v>
      </c>
      <c r="J10" s="39"/>
    </row>
    <row r="11" spans="1:11" ht="12.75" customHeight="1" x14ac:dyDescent="0.2">
      <c r="A11" s="31"/>
      <c r="B11" s="37">
        <v>2007</v>
      </c>
      <c r="C11" s="38">
        <v>5.4</v>
      </c>
      <c r="D11" s="38">
        <v>66.099999999999994</v>
      </c>
      <c r="E11" s="38">
        <v>14.4</v>
      </c>
      <c r="F11" s="38">
        <v>51.7</v>
      </c>
      <c r="G11" s="38">
        <v>28.5</v>
      </c>
      <c r="H11" s="38">
        <v>100</v>
      </c>
      <c r="I11" s="38">
        <v>604.29999999999995</v>
      </c>
      <c r="J11" s="39"/>
    </row>
    <row r="12" spans="1:11" ht="12.75" customHeight="1" x14ac:dyDescent="0.2">
      <c r="A12" s="31"/>
      <c r="B12" s="37">
        <v>2008</v>
      </c>
      <c r="C12" s="38">
        <v>5.9</v>
      </c>
      <c r="D12" s="38">
        <v>61.9</v>
      </c>
      <c r="E12" s="38">
        <v>10.5</v>
      </c>
      <c r="F12" s="38">
        <v>51.4</v>
      </c>
      <c r="G12" s="38">
        <v>32.200000000000003</v>
      </c>
      <c r="H12" s="38">
        <v>100</v>
      </c>
      <c r="I12" s="38">
        <v>610.29999999999995</v>
      </c>
      <c r="J12" s="39"/>
    </row>
    <row r="13" spans="1:11" ht="12.75" customHeight="1" x14ac:dyDescent="0.2">
      <c r="A13" s="31"/>
      <c r="B13" s="37">
        <v>2009</v>
      </c>
      <c r="C13" s="38">
        <v>4.0999999999999996</v>
      </c>
      <c r="D13" s="38">
        <v>59.6</v>
      </c>
      <c r="E13" s="38">
        <v>12.2</v>
      </c>
      <c r="F13" s="38">
        <v>47.4</v>
      </c>
      <c r="G13" s="38">
        <v>36.299999999999997</v>
      </c>
      <c r="H13" s="38">
        <v>100</v>
      </c>
      <c r="I13" s="38">
        <v>630.79999999999995</v>
      </c>
      <c r="J13" s="39"/>
    </row>
    <row r="14" spans="1:11" ht="12.75" customHeight="1" x14ac:dyDescent="0.2">
      <c r="A14" s="31"/>
      <c r="B14" s="37">
        <v>2010</v>
      </c>
      <c r="C14" s="38">
        <v>3.8</v>
      </c>
      <c r="D14" s="38">
        <v>57.8</v>
      </c>
      <c r="E14" s="38">
        <v>10.5</v>
      </c>
      <c r="F14" s="38">
        <v>47.2</v>
      </c>
      <c r="G14" s="38">
        <v>38.4</v>
      </c>
      <c r="H14" s="38">
        <v>100</v>
      </c>
      <c r="I14" s="38">
        <v>636.70000000000005</v>
      </c>
      <c r="J14" s="39"/>
    </row>
    <row r="15" spans="1:11" ht="12.75" customHeight="1" x14ac:dyDescent="0.2">
      <c r="A15" s="31"/>
      <c r="B15" s="37">
        <v>2011</v>
      </c>
      <c r="C15" s="38">
        <v>3.7</v>
      </c>
      <c r="D15" s="38">
        <v>56</v>
      </c>
      <c r="E15" s="38">
        <v>10.4</v>
      </c>
      <c r="F15" s="38">
        <v>45.6</v>
      </c>
      <c r="G15" s="38">
        <v>40.299999999999997</v>
      </c>
      <c r="H15" s="38">
        <v>100</v>
      </c>
      <c r="I15" s="38">
        <v>633.70000000000005</v>
      </c>
      <c r="J15" s="39"/>
    </row>
    <row r="16" spans="1:11" ht="12.75" customHeight="1" x14ac:dyDescent="0.2">
      <c r="A16" s="31"/>
      <c r="B16" s="37">
        <v>2012</v>
      </c>
      <c r="C16" s="38">
        <v>3.1</v>
      </c>
      <c r="D16" s="38">
        <v>55.6</v>
      </c>
      <c r="E16" s="38">
        <v>6.4</v>
      </c>
      <c r="F16" s="38">
        <v>49.3</v>
      </c>
      <c r="G16" s="38">
        <v>41.3</v>
      </c>
      <c r="H16" s="38">
        <v>100</v>
      </c>
      <c r="I16" s="38">
        <v>636.20000000000005</v>
      </c>
      <c r="J16" s="39"/>
    </row>
    <row r="17" spans="1:10" ht="12.75" customHeight="1" x14ac:dyDescent="0.2">
      <c r="A17" s="31"/>
      <c r="B17" s="37">
        <v>2013</v>
      </c>
      <c r="C17" s="38">
        <v>4.7</v>
      </c>
      <c r="D17" s="38">
        <v>52.1</v>
      </c>
      <c r="E17" s="38">
        <v>5.6</v>
      </c>
      <c r="F17" s="38">
        <v>46.5</v>
      </c>
      <c r="G17" s="38">
        <v>43.2</v>
      </c>
      <c r="H17" s="38">
        <v>100</v>
      </c>
      <c r="I17" s="38">
        <v>647.6</v>
      </c>
      <c r="J17" s="39"/>
    </row>
    <row r="18" spans="1:10" ht="12.75" customHeight="1" x14ac:dyDescent="0.2">
      <c r="A18" s="31"/>
      <c r="B18" s="37">
        <v>2014</v>
      </c>
      <c r="C18" s="38">
        <v>4.4000000000000004</v>
      </c>
      <c r="D18" s="38">
        <v>49.7</v>
      </c>
      <c r="E18" s="38">
        <v>5</v>
      </c>
      <c r="F18" s="38">
        <v>44.7</v>
      </c>
      <c r="G18" s="38">
        <v>45.9</v>
      </c>
      <c r="H18" s="38">
        <v>100</v>
      </c>
      <c r="I18" s="38">
        <v>630.6</v>
      </c>
      <c r="J18" s="39"/>
    </row>
    <row r="19" spans="1:10" ht="12.75" customHeight="1" x14ac:dyDescent="0.2">
      <c r="A19" s="31"/>
      <c r="B19" s="37">
        <v>2015</v>
      </c>
      <c r="C19" s="38">
        <v>3.1516000000000002</v>
      </c>
      <c r="D19" s="38">
        <v>46.793199999999999</v>
      </c>
      <c r="E19" s="38">
        <v>4.2130999999999998</v>
      </c>
      <c r="F19" s="38">
        <v>42.580100000000002</v>
      </c>
      <c r="G19" s="38">
        <v>50.055199999999999</v>
      </c>
      <c r="H19" s="38">
        <v>100</v>
      </c>
      <c r="I19" s="38">
        <v>635.72841000000005</v>
      </c>
      <c r="J19" s="39"/>
    </row>
    <row r="20" spans="1:10" ht="12.75" customHeight="1" x14ac:dyDescent="0.2">
      <c r="A20" s="31"/>
      <c r="B20" s="37">
        <v>2016</v>
      </c>
      <c r="C20" s="38">
        <v>3.0213199999999998</v>
      </c>
      <c r="D20" s="38">
        <v>45.292169999999999</v>
      </c>
      <c r="E20" s="38">
        <v>4.55654</v>
      </c>
      <c r="F20" s="38">
        <v>40.735639999999997</v>
      </c>
      <c r="G20" s="38">
        <v>51.686509999999998</v>
      </c>
      <c r="H20" s="38">
        <v>100</v>
      </c>
      <c r="I20" s="38">
        <v>653.71199419000004</v>
      </c>
      <c r="J20" s="39"/>
    </row>
    <row r="21" spans="1:10" ht="12.75" customHeight="1" x14ac:dyDescent="0.2">
      <c r="A21" s="31"/>
      <c r="B21" s="37">
        <v>2017</v>
      </c>
      <c r="C21" s="38">
        <v>3.56074</v>
      </c>
      <c r="D21" s="38">
        <v>45.438870000000001</v>
      </c>
      <c r="E21" s="38">
        <v>3.6894900000000002</v>
      </c>
      <c r="F21" s="38">
        <v>41.749380000000002</v>
      </c>
      <c r="G21" s="38">
        <v>51.000390000000003</v>
      </c>
      <c r="H21" s="38">
        <v>100</v>
      </c>
      <c r="I21" s="38">
        <v>651.61889728999995</v>
      </c>
      <c r="J21" s="39"/>
    </row>
    <row r="22" spans="1:10" ht="12.75" customHeight="1" x14ac:dyDescent="0.2">
      <c r="A22" s="31"/>
      <c r="B22" s="37">
        <v>2018</v>
      </c>
      <c r="C22" s="38">
        <v>3.19319</v>
      </c>
      <c r="D22" s="38">
        <v>40.439520000000002</v>
      </c>
      <c r="E22" s="38">
        <v>2.9282599999999999</v>
      </c>
      <c r="F22" s="38">
        <v>37.511270000000003</v>
      </c>
      <c r="G22" s="38">
        <v>56.367289999999997</v>
      </c>
      <c r="H22" s="38">
        <v>100</v>
      </c>
      <c r="I22" s="38">
        <v>676.48314239000001</v>
      </c>
      <c r="J22" s="39"/>
    </row>
    <row r="23" spans="1:10" ht="12.75" customHeight="1" x14ac:dyDescent="0.2">
      <c r="A23" s="31"/>
      <c r="B23" s="37">
        <v>2019</v>
      </c>
      <c r="C23" s="242">
        <v>2.7134999999999998</v>
      </c>
      <c r="D23" s="242">
        <v>39.700000000000003</v>
      </c>
      <c r="E23" s="242">
        <v>3.2</v>
      </c>
      <c r="F23" s="242">
        <v>36.4</v>
      </c>
      <c r="G23" s="242">
        <v>57.6</v>
      </c>
      <c r="H23" s="242">
        <v>100</v>
      </c>
      <c r="I23" s="242">
        <v>683.4564689</v>
      </c>
      <c r="J23" s="39"/>
    </row>
    <row r="24" spans="1:10" ht="12.75" customHeight="1" x14ac:dyDescent="0.2">
      <c r="A24" s="31"/>
      <c r="B24" s="37">
        <v>2020</v>
      </c>
      <c r="C24" s="242">
        <v>5.2945184707641602</v>
      </c>
      <c r="D24" s="242">
        <v>45.3</v>
      </c>
      <c r="E24" s="242">
        <v>4.2</v>
      </c>
      <c r="F24" s="242">
        <v>41.1</v>
      </c>
      <c r="G24" s="242">
        <v>49.4</v>
      </c>
      <c r="H24" s="242">
        <v>100</v>
      </c>
      <c r="I24" s="242">
        <v>601.11102294921875</v>
      </c>
      <c r="J24" s="39"/>
    </row>
    <row r="25" spans="1:10" ht="12.75" customHeight="1" x14ac:dyDescent="0.2">
      <c r="A25" s="31"/>
      <c r="B25" s="37">
        <v>2021</v>
      </c>
      <c r="C25" s="242">
        <v>3.395876407623291</v>
      </c>
      <c r="D25" s="242">
        <v>44.105537414550781</v>
      </c>
      <c r="E25" s="242">
        <v>2.7153825759887695</v>
      </c>
      <c r="F25" s="242">
        <v>41.390155792236328</v>
      </c>
      <c r="G25" s="242">
        <v>52.498588562011719</v>
      </c>
      <c r="H25" s="242">
        <v>100</v>
      </c>
      <c r="I25" s="242">
        <v>686.46728515625</v>
      </c>
      <c r="J25" s="39"/>
    </row>
    <row r="26" spans="1:10" ht="12.75" customHeight="1" x14ac:dyDescent="0.2">
      <c r="A26" s="31"/>
      <c r="B26" s="37">
        <v>2022</v>
      </c>
      <c r="C26" s="242">
        <v>2.0746891498565674</v>
      </c>
      <c r="D26" s="242">
        <v>43.537361145019531</v>
      </c>
      <c r="E26" s="242">
        <v>2.0067405700683594</v>
      </c>
      <c r="F26" s="242">
        <v>41.530620574951172</v>
      </c>
      <c r="G26" s="242">
        <v>54.387950897216797</v>
      </c>
      <c r="H26" s="242">
        <v>100</v>
      </c>
      <c r="I26" s="242">
        <v>721.99410793876643</v>
      </c>
      <c r="J26" s="39"/>
    </row>
    <row r="27" spans="1:10" ht="9" customHeight="1" x14ac:dyDescent="0.2">
      <c r="A27" s="31"/>
      <c r="B27" s="40"/>
      <c r="C27" s="41"/>
      <c r="D27" s="42"/>
      <c r="E27" s="42"/>
      <c r="F27" s="43"/>
      <c r="G27" s="43"/>
      <c r="H27" s="43"/>
      <c r="I27" s="43"/>
      <c r="J27" s="39"/>
    </row>
    <row r="28" spans="1:10" s="32" customFormat="1" x14ac:dyDescent="0.2">
      <c r="B28" s="44" t="s">
        <v>13</v>
      </c>
      <c r="C28" s="45"/>
      <c r="D28" s="46"/>
      <c r="E28" s="47"/>
      <c r="F28" s="47"/>
      <c r="G28" s="47"/>
      <c r="H28" s="48"/>
      <c r="I28" s="47"/>
    </row>
    <row r="29" spans="1:10" s="32" customFormat="1" x14ac:dyDescent="0.2">
      <c r="B29" s="25" t="s">
        <v>14</v>
      </c>
      <c r="C29" s="45"/>
      <c r="D29" s="46"/>
      <c r="E29" s="47"/>
      <c r="F29" s="47"/>
      <c r="G29" s="47"/>
      <c r="H29" s="48"/>
      <c r="I29" s="47"/>
    </row>
    <row r="30" spans="1:10" s="32" customFormat="1" x14ac:dyDescent="0.2">
      <c r="B30" s="407" t="s">
        <v>27</v>
      </c>
      <c r="C30" s="407"/>
      <c r="D30" s="407"/>
      <c r="E30" s="407"/>
      <c r="F30" s="407"/>
      <c r="G30" s="407"/>
      <c r="H30" s="407"/>
      <c r="I30" s="407"/>
    </row>
    <row r="31" spans="1:10" s="32" customFormat="1" ht="23.25" customHeight="1" x14ac:dyDescent="0.2">
      <c r="B31" s="407" t="s">
        <v>347</v>
      </c>
      <c r="C31" s="407"/>
      <c r="D31" s="407"/>
      <c r="E31" s="407"/>
      <c r="F31" s="407"/>
      <c r="G31" s="407"/>
      <c r="H31" s="407"/>
      <c r="I31" s="407"/>
    </row>
    <row r="32" spans="1:10" s="32" customFormat="1" ht="21" customHeight="1" x14ac:dyDescent="0.2">
      <c r="B32" s="408" t="s">
        <v>28</v>
      </c>
      <c r="C32" s="408"/>
      <c r="D32" s="408"/>
      <c r="E32" s="408"/>
      <c r="F32" s="408"/>
      <c r="G32" s="408"/>
      <c r="H32" s="408"/>
      <c r="I32" s="408"/>
    </row>
    <row r="33" spans="2:10" s="32" customFormat="1" x14ac:dyDescent="0.2">
      <c r="B33" s="49" t="s">
        <v>29</v>
      </c>
      <c r="C33" s="50"/>
      <c r="D33" s="50"/>
      <c r="E33" s="50"/>
      <c r="F33" s="50"/>
      <c r="G33" s="50"/>
      <c r="H33" s="50"/>
      <c r="I33" s="50"/>
    </row>
    <row r="34" spans="2:10" s="32" customFormat="1" x14ac:dyDescent="0.2">
      <c r="B34" s="51" t="s">
        <v>363</v>
      </c>
      <c r="C34" s="52"/>
      <c r="D34" s="52"/>
      <c r="E34" s="52"/>
      <c r="F34" s="52"/>
      <c r="G34" s="52"/>
      <c r="H34" s="52"/>
      <c r="I34" s="53"/>
    </row>
    <row r="35" spans="2:10" s="32" customFormat="1" x14ac:dyDescent="0.2">
      <c r="B35" s="28" t="s">
        <v>18</v>
      </c>
      <c r="C35" s="50"/>
      <c r="D35" s="50"/>
      <c r="E35" s="50"/>
      <c r="F35" s="50"/>
      <c r="G35" s="50"/>
      <c r="H35" s="50"/>
      <c r="I35" s="50"/>
    </row>
    <row r="36" spans="2:10" s="32" customFormat="1" x14ac:dyDescent="0.2">
      <c r="C36" s="54"/>
      <c r="E36" s="54"/>
      <c r="F36" s="54"/>
      <c r="G36" s="54"/>
      <c r="H36" s="54"/>
      <c r="I36" s="54"/>
    </row>
    <row r="38" spans="2:10" x14ac:dyDescent="0.2">
      <c r="J38" s="33"/>
    </row>
    <row r="39" spans="2:10" x14ac:dyDescent="0.2">
      <c r="B39" s="32"/>
    </row>
    <row r="40" spans="2:10" x14ac:dyDescent="0.2">
      <c r="B40" s="32"/>
      <c r="C40" s="32"/>
      <c r="D40" s="32"/>
      <c r="E40" s="32"/>
    </row>
    <row r="41" spans="2:10" x14ac:dyDescent="0.2">
      <c r="B41" s="32"/>
      <c r="D41" s="32"/>
      <c r="F41" s="32"/>
    </row>
    <row r="42" spans="2:10" x14ac:dyDescent="0.2">
      <c r="B42" s="32"/>
      <c r="C42" s="32"/>
      <c r="D42" s="32"/>
      <c r="E42" s="32"/>
      <c r="F42" s="32"/>
    </row>
    <row r="43" spans="2:10" x14ac:dyDescent="0.2">
      <c r="B43" s="32"/>
      <c r="C43" s="32"/>
      <c r="D43" s="32"/>
      <c r="E43" s="32"/>
      <c r="F43" s="32"/>
    </row>
    <row r="44" spans="2:10" x14ac:dyDescent="0.2">
      <c r="J44" s="33"/>
    </row>
    <row r="45" spans="2:10" x14ac:dyDescent="0.2">
      <c r="J45" s="33"/>
    </row>
    <row r="46" spans="2:10" x14ac:dyDescent="0.2">
      <c r="J46" s="33"/>
    </row>
    <row r="47" spans="2:10" x14ac:dyDescent="0.2">
      <c r="J47" s="33"/>
    </row>
    <row r="48" spans="2:10" x14ac:dyDescent="0.2"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  <row r="52" spans="10:10" x14ac:dyDescent="0.2">
      <c r="J52" s="33"/>
    </row>
    <row r="53" spans="10:10" x14ac:dyDescent="0.2">
      <c r="J53" s="33"/>
    </row>
    <row r="54" spans="10:10" x14ac:dyDescent="0.2">
      <c r="J54" s="33"/>
    </row>
    <row r="55" spans="10:10" x14ac:dyDescent="0.2">
      <c r="J55" s="33"/>
    </row>
    <row r="56" spans="10:10" x14ac:dyDescent="0.2">
      <c r="J56" s="33"/>
    </row>
    <row r="57" spans="10:10" x14ac:dyDescent="0.2">
      <c r="J57" s="33"/>
    </row>
    <row r="58" spans="10:10" x14ac:dyDescent="0.2">
      <c r="J58" s="33"/>
    </row>
    <row r="59" spans="10:10" x14ac:dyDescent="0.2">
      <c r="J59" s="33"/>
    </row>
    <row r="60" spans="10:10" x14ac:dyDescent="0.2">
      <c r="J60" s="33"/>
    </row>
    <row r="61" spans="10:10" x14ac:dyDescent="0.2">
      <c r="J61" s="33"/>
    </row>
    <row r="62" spans="10:10" x14ac:dyDescent="0.2">
      <c r="J62" s="33"/>
    </row>
    <row r="63" spans="10:10" x14ac:dyDescent="0.2">
      <c r="J63" s="33"/>
    </row>
    <row r="64" spans="10:10" x14ac:dyDescent="0.2">
      <c r="J64" s="33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2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2F66-2385-48D8-93EC-AC85F314DC0D}">
  <sheetPr codeName="Hoja4">
    <tabColor theme="0" tint="-0.499984740745262"/>
    <pageSetUpPr fitToPage="1"/>
  </sheetPr>
  <dimension ref="A1:T8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5703125" style="33" customWidth="1"/>
    <col min="3" max="3" width="10.42578125" style="33" customWidth="1"/>
    <col min="4" max="4" width="10.85546875" style="33" customWidth="1"/>
    <col min="5" max="5" width="12.85546875" style="33" customWidth="1"/>
    <col min="6" max="8" width="14.7109375" style="33" customWidth="1"/>
    <col min="9" max="9" width="14.28515625" style="33" customWidth="1"/>
    <col min="10" max="10" width="14.7109375" style="33" customWidth="1"/>
    <col min="11" max="11" width="14" style="33" customWidth="1"/>
    <col min="12" max="12" width="10.5703125" style="33" customWidth="1"/>
    <col min="13" max="13" width="11.85546875" style="33" customWidth="1"/>
    <col min="14" max="14" width="11.42578125" style="33"/>
    <col min="15" max="15" width="9.28515625" style="33" customWidth="1"/>
    <col min="16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409" t="s">
        <v>365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O2" s="142"/>
    </row>
    <row r="3" spans="1:15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</row>
    <row r="4" spans="1:15" ht="5.0999999999999996" customHeight="1" x14ac:dyDescent="0.2">
      <c r="A4" s="31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26.25" customHeight="1" x14ac:dyDescent="0.2">
      <c r="A5" s="31"/>
      <c r="B5" s="410" t="s">
        <v>1</v>
      </c>
      <c r="C5" s="412" t="s">
        <v>30</v>
      </c>
      <c r="D5" s="410" t="s">
        <v>31</v>
      </c>
      <c r="E5" s="410"/>
      <c r="F5" s="410"/>
      <c r="G5" s="410"/>
      <c r="H5" s="410"/>
      <c r="I5" s="412" t="s">
        <v>32</v>
      </c>
      <c r="J5" s="412" t="s">
        <v>33</v>
      </c>
      <c r="K5" s="412" t="s">
        <v>34</v>
      </c>
      <c r="L5" s="414" t="s">
        <v>35</v>
      </c>
      <c r="M5" s="414" t="s">
        <v>36</v>
      </c>
    </row>
    <row r="6" spans="1:15" ht="32.25" customHeight="1" x14ac:dyDescent="0.2">
      <c r="A6" s="31"/>
      <c r="B6" s="410"/>
      <c r="C6" s="413"/>
      <c r="D6" s="56" t="s">
        <v>5</v>
      </c>
      <c r="E6" s="56" t="s">
        <v>37</v>
      </c>
      <c r="F6" s="56" t="s">
        <v>38</v>
      </c>
      <c r="G6" s="56" t="s">
        <v>39</v>
      </c>
      <c r="H6" s="56" t="s">
        <v>40</v>
      </c>
      <c r="I6" s="413"/>
      <c r="J6" s="413"/>
      <c r="K6" s="413"/>
      <c r="L6" s="415"/>
      <c r="M6" s="415"/>
    </row>
    <row r="7" spans="1:15" ht="5.0999999999999996" customHeight="1" x14ac:dyDescent="0.2">
      <c r="A7" s="3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5" s="32" customFormat="1" ht="12.75" customHeight="1" x14ac:dyDescent="0.2">
      <c r="A8" s="31"/>
      <c r="B8" s="37">
        <v>2004</v>
      </c>
      <c r="C8" s="57">
        <v>6.6520000000000001</v>
      </c>
      <c r="D8" s="57">
        <v>40.353999999999999</v>
      </c>
      <c r="E8" s="57">
        <v>24.920999999999999</v>
      </c>
      <c r="F8" s="57">
        <v>8.8260000000000005</v>
      </c>
      <c r="G8" s="57">
        <v>6.6070000000000002</v>
      </c>
      <c r="H8" s="57">
        <v>0</v>
      </c>
      <c r="I8" s="57">
        <v>35.725999999999999</v>
      </c>
      <c r="J8" s="57">
        <v>13.164999999999999</v>
      </c>
      <c r="K8" s="57">
        <v>4.1040000000000001</v>
      </c>
      <c r="L8" s="57">
        <v>100</v>
      </c>
      <c r="M8" s="57">
        <v>528</v>
      </c>
    </row>
    <row r="9" spans="1:15" s="32" customFormat="1" x14ac:dyDescent="0.2">
      <c r="A9" s="31"/>
      <c r="B9" s="37">
        <v>2005</v>
      </c>
      <c r="C9" s="57">
        <v>7.6879999999999997</v>
      </c>
      <c r="D9" s="57">
        <v>41.101999999999997</v>
      </c>
      <c r="E9" s="57">
        <v>23.257999999999999</v>
      </c>
      <c r="F9" s="57">
        <v>12.05</v>
      </c>
      <c r="G9" s="57">
        <v>5.7939999999999996</v>
      </c>
      <c r="H9" s="57">
        <v>0</v>
      </c>
      <c r="I9" s="57">
        <v>34.319000000000003</v>
      </c>
      <c r="J9" s="57">
        <v>12.664999999999999</v>
      </c>
      <c r="K9" s="57">
        <v>4.2249999999999996</v>
      </c>
      <c r="L9" s="57">
        <v>100</v>
      </c>
      <c r="M9" s="57">
        <v>523.79999999999995</v>
      </c>
    </row>
    <row r="10" spans="1:15" s="32" customFormat="1" x14ac:dyDescent="0.2">
      <c r="A10" s="31"/>
      <c r="B10" s="37">
        <v>2006</v>
      </c>
      <c r="C10" s="57">
        <v>7.37</v>
      </c>
      <c r="D10" s="57">
        <v>42.749999999999993</v>
      </c>
      <c r="E10" s="57">
        <v>24.638999999999999</v>
      </c>
      <c r="F10" s="57">
        <v>11.11</v>
      </c>
      <c r="G10" s="57">
        <v>7.0010000000000003</v>
      </c>
      <c r="H10" s="57">
        <v>0</v>
      </c>
      <c r="I10" s="57">
        <v>34.002000000000002</v>
      </c>
      <c r="J10" s="57">
        <v>12.407</v>
      </c>
      <c r="K10" s="57">
        <v>3.47</v>
      </c>
      <c r="L10" s="57">
        <v>100</v>
      </c>
      <c r="M10" s="57">
        <v>524.1</v>
      </c>
    </row>
    <row r="11" spans="1:15" s="32" customFormat="1" x14ac:dyDescent="0.2">
      <c r="A11" s="31"/>
      <c r="B11" s="37">
        <v>2007</v>
      </c>
      <c r="C11" s="57">
        <v>7.2539999999999996</v>
      </c>
      <c r="D11" s="57">
        <v>38.891999999999996</v>
      </c>
      <c r="E11" s="57">
        <v>23.315000000000001</v>
      </c>
      <c r="F11" s="57">
        <v>8.3040000000000003</v>
      </c>
      <c r="G11" s="57">
        <v>7.2729999999999997</v>
      </c>
      <c r="H11" s="57">
        <v>0</v>
      </c>
      <c r="I11" s="57">
        <v>40.1</v>
      </c>
      <c r="J11" s="57">
        <v>10.353999999999999</v>
      </c>
      <c r="K11" s="57">
        <v>3.4009999999999998</v>
      </c>
      <c r="L11" s="57">
        <v>100</v>
      </c>
      <c r="M11" s="57">
        <v>571.5</v>
      </c>
    </row>
    <row r="12" spans="1:15" s="32" customFormat="1" x14ac:dyDescent="0.2">
      <c r="A12" s="31"/>
      <c r="B12" s="37">
        <v>2008</v>
      </c>
      <c r="C12" s="57">
        <v>6.2889999999999997</v>
      </c>
      <c r="D12" s="57">
        <v>38.755000000000003</v>
      </c>
      <c r="E12" s="57">
        <v>22.382999999999999</v>
      </c>
      <c r="F12" s="57">
        <v>7.9580000000000002</v>
      </c>
      <c r="G12" s="57">
        <v>8.1780000000000008</v>
      </c>
      <c r="H12" s="57">
        <v>0.23599999999999999</v>
      </c>
      <c r="I12" s="57">
        <v>42.859000000000002</v>
      </c>
      <c r="J12" s="57">
        <v>9.1669999999999998</v>
      </c>
      <c r="K12" s="57">
        <v>2.9289999999999998</v>
      </c>
      <c r="L12" s="57">
        <v>100</v>
      </c>
      <c r="M12" s="57">
        <v>574.4</v>
      </c>
    </row>
    <row r="13" spans="1:15" s="32" customFormat="1" x14ac:dyDescent="0.2">
      <c r="A13" s="31"/>
      <c r="B13" s="37">
        <v>2009</v>
      </c>
      <c r="C13" s="57">
        <v>7.8380000000000001</v>
      </c>
      <c r="D13" s="57">
        <v>36.970999999999997</v>
      </c>
      <c r="E13" s="57">
        <v>19.753</v>
      </c>
      <c r="F13" s="57">
        <v>9.7629999999999999</v>
      </c>
      <c r="G13" s="57">
        <v>7.3</v>
      </c>
      <c r="H13" s="57">
        <v>0.155</v>
      </c>
      <c r="I13" s="57">
        <v>40.234999999999999</v>
      </c>
      <c r="J13" s="57">
        <v>11.868</v>
      </c>
      <c r="K13" s="57">
        <v>3.0870000000000002</v>
      </c>
      <c r="L13" s="57">
        <v>100</v>
      </c>
      <c r="M13" s="57">
        <v>604.9</v>
      </c>
    </row>
    <row r="14" spans="1:15" s="32" customFormat="1" x14ac:dyDescent="0.2">
      <c r="A14" s="31"/>
      <c r="B14" s="37">
        <v>2010</v>
      </c>
      <c r="C14" s="57">
        <v>7.6289999999999996</v>
      </c>
      <c r="D14" s="57">
        <v>36.74</v>
      </c>
      <c r="E14" s="57">
        <v>21.126000000000001</v>
      </c>
      <c r="F14" s="57">
        <v>8.6539999999999999</v>
      </c>
      <c r="G14" s="57">
        <v>6.8049999999999997</v>
      </c>
      <c r="H14" s="57">
        <v>0.155</v>
      </c>
      <c r="I14" s="57">
        <v>42.892000000000003</v>
      </c>
      <c r="J14" s="57">
        <v>9.3379999999999992</v>
      </c>
      <c r="K14" s="57">
        <v>3.4009999999999998</v>
      </c>
      <c r="L14" s="57">
        <v>100</v>
      </c>
      <c r="M14" s="57">
        <v>612.4</v>
      </c>
    </row>
    <row r="15" spans="1:15" s="32" customFormat="1" x14ac:dyDescent="0.2">
      <c r="A15" s="31"/>
      <c r="B15" s="37">
        <v>2011</v>
      </c>
      <c r="C15" s="57">
        <v>6.8630000000000004</v>
      </c>
      <c r="D15" s="57">
        <v>38.89</v>
      </c>
      <c r="E15" s="57">
        <v>22.305</v>
      </c>
      <c r="F15" s="57">
        <v>8.69</v>
      </c>
      <c r="G15" s="57">
        <v>7.7279999999999998</v>
      </c>
      <c r="H15" s="57">
        <v>0.16700000000000001</v>
      </c>
      <c r="I15" s="57">
        <v>41.881999999999998</v>
      </c>
      <c r="J15" s="57">
        <v>8.6210000000000004</v>
      </c>
      <c r="K15" s="57">
        <v>3.7450000000000001</v>
      </c>
      <c r="L15" s="57">
        <v>100</v>
      </c>
      <c r="M15" s="57">
        <v>610.20000000000005</v>
      </c>
    </row>
    <row r="16" spans="1:15" s="32" customFormat="1" x14ac:dyDescent="0.2">
      <c r="A16" s="31"/>
      <c r="B16" s="37">
        <v>2012</v>
      </c>
      <c r="C16" s="57">
        <v>6.9409999999999998</v>
      </c>
      <c r="D16" s="57">
        <v>41.369000000000007</v>
      </c>
      <c r="E16" s="57">
        <v>23.908000000000001</v>
      </c>
      <c r="F16" s="57">
        <v>9.2460000000000004</v>
      </c>
      <c r="G16" s="57">
        <v>8.0169999999999995</v>
      </c>
      <c r="H16" s="57">
        <v>0.19800000000000001</v>
      </c>
      <c r="I16" s="57">
        <v>39.877000000000002</v>
      </c>
      <c r="J16" s="57">
        <v>9.4580000000000002</v>
      </c>
      <c r="K16" s="57">
        <v>2.3559999999999999</v>
      </c>
      <c r="L16" s="57">
        <v>100</v>
      </c>
      <c r="M16" s="57">
        <v>616.29999999999995</v>
      </c>
    </row>
    <row r="17" spans="1:13" s="32" customFormat="1" x14ac:dyDescent="0.2">
      <c r="A17" s="31"/>
      <c r="B17" s="37">
        <v>2013</v>
      </c>
      <c r="C17" s="57">
        <v>6.7309999999999999</v>
      </c>
      <c r="D17" s="57">
        <v>43.448999999999998</v>
      </c>
      <c r="E17" s="57">
        <v>25.765000000000001</v>
      </c>
      <c r="F17" s="57">
        <v>8.5679999999999996</v>
      </c>
      <c r="G17" s="57">
        <v>8.8650000000000002</v>
      </c>
      <c r="H17" s="57">
        <v>0.251</v>
      </c>
      <c r="I17" s="57">
        <v>39.222999999999999</v>
      </c>
      <c r="J17" s="57">
        <v>7.327</v>
      </c>
      <c r="K17" s="57">
        <v>3.2690000000000001</v>
      </c>
      <c r="L17" s="57">
        <v>100</v>
      </c>
      <c r="M17" s="57">
        <v>617.29999999999995</v>
      </c>
    </row>
    <row r="18" spans="1:13" s="32" customFormat="1" x14ac:dyDescent="0.2">
      <c r="A18" s="31"/>
      <c r="B18" s="37">
        <v>2014</v>
      </c>
      <c r="C18" s="57">
        <v>7.7469999999999999</v>
      </c>
      <c r="D18" s="57">
        <v>42.798000000000002</v>
      </c>
      <c r="E18" s="57">
        <v>26.568000000000001</v>
      </c>
      <c r="F18" s="57">
        <v>7.1840000000000002</v>
      </c>
      <c r="G18" s="57">
        <v>8.9559999999999995</v>
      </c>
      <c r="H18" s="57">
        <v>0.09</v>
      </c>
      <c r="I18" s="57">
        <v>39.372999999999998</v>
      </c>
      <c r="J18" s="57">
        <v>7.6959999999999997</v>
      </c>
      <c r="K18" s="57">
        <v>2.3860000000000001</v>
      </c>
      <c r="L18" s="57">
        <v>100</v>
      </c>
      <c r="M18" s="57">
        <v>602.9</v>
      </c>
    </row>
    <row r="19" spans="1:13" s="32" customFormat="1" x14ac:dyDescent="0.2">
      <c r="A19" s="31"/>
      <c r="B19" s="37">
        <v>2015</v>
      </c>
      <c r="C19" s="57">
        <v>7.8559999999999999</v>
      </c>
      <c r="D19" s="57">
        <v>46.848000000000006</v>
      </c>
      <c r="E19" s="57">
        <v>27.693999999999999</v>
      </c>
      <c r="F19" s="57">
        <v>8.0370000000000008</v>
      </c>
      <c r="G19" s="57">
        <v>11.054</v>
      </c>
      <c r="H19" s="57">
        <v>6.3E-2</v>
      </c>
      <c r="I19" s="57">
        <v>35.895000000000003</v>
      </c>
      <c r="J19" s="57">
        <v>6.149</v>
      </c>
      <c r="K19" s="57">
        <v>3.2519999999999998</v>
      </c>
      <c r="L19" s="57">
        <v>100</v>
      </c>
      <c r="M19" s="57">
        <v>615.69295</v>
      </c>
    </row>
    <row r="20" spans="1:13" s="32" customFormat="1" x14ac:dyDescent="0.2">
      <c r="A20" s="31"/>
      <c r="B20" s="37">
        <v>2016</v>
      </c>
      <c r="C20" s="57">
        <v>8.77</v>
      </c>
      <c r="D20" s="57">
        <v>42.369</v>
      </c>
      <c r="E20" s="57">
        <v>22.667999999999999</v>
      </c>
      <c r="F20" s="57">
        <v>9.1310000000000002</v>
      </c>
      <c r="G20" s="57">
        <v>10.538</v>
      </c>
      <c r="H20" s="57">
        <v>3.2000000000000001E-2</v>
      </c>
      <c r="I20" s="57">
        <v>39.573999999999998</v>
      </c>
      <c r="J20" s="57">
        <v>6.431</v>
      </c>
      <c r="K20" s="57">
        <v>2.8570000000000002</v>
      </c>
      <c r="L20" s="57">
        <v>100</v>
      </c>
      <c r="M20" s="57">
        <v>633.9612887799999</v>
      </c>
    </row>
    <row r="21" spans="1:13" s="32" customFormat="1" x14ac:dyDescent="0.2">
      <c r="A21" s="31"/>
      <c r="B21" s="37">
        <v>2017</v>
      </c>
      <c r="C21" s="57">
        <v>8.6780000000000008</v>
      </c>
      <c r="D21" s="57">
        <v>44.094999999999999</v>
      </c>
      <c r="E21" s="57">
        <v>25.533999999999999</v>
      </c>
      <c r="F21" s="57">
        <v>8.5299999999999994</v>
      </c>
      <c r="G21" s="57">
        <v>9.9670000000000005</v>
      </c>
      <c r="H21" s="57">
        <v>6.4000000000000001E-2</v>
      </c>
      <c r="I21" s="57">
        <v>38.271999999999998</v>
      </c>
      <c r="J21" s="57">
        <v>6.5410000000000004</v>
      </c>
      <c r="K21" s="57">
        <v>2.4129999999999998</v>
      </c>
      <c r="L21" s="57">
        <v>100</v>
      </c>
      <c r="M21" s="57">
        <v>628.41641032999996</v>
      </c>
    </row>
    <row r="22" spans="1:13" s="32" customFormat="1" x14ac:dyDescent="0.2">
      <c r="A22" s="31"/>
      <c r="B22" s="37">
        <v>2018</v>
      </c>
      <c r="C22" s="57">
        <v>9.1508893966674805</v>
      </c>
      <c r="D22" s="57">
        <v>43.284461975097656</v>
      </c>
      <c r="E22" s="57">
        <v>25.193817138671875</v>
      </c>
      <c r="F22" s="57">
        <v>8.221552848815918</v>
      </c>
      <c r="G22" s="57">
        <v>9.8302536010742188</v>
      </c>
      <c r="H22" s="57">
        <v>3.8838911801576614E-2</v>
      </c>
      <c r="I22" s="57">
        <v>39.4014892578125</v>
      </c>
      <c r="J22" s="57">
        <v>5.8074841499328613</v>
      </c>
      <c r="K22" s="57">
        <v>2.355677604675293</v>
      </c>
      <c r="L22" s="57">
        <v>100</v>
      </c>
      <c r="M22" s="57">
        <v>654.88177593755722</v>
      </c>
    </row>
    <row r="23" spans="1:13" s="32" customFormat="1" x14ac:dyDescent="0.2">
      <c r="A23" s="31"/>
      <c r="B23" s="37">
        <v>2019</v>
      </c>
      <c r="C23" s="243">
        <v>7.5704000000000002</v>
      </c>
      <c r="D23" s="243">
        <v>46.008899999999997</v>
      </c>
      <c r="E23" s="243">
        <v>26.319700000000001</v>
      </c>
      <c r="F23" s="243">
        <v>9.3795999999999999</v>
      </c>
      <c r="G23" s="243">
        <v>10.170299999999999</v>
      </c>
      <c r="H23" s="243">
        <v>0.13930000000000001</v>
      </c>
      <c r="I23" s="243">
        <v>38.099600000000002</v>
      </c>
      <c r="J23" s="243">
        <v>4.9565000000000001</v>
      </c>
      <c r="K23" s="243">
        <v>3.3645999999999998</v>
      </c>
      <c r="L23" s="243">
        <v>100</v>
      </c>
      <c r="M23" s="243">
        <v>664.91057680000006</v>
      </c>
    </row>
    <row r="24" spans="1:13" s="32" customFormat="1" x14ac:dyDescent="0.2">
      <c r="A24" s="31"/>
      <c r="B24" s="37">
        <v>2020</v>
      </c>
      <c r="C24" s="243">
        <v>9.8873910903930664</v>
      </c>
      <c r="D24" s="243">
        <v>41.914260864257813</v>
      </c>
      <c r="E24" s="243">
        <v>23.929254531860352</v>
      </c>
      <c r="F24" s="243">
        <v>6.9336180686950684</v>
      </c>
      <c r="G24" s="243">
        <v>11.051387786865234</v>
      </c>
      <c r="H24" s="243">
        <v>0</v>
      </c>
      <c r="I24" s="243">
        <v>39.178722381591797</v>
      </c>
      <c r="J24" s="243">
        <v>7.2958779335021973</v>
      </c>
      <c r="K24" s="243">
        <v>1.7237493991851807</v>
      </c>
      <c r="L24" s="243">
        <v>100</v>
      </c>
      <c r="M24" s="243">
        <v>569.28509521484375</v>
      </c>
    </row>
    <row r="25" spans="1:13" s="32" customFormat="1" x14ac:dyDescent="0.2">
      <c r="A25" s="31"/>
      <c r="B25" s="37">
        <v>2021</v>
      </c>
      <c r="C25" s="243">
        <v>7.0101332664489746</v>
      </c>
      <c r="D25" s="243">
        <v>45.152320861816406</v>
      </c>
      <c r="E25" s="243">
        <v>26.364372253417969</v>
      </c>
      <c r="F25" s="243">
        <v>6.9194397926330566</v>
      </c>
      <c r="G25" s="243">
        <v>11.868508338928223</v>
      </c>
      <c r="H25" s="243">
        <v>0</v>
      </c>
      <c r="I25" s="243">
        <v>36.827487945556641</v>
      </c>
      <c r="J25" s="243">
        <v>8.1222696304321289</v>
      </c>
      <c r="K25" s="243">
        <v>2.8877890110015869</v>
      </c>
      <c r="L25" s="243">
        <v>100</v>
      </c>
      <c r="M25" s="243">
        <v>663.15570068359375</v>
      </c>
    </row>
    <row r="26" spans="1:13" s="32" customFormat="1" x14ac:dyDescent="0.2">
      <c r="A26" s="31"/>
      <c r="B26" s="37">
        <v>2022</v>
      </c>
      <c r="C26" s="243">
        <v>6.0783572196960449</v>
      </c>
      <c r="D26" s="243">
        <v>46.600383758544922</v>
      </c>
      <c r="E26" s="243">
        <v>26.623149871826172</v>
      </c>
      <c r="F26" s="243">
        <v>8.2771205902099609</v>
      </c>
      <c r="G26" s="243">
        <v>11.700112342834473</v>
      </c>
      <c r="H26" s="243">
        <v>0</v>
      </c>
      <c r="I26" s="243">
        <v>38.499935150146484</v>
      </c>
      <c r="J26" s="243">
        <v>6.5246548652648926</v>
      </c>
      <c r="K26" s="243">
        <v>2.2966694831848145</v>
      </c>
      <c r="L26" s="243">
        <v>100</v>
      </c>
      <c r="M26" s="243">
        <v>707.01497382068635</v>
      </c>
    </row>
    <row r="27" spans="1:13" s="32" customFormat="1" ht="5.0999999999999996" customHeight="1" x14ac:dyDescent="0.2">
      <c r="A27" s="31"/>
      <c r="B27" s="40"/>
      <c r="C27" s="58"/>
      <c r="D27" s="43"/>
      <c r="E27" s="43"/>
      <c r="F27" s="43"/>
      <c r="G27" s="43"/>
      <c r="H27" s="43"/>
      <c r="I27" s="43"/>
      <c r="J27" s="43"/>
      <c r="K27" s="43"/>
      <c r="L27" s="59"/>
      <c r="M27" s="40"/>
    </row>
    <row r="28" spans="1:13" s="32" customFormat="1" ht="18.75" customHeight="1" x14ac:dyDescent="0.2">
      <c r="B28" s="44" t="s">
        <v>13</v>
      </c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2"/>
    </row>
    <row r="29" spans="1:13" s="32" customFormat="1" x14ac:dyDescent="0.2">
      <c r="B29" s="25" t="s">
        <v>14</v>
      </c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2"/>
    </row>
    <row r="30" spans="1:13" s="32" customFormat="1" x14ac:dyDescent="0.2">
      <c r="B30" s="52" t="s">
        <v>41</v>
      </c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1:13" s="32" customFormat="1" x14ac:dyDescent="0.2">
      <c r="B31" s="52" t="s">
        <v>42</v>
      </c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2"/>
    </row>
    <row r="32" spans="1:13" s="65" customFormat="1" x14ac:dyDescent="0.2">
      <c r="B32" s="52" t="s">
        <v>43</v>
      </c>
    </row>
    <row r="33" spans="2:20" s="65" customFormat="1" x14ac:dyDescent="0.2">
      <c r="B33" s="52" t="s">
        <v>44</v>
      </c>
    </row>
    <row r="34" spans="2:20" s="65" customFormat="1" x14ac:dyDescent="0.2">
      <c r="B34" s="66" t="s">
        <v>45</v>
      </c>
    </row>
    <row r="35" spans="2:20" s="32" customFormat="1" x14ac:dyDescent="0.2">
      <c r="B35" s="52" t="s">
        <v>46</v>
      </c>
    </row>
    <row r="36" spans="2:20" s="32" customFormat="1" x14ac:dyDescent="0.2">
      <c r="B36" s="52" t="s">
        <v>210</v>
      </c>
    </row>
    <row r="37" spans="2:20" s="32" customFormat="1" x14ac:dyDescent="0.2">
      <c r="B37" s="51" t="s">
        <v>363</v>
      </c>
    </row>
    <row r="38" spans="2:20" s="32" customFormat="1" x14ac:dyDescent="0.2">
      <c r="B38" s="28" t="s">
        <v>18</v>
      </c>
    </row>
    <row r="39" spans="2:20" s="32" customFormat="1" x14ac:dyDescent="0.2">
      <c r="B39" s="67"/>
      <c r="C39" s="54"/>
    </row>
    <row r="40" spans="2:20" s="32" customFormat="1" x14ac:dyDescent="0.2"/>
    <row r="41" spans="2:20" s="32" customFormat="1" x14ac:dyDescent="0.2">
      <c r="B41" s="3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P41" s="2"/>
      <c r="Q41" s="2"/>
      <c r="R41" s="2"/>
      <c r="S41" s="2"/>
    </row>
    <row r="42" spans="2:20" s="32" customFormat="1" x14ac:dyDescent="0.2">
      <c r="B42" s="3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2" customFormat="1" x14ac:dyDescent="0.2">
      <c r="B43" s="3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2" customForma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2" customFormat="1" x14ac:dyDescent="0.2">
      <c r="B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2" customFormat="1" x14ac:dyDescent="0.2">
      <c r="B46" s="3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s="32" customFormat="1" x14ac:dyDescent="0.2">
      <c r="B47" s="3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t="12.75" customHeight="1" x14ac:dyDescent="0.2"/>
    <row r="52" spans="2:16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4" spans="2:16" s="32" customFormat="1" x14ac:dyDescent="0.2">
      <c r="B54" s="33"/>
    </row>
    <row r="61" spans="2:16" x14ac:dyDescent="0.2">
      <c r="C61" s="68"/>
      <c r="E61" s="68"/>
      <c r="F61" s="68"/>
      <c r="G61" s="68"/>
      <c r="H61" s="68"/>
      <c r="J61" s="68"/>
      <c r="K61" s="68"/>
      <c r="M61" s="68"/>
    </row>
    <row r="62" spans="2:16" x14ac:dyDescent="0.2">
      <c r="M62" s="68"/>
    </row>
    <row r="63" spans="2:16" x14ac:dyDescent="0.2">
      <c r="M63" s="68"/>
    </row>
    <row r="64" spans="2:16" x14ac:dyDescent="0.2">
      <c r="M64" s="68"/>
    </row>
    <row r="65" spans="13:13" x14ac:dyDescent="0.2">
      <c r="M65" s="68"/>
    </row>
    <row r="66" spans="13:13" x14ac:dyDescent="0.2">
      <c r="M66" s="68"/>
    </row>
    <row r="67" spans="13:13" x14ac:dyDescent="0.2">
      <c r="M67" s="68"/>
    </row>
    <row r="68" spans="13:13" x14ac:dyDescent="0.2">
      <c r="M68" s="68"/>
    </row>
    <row r="69" spans="13:13" x14ac:dyDescent="0.2">
      <c r="M69" s="68"/>
    </row>
    <row r="71" spans="13:13" ht="12.75" customHeight="1" x14ac:dyDescent="0.2"/>
    <row r="82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2:L47 E42:E43 E45:E50">
    <cfRule type="expression" dxfId="223" priority="2">
      <formula>#REF!&gt;13</formula>
    </cfRule>
  </conditionalFormatting>
  <conditionalFormatting sqref="F42:H43 F45:H50">
    <cfRule type="expression" dxfId="222" priority="3">
      <formula>#REF!&gt;13</formula>
    </cfRule>
  </conditionalFormatting>
  <conditionalFormatting sqref="J42:K43 J45:K47 K44">
    <cfRule type="expression" dxfId="221" priority="4">
      <formula>#REF!&gt;13</formula>
    </cfRule>
  </conditionalFormatting>
  <conditionalFormatting sqref="C41:M43 C45:M50 K44:M44 C52:M52">
    <cfRule type="cellIs" dxfId="22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4360-A871-4A32-8D65-369B21B99EA3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7109375" style="33" customWidth="1"/>
    <col min="3" max="3" width="16.85546875" style="33" customWidth="1"/>
    <col min="4" max="4" width="11.42578125" style="33" customWidth="1"/>
    <col min="5" max="5" width="12.85546875" style="33" customWidth="1"/>
    <col min="6" max="6" width="19.42578125" style="33" customWidth="1"/>
    <col min="7" max="7" width="11.28515625" style="33" customWidth="1"/>
    <col min="8" max="8" width="11" style="33" customWidth="1"/>
    <col min="9" max="9" width="11.28515625" style="33" customWidth="1"/>
    <col min="10" max="10" width="13.140625" style="33" customWidth="1"/>
    <col min="11" max="12" width="11.42578125" style="33" customWidth="1"/>
    <col min="13" max="13" width="12.140625" style="33" customWidth="1"/>
    <col min="14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416" t="s">
        <v>366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O2" s="142"/>
    </row>
    <row r="3" spans="1:15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</row>
    <row r="4" spans="1:15" x14ac:dyDescent="0.2">
      <c r="A4" s="3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ht="51" x14ac:dyDescent="0.2">
      <c r="A5" s="31"/>
      <c r="B5" s="35" t="s">
        <v>1</v>
      </c>
      <c r="C5" s="35" t="s">
        <v>47</v>
      </c>
      <c r="D5" s="35" t="s">
        <v>48</v>
      </c>
      <c r="E5" s="35" t="s">
        <v>49</v>
      </c>
      <c r="F5" s="35" t="s">
        <v>50</v>
      </c>
      <c r="G5" s="35" t="s">
        <v>51</v>
      </c>
      <c r="H5" s="35" t="s">
        <v>52</v>
      </c>
      <c r="I5" s="35" t="s">
        <v>53</v>
      </c>
      <c r="J5" s="35" t="s">
        <v>54</v>
      </c>
      <c r="K5" s="35" t="s">
        <v>55</v>
      </c>
      <c r="L5" s="35" t="s">
        <v>35</v>
      </c>
      <c r="M5" s="35" t="s">
        <v>56</v>
      </c>
    </row>
    <row r="6" spans="1:15" s="32" customFormat="1" ht="6.75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2.75" customHeight="1" x14ac:dyDescent="0.2">
      <c r="A7" s="31"/>
      <c r="B7" s="37">
        <v>2004</v>
      </c>
      <c r="C7" s="70">
        <v>10.548999999999999</v>
      </c>
      <c r="D7" s="57">
        <v>5.399</v>
      </c>
      <c r="E7" s="57">
        <v>21.067</v>
      </c>
      <c r="F7" s="71">
        <v>27.939</v>
      </c>
      <c r="G7" s="72">
        <v>10.093999999999999</v>
      </c>
      <c r="H7" s="57">
        <v>3.59</v>
      </c>
      <c r="I7" s="57">
        <v>6.1829999999999998</v>
      </c>
      <c r="J7" s="57">
        <v>11.076000000000001</v>
      </c>
      <c r="K7" s="57">
        <v>4.1040000000000001</v>
      </c>
      <c r="L7" s="57">
        <v>100</v>
      </c>
      <c r="M7" s="57">
        <v>528</v>
      </c>
    </row>
    <row r="8" spans="1:15" ht="12.75" customHeight="1" x14ac:dyDescent="0.2">
      <c r="A8" s="31"/>
      <c r="B8" s="37">
        <v>2005</v>
      </c>
      <c r="C8" s="70">
        <v>11.051</v>
      </c>
      <c r="D8" s="57">
        <v>5.1609999999999996</v>
      </c>
      <c r="E8" s="57">
        <v>22.082999999999998</v>
      </c>
      <c r="F8" s="71">
        <v>29.087</v>
      </c>
      <c r="G8" s="72">
        <v>8.49</v>
      </c>
      <c r="H8" s="57">
        <v>4.4530000000000003</v>
      </c>
      <c r="I8" s="57">
        <v>5.367</v>
      </c>
      <c r="J8" s="57">
        <v>10.083</v>
      </c>
      <c r="K8" s="57">
        <v>4.2249999999999996</v>
      </c>
      <c r="L8" s="57">
        <v>100</v>
      </c>
      <c r="M8" s="57">
        <v>523.79999999999995</v>
      </c>
    </row>
    <row r="9" spans="1:15" ht="12.75" customHeight="1" x14ac:dyDescent="0.2">
      <c r="A9" s="31"/>
      <c r="B9" s="37">
        <v>2006</v>
      </c>
      <c r="C9" s="70">
        <v>10.114000000000001</v>
      </c>
      <c r="D9" s="57">
        <v>4.6970000000000001</v>
      </c>
      <c r="E9" s="57">
        <v>19.763999999999999</v>
      </c>
      <c r="F9" s="71">
        <v>27.751999999999999</v>
      </c>
      <c r="G9" s="72">
        <v>9.4</v>
      </c>
      <c r="H9" s="57">
        <v>3.9580000000000002</v>
      </c>
      <c r="I9" s="57">
        <v>6.9610000000000003</v>
      </c>
      <c r="J9" s="57">
        <v>13.882</v>
      </c>
      <c r="K9" s="57">
        <v>3.47</v>
      </c>
      <c r="L9" s="57">
        <v>100</v>
      </c>
      <c r="M9" s="57">
        <v>524.1</v>
      </c>
    </row>
    <row r="10" spans="1:15" ht="12.75" customHeight="1" x14ac:dyDescent="0.2">
      <c r="A10" s="31"/>
      <c r="B10" s="37">
        <v>2007</v>
      </c>
      <c r="C10" s="70">
        <v>10.567</v>
      </c>
      <c r="D10" s="57">
        <v>4.3029999999999999</v>
      </c>
      <c r="E10" s="57">
        <v>19.548999999999999</v>
      </c>
      <c r="F10" s="71">
        <v>26.931999999999999</v>
      </c>
      <c r="G10" s="72">
        <v>12.96</v>
      </c>
      <c r="H10" s="57">
        <v>3.5870000000000002</v>
      </c>
      <c r="I10" s="57">
        <v>7.0730000000000004</v>
      </c>
      <c r="J10" s="57">
        <v>11.629</v>
      </c>
      <c r="K10" s="57">
        <v>3.4009999999999998</v>
      </c>
      <c r="L10" s="57">
        <v>100</v>
      </c>
      <c r="M10" s="57">
        <v>571.5</v>
      </c>
    </row>
    <row r="11" spans="1:15" ht="12.75" customHeight="1" x14ac:dyDescent="0.2">
      <c r="A11" s="31"/>
      <c r="B11" s="37">
        <v>2008</v>
      </c>
      <c r="C11" s="70">
        <v>9.2629999999999999</v>
      </c>
      <c r="D11" s="57">
        <v>4.984</v>
      </c>
      <c r="E11" s="57">
        <v>21.152000000000001</v>
      </c>
      <c r="F11" s="71">
        <v>27.86</v>
      </c>
      <c r="G11" s="72">
        <v>10.728</v>
      </c>
      <c r="H11" s="57">
        <v>3.6640000000000001</v>
      </c>
      <c r="I11" s="57">
        <v>7.4480000000000004</v>
      </c>
      <c r="J11" s="57">
        <v>11.968999999999999</v>
      </c>
      <c r="K11" s="57">
        <v>2.9289999999999998</v>
      </c>
      <c r="L11" s="57">
        <v>100</v>
      </c>
      <c r="M11" s="57">
        <v>574.4</v>
      </c>
    </row>
    <row r="12" spans="1:15" ht="12.75" customHeight="1" x14ac:dyDescent="0.2">
      <c r="A12" s="31"/>
      <c r="B12" s="37">
        <v>2009</v>
      </c>
      <c r="C12" s="70">
        <v>10.11</v>
      </c>
      <c r="D12" s="57">
        <v>3.9540000000000002</v>
      </c>
      <c r="E12" s="57">
        <v>18.917999999999999</v>
      </c>
      <c r="F12" s="71">
        <v>28.04</v>
      </c>
      <c r="G12" s="72">
        <v>11.625</v>
      </c>
      <c r="H12" s="57">
        <v>3.7690000000000001</v>
      </c>
      <c r="I12" s="57">
        <v>6.9960000000000004</v>
      </c>
      <c r="J12" s="57">
        <v>13.5</v>
      </c>
      <c r="K12" s="57">
        <v>3.0870000000000002</v>
      </c>
      <c r="L12" s="57">
        <v>100</v>
      </c>
      <c r="M12" s="57">
        <v>604.9</v>
      </c>
    </row>
    <row r="13" spans="1:15" ht="12.75" customHeight="1" x14ac:dyDescent="0.2">
      <c r="A13" s="31"/>
      <c r="B13" s="37">
        <v>2010</v>
      </c>
      <c r="C13" s="70">
        <v>10.404999999999999</v>
      </c>
      <c r="D13" s="57">
        <v>3.9529999999999998</v>
      </c>
      <c r="E13" s="57">
        <v>20.911999999999999</v>
      </c>
      <c r="F13" s="71">
        <v>25.85</v>
      </c>
      <c r="G13" s="72">
        <v>10.513999999999999</v>
      </c>
      <c r="H13" s="57">
        <v>4.9710000000000001</v>
      </c>
      <c r="I13" s="57">
        <v>6.9589999999999996</v>
      </c>
      <c r="J13" s="57">
        <v>13.036</v>
      </c>
      <c r="K13" s="57">
        <v>3.4009999999999998</v>
      </c>
      <c r="L13" s="57">
        <v>100</v>
      </c>
      <c r="M13" s="57">
        <v>612.4</v>
      </c>
    </row>
    <row r="14" spans="1:15" ht="12.75" customHeight="1" x14ac:dyDescent="0.2">
      <c r="A14" s="31"/>
      <c r="B14" s="37">
        <v>2011</v>
      </c>
      <c r="C14" s="70">
        <v>9.7789999999999999</v>
      </c>
      <c r="D14" s="57">
        <v>5.1539999999999999</v>
      </c>
      <c r="E14" s="57">
        <v>20.161000000000001</v>
      </c>
      <c r="F14" s="71">
        <v>24.035</v>
      </c>
      <c r="G14" s="72">
        <v>10.561</v>
      </c>
      <c r="H14" s="57">
        <v>4.6829999999999998</v>
      </c>
      <c r="I14" s="57">
        <v>7.9089999999999998</v>
      </c>
      <c r="J14" s="57">
        <v>13.974</v>
      </c>
      <c r="K14" s="57">
        <v>3.7450000000000001</v>
      </c>
      <c r="L14" s="57">
        <v>100</v>
      </c>
      <c r="M14" s="57">
        <v>610.20000000000005</v>
      </c>
    </row>
    <row r="15" spans="1:15" ht="12.75" customHeight="1" x14ac:dyDescent="0.2">
      <c r="A15" s="31"/>
      <c r="B15" s="37">
        <v>2012</v>
      </c>
      <c r="C15" s="70">
        <v>11.616</v>
      </c>
      <c r="D15" s="57">
        <v>4.6520000000000001</v>
      </c>
      <c r="E15" s="57">
        <v>19.866</v>
      </c>
      <c r="F15" s="71">
        <v>24.001999999999999</v>
      </c>
      <c r="G15" s="72">
        <v>9.6530000000000005</v>
      </c>
      <c r="H15" s="57">
        <v>4.4809999999999999</v>
      </c>
      <c r="I15" s="57">
        <v>9.0060000000000002</v>
      </c>
      <c r="J15" s="57">
        <v>14.368</v>
      </c>
      <c r="K15" s="57">
        <v>2.3559999999999999</v>
      </c>
      <c r="L15" s="57">
        <v>100</v>
      </c>
      <c r="M15" s="57">
        <v>616.29999999999995</v>
      </c>
    </row>
    <row r="16" spans="1:15" ht="12.75" customHeight="1" x14ac:dyDescent="0.2">
      <c r="A16" s="31"/>
      <c r="B16" s="37">
        <v>2013</v>
      </c>
      <c r="C16" s="70">
        <v>12.573</v>
      </c>
      <c r="D16" s="57">
        <v>4.8789999999999996</v>
      </c>
      <c r="E16" s="57">
        <v>20.280999999999999</v>
      </c>
      <c r="F16" s="71">
        <v>21.663</v>
      </c>
      <c r="G16" s="72">
        <v>9.4550000000000001</v>
      </c>
      <c r="H16" s="57">
        <v>5.8170000000000002</v>
      </c>
      <c r="I16" s="57">
        <v>8.577</v>
      </c>
      <c r="J16" s="57">
        <v>13.486000000000001</v>
      </c>
      <c r="K16" s="57">
        <v>3.2690000000000001</v>
      </c>
      <c r="L16" s="57">
        <v>100</v>
      </c>
      <c r="M16" s="57">
        <v>617.29999999999995</v>
      </c>
    </row>
    <row r="17" spans="1:13" ht="12.75" customHeight="1" x14ac:dyDescent="0.2">
      <c r="A17" s="31"/>
      <c r="B17" s="37">
        <v>2014</v>
      </c>
      <c r="C17" s="70">
        <v>11.888</v>
      </c>
      <c r="D17" s="57">
        <v>5.641</v>
      </c>
      <c r="E17" s="57">
        <v>19.622</v>
      </c>
      <c r="F17" s="71">
        <v>20.577000000000002</v>
      </c>
      <c r="G17" s="72">
        <v>9.7609999999999992</v>
      </c>
      <c r="H17" s="57">
        <v>6.5209999999999999</v>
      </c>
      <c r="I17" s="57">
        <v>8.2720000000000002</v>
      </c>
      <c r="J17" s="57">
        <v>15.333</v>
      </c>
      <c r="K17" s="57">
        <v>2.3860000000000001</v>
      </c>
      <c r="L17" s="57">
        <v>100</v>
      </c>
      <c r="M17" s="57">
        <v>602.9</v>
      </c>
    </row>
    <row r="18" spans="1:13" ht="12.75" customHeight="1" x14ac:dyDescent="0.2">
      <c r="A18" s="31"/>
      <c r="B18" s="37">
        <v>2015</v>
      </c>
      <c r="C18" s="70">
        <v>11.795999999999999</v>
      </c>
      <c r="D18" s="57">
        <v>5.3360000000000003</v>
      </c>
      <c r="E18" s="57">
        <v>19.513999999999999</v>
      </c>
      <c r="F18" s="71">
        <v>21.408999999999999</v>
      </c>
      <c r="G18" s="72">
        <v>10.58</v>
      </c>
      <c r="H18" s="57">
        <v>6.7469999999999999</v>
      </c>
      <c r="I18" s="57">
        <v>8.3740000000000006</v>
      </c>
      <c r="J18" s="57">
        <v>12.992000000000001</v>
      </c>
      <c r="K18" s="57">
        <v>3.2519999999999998</v>
      </c>
      <c r="L18" s="57">
        <v>100</v>
      </c>
      <c r="M18" s="57">
        <v>615.69295</v>
      </c>
    </row>
    <row r="19" spans="1:13" ht="12.75" customHeight="1" x14ac:dyDescent="0.2">
      <c r="A19" s="31"/>
      <c r="B19" s="37">
        <v>2016</v>
      </c>
      <c r="C19" s="70">
        <v>12.834</v>
      </c>
      <c r="D19" s="57">
        <v>5.8140000000000001</v>
      </c>
      <c r="E19" s="57">
        <v>19.603999999999999</v>
      </c>
      <c r="F19" s="71">
        <v>20.681000000000001</v>
      </c>
      <c r="G19" s="72">
        <v>10.627000000000001</v>
      </c>
      <c r="H19" s="57">
        <v>4.9939999999999998</v>
      </c>
      <c r="I19" s="57">
        <v>8.8019999999999996</v>
      </c>
      <c r="J19" s="57">
        <v>13.788</v>
      </c>
      <c r="K19" s="57">
        <v>2.8570000000000002</v>
      </c>
      <c r="L19" s="57">
        <v>100</v>
      </c>
      <c r="M19" s="57">
        <v>633.9612887799999</v>
      </c>
    </row>
    <row r="20" spans="1:13" ht="12.75" customHeight="1" x14ac:dyDescent="0.2">
      <c r="A20" s="31"/>
      <c r="B20" s="37">
        <v>2017</v>
      </c>
      <c r="C20" s="70">
        <v>12.25</v>
      </c>
      <c r="D20" s="57">
        <v>5.4690000000000003</v>
      </c>
      <c r="E20" s="57">
        <v>19.605</v>
      </c>
      <c r="F20" s="71">
        <v>20.173999999999999</v>
      </c>
      <c r="G20" s="72">
        <v>10.121</v>
      </c>
      <c r="H20" s="57">
        <v>5.0190000000000001</v>
      </c>
      <c r="I20" s="57">
        <v>8.734</v>
      </c>
      <c r="J20" s="57">
        <v>16.213999999999999</v>
      </c>
      <c r="K20" s="57">
        <v>2.4129999999999998</v>
      </c>
      <c r="L20" s="57">
        <v>100</v>
      </c>
      <c r="M20" s="57">
        <v>628.41641032999996</v>
      </c>
    </row>
    <row r="21" spans="1:13" ht="12.75" customHeight="1" x14ac:dyDescent="0.2">
      <c r="A21" s="31"/>
      <c r="B21" s="37">
        <v>2018</v>
      </c>
      <c r="C21" s="70">
        <v>13.295459747314453</v>
      </c>
      <c r="D21" s="57">
        <v>5.9997057914733887</v>
      </c>
      <c r="E21" s="57">
        <v>20.118440628051758</v>
      </c>
      <c r="F21" s="71">
        <v>19.344306945800781</v>
      </c>
      <c r="G21" s="72">
        <v>8.9916038513183594</v>
      </c>
      <c r="H21" s="57">
        <v>5.2663054466247559</v>
      </c>
      <c r="I21" s="57">
        <v>10.029879570007324</v>
      </c>
      <c r="J21" s="57">
        <v>14.59861946105957</v>
      </c>
      <c r="K21" s="57">
        <v>2.355677604675293</v>
      </c>
      <c r="L21" s="57">
        <v>100</v>
      </c>
      <c r="M21" s="57">
        <v>654.88177593755722</v>
      </c>
    </row>
    <row r="22" spans="1:13" ht="12.75" customHeight="1" x14ac:dyDescent="0.2">
      <c r="A22" s="31"/>
      <c r="B22" s="37">
        <v>2019</v>
      </c>
      <c r="C22" s="244">
        <v>15.289199999999999</v>
      </c>
      <c r="D22" s="243">
        <v>5.4325000000000001</v>
      </c>
      <c r="E22" s="243">
        <v>19.767600000000002</v>
      </c>
      <c r="F22" s="245">
        <v>20.597200000000001</v>
      </c>
      <c r="G22" s="246">
        <v>8.3980999999999995</v>
      </c>
      <c r="H22" s="243">
        <v>5.4806999999999997</v>
      </c>
      <c r="I22" s="243">
        <v>8.9796999999999993</v>
      </c>
      <c r="J22" s="243">
        <v>12.690300000000001</v>
      </c>
      <c r="K22" s="243">
        <v>3.3645999999999998</v>
      </c>
      <c r="L22" s="243">
        <v>100</v>
      </c>
      <c r="M22" s="243">
        <v>664.91057680000006</v>
      </c>
    </row>
    <row r="23" spans="1:13" ht="12.75" customHeight="1" x14ac:dyDescent="0.2">
      <c r="A23" s="31"/>
      <c r="B23" s="37">
        <v>2020</v>
      </c>
      <c r="C23" s="244">
        <v>13.956197738647461</v>
      </c>
      <c r="D23" s="243">
        <v>4.7263355255126953</v>
      </c>
      <c r="E23" s="243">
        <v>19.045173645019531</v>
      </c>
      <c r="F23" s="245">
        <v>24.647216796875</v>
      </c>
      <c r="G23" s="246">
        <v>9.4830703735351563</v>
      </c>
      <c r="H23" s="243">
        <v>6.785789966583252</v>
      </c>
      <c r="I23" s="243">
        <v>9.2471151351928711</v>
      </c>
      <c r="J23" s="243">
        <v>10.385350227355957</v>
      </c>
      <c r="K23" s="243">
        <v>1.7237493991851807</v>
      </c>
      <c r="L23" s="243">
        <v>100</v>
      </c>
      <c r="M23" s="243">
        <v>569.28509521484375</v>
      </c>
    </row>
    <row r="24" spans="1:13" ht="12.75" customHeight="1" x14ac:dyDescent="0.2">
      <c r="A24" s="31"/>
      <c r="B24" s="37">
        <v>2021</v>
      </c>
      <c r="C24" s="244">
        <v>11.947812080383301</v>
      </c>
      <c r="D24" s="243">
        <v>3.5561003684997559</v>
      </c>
      <c r="E24" s="243">
        <v>20.256767272949219</v>
      </c>
      <c r="F24" s="245">
        <v>24.347013473510742</v>
      </c>
      <c r="G24" s="246">
        <v>9.046391487121582</v>
      </c>
      <c r="H24" s="243">
        <v>7.3106918334960938</v>
      </c>
      <c r="I24" s="243">
        <v>8.2450332641601563</v>
      </c>
      <c r="J24" s="243">
        <v>12.402400970458984</v>
      </c>
      <c r="K24" s="243">
        <v>2.8877890110015869</v>
      </c>
      <c r="L24" s="243">
        <v>100</v>
      </c>
      <c r="M24" s="243">
        <v>663.15570068359375</v>
      </c>
    </row>
    <row r="25" spans="1:13" ht="12.75" customHeight="1" x14ac:dyDescent="0.2">
      <c r="A25" s="31"/>
      <c r="B25" s="37">
        <v>2022</v>
      </c>
      <c r="C25" s="244">
        <v>11.843664169311523</v>
      </c>
      <c r="D25" s="243">
        <v>5.0797395706176758</v>
      </c>
      <c r="E25" s="243">
        <v>20.362064361572266</v>
      </c>
      <c r="F25" s="245">
        <v>21.178058624267578</v>
      </c>
      <c r="G25" s="246">
        <v>9.5512752532958984</v>
      </c>
      <c r="H25" s="243">
        <v>7.0228204727172852</v>
      </c>
      <c r="I25" s="243">
        <v>9.0092849731445313</v>
      </c>
      <c r="J25" s="243">
        <v>13.656423568725586</v>
      </c>
      <c r="K25" s="243">
        <v>2.2966694831848145</v>
      </c>
      <c r="L25" s="243">
        <v>100</v>
      </c>
      <c r="M25" s="243">
        <v>707.01497382068635</v>
      </c>
    </row>
    <row r="26" spans="1:13" s="32" customFormat="1" ht="4.5" customHeight="1" x14ac:dyDescent="0.2">
      <c r="B26" s="73"/>
      <c r="C26" s="74"/>
      <c r="D26" s="75" t="s">
        <v>57</v>
      </c>
      <c r="E26" s="75" t="s">
        <v>57</v>
      </c>
      <c r="F26" s="74" t="s">
        <v>57</v>
      </c>
      <c r="G26" s="76" t="s">
        <v>57</v>
      </c>
      <c r="H26" s="75" t="s">
        <v>57</v>
      </c>
      <c r="I26" s="75" t="s">
        <v>57</v>
      </c>
      <c r="J26" s="75" t="s">
        <v>57</v>
      </c>
      <c r="K26" s="75" t="s">
        <v>57</v>
      </c>
      <c r="L26" s="75" t="s">
        <v>57</v>
      </c>
      <c r="M26" s="75" t="s">
        <v>57</v>
      </c>
    </row>
    <row r="27" spans="1:13" s="32" customFormat="1" x14ac:dyDescent="0.2">
      <c r="B27" s="44" t="s">
        <v>13</v>
      </c>
      <c r="C27" s="60"/>
    </row>
    <row r="28" spans="1:13" s="32" customFormat="1" x14ac:dyDescent="0.2">
      <c r="B28" s="77" t="s">
        <v>58</v>
      </c>
    </row>
    <row r="29" spans="1:13" s="32" customFormat="1" x14ac:dyDescent="0.2">
      <c r="B29" s="78" t="s">
        <v>59</v>
      </c>
    </row>
    <row r="30" spans="1:13" s="32" customFormat="1" x14ac:dyDescent="0.2">
      <c r="B30" s="52" t="s">
        <v>60</v>
      </c>
    </row>
    <row r="31" spans="1:13" s="32" customFormat="1" x14ac:dyDescent="0.2">
      <c r="B31" s="52" t="s">
        <v>61</v>
      </c>
    </row>
    <row r="32" spans="1:13" s="32" customFormat="1" x14ac:dyDescent="0.2">
      <c r="B32" s="52" t="s">
        <v>62</v>
      </c>
    </row>
    <row r="33" spans="2:15" s="32" customFormat="1" x14ac:dyDescent="0.2">
      <c r="B33" s="52" t="s">
        <v>63</v>
      </c>
    </row>
    <row r="34" spans="2:15" s="32" customFormat="1" x14ac:dyDescent="0.2">
      <c r="B34" s="52" t="s">
        <v>64</v>
      </c>
    </row>
    <row r="35" spans="2:15" s="32" customFormat="1" x14ac:dyDescent="0.2">
      <c r="B35" s="51" t="s">
        <v>363</v>
      </c>
      <c r="F35" s="63"/>
    </row>
    <row r="36" spans="2:15" s="32" customFormat="1" x14ac:dyDescent="0.2">
      <c r="B36" s="28" t="s">
        <v>18</v>
      </c>
    </row>
    <row r="37" spans="2:15" s="32" customFormat="1" x14ac:dyDescent="0.2">
      <c r="C37" s="54"/>
    </row>
    <row r="38" spans="2:15" s="32" customFormat="1" ht="10.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2:15" s="32" customFormat="1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"/>
      <c r="M39" s="33"/>
      <c r="N39" s="33"/>
      <c r="O39" s="33"/>
    </row>
    <row r="41" spans="2:15" s="32" customForma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2"/>
    </row>
    <row r="42" spans="2:15" x14ac:dyDescent="0.2">
      <c r="L42" s="3"/>
    </row>
  </sheetData>
  <mergeCells count="2">
    <mergeCell ref="B2:M2"/>
    <mergeCell ref="B3:M3"/>
  </mergeCells>
  <conditionalFormatting sqref="L39 L41:L42">
    <cfRule type="cellIs" dxfId="219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503-91BF-47BF-B5F7-6D33F615284F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2.7109375" style="32" customWidth="1"/>
    <col min="3" max="8" width="14.7109375" style="32" customWidth="1"/>
    <col min="9" max="9" width="12.140625" style="32" customWidth="1"/>
    <col min="10" max="10" width="15.7109375" style="32" customWidth="1"/>
    <col min="11" max="11" width="3.85546875" style="32" customWidth="1"/>
    <col min="12" max="16384" width="11.42578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15.75" x14ac:dyDescent="0.2">
      <c r="A2" s="31"/>
      <c r="B2" s="416" t="s">
        <v>367</v>
      </c>
      <c r="C2" s="416"/>
      <c r="D2" s="416"/>
      <c r="E2" s="416"/>
      <c r="F2" s="416"/>
      <c r="G2" s="416"/>
      <c r="H2" s="416"/>
      <c r="I2" s="416"/>
      <c r="J2" s="416"/>
      <c r="M2" s="142"/>
    </row>
    <row r="3" spans="1:17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  <c r="J3" s="411"/>
    </row>
    <row r="4" spans="1:17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7" ht="41.25" customHeight="1" x14ac:dyDescent="0.2">
      <c r="A5" s="31"/>
      <c r="B5" s="35" t="s">
        <v>1</v>
      </c>
      <c r="C5" s="35" t="s">
        <v>65</v>
      </c>
      <c r="D5" s="35" t="s">
        <v>32</v>
      </c>
      <c r="E5" s="35" t="s">
        <v>66</v>
      </c>
      <c r="F5" s="35" t="s">
        <v>67</v>
      </c>
      <c r="G5" s="35" t="s">
        <v>68</v>
      </c>
      <c r="H5" s="35" t="s">
        <v>69</v>
      </c>
      <c r="I5" s="35" t="s">
        <v>35</v>
      </c>
      <c r="J5" s="35" t="s">
        <v>56</v>
      </c>
    </row>
    <row r="6" spans="1:17" ht="5.0999999999999996" customHeight="1" x14ac:dyDescent="0.2">
      <c r="A6" s="31"/>
      <c r="B6" s="80"/>
      <c r="C6" s="81"/>
      <c r="D6" s="81"/>
      <c r="E6" s="81"/>
      <c r="F6" s="81"/>
      <c r="G6" s="81"/>
      <c r="H6" s="81"/>
      <c r="I6" s="82"/>
      <c r="J6" s="83"/>
      <c r="M6" s="63"/>
      <c r="N6" s="63"/>
      <c r="O6" s="63"/>
      <c r="P6" s="63"/>
      <c r="Q6" s="63"/>
    </row>
    <row r="7" spans="1:17" ht="18.75" customHeight="1" x14ac:dyDescent="0.2">
      <c r="A7" s="31"/>
      <c r="B7" s="37">
        <v>2004</v>
      </c>
      <c r="C7" s="70">
        <v>36.4</v>
      </c>
      <c r="D7" s="70">
        <v>35.700000000000003</v>
      </c>
      <c r="E7" s="70">
        <v>3.9</v>
      </c>
      <c r="F7" s="70">
        <v>6.7</v>
      </c>
      <c r="G7" s="70">
        <v>13.2</v>
      </c>
      <c r="H7" s="70">
        <v>4.0999999999999996</v>
      </c>
      <c r="I7" s="70">
        <v>100</v>
      </c>
      <c r="J7" s="70">
        <v>528</v>
      </c>
      <c r="M7" s="63"/>
      <c r="N7" s="63"/>
      <c r="O7" s="63"/>
      <c r="P7" s="63"/>
      <c r="Q7" s="63"/>
    </row>
    <row r="8" spans="1:17" x14ac:dyDescent="0.2">
      <c r="A8" s="31"/>
      <c r="B8" s="37">
        <v>2005</v>
      </c>
      <c r="C8" s="70">
        <v>36.299999999999997</v>
      </c>
      <c r="D8" s="70">
        <v>34.299999999999997</v>
      </c>
      <c r="E8" s="70">
        <v>4.8</v>
      </c>
      <c r="F8" s="70">
        <v>7.7</v>
      </c>
      <c r="G8" s="70">
        <v>12.7</v>
      </c>
      <c r="H8" s="70">
        <v>4.2</v>
      </c>
      <c r="I8" s="70">
        <v>100</v>
      </c>
      <c r="J8" s="70">
        <v>523.79999999999995</v>
      </c>
      <c r="M8" s="63"/>
      <c r="N8" s="63"/>
      <c r="O8" s="63"/>
      <c r="P8" s="63"/>
      <c r="Q8" s="63"/>
    </row>
    <row r="9" spans="1:17" x14ac:dyDescent="0.2">
      <c r="A9" s="31"/>
      <c r="B9" s="37">
        <v>2006</v>
      </c>
      <c r="C9" s="70">
        <v>38.4</v>
      </c>
      <c r="D9" s="70">
        <v>34</v>
      </c>
      <c r="E9" s="70">
        <v>4.3</v>
      </c>
      <c r="F9" s="70">
        <v>7.4</v>
      </c>
      <c r="G9" s="70">
        <v>12.4</v>
      </c>
      <c r="H9" s="70">
        <v>3.5</v>
      </c>
      <c r="I9" s="70">
        <v>100</v>
      </c>
      <c r="J9" s="70">
        <v>524.1</v>
      </c>
      <c r="M9" s="63"/>
      <c r="N9" s="63"/>
      <c r="O9" s="63"/>
      <c r="P9" s="63"/>
      <c r="Q9" s="63"/>
    </row>
    <row r="10" spans="1:17" x14ac:dyDescent="0.2">
      <c r="A10" s="31"/>
      <c r="B10" s="37">
        <v>2007</v>
      </c>
      <c r="C10" s="70">
        <v>33.299999999999997</v>
      </c>
      <c r="D10" s="70">
        <v>40.1</v>
      </c>
      <c r="E10" s="70">
        <v>5.6</v>
      </c>
      <c r="F10" s="70">
        <v>7.3</v>
      </c>
      <c r="G10" s="70">
        <v>10.4</v>
      </c>
      <c r="H10" s="70">
        <v>3.4</v>
      </c>
      <c r="I10" s="70">
        <v>100</v>
      </c>
      <c r="J10" s="70">
        <v>571.5</v>
      </c>
      <c r="M10" s="63"/>
      <c r="N10" s="63"/>
      <c r="O10" s="63"/>
      <c r="P10" s="63"/>
      <c r="Q10" s="63"/>
    </row>
    <row r="11" spans="1:17" x14ac:dyDescent="0.2">
      <c r="A11" s="31"/>
      <c r="B11" s="37">
        <v>2008</v>
      </c>
      <c r="C11" s="70">
        <v>34.700000000000003</v>
      </c>
      <c r="D11" s="70">
        <v>42.9</v>
      </c>
      <c r="E11" s="70">
        <v>4.0999999999999996</v>
      </c>
      <c r="F11" s="70">
        <v>6.3</v>
      </c>
      <c r="G11" s="70">
        <v>9.1999999999999993</v>
      </c>
      <c r="H11" s="70">
        <v>2.9</v>
      </c>
      <c r="I11" s="70">
        <v>100</v>
      </c>
      <c r="J11" s="70">
        <v>574.4</v>
      </c>
      <c r="M11" s="63"/>
      <c r="N11" s="63"/>
      <c r="O11" s="63"/>
      <c r="P11" s="63"/>
      <c r="Q11" s="63"/>
    </row>
    <row r="12" spans="1:17" x14ac:dyDescent="0.2">
      <c r="A12" s="31"/>
      <c r="B12" s="37">
        <v>2009</v>
      </c>
      <c r="C12" s="70">
        <v>32.5</v>
      </c>
      <c r="D12" s="70">
        <v>40.200000000000003</v>
      </c>
      <c r="E12" s="70">
        <v>4.5</v>
      </c>
      <c r="F12" s="70">
        <v>7.8</v>
      </c>
      <c r="G12" s="70">
        <v>11.9</v>
      </c>
      <c r="H12" s="70">
        <v>3.1</v>
      </c>
      <c r="I12" s="70">
        <v>100</v>
      </c>
      <c r="J12" s="70">
        <v>604.9</v>
      </c>
      <c r="M12" s="63"/>
      <c r="N12" s="63"/>
      <c r="O12" s="63"/>
      <c r="P12" s="63"/>
      <c r="Q12" s="63"/>
    </row>
    <row r="13" spans="1:17" x14ac:dyDescent="0.2">
      <c r="A13" s="31"/>
      <c r="B13" s="37">
        <v>2010</v>
      </c>
      <c r="C13" s="70">
        <v>32.6</v>
      </c>
      <c r="D13" s="70">
        <v>42.9</v>
      </c>
      <c r="E13" s="70">
        <v>4.2</v>
      </c>
      <c r="F13" s="70">
        <v>7.6</v>
      </c>
      <c r="G13" s="70">
        <v>9.3000000000000007</v>
      </c>
      <c r="H13" s="70">
        <v>3.4</v>
      </c>
      <c r="I13" s="70">
        <v>100</v>
      </c>
      <c r="J13" s="70">
        <v>612.4</v>
      </c>
      <c r="M13" s="63"/>
      <c r="N13" s="63"/>
      <c r="O13" s="63"/>
      <c r="P13" s="63"/>
      <c r="Q13" s="63"/>
    </row>
    <row r="14" spans="1:17" x14ac:dyDescent="0.2">
      <c r="A14" s="31"/>
      <c r="B14" s="37">
        <v>2011</v>
      </c>
      <c r="C14" s="70">
        <v>34.9</v>
      </c>
      <c r="D14" s="70">
        <v>41.9</v>
      </c>
      <c r="E14" s="70">
        <v>4</v>
      </c>
      <c r="F14" s="70">
        <v>6.9</v>
      </c>
      <c r="G14" s="70">
        <v>8.6</v>
      </c>
      <c r="H14" s="70">
        <v>3.7</v>
      </c>
      <c r="I14" s="70">
        <v>100</v>
      </c>
      <c r="J14" s="70">
        <v>610.20000000000005</v>
      </c>
      <c r="M14" s="63"/>
      <c r="N14" s="63"/>
      <c r="O14" s="63"/>
      <c r="P14" s="63"/>
      <c r="Q14" s="63"/>
    </row>
    <row r="15" spans="1:17" x14ac:dyDescent="0.2">
      <c r="A15" s="31"/>
      <c r="B15" s="37">
        <v>2012</v>
      </c>
      <c r="C15" s="70">
        <v>37.6</v>
      </c>
      <c r="D15" s="70">
        <v>39.9</v>
      </c>
      <c r="E15" s="70">
        <v>3.8</v>
      </c>
      <c r="F15" s="70">
        <v>6.9</v>
      </c>
      <c r="G15" s="70">
        <v>9.5</v>
      </c>
      <c r="H15" s="70">
        <v>2.4</v>
      </c>
      <c r="I15" s="70">
        <v>100</v>
      </c>
      <c r="J15" s="70">
        <v>616.29999999999995</v>
      </c>
      <c r="M15" s="63"/>
      <c r="N15" s="63"/>
      <c r="O15" s="63"/>
      <c r="P15" s="63"/>
      <c r="Q15" s="63"/>
    </row>
    <row r="16" spans="1:17" x14ac:dyDescent="0.2">
      <c r="A16" s="31"/>
      <c r="B16" s="37">
        <v>2013</v>
      </c>
      <c r="C16" s="70">
        <v>39.9</v>
      </c>
      <c r="D16" s="70">
        <v>39.200000000000003</v>
      </c>
      <c r="E16" s="70">
        <v>3.6</v>
      </c>
      <c r="F16" s="70">
        <v>6.7</v>
      </c>
      <c r="G16" s="70">
        <v>7.3</v>
      </c>
      <c r="H16" s="70">
        <v>3.3</v>
      </c>
      <c r="I16" s="70">
        <v>100</v>
      </c>
      <c r="J16" s="70">
        <v>617.29999999999995</v>
      </c>
      <c r="M16" s="63"/>
      <c r="N16" s="63"/>
      <c r="O16" s="63"/>
      <c r="P16" s="63"/>
      <c r="Q16" s="63"/>
    </row>
    <row r="17" spans="1:17" x14ac:dyDescent="0.2">
      <c r="A17" s="31"/>
      <c r="B17" s="37">
        <v>2014</v>
      </c>
      <c r="C17" s="70">
        <v>39.299999999999997</v>
      </c>
      <c r="D17" s="70">
        <v>39.4</v>
      </c>
      <c r="E17" s="70">
        <v>3.5</v>
      </c>
      <c r="F17" s="70">
        <v>7.7</v>
      </c>
      <c r="G17" s="70">
        <v>7.7</v>
      </c>
      <c r="H17" s="70">
        <v>2.4</v>
      </c>
      <c r="I17" s="70">
        <v>100</v>
      </c>
      <c r="J17" s="70">
        <v>602.9</v>
      </c>
      <c r="M17" s="63"/>
      <c r="N17" s="63"/>
      <c r="O17" s="63"/>
      <c r="P17" s="63"/>
      <c r="Q17" s="63"/>
    </row>
    <row r="18" spans="1:17" x14ac:dyDescent="0.2">
      <c r="A18" s="31"/>
      <c r="B18" s="37">
        <v>2015</v>
      </c>
      <c r="C18" s="70">
        <v>42.847799999999999</v>
      </c>
      <c r="D18" s="70">
        <v>35.895499999999998</v>
      </c>
      <c r="E18" s="70">
        <v>4.0004</v>
      </c>
      <c r="F18" s="70">
        <v>7.8555999999999999</v>
      </c>
      <c r="G18" s="70">
        <v>6.1490999999999998</v>
      </c>
      <c r="H18" s="70">
        <v>3.2515999999999998</v>
      </c>
      <c r="I18" s="70">
        <v>100</v>
      </c>
      <c r="J18" s="70">
        <v>615.69295</v>
      </c>
      <c r="M18" s="63"/>
      <c r="N18" s="63"/>
      <c r="O18" s="63"/>
      <c r="P18" s="63"/>
      <c r="Q18" s="63"/>
    </row>
    <row r="19" spans="1:17" x14ac:dyDescent="0.2">
      <c r="A19" s="31"/>
      <c r="B19" s="37">
        <v>2016</v>
      </c>
      <c r="C19" s="70">
        <v>38.547060000000002</v>
      </c>
      <c r="D19" s="70">
        <v>39.573979999999999</v>
      </c>
      <c r="E19" s="70">
        <v>3.8214199999999998</v>
      </c>
      <c r="F19" s="70">
        <v>8.7696500000000004</v>
      </c>
      <c r="G19" s="70">
        <v>6.4312399999999998</v>
      </c>
      <c r="H19" s="70">
        <v>2.8566500000000001</v>
      </c>
      <c r="I19" s="70">
        <v>100</v>
      </c>
      <c r="J19" s="70">
        <v>633.9612887799999</v>
      </c>
      <c r="M19" s="63"/>
      <c r="N19" s="63"/>
      <c r="O19" s="63"/>
      <c r="P19" s="63"/>
      <c r="Q19" s="63"/>
    </row>
    <row r="20" spans="1:17" x14ac:dyDescent="0.2">
      <c r="A20" s="31"/>
      <c r="B20" s="37">
        <v>2017</v>
      </c>
      <c r="C20" s="70">
        <v>40.159999999999997</v>
      </c>
      <c r="D20" s="70">
        <v>38.270000000000003</v>
      </c>
      <c r="E20" s="70">
        <v>3.94</v>
      </c>
      <c r="F20" s="70">
        <v>8.68</v>
      </c>
      <c r="G20" s="70">
        <v>6.54</v>
      </c>
      <c r="H20" s="70">
        <v>2.41</v>
      </c>
      <c r="I20" s="70">
        <v>100</v>
      </c>
      <c r="J20" s="70">
        <v>628.41641032999996</v>
      </c>
      <c r="M20" s="63"/>
      <c r="N20" s="63"/>
      <c r="O20" s="63"/>
      <c r="P20" s="63"/>
      <c r="Q20" s="63"/>
    </row>
    <row r="21" spans="1:17" x14ac:dyDescent="0.2">
      <c r="A21" s="31"/>
      <c r="B21" s="37">
        <v>2018</v>
      </c>
      <c r="C21" s="70">
        <v>39.893215179443359</v>
      </c>
      <c r="D21" s="70">
        <v>39.4014892578125</v>
      </c>
      <c r="E21" s="70">
        <v>3.3912477493286133</v>
      </c>
      <c r="F21" s="70">
        <v>9.1508893966674805</v>
      </c>
      <c r="G21" s="70">
        <v>5.8074841499328613</v>
      </c>
      <c r="H21" s="70">
        <v>2.355677604675293</v>
      </c>
      <c r="I21" s="70">
        <v>100</v>
      </c>
      <c r="J21" s="70">
        <v>654.88177593755722</v>
      </c>
      <c r="M21" s="63"/>
      <c r="N21" s="63"/>
      <c r="O21" s="63"/>
      <c r="P21" s="63"/>
      <c r="Q21" s="63"/>
    </row>
    <row r="22" spans="1:17" x14ac:dyDescent="0.2">
      <c r="A22" s="31"/>
      <c r="B22" s="37">
        <v>2019</v>
      </c>
      <c r="C22" s="244">
        <v>42.434699999999999</v>
      </c>
      <c r="D22" s="244">
        <v>38.099600000000002</v>
      </c>
      <c r="E22" s="244">
        <v>3.5741999999999998</v>
      </c>
      <c r="F22" s="244">
        <v>7.5704000000000002</v>
      </c>
      <c r="G22" s="244">
        <v>4.9565000000000001</v>
      </c>
      <c r="H22" s="244">
        <v>3.3645999999999998</v>
      </c>
      <c r="I22" s="244">
        <v>100</v>
      </c>
      <c r="J22" s="244">
        <v>664.91057680000006</v>
      </c>
      <c r="M22" s="63"/>
      <c r="N22" s="63"/>
      <c r="O22" s="63"/>
      <c r="P22" s="63"/>
      <c r="Q22" s="63"/>
    </row>
    <row r="23" spans="1:17" x14ac:dyDescent="0.2">
      <c r="A23" s="31"/>
      <c r="B23" s="37">
        <v>2020</v>
      </c>
      <c r="C23" s="244">
        <v>39.074924468994141</v>
      </c>
      <c r="D23" s="244">
        <v>39.178722381591797</v>
      </c>
      <c r="E23" s="244">
        <v>2.839336633682251</v>
      </c>
      <c r="F23" s="244">
        <v>9.8873910903930664</v>
      </c>
      <c r="G23" s="244">
        <v>7.2958779335021973</v>
      </c>
      <c r="H23" s="244">
        <v>1.7237493991851807</v>
      </c>
      <c r="I23" s="244">
        <v>100</v>
      </c>
      <c r="J23" s="244">
        <v>569.28509521484375</v>
      </c>
      <c r="M23" s="63"/>
      <c r="N23" s="63"/>
      <c r="O23" s="63"/>
      <c r="P23" s="63"/>
      <c r="Q23" s="63"/>
    </row>
    <row r="24" spans="1:17" x14ac:dyDescent="0.2">
      <c r="A24" s="31"/>
      <c r="B24" s="37">
        <v>2021</v>
      </c>
      <c r="C24" s="244">
        <v>42.265636444091797</v>
      </c>
      <c r="D24" s="244">
        <v>36.827487945556641</v>
      </c>
      <c r="E24" s="244">
        <v>2.8866856098175049</v>
      </c>
      <c r="F24" s="244">
        <v>7.0101332664489746</v>
      </c>
      <c r="G24" s="244">
        <v>8.1222696304321289</v>
      </c>
      <c r="H24" s="244">
        <v>2.8877890110015869</v>
      </c>
      <c r="I24" s="244">
        <v>100</v>
      </c>
      <c r="J24" s="244">
        <v>663.15570068359375</v>
      </c>
      <c r="M24" s="63"/>
      <c r="N24" s="63"/>
      <c r="O24" s="63"/>
      <c r="P24" s="63"/>
      <c r="Q24" s="63"/>
    </row>
    <row r="25" spans="1:17" x14ac:dyDescent="0.2">
      <c r="A25" s="31"/>
      <c r="B25" s="37">
        <v>2022</v>
      </c>
      <c r="C25" s="244">
        <v>43.556873321533203</v>
      </c>
      <c r="D25" s="244">
        <v>38.499935150146484</v>
      </c>
      <c r="E25" s="244">
        <v>3.0435104370117188</v>
      </c>
      <c r="F25" s="244">
        <v>6.0783572196960449</v>
      </c>
      <c r="G25" s="244">
        <v>6.5246548652648926</v>
      </c>
      <c r="H25" s="244">
        <v>2.2966694831848145</v>
      </c>
      <c r="I25" s="244">
        <v>100</v>
      </c>
      <c r="J25" s="244">
        <v>707.01497382068635</v>
      </c>
      <c r="M25" s="63"/>
      <c r="N25" s="63"/>
      <c r="O25" s="63"/>
      <c r="P25" s="63"/>
      <c r="Q25" s="63"/>
    </row>
    <row r="26" spans="1:17" s="60" customFormat="1" ht="5.0999999999999996" customHeight="1" x14ac:dyDescent="0.2">
      <c r="A26" s="34"/>
      <c r="B26" s="73"/>
      <c r="C26" s="74"/>
      <c r="D26" s="75"/>
      <c r="E26" s="75"/>
      <c r="F26" s="75"/>
      <c r="G26" s="75"/>
      <c r="H26" s="75"/>
      <c r="I26" s="75"/>
      <c r="J26" s="43"/>
      <c r="M26" s="32"/>
      <c r="N26" s="32"/>
    </row>
    <row r="27" spans="1:17" ht="17.25" customHeight="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2"/>
    </row>
    <row r="28" spans="1:17" x14ac:dyDescent="0.2">
      <c r="B28" s="78" t="s">
        <v>59</v>
      </c>
      <c r="M28" s="60"/>
      <c r="N28" s="60"/>
    </row>
    <row r="29" spans="1:17" x14ac:dyDescent="0.2">
      <c r="B29" s="52" t="s">
        <v>70</v>
      </c>
    </row>
    <row r="30" spans="1:17" x14ac:dyDescent="0.2">
      <c r="B30" s="52" t="s">
        <v>71</v>
      </c>
    </row>
    <row r="31" spans="1:17" x14ac:dyDescent="0.2">
      <c r="B31" s="52" t="s">
        <v>72</v>
      </c>
    </row>
    <row r="32" spans="1:17" x14ac:dyDescent="0.2">
      <c r="B32" s="52" t="s">
        <v>73</v>
      </c>
    </row>
    <row r="33" spans="2:10" x14ac:dyDescent="0.2">
      <c r="B33" s="51" t="s">
        <v>363</v>
      </c>
    </row>
    <row r="34" spans="2:10" x14ac:dyDescent="0.2">
      <c r="B34" s="28" t="s">
        <v>18</v>
      </c>
    </row>
    <row r="35" spans="2:10" x14ac:dyDescent="0.2">
      <c r="B35" s="67"/>
    </row>
    <row r="36" spans="2:10" x14ac:dyDescent="0.2">
      <c r="B36" s="39"/>
      <c r="C36" s="2"/>
      <c r="D36" s="2"/>
      <c r="E36" s="2"/>
      <c r="F36" s="2"/>
      <c r="G36" s="2"/>
      <c r="H36" s="2"/>
    </row>
    <row r="37" spans="2:10" x14ac:dyDescent="0.2">
      <c r="B37" s="39"/>
      <c r="C37" s="2"/>
      <c r="D37" s="2"/>
      <c r="E37" s="2"/>
      <c r="F37" s="2"/>
      <c r="G37" s="2"/>
      <c r="H37" s="2"/>
      <c r="I37" s="54"/>
      <c r="J37" s="54" t="s">
        <v>74</v>
      </c>
    </row>
    <row r="38" spans="2:10" x14ac:dyDescent="0.2">
      <c r="B38" s="39"/>
      <c r="C38" s="2"/>
      <c r="D38" s="2"/>
      <c r="E38" s="2"/>
      <c r="F38" s="2"/>
      <c r="G38" s="2"/>
      <c r="H38" s="2"/>
      <c r="I38" s="54"/>
      <c r="J38" s="54" t="s">
        <v>74</v>
      </c>
    </row>
    <row r="39" spans="2:10" x14ac:dyDescent="0.2">
      <c r="B39" s="39"/>
      <c r="C39" s="2"/>
      <c r="D39" s="2"/>
      <c r="E39" s="2"/>
      <c r="F39" s="2"/>
      <c r="G39" s="2"/>
      <c r="H39" s="2"/>
      <c r="I39" s="54"/>
      <c r="J39" s="54" t="s">
        <v>74</v>
      </c>
    </row>
    <row r="40" spans="2:10" x14ac:dyDescent="0.2">
      <c r="B40" s="39"/>
      <c r="C40" s="2"/>
      <c r="D40" s="2"/>
      <c r="E40" s="2"/>
      <c r="F40" s="2"/>
      <c r="G40" s="2"/>
      <c r="H40" s="2"/>
      <c r="J40" s="32" t="s">
        <v>74</v>
      </c>
    </row>
    <row r="41" spans="2:10" x14ac:dyDescent="0.2">
      <c r="B41" s="39"/>
      <c r="C41" s="2"/>
      <c r="D41" s="2"/>
      <c r="E41" s="2"/>
      <c r="F41" s="2"/>
      <c r="G41" s="2"/>
      <c r="H41" s="2"/>
      <c r="J41" s="32" t="s">
        <v>74</v>
      </c>
    </row>
    <row r="42" spans="2:10" ht="13.5" customHeight="1" x14ac:dyDescent="0.2">
      <c r="B42" s="39"/>
      <c r="C42" s="2"/>
      <c r="D42" s="2"/>
      <c r="E42" s="2"/>
      <c r="F42" s="2"/>
      <c r="G42" s="2"/>
      <c r="H42" s="2"/>
      <c r="J42" s="32" t="s">
        <v>74</v>
      </c>
    </row>
    <row r="43" spans="2:10" x14ac:dyDescent="0.2">
      <c r="B43" s="39"/>
      <c r="C43" s="2"/>
      <c r="D43" s="2"/>
      <c r="E43" s="2"/>
      <c r="F43" s="2"/>
      <c r="G43" s="2"/>
      <c r="H43" s="2"/>
      <c r="J43" s="32" t="s">
        <v>74</v>
      </c>
    </row>
    <row r="44" spans="2:10" x14ac:dyDescent="0.2">
      <c r="B44" s="39"/>
      <c r="C44" s="2"/>
      <c r="D44" s="2"/>
      <c r="E44" s="2"/>
      <c r="F44" s="2"/>
      <c r="G44" s="2"/>
      <c r="H44" s="2"/>
      <c r="J44" s="32" t="s">
        <v>74</v>
      </c>
    </row>
    <row r="45" spans="2:10" x14ac:dyDescent="0.2">
      <c r="B45" s="39"/>
      <c r="C45" s="2"/>
      <c r="D45" s="2"/>
      <c r="E45" s="2"/>
      <c r="F45" s="2"/>
      <c r="G45" s="2"/>
      <c r="H45" s="2"/>
      <c r="J45" s="32" t="s">
        <v>74</v>
      </c>
    </row>
    <row r="46" spans="2:10" x14ac:dyDescent="0.2">
      <c r="B46" s="39"/>
      <c r="C46" s="2"/>
      <c r="D46" s="2"/>
      <c r="E46" s="2"/>
      <c r="F46" s="2"/>
      <c r="G46" s="2"/>
      <c r="H46" s="2"/>
      <c r="I46" s="54"/>
      <c r="J46" s="54" t="s">
        <v>74</v>
      </c>
    </row>
    <row r="47" spans="2:10" x14ac:dyDescent="0.2">
      <c r="B47" s="39"/>
      <c r="C47" s="2"/>
      <c r="D47" s="2"/>
      <c r="E47" s="2"/>
      <c r="F47" s="2"/>
      <c r="G47" s="2"/>
      <c r="H47" s="2"/>
      <c r="I47" s="54"/>
      <c r="J47" s="54" t="s">
        <v>74</v>
      </c>
    </row>
    <row r="48" spans="2:10" x14ac:dyDescent="0.2">
      <c r="B48" s="39"/>
      <c r="C48" s="2"/>
      <c r="D48" s="2"/>
      <c r="E48" s="2"/>
      <c r="F48" s="2"/>
      <c r="G48" s="2"/>
      <c r="H48" s="2"/>
      <c r="I48" s="54"/>
      <c r="J48" s="54" t="s">
        <v>74</v>
      </c>
    </row>
    <row r="49" spans="3:10" x14ac:dyDescent="0.2">
      <c r="C49" s="2"/>
      <c r="D49" s="2"/>
      <c r="E49" s="2"/>
      <c r="F49" s="2"/>
      <c r="G49" s="2"/>
      <c r="H49" s="2"/>
      <c r="J49" s="32" t="s">
        <v>74</v>
      </c>
    </row>
    <row r="50" spans="3:10" x14ac:dyDescent="0.2">
      <c r="C50" s="2"/>
      <c r="D50" s="2"/>
      <c r="E50" s="2"/>
      <c r="F50" s="2"/>
      <c r="G50" s="2"/>
      <c r="H50" s="2"/>
      <c r="J50" s="32" t="s">
        <v>74</v>
      </c>
    </row>
    <row r="51" spans="3:10" x14ac:dyDescent="0.2">
      <c r="C51" s="2"/>
      <c r="D51" s="2"/>
      <c r="E51" s="2"/>
      <c r="F51" s="2"/>
      <c r="G51" s="2"/>
      <c r="H51" s="2"/>
      <c r="J51" s="32" t="s">
        <v>74</v>
      </c>
    </row>
    <row r="52" spans="3:10" x14ac:dyDescent="0.2">
      <c r="C52" s="2"/>
      <c r="D52" s="2"/>
      <c r="E52" s="2"/>
      <c r="F52" s="2"/>
      <c r="G52" s="2"/>
      <c r="H52" s="2"/>
      <c r="J52" s="32" t="s">
        <v>74</v>
      </c>
    </row>
    <row r="53" spans="3:10" x14ac:dyDescent="0.2">
      <c r="C53" s="2"/>
      <c r="D53" s="2"/>
      <c r="E53" s="2"/>
      <c r="F53" s="2"/>
      <c r="G53" s="2"/>
      <c r="H53" s="2"/>
      <c r="J53" s="32" t="s">
        <v>74</v>
      </c>
    </row>
    <row r="54" spans="3:10" x14ac:dyDescent="0.2">
      <c r="C54" s="2"/>
      <c r="D54" s="2"/>
      <c r="E54" s="2"/>
      <c r="F54" s="2"/>
      <c r="G54" s="2"/>
      <c r="H54" s="2"/>
      <c r="J54" s="32" t="s">
        <v>74</v>
      </c>
    </row>
    <row r="55" spans="3:10" x14ac:dyDescent="0.2">
      <c r="C55" s="2"/>
      <c r="D55" s="2"/>
      <c r="E55" s="2"/>
      <c r="F55" s="2"/>
      <c r="G55" s="2"/>
      <c r="H55" s="2"/>
      <c r="J55" s="32" t="s">
        <v>74</v>
      </c>
    </row>
    <row r="56" spans="3:10" x14ac:dyDescent="0.2">
      <c r="C56" s="2"/>
      <c r="D56" s="2"/>
      <c r="E56" s="2"/>
      <c r="F56" s="2"/>
      <c r="G56" s="2"/>
      <c r="H56" s="2"/>
      <c r="J56" s="32" t="s">
        <v>74</v>
      </c>
    </row>
    <row r="57" spans="3:10" x14ac:dyDescent="0.2">
      <c r="C57" s="2"/>
      <c r="D57" s="2"/>
      <c r="E57" s="2"/>
      <c r="F57" s="2"/>
      <c r="G57" s="2"/>
      <c r="H57" s="2"/>
      <c r="J57" s="32" t="s">
        <v>74</v>
      </c>
    </row>
    <row r="58" spans="3:10" x14ac:dyDescent="0.2">
      <c r="C58" s="2"/>
      <c r="D58" s="2"/>
      <c r="E58" s="2"/>
      <c r="F58" s="2"/>
      <c r="G58" s="2"/>
      <c r="H58" s="2"/>
      <c r="J58" s="32" t="s">
        <v>74</v>
      </c>
    </row>
    <row r="59" spans="3:10" x14ac:dyDescent="0.2">
      <c r="C59" s="2"/>
      <c r="D59" s="2"/>
      <c r="E59" s="2"/>
      <c r="F59" s="2"/>
      <c r="G59" s="2"/>
      <c r="H59" s="2"/>
      <c r="J59" s="32" t="s">
        <v>74</v>
      </c>
    </row>
    <row r="60" spans="3:10" x14ac:dyDescent="0.2">
      <c r="C60" s="2"/>
      <c r="D60" s="2"/>
      <c r="E60" s="2"/>
      <c r="F60" s="2"/>
      <c r="G60" s="2"/>
      <c r="H60" s="2"/>
      <c r="J60" s="32" t="s">
        <v>74</v>
      </c>
    </row>
    <row r="61" spans="3:10" x14ac:dyDescent="0.2">
      <c r="C61" s="2"/>
      <c r="D61" s="2"/>
      <c r="E61" s="2"/>
      <c r="F61" s="2"/>
      <c r="G61" s="2"/>
      <c r="H61" s="2"/>
      <c r="J61" s="32" t="s">
        <v>74</v>
      </c>
    </row>
    <row r="62" spans="3:10" x14ac:dyDescent="0.2">
      <c r="C62" s="2"/>
      <c r="D62" s="2"/>
      <c r="E62" s="2"/>
      <c r="F62" s="2"/>
      <c r="G62" s="2"/>
      <c r="H62" s="2"/>
      <c r="J62" s="32" t="s">
        <v>74</v>
      </c>
    </row>
  </sheetData>
  <mergeCells count="2">
    <mergeCell ref="B2:J2"/>
    <mergeCell ref="B3:J3"/>
  </mergeCells>
  <conditionalFormatting sqref="C46:H54">
    <cfRule type="cellIs" dxfId="218" priority="4" operator="greaterThan">
      <formula>13</formula>
    </cfRule>
  </conditionalFormatting>
  <conditionalFormatting sqref="C37:H62">
    <cfRule type="cellIs" dxfId="217" priority="3" operator="greaterThan">
      <formula>13</formula>
    </cfRule>
  </conditionalFormatting>
  <conditionalFormatting sqref="B45:B46">
    <cfRule type="cellIs" dxfId="216" priority="2" operator="greaterThan">
      <formula>13</formula>
    </cfRule>
  </conditionalFormatting>
  <conditionalFormatting sqref="B36:B48">
    <cfRule type="cellIs" dxfId="215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EAE0-22FB-4204-8449-7AFA09CE870F}">
  <sheetPr codeName="Hoja7">
    <tabColor theme="0" tint="-0.499984740745262"/>
    <pageSetUpPr fitToPage="1"/>
  </sheetPr>
  <dimension ref="B2:M35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1.7109375" style="32" customWidth="1"/>
    <col min="3" max="3" width="13.85546875" style="32" customWidth="1"/>
    <col min="4" max="5" width="14.7109375" style="32" customWidth="1"/>
    <col min="6" max="6" width="12.7109375" style="32" customWidth="1"/>
    <col min="7" max="8" width="14.7109375" style="32" customWidth="1"/>
    <col min="9" max="9" width="13.140625" style="32" customWidth="1"/>
    <col min="10" max="10" width="11.7109375" style="32" customWidth="1"/>
    <col min="11" max="11" width="15.7109375" style="32" customWidth="1"/>
    <col min="12" max="16384" width="11.42578125" style="32"/>
  </cols>
  <sheetData>
    <row r="2" spans="2:13" ht="15.75" x14ac:dyDescent="0.2">
      <c r="B2" s="417" t="s">
        <v>368</v>
      </c>
      <c r="C2" s="417"/>
      <c r="D2" s="417"/>
      <c r="E2" s="417"/>
      <c r="F2" s="417"/>
      <c r="G2" s="417"/>
      <c r="H2" s="417"/>
      <c r="I2" s="417"/>
      <c r="J2" s="417"/>
      <c r="K2" s="417"/>
      <c r="M2" s="142"/>
    </row>
    <row r="3" spans="2:13" ht="15.75" x14ac:dyDescent="0.25">
      <c r="B3" s="418" t="s">
        <v>19</v>
      </c>
      <c r="C3" s="418"/>
      <c r="D3" s="418"/>
      <c r="E3" s="418"/>
      <c r="F3" s="418"/>
      <c r="G3" s="418"/>
      <c r="H3" s="418"/>
      <c r="I3" s="418"/>
      <c r="J3" s="418"/>
      <c r="K3" s="418"/>
    </row>
    <row r="4" spans="2:13" ht="5.0999999999999996" customHeight="1" x14ac:dyDescent="0.2"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2:13" ht="38.25" customHeight="1" x14ac:dyDescent="0.2">
      <c r="B5" s="35" t="s">
        <v>1</v>
      </c>
      <c r="C5" s="35" t="s">
        <v>75</v>
      </c>
      <c r="D5" s="35" t="s">
        <v>76</v>
      </c>
      <c r="E5" s="35" t="s">
        <v>77</v>
      </c>
      <c r="F5" s="35" t="s">
        <v>78</v>
      </c>
      <c r="G5" s="35" t="s">
        <v>79</v>
      </c>
      <c r="H5" s="35" t="s">
        <v>318</v>
      </c>
      <c r="I5" s="35" t="s">
        <v>319</v>
      </c>
      <c r="J5" s="35" t="s">
        <v>35</v>
      </c>
      <c r="K5" s="35" t="s">
        <v>80</v>
      </c>
    </row>
    <row r="6" spans="2:13" ht="5.0999999999999996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2:13" ht="12.75" customHeight="1" x14ac:dyDescent="0.2">
      <c r="B7" s="37">
        <v>2004</v>
      </c>
      <c r="C7" s="84">
        <v>29.311</v>
      </c>
      <c r="D7" s="84">
        <v>9.4510000000000005</v>
      </c>
      <c r="E7" s="84">
        <v>3.3889999999999998</v>
      </c>
      <c r="F7" s="84">
        <v>23.347999999999999</v>
      </c>
      <c r="G7" s="84">
        <v>23.632999999999999</v>
      </c>
      <c r="H7" s="84">
        <v>6.266</v>
      </c>
      <c r="I7" s="84">
        <v>4.6020000000000003</v>
      </c>
      <c r="J7" s="85">
        <v>100</v>
      </c>
      <c r="K7" s="85">
        <v>528.00323000000003</v>
      </c>
    </row>
    <row r="8" spans="2:13" ht="12.75" customHeight="1" x14ac:dyDescent="0.2">
      <c r="B8" s="37">
        <v>2005</v>
      </c>
      <c r="C8" s="84">
        <v>29.722000000000001</v>
      </c>
      <c r="D8" s="84">
        <v>8.8829999999999991</v>
      </c>
      <c r="E8" s="84">
        <v>3.8969999999999998</v>
      </c>
      <c r="F8" s="84">
        <v>24.399000000000001</v>
      </c>
      <c r="G8" s="84">
        <v>22.922999999999998</v>
      </c>
      <c r="H8" s="84">
        <v>5.9509999999999996</v>
      </c>
      <c r="I8" s="84">
        <v>4.2249999999999996</v>
      </c>
      <c r="J8" s="85">
        <v>100</v>
      </c>
      <c r="K8" s="85">
        <v>523.76363000000003</v>
      </c>
    </row>
    <row r="9" spans="2:13" ht="12.75" customHeight="1" x14ac:dyDescent="0.2">
      <c r="B9" s="37">
        <v>2006</v>
      </c>
      <c r="C9" s="84">
        <v>27.997</v>
      </c>
      <c r="D9" s="84">
        <v>9.6</v>
      </c>
      <c r="E9" s="84">
        <v>3.7189999999999999</v>
      </c>
      <c r="F9" s="84">
        <v>22.149000000000001</v>
      </c>
      <c r="G9" s="84">
        <v>25.431000000000001</v>
      </c>
      <c r="H9" s="84">
        <v>7.4569999999999999</v>
      </c>
      <c r="I9" s="84">
        <v>3.6480000000000001</v>
      </c>
      <c r="J9" s="85">
        <v>100</v>
      </c>
      <c r="K9" s="85">
        <v>524.13283999999999</v>
      </c>
    </row>
    <row r="10" spans="2:13" ht="12.75" customHeight="1" x14ac:dyDescent="0.2">
      <c r="B10" s="37">
        <v>2007</v>
      </c>
      <c r="C10" s="84">
        <v>28.042999999999999</v>
      </c>
      <c r="D10" s="84">
        <v>11.12</v>
      </c>
      <c r="E10" s="84">
        <v>4.2910000000000004</v>
      </c>
      <c r="F10" s="84">
        <v>20.140999999999998</v>
      </c>
      <c r="G10" s="84">
        <v>25.087</v>
      </c>
      <c r="H10" s="84">
        <v>7.9169999999999998</v>
      </c>
      <c r="I10" s="84">
        <v>3.4009999999999998</v>
      </c>
      <c r="J10" s="85">
        <v>100</v>
      </c>
      <c r="K10" s="85">
        <v>571.45836999999995</v>
      </c>
    </row>
    <row r="11" spans="2:13" ht="12.75" customHeight="1" x14ac:dyDescent="0.2">
      <c r="B11" s="37">
        <v>2008</v>
      </c>
      <c r="C11" s="84">
        <v>28.765999999999998</v>
      </c>
      <c r="D11" s="84">
        <v>9.9890000000000008</v>
      </c>
      <c r="E11" s="84">
        <v>3.758</v>
      </c>
      <c r="F11" s="84">
        <v>21.318999999999999</v>
      </c>
      <c r="G11" s="84">
        <v>25.181000000000001</v>
      </c>
      <c r="H11" s="84">
        <v>7.907</v>
      </c>
      <c r="I11" s="84">
        <v>3.08</v>
      </c>
      <c r="J11" s="85">
        <v>100</v>
      </c>
      <c r="K11" s="85">
        <v>574.42975999999999</v>
      </c>
    </row>
    <row r="12" spans="2:13" ht="12.75" customHeight="1" x14ac:dyDescent="0.2">
      <c r="B12" s="37">
        <v>2009</v>
      </c>
      <c r="C12" s="84">
        <v>28.617000000000001</v>
      </c>
      <c r="D12" s="84">
        <v>11.045999999999999</v>
      </c>
      <c r="E12" s="84">
        <v>4.2640000000000002</v>
      </c>
      <c r="F12" s="84">
        <v>20.509</v>
      </c>
      <c r="G12" s="84">
        <v>23.545999999999999</v>
      </c>
      <c r="H12" s="84">
        <v>8.9309999999999992</v>
      </c>
      <c r="I12" s="84">
        <v>3.0870000000000002</v>
      </c>
      <c r="J12" s="85">
        <v>100</v>
      </c>
      <c r="K12" s="85">
        <v>604.92528000000004</v>
      </c>
    </row>
    <row r="13" spans="2:13" ht="12.75" customHeight="1" x14ac:dyDescent="0.2">
      <c r="B13" s="37">
        <v>2010</v>
      </c>
      <c r="C13" s="84">
        <v>26.356999999999999</v>
      </c>
      <c r="D13" s="84">
        <v>11.028</v>
      </c>
      <c r="E13" s="84">
        <v>4.173</v>
      </c>
      <c r="F13" s="84">
        <v>20.917000000000002</v>
      </c>
      <c r="G13" s="84">
        <v>25.707000000000001</v>
      </c>
      <c r="H13" s="84">
        <v>8.4160000000000004</v>
      </c>
      <c r="I13" s="84">
        <v>3.4009999999999998</v>
      </c>
      <c r="J13" s="85">
        <v>100</v>
      </c>
      <c r="K13" s="85">
        <v>612.4454300000001</v>
      </c>
    </row>
    <row r="14" spans="2:13" ht="12.75" customHeight="1" x14ac:dyDescent="0.2">
      <c r="B14" s="37">
        <v>2011</v>
      </c>
      <c r="C14" s="84">
        <v>24.741</v>
      </c>
      <c r="D14" s="84">
        <v>10.166</v>
      </c>
      <c r="E14" s="84">
        <v>4.694</v>
      </c>
      <c r="F14" s="84">
        <v>22.443000000000001</v>
      </c>
      <c r="G14" s="84">
        <v>24.905000000000001</v>
      </c>
      <c r="H14" s="84">
        <v>9.3059999999999992</v>
      </c>
      <c r="I14" s="84">
        <v>3.7450000000000001</v>
      </c>
      <c r="J14" s="85">
        <v>100</v>
      </c>
      <c r="K14" s="85">
        <v>610.20784400000002</v>
      </c>
    </row>
    <row r="15" spans="2:13" ht="12.75" customHeight="1" x14ac:dyDescent="0.2">
      <c r="B15" s="37">
        <v>2012</v>
      </c>
      <c r="C15" s="84">
        <v>24.643999999999998</v>
      </c>
      <c r="D15" s="84">
        <v>9.0399999999999991</v>
      </c>
      <c r="E15" s="84">
        <v>5.4809999999999999</v>
      </c>
      <c r="F15" s="84">
        <v>22.763999999999999</v>
      </c>
      <c r="G15" s="84">
        <v>26.170999999999999</v>
      </c>
      <c r="H15" s="84">
        <v>9.5440000000000005</v>
      </c>
      <c r="I15" s="84">
        <v>2.3559999999999999</v>
      </c>
      <c r="J15" s="85">
        <v>100</v>
      </c>
      <c r="K15" s="85">
        <v>616.34838000000002</v>
      </c>
    </row>
    <row r="16" spans="2:13" ht="12.75" customHeight="1" x14ac:dyDescent="0.2">
      <c r="B16" s="37">
        <v>2013</v>
      </c>
      <c r="C16" s="84">
        <v>22.66</v>
      </c>
      <c r="D16" s="84">
        <v>9.3409999999999993</v>
      </c>
      <c r="E16" s="84">
        <v>6.1529999999999996</v>
      </c>
      <c r="F16" s="84">
        <v>21.727</v>
      </c>
      <c r="G16" s="84">
        <v>26.545999999999999</v>
      </c>
      <c r="H16" s="84">
        <v>10.304</v>
      </c>
      <c r="I16" s="84">
        <v>3.2690000000000001</v>
      </c>
      <c r="J16" s="85">
        <v>100</v>
      </c>
      <c r="K16" s="85">
        <v>617.28809000000001</v>
      </c>
    </row>
    <row r="17" spans="2:11" ht="12.75" customHeight="1" x14ac:dyDescent="0.2">
      <c r="B17" s="37">
        <v>2014</v>
      </c>
      <c r="C17" s="84">
        <v>21.452000000000002</v>
      </c>
      <c r="D17" s="84">
        <v>10.077</v>
      </c>
      <c r="E17" s="84">
        <v>6.4459999999999997</v>
      </c>
      <c r="F17" s="84">
        <v>22.786000000000001</v>
      </c>
      <c r="G17" s="84">
        <v>27.361999999999998</v>
      </c>
      <c r="H17" s="84">
        <v>9.4920000000000009</v>
      </c>
      <c r="I17" s="84">
        <v>2.3860000000000001</v>
      </c>
      <c r="J17" s="85">
        <v>100</v>
      </c>
      <c r="K17" s="85">
        <v>602.90967000000001</v>
      </c>
    </row>
    <row r="18" spans="2:11" ht="12.75" customHeight="1" x14ac:dyDescent="0.2">
      <c r="B18" s="37">
        <v>2015</v>
      </c>
      <c r="C18" s="84">
        <v>22.254000000000001</v>
      </c>
      <c r="D18" s="84">
        <v>11.134</v>
      </c>
      <c r="E18" s="84">
        <v>6.7430000000000003</v>
      </c>
      <c r="F18" s="84">
        <v>23.108000000000001</v>
      </c>
      <c r="G18" s="84">
        <v>26.491</v>
      </c>
      <c r="H18" s="84">
        <v>7.0179999999999998</v>
      </c>
      <c r="I18" s="84">
        <v>3.2519999999999998</v>
      </c>
      <c r="J18" s="85">
        <v>100</v>
      </c>
      <c r="K18" s="85">
        <v>615.69295</v>
      </c>
    </row>
    <row r="19" spans="2:11" ht="12.75" customHeight="1" x14ac:dyDescent="0.2">
      <c r="B19" s="37">
        <v>2016</v>
      </c>
      <c r="C19" s="84">
        <v>21.639690000000002</v>
      </c>
      <c r="D19" s="84">
        <v>10.739229999999999</v>
      </c>
      <c r="E19" s="84">
        <v>6.0694999999999997</v>
      </c>
      <c r="F19" s="84">
        <v>22.346029999999999</v>
      </c>
      <c r="G19" s="84">
        <v>28.180900000000001</v>
      </c>
      <c r="H19" s="84">
        <v>8.1555800000000005</v>
      </c>
      <c r="I19" s="84">
        <v>2.8690600000000002</v>
      </c>
      <c r="J19" s="85">
        <v>100</v>
      </c>
      <c r="K19" s="85">
        <v>633.9612887799999</v>
      </c>
    </row>
    <row r="20" spans="2:11" ht="12.75" customHeight="1" x14ac:dyDescent="0.2">
      <c r="B20" s="37">
        <v>2017</v>
      </c>
      <c r="C20" s="84">
        <v>20.695799999999998</v>
      </c>
      <c r="D20" s="84">
        <v>10.05193</v>
      </c>
      <c r="E20" s="84">
        <v>6.1800800000000002</v>
      </c>
      <c r="F20" s="84">
        <v>22.18807</v>
      </c>
      <c r="G20" s="84">
        <v>28.681460000000001</v>
      </c>
      <c r="H20" s="84">
        <v>9.7901399999999992</v>
      </c>
      <c r="I20" s="84">
        <v>2.4125299999999998</v>
      </c>
      <c r="J20" s="85">
        <v>100</v>
      </c>
      <c r="K20" s="85">
        <v>628.41641032999996</v>
      </c>
    </row>
    <row r="21" spans="2:11" x14ac:dyDescent="0.2">
      <c r="B21" s="37">
        <v>2018</v>
      </c>
      <c r="C21" s="84">
        <v>19.803701400756836</v>
      </c>
      <c r="D21" s="84">
        <v>9.6417045593261719</v>
      </c>
      <c r="E21" s="84">
        <v>5.9867386817932129</v>
      </c>
      <c r="F21" s="84">
        <v>21.686609268188477</v>
      </c>
      <c r="G21" s="84">
        <v>31.223991394042969</v>
      </c>
      <c r="H21" s="84">
        <v>9.3015785217285156</v>
      </c>
      <c r="I21" s="84">
        <v>2.355677604675293</v>
      </c>
      <c r="J21" s="85">
        <v>100</v>
      </c>
      <c r="K21" s="85">
        <v>654.88177593755722</v>
      </c>
    </row>
    <row r="22" spans="2:11" x14ac:dyDescent="0.2">
      <c r="B22" s="37">
        <v>2019</v>
      </c>
      <c r="C22" s="247">
        <v>21.332999999999998</v>
      </c>
      <c r="D22" s="247">
        <v>9.5150000000000006</v>
      </c>
      <c r="E22" s="247">
        <v>6.0084</v>
      </c>
      <c r="F22" s="247">
        <v>22.1709</v>
      </c>
      <c r="G22" s="247">
        <v>29.154900000000001</v>
      </c>
      <c r="H22" s="247">
        <v>8.3894000000000002</v>
      </c>
      <c r="I22" s="247">
        <v>3.4283999999999999</v>
      </c>
      <c r="J22" s="243">
        <v>100</v>
      </c>
      <c r="K22" s="243">
        <v>664.91057680000006</v>
      </c>
    </row>
    <row r="23" spans="2:11" x14ac:dyDescent="0.2">
      <c r="B23" s="37">
        <v>2020</v>
      </c>
      <c r="C23" s="247">
        <v>25.509181976318359</v>
      </c>
      <c r="D23" s="247">
        <v>8.5373945236206055</v>
      </c>
      <c r="E23" s="247">
        <v>6.8049793243408203</v>
      </c>
      <c r="F23" s="247">
        <v>21.869485855102539</v>
      </c>
      <c r="G23" s="247">
        <v>28.44825553894043</v>
      </c>
      <c r="H23" s="247">
        <v>7.1069540977478027</v>
      </c>
      <c r="I23" s="247">
        <v>1.7237493991851807</v>
      </c>
      <c r="J23" s="243">
        <v>100</v>
      </c>
      <c r="K23" s="243">
        <v>569.28509521484375</v>
      </c>
    </row>
    <row r="24" spans="2:11" x14ac:dyDescent="0.2">
      <c r="B24" s="37">
        <v>2021</v>
      </c>
      <c r="C24" s="247">
        <v>24.632028579711914</v>
      </c>
      <c r="D24" s="247">
        <v>9.2403841018676758</v>
      </c>
      <c r="E24" s="247">
        <v>7.698641300201416</v>
      </c>
      <c r="F24" s="247">
        <v>22.751310348510742</v>
      </c>
      <c r="G24" s="247">
        <v>24.678462982177734</v>
      </c>
      <c r="H24" s="247">
        <v>8.1113834381103516</v>
      </c>
      <c r="I24" s="247">
        <v>2.8877890110015869</v>
      </c>
      <c r="J24" s="243">
        <v>100</v>
      </c>
      <c r="K24" s="243">
        <v>663.15570068359375</v>
      </c>
    </row>
    <row r="25" spans="2:11" x14ac:dyDescent="0.2">
      <c r="B25" s="37">
        <v>2022</v>
      </c>
      <c r="C25" s="247">
        <v>22.243940353393555</v>
      </c>
      <c r="D25" s="247">
        <v>8.7629308700561523</v>
      </c>
      <c r="E25" s="247">
        <v>7.7238960266113281</v>
      </c>
      <c r="F25" s="247">
        <v>24.266834259033203</v>
      </c>
      <c r="G25" s="247">
        <v>25.492143630981445</v>
      </c>
      <c r="H25" s="247">
        <v>9.2135858535766602</v>
      </c>
      <c r="I25" s="247">
        <v>2.2966694831848145</v>
      </c>
      <c r="J25" s="243">
        <v>100</v>
      </c>
      <c r="K25" s="243">
        <v>707.01497382068635</v>
      </c>
    </row>
    <row r="26" spans="2:11" ht="6" customHeight="1" x14ac:dyDescent="0.2">
      <c r="B26" s="73"/>
      <c r="C26" s="74"/>
      <c r="D26" s="75"/>
      <c r="E26" s="75"/>
      <c r="F26" s="75"/>
      <c r="G26" s="75"/>
      <c r="H26" s="75"/>
      <c r="I26" s="75"/>
      <c r="J26" s="75"/>
      <c r="K26" s="43"/>
    </row>
    <row r="27" spans="2:1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0"/>
      <c r="K27" s="62"/>
    </row>
    <row r="28" spans="2:11" x14ac:dyDescent="0.2">
      <c r="B28" s="86" t="s">
        <v>81</v>
      </c>
    </row>
    <row r="29" spans="2:11" x14ac:dyDescent="0.2">
      <c r="B29" s="86" t="s">
        <v>82</v>
      </c>
    </row>
    <row r="30" spans="2:11" x14ac:dyDescent="0.2">
      <c r="B30" s="52" t="s">
        <v>83</v>
      </c>
      <c r="C30" s="52"/>
    </row>
    <row r="31" spans="2:11" x14ac:dyDescent="0.2">
      <c r="B31" s="52" t="s">
        <v>317</v>
      </c>
      <c r="C31" s="52"/>
    </row>
    <row r="32" spans="2:11" x14ac:dyDescent="0.2">
      <c r="B32" s="52" t="s">
        <v>321</v>
      </c>
      <c r="C32" s="52"/>
    </row>
    <row r="33" spans="2:3" x14ac:dyDescent="0.2">
      <c r="B33" s="52" t="s">
        <v>320</v>
      </c>
      <c r="C33" s="52"/>
    </row>
    <row r="34" spans="2:3" x14ac:dyDescent="0.2">
      <c r="B34" s="313" t="s">
        <v>363</v>
      </c>
      <c r="C34" s="52"/>
    </row>
    <row r="35" spans="2:3" x14ac:dyDescent="0.2">
      <c r="B35" s="44" t="s">
        <v>84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169C-46C5-46B5-98C5-690B759D6B71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1.5703125" style="33" customWidth="1"/>
    <col min="3" max="8" width="11.42578125" style="33"/>
    <col min="9" max="9" width="20.7109375" style="33" customWidth="1"/>
    <col min="10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16" t="s">
        <v>369</v>
      </c>
      <c r="C2" s="416"/>
      <c r="D2" s="416"/>
      <c r="E2" s="416"/>
      <c r="F2" s="416"/>
      <c r="G2" s="416"/>
      <c r="H2" s="416"/>
      <c r="I2" s="416"/>
      <c r="K2" s="142"/>
    </row>
    <row r="3" spans="1:11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</row>
    <row r="4" spans="1:1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33.75" customHeight="1" x14ac:dyDescent="0.2">
      <c r="A5" s="31"/>
      <c r="B5" s="35" t="s">
        <v>1</v>
      </c>
      <c r="C5" s="35" t="s">
        <v>85</v>
      </c>
      <c r="D5" s="35" t="s">
        <v>86</v>
      </c>
      <c r="E5" s="35" t="s">
        <v>87</v>
      </c>
      <c r="F5" s="35" t="s">
        <v>88</v>
      </c>
      <c r="G5" s="35" t="s">
        <v>89</v>
      </c>
      <c r="H5" s="35" t="s">
        <v>35</v>
      </c>
      <c r="I5" s="35" t="s">
        <v>90</v>
      </c>
    </row>
    <row r="6" spans="1:11" ht="6" customHeight="1" x14ac:dyDescent="0.2">
      <c r="A6" s="31"/>
      <c r="B6" s="69"/>
      <c r="C6" s="69"/>
      <c r="D6" s="69"/>
      <c r="E6" s="69"/>
      <c r="F6" s="69"/>
      <c r="G6" s="69"/>
      <c r="H6" s="69"/>
      <c r="I6" s="69"/>
    </row>
    <row r="7" spans="1:11" x14ac:dyDescent="0.2">
      <c r="A7" s="31"/>
      <c r="B7" s="37">
        <v>2004</v>
      </c>
      <c r="C7" s="57">
        <v>1.1000000000000001</v>
      </c>
      <c r="D7" s="57">
        <v>37.1</v>
      </c>
      <c r="E7" s="57">
        <v>35.799999999999997</v>
      </c>
      <c r="F7" s="57">
        <v>21.4</v>
      </c>
      <c r="G7" s="57">
        <v>4.5999999999999996</v>
      </c>
      <c r="H7" s="57">
        <v>100</v>
      </c>
      <c r="I7" s="87">
        <v>528</v>
      </c>
    </row>
    <row r="8" spans="1:11" x14ac:dyDescent="0.2">
      <c r="A8" s="31"/>
      <c r="B8" s="37">
        <v>2005</v>
      </c>
      <c r="C8" s="57">
        <v>1.7</v>
      </c>
      <c r="D8" s="57">
        <v>35</v>
      </c>
      <c r="E8" s="57">
        <v>34.200000000000003</v>
      </c>
      <c r="F8" s="57">
        <v>23.9</v>
      </c>
      <c r="G8" s="57">
        <v>5.3</v>
      </c>
      <c r="H8" s="57">
        <v>100</v>
      </c>
      <c r="I8" s="87">
        <v>523.79999999999995</v>
      </c>
    </row>
    <row r="9" spans="1:11" x14ac:dyDescent="0.2">
      <c r="A9" s="31"/>
      <c r="B9" s="37">
        <v>2006</v>
      </c>
      <c r="C9" s="57">
        <v>1.2</v>
      </c>
      <c r="D9" s="57">
        <v>31.8</v>
      </c>
      <c r="E9" s="57">
        <v>37.1</v>
      </c>
      <c r="F9" s="57">
        <v>24.3</v>
      </c>
      <c r="G9" s="57">
        <v>5.5</v>
      </c>
      <c r="H9" s="57">
        <v>100</v>
      </c>
      <c r="I9" s="87">
        <v>524.1</v>
      </c>
    </row>
    <row r="10" spans="1:11" x14ac:dyDescent="0.2">
      <c r="A10" s="31"/>
      <c r="B10" s="37">
        <v>2007</v>
      </c>
      <c r="C10" s="57">
        <v>1.5</v>
      </c>
      <c r="D10" s="57">
        <v>33.299999999999997</v>
      </c>
      <c r="E10" s="57">
        <v>35.6</v>
      </c>
      <c r="F10" s="57">
        <v>24.9</v>
      </c>
      <c r="G10" s="57">
        <v>4.7</v>
      </c>
      <c r="H10" s="57">
        <v>100</v>
      </c>
      <c r="I10" s="87">
        <v>571.5</v>
      </c>
    </row>
    <row r="11" spans="1:11" x14ac:dyDescent="0.2">
      <c r="A11" s="31"/>
      <c r="B11" s="37">
        <v>2008</v>
      </c>
      <c r="C11" s="57">
        <v>1.4</v>
      </c>
      <c r="D11" s="57">
        <v>33.6</v>
      </c>
      <c r="E11" s="57">
        <v>34.5</v>
      </c>
      <c r="F11" s="57">
        <v>25.1</v>
      </c>
      <c r="G11" s="57">
        <v>5.4</v>
      </c>
      <c r="H11" s="57">
        <v>100</v>
      </c>
      <c r="I11" s="87">
        <v>574.4</v>
      </c>
    </row>
    <row r="12" spans="1:11" x14ac:dyDescent="0.2">
      <c r="A12" s="31"/>
      <c r="B12" s="37">
        <v>2009</v>
      </c>
      <c r="C12" s="57">
        <v>1.5</v>
      </c>
      <c r="D12" s="57">
        <v>34.1</v>
      </c>
      <c r="E12" s="57">
        <v>33.799999999999997</v>
      </c>
      <c r="F12" s="57">
        <v>24.9</v>
      </c>
      <c r="G12" s="57">
        <v>5.7</v>
      </c>
      <c r="H12" s="57">
        <v>100</v>
      </c>
      <c r="I12" s="87">
        <v>604.9</v>
      </c>
    </row>
    <row r="13" spans="1:11" x14ac:dyDescent="0.2">
      <c r="A13" s="31"/>
      <c r="B13" s="37">
        <v>2010</v>
      </c>
      <c r="C13" s="57">
        <v>1.2</v>
      </c>
      <c r="D13" s="57">
        <v>29.6</v>
      </c>
      <c r="E13" s="57">
        <v>36.700000000000003</v>
      </c>
      <c r="F13" s="57">
        <v>26.4</v>
      </c>
      <c r="G13" s="57">
        <v>6.1</v>
      </c>
      <c r="H13" s="57">
        <v>100</v>
      </c>
      <c r="I13" s="87">
        <v>612.4</v>
      </c>
    </row>
    <row r="14" spans="1:11" x14ac:dyDescent="0.2">
      <c r="A14" s="31"/>
      <c r="B14" s="37">
        <v>2011</v>
      </c>
      <c r="C14" s="57">
        <v>0.9</v>
      </c>
      <c r="D14" s="57">
        <v>29.5</v>
      </c>
      <c r="E14" s="57">
        <v>36.4</v>
      </c>
      <c r="F14" s="57">
        <v>26.9</v>
      </c>
      <c r="G14" s="57">
        <v>6.3</v>
      </c>
      <c r="H14" s="57">
        <v>100</v>
      </c>
      <c r="I14" s="87">
        <v>610.20000000000005</v>
      </c>
    </row>
    <row r="15" spans="1:11" x14ac:dyDescent="0.2">
      <c r="A15" s="31"/>
      <c r="B15" s="37">
        <v>2012</v>
      </c>
      <c r="C15" s="57">
        <v>0.7</v>
      </c>
      <c r="D15" s="57">
        <v>30.4</v>
      </c>
      <c r="E15" s="57">
        <v>35.6</v>
      </c>
      <c r="F15" s="57">
        <v>27.4</v>
      </c>
      <c r="G15" s="57">
        <v>6</v>
      </c>
      <c r="H15" s="57">
        <v>100</v>
      </c>
      <c r="I15" s="87">
        <v>616.29999999999995</v>
      </c>
    </row>
    <row r="16" spans="1:11" x14ac:dyDescent="0.2">
      <c r="A16" s="31"/>
      <c r="B16" s="37">
        <v>2013</v>
      </c>
      <c r="C16" s="57">
        <v>0.9</v>
      </c>
      <c r="D16" s="57">
        <v>29.8</v>
      </c>
      <c r="E16" s="57">
        <v>36.200000000000003</v>
      </c>
      <c r="F16" s="57">
        <v>27.5</v>
      </c>
      <c r="G16" s="57">
        <v>5.6</v>
      </c>
      <c r="H16" s="57">
        <v>100</v>
      </c>
      <c r="I16" s="87">
        <v>617.29999999999995</v>
      </c>
    </row>
    <row r="17" spans="1:9" x14ac:dyDescent="0.2">
      <c r="A17" s="31"/>
      <c r="B17" s="37">
        <v>2014</v>
      </c>
      <c r="C17" s="57">
        <v>0.7</v>
      </c>
      <c r="D17" s="57">
        <v>31.3</v>
      </c>
      <c r="E17" s="57">
        <v>32.200000000000003</v>
      </c>
      <c r="F17" s="57">
        <v>30</v>
      </c>
      <c r="G17" s="57">
        <v>5.8</v>
      </c>
      <c r="H17" s="57">
        <v>100</v>
      </c>
      <c r="I17" s="87">
        <v>602.9</v>
      </c>
    </row>
    <row r="18" spans="1:9" x14ac:dyDescent="0.2">
      <c r="A18" s="31"/>
      <c r="B18" s="37">
        <v>2015</v>
      </c>
      <c r="C18" s="57">
        <v>0.53959999999999997</v>
      </c>
      <c r="D18" s="57">
        <v>29.290900000000001</v>
      </c>
      <c r="E18" s="57">
        <v>34.667299999999997</v>
      </c>
      <c r="F18" s="57">
        <v>29.686900000000001</v>
      </c>
      <c r="G18" s="57">
        <v>5.8151999999999999</v>
      </c>
      <c r="H18" s="57">
        <v>100</v>
      </c>
      <c r="I18" s="87">
        <v>615.69295</v>
      </c>
    </row>
    <row r="19" spans="1:9" x14ac:dyDescent="0.2">
      <c r="A19" s="31"/>
      <c r="B19" s="37">
        <v>2016</v>
      </c>
      <c r="C19" s="57">
        <v>0.66508</v>
      </c>
      <c r="D19" s="57">
        <v>28.290220000000001</v>
      </c>
      <c r="E19" s="57">
        <v>34.800759999999997</v>
      </c>
      <c r="F19" s="57">
        <v>29.81399</v>
      </c>
      <c r="G19" s="57">
        <v>6.4299499999999998</v>
      </c>
      <c r="H19" s="57">
        <v>100</v>
      </c>
      <c r="I19" s="87">
        <v>633.9612887799999</v>
      </c>
    </row>
    <row r="20" spans="1:9" x14ac:dyDescent="0.2">
      <c r="A20" s="31"/>
      <c r="B20" s="37">
        <v>2017</v>
      </c>
      <c r="C20" s="57">
        <v>0.69511000000000001</v>
      </c>
      <c r="D20" s="57">
        <v>27.291119999999999</v>
      </c>
      <c r="E20" s="57">
        <v>34.978349999999999</v>
      </c>
      <c r="F20" s="57">
        <v>30.793559999999999</v>
      </c>
      <c r="G20" s="57">
        <v>6.24186</v>
      </c>
      <c r="H20" s="57">
        <v>100</v>
      </c>
      <c r="I20" s="87">
        <v>628.41641032999996</v>
      </c>
    </row>
    <row r="21" spans="1:9" x14ac:dyDescent="0.2">
      <c r="A21" s="31"/>
      <c r="B21" s="37">
        <v>2018</v>
      </c>
      <c r="C21" s="57">
        <v>0.71498817205429077</v>
      </c>
      <c r="D21" s="57">
        <v>26.851301193237305</v>
      </c>
      <c r="E21" s="57">
        <v>35.136009216308594</v>
      </c>
      <c r="F21" s="57">
        <v>30.914346694946289</v>
      </c>
      <c r="G21" s="57">
        <v>6.3833560943603516</v>
      </c>
      <c r="H21" s="57">
        <v>100</v>
      </c>
      <c r="I21" s="87">
        <v>654.88177593755722</v>
      </c>
    </row>
    <row r="22" spans="1:9" x14ac:dyDescent="0.2">
      <c r="A22" s="31"/>
      <c r="B22" s="37">
        <v>2019</v>
      </c>
      <c r="C22" s="243">
        <v>0.44494834542274475</v>
      </c>
      <c r="D22" s="243">
        <v>28.003242492675781</v>
      </c>
      <c r="E22" s="243">
        <v>34.878036499023438</v>
      </c>
      <c r="F22" s="243">
        <v>30.507232666015625</v>
      </c>
      <c r="G22" s="243">
        <v>6.166541576385498</v>
      </c>
      <c r="H22" s="243">
        <v>100</v>
      </c>
      <c r="I22" s="248">
        <v>664.91057680000006</v>
      </c>
    </row>
    <row r="23" spans="1:9" x14ac:dyDescent="0.2">
      <c r="A23" s="31"/>
      <c r="B23" s="37">
        <v>2020</v>
      </c>
      <c r="C23" s="243">
        <v>0.5481867790222168</v>
      </c>
      <c r="D23" s="243">
        <v>27.914911270141602</v>
      </c>
      <c r="E23" s="243">
        <v>33.045455932617188</v>
      </c>
      <c r="F23" s="243">
        <v>31.820409774780273</v>
      </c>
      <c r="G23" s="243">
        <v>6.6710357666015625</v>
      </c>
      <c r="H23" s="243">
        <v>100</v>
      </c>
      <c r="I23" s="248">
        <v>569.28509521484375</v>
      </c>
    </row>
    <row r="24" spans="1:9" x14ac:dyDescent="0.2">
      <c r="A24" s="31"/>
      <c r="B24" s="37">
        <v>2021</v>
      </c>
      <c r="C24" s="243">
        <v>0.61349457502365112</v>
      </c>
      <c r="D24" s="243">
        <v>30.025299072265625</v>
      </c>
      <c r="E24" s="243">
        <v>32.737190246582031</v>
      </c>
      <c r="F24" s="243">
        <v>30.307750701904297</v>
      </c>
      <c r="G24" s="243">
        <v>6.3162670135498047</v>
      </c>
      <c r="H24" s="243">
        <v>100</v>
      </c>
      <c r="I24" s="248">
        <v>663.15570068359375</v>
      </c>
    </row>
    <row r="25" spans="1:9" x14ac:dyDescent="0.2">
      <c r="A25" s="31"/>
      <c r="B25" s="37">
        <v>2022</v>
      </c>
      <c r="C25" s="243">
        <v>0.49276557564735413</v>
      </c>
      <c r="D25" s="243">
        <v>28.424293518066406</v>
      </c>
      <c r="E25" s="243">
        <v>32.206100463867188</v>
      </c>
      <c r="F25" s="243">
        <v>31.424942016601563</v>
      </c>
      <c r="G25" s="243">
        <v>7.4518990516662598</v>
      </c>
      <c r="H25" s="243">
        <v>100</v>
      </c>
      <c r="I25" s="248">
        <v>707.01497382068635</v>
      </c>
    </row>
    <row r="26" spans="1:9" ht="4.5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</row>
    <row r="27" spans="1:9" x14ac:dyDescent="0.2">
      <c r="A27" s="32"/>
      <c r="B27" s="44" t="s">
        <v>13</v>
      </c>
      <c r="C27" s="44"/>
      <c r="D27" s="32"/>
      <c r="E27" s="32"/>
      <c r="F27" s="32"/>
      <c r="G27" s="32"/>
      <c r="H27" s="32"/>
      <c r="I27" s="32"/>
    </row>
    <row r="28" spans="1:9" x14ac:dyDescent="0.2">
      <c r="A28" s="32"/>
      <c r="B28" s="78" t="s">
        <v>59</v>
      </c>
      <c r="C28" s="44"/>
      <c r="D28" s="32"/>
      <c r="E28" s="32"/>
      <c r="F28" s="32"/>
      <c r="G28" s="32"/>
      <c r="H28" s="32"/>
      <c r="I28" s="32"/>
    </row>
    <row r="29" spans="1:9" x14ac:dyDescent="0.2">
      <c r="A29" s="32"/>
      <c r="B29" s="52" t="s">
        <v>348</v>
      </c>
      <c r="C29" s="32"/>
      <c r="D29" s="32"/>
      <c r="E29" s="32"/>
      <c r="F29" s="32"/>
      <c r="G29" s="32"/>
      <c r="H29" s="32"/>
      <c r="I29" s="32"/>
    </row>
    <row r="30" spans="1:9" x14ac:dyDescent="0.2">
      <c r="A30" s="32"/>
      <c r="B30" s="52" t="s">
        <v>91</v>
      </c>
      <c r="C30" s="32"/>
      <c r="D30" s="32"/>
      <c r="E30" s="32"/>
      <c r="F30" s="32"/>
      <c r="G30" s="32"/>
      <c r="H30" s="32"/>
      <c r="I30" s="32"/>
    </row>
    <row r="31" spans="1:9" x14ac:dyDescent="0.2">
      <c r="A31" s="32"/>
      <c r="B31" s="51" t="s">
        <v>363</v>
      </c>
      <c r="C31" s="32"/>
      <c r="D31" s="32"/>
      <c r="E31" s="32"/>
      <c r="F31" s="32"/>
      <c r="G31" s="32"/>
      <c r="H31" s="32"/>
      <c r="I31" s="32"/>
    </row>
    <row r="32" spans="1:9" x14ac:dyDescent="0.2">
      <c r="A32" s="32"/>
      <c r="B32" s="88" t="s">
        <v>84</v>
      </c>
      <c r="C32" s="32"/>
      <c r="D32" s="54"/>
      <c r="E32" s="32"/>
      <c r="F32" s="32"/>
      <c r="G32" s="32"/>
      <c r="H32" s="32"/>
      <c r="I32" s="32"/>
    </row>
  </sheetData>
  <mergeCells count="2">
    <mergeCell ref="B2:I2"/>
    <mergeCell ref="B3:I3"/>
  </mergeCells>
  <conditionalFormatting sqref="C67:G92">
    <cfRule type="cellIs" dxfId="21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9CC6-8397-4696-9120-514977C77578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.140625" style="33" customWidth="1"/>
    <col min="3" max="3" width="13" style="33" customWidth="1"/>
    <col min="4" max="5" width="13.7109375" style="33" customWidth="1"/>
    <col min="6" max="6" width="15.85546875" style="33" customWidth="1"/>
    <col min="7" max="7" width="15.42578125" style="33" customWidth="1"/>
    <col min="8" max="8" width="11" style="33" customWidth="1"/>
    <col min="9" max="9" width="21.28515625" style="33" customWidth="1"/>
    <col min="10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16" t="s">
        <v>370</v>
      </c>
      <c r="C2" s="416"/>
      <c r="D2" s="416"/>
      <c r="E2" s="416"/>
      <c r="F2" s="416"/>
      <c r="G2" s="416"/>
      <c r="H2" s="416"/>
      <c r="I2" s="416"/>
      <c r="K2" s="142"/>
    </row>
    <row r="3" spans="1:11" ht="15.75" x14ac:dyDescent="0.25">
      <c r="A3" s="31"/>
      <c r="B3" s="411" t="s">
        <v>19</v>
      </c>
      <c r="C3" s="411"/>
      <c r="D3" s="411"/>
      <c r="E3" s="411"/>
      <c r="F3" s="411"/>
      <c r="G3" s="411"/>
      <c r="H3" s="411"/>
      <c r="I3" s="411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39.75" customHeight="1" x14ac:dyDescent="0.2">
      <c r="A5" s="31"/>
      <c r="B5" s="35" t="s">
        <v>1</v>
      </c>
      <c r="C5" s="35" t="s">
        <v>92</v>
      </c>
      <c r="D5" s="35" t="s">
        <v>157</v>
      </c>
      <c r="E5" s="35" t="s">
        <v>93</v>
      </c>
      <c r="F5" s="35" t="s">
        <v>94</v>
      </c>
      <c r="G5" s="35" t="s">
        <v>216</v>
      </c>
      <c r="H5" s="35" t="s">
        <v>35</v>
      </c>
      <c r="I5" s="35" t="s">
        <v>56</v>
      </c>
    </row>
    <row r="6" spans="1:11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</row>
    <row r="7" spans="1:11" ht="12.75" customHeight="1" x14ac:dyDescent="0.2">
      <c r="A7" s="31"/>
      <c r="B7" s="37">
        <v>2004</v>
      </c>
      <c r="C7" s="70">
        <v>5.9139999999999997</v>
      </c>
      <c r="D7" s="70">
        <v>29.809000000000001</v>
      </c>
      <c r="E7" s="70">
        <v>43.628</v>
      </c>
      <c r="F7" s="70">
        <v>13.401999999999999</v>
      </c>
      <c r="G7" s="70">
        <v>7.2480000000000002</v>
      </c>
      <c r="H7" s="87">
        <v>100</v>
      </c>
      <c r="I7" s="87">
        <v>528</v>
      </c>
      <c r="J7" s="89"/>
    </row>
    <row r="8" spans="1:11" x14ac:dyDescent="0.2">
      <c r="A8" s="31"/>
      <c r="B8" s="37">
        <v>2005</v>
      </c>
      <c r="C8" s="70">
        <v>4.9029999999999996</v>
      </c>
      <c r="D8" s="70">
        <v>30.225999999999999</v>
      </c>
      <c r="E8" s="70">
        <v>44.457999999999998</v>
      </c>
      <c r="F8" s="70">
        <v>11.78</v>
      </c>
      <c r="G8" s="70">
        <v>8.6319999999999997</v>
      </c>
      <c r="H8" s="87">
        <v>100</v>
      </c>
      <c r="I8" s="87">
        <v>523.79999999999995</v>
      </c>
      <c r="J8" s="89"/>
    </row>
    <row r="9" spans="1:11" x14ac:dyDescent="0.2">
      <c r="A9" s="31"/>
      <c r="B9" s="37">
        <v>2006</v>
      </c>
      <c r="C9" s="70">
        <v>4.3029999999999999</v>
      </c>
      <c r="D9" s="70">
        <v>28.931999999999999</v>
      </c>
      <c r="E9" s="70">
        <v>45.003</v>
      </c>
      <c r="F9" s="70">
        <v>11.744999999999999</v>
      </c>
      <c r="G9" s="70">
        <v>10.016999999999999</v>
      </c>
      <c r="H9" s="87">
        <v>100</v>
      </c>
      <c r="I9" s="87">
        <v>524.1</v>
      </c>
      <c r="J9" s="89"/>
    </row>
    <row r="10" spans="1:11" x14ac:dyDescent="0.2">
      <c r="A10" s="31"/>
      <c r="B10" s="37">
        <v>2007</v>
      </c>
      <c r="C10" s="70">
        <v>6.4580000000000002</v>
      </c>
      <c r="D10" s="70">
        <v>31.353000000000002</v>
      </c>
      <c r="E10" s="70">
        <v>40.957000000000001</v>
      </c>
      <c r="F10" s="70">
        <v>10.259</v>
      </c>
      <c r="G10" s="70">
        <v>10.972</v>
      </c>
      <c r="H10" s="87">
        <v>100</v>
      </c>
      <c r="I10" s="87">
        <v>571.5</v>
      </c>
      <c r="J10" s="89"/>
    </row>
    <row r="11" spans="1:11" x14ac:dyDescent="0.2">
      <c r="A11" s="31"/>
      <c r="B11" s="37">
        <v>2008</v>
      </c>
      <c r="C11" s="70">
        <v>5.3209999999999997</v>
      </c>
      <c r="D11" s="70">
        <v>29.286999999999999</v>
      </c>
      <c r="E11" s="70">
        <v>43.621000000000002</v>
      </c>
      <c r="F11" s="70">
        <v>11.544</v>
      </c>
      <c r="G11" s="70">
        <v>10.227</v>
      </c>
      <c r="H11" s="87">
        <v>100</v>
      </c>
      <c r="I11" s="87">
        <v>574.4</v>
      </c>
      <c r="J11" s="89"/>
    </row>
    <row r="12" spans="1:11" x14ac:dyDescent="0.2">
      <c r="A12" s="31"/>
      <c r="B12" s="37">
        <v>2009</v>
      </c>
      <c r="C12" s="70">
        <v>6.8819999999999997</v>
      </c>
      <c r="D12" s="70">
        <v>27.849</v>
      </c>
      <c r="E12" s="70">
        <v>42.99</v>
      </c>
      <c r="F12" s="70">
        <v>12.27</v>
      </c>
      <c r="G12" s="70">
        <v>10.009</v>
      </c>
      <c r="H12" s="87">
        <v>100</v>
      </c>
      <c r="I12" s="87">
        <v>604.9</v>
      </c>
      <c r="J12" s="89"/>
    </row>
    <row r="13" spans="1:11" x14ac:dyDescent="0.2">
      <c r="A13" s="31"/>
      <c r="B13" s="37">
        <v>2010</v>
      </c>
      <c r="C13" s="70">
        <v>5.9569999999999999</v>
      </c>
      <c r="D13" s="70">
        <v>28.763000000000002</v>
      </c>
      <c r="E13" s="70">
        <v>42.808999999999997</v>
      </c>
      <c r="F13" s="70">
        <v>12.246</v>
      </c>
      <c r="G13" s="70">
        <v>10.226000000000001</v>
      </c>
      <c r="H13" s="87">
        <v>100</v>
      </c>
      <c r="I13" s="87">
        <v>612.4</v>
      </c>
      <c r="J13" s="89"/>
    </row>
    <row r="14" spans="1:11" x14ac:dyDescent="0.2">
      <c r="A14" s="31"/>
      <c r="B14" s="37">
        <v>2011</v>
      </c>
      <c r="C14" s="70">
        <v>6.1139999999999999</v>
      </c>
      <c r="D14" s="70">
        <v>27.097999999999999</v>
      </c>
      <c r="E14" s="70">
        <v>44.780999999999999</v>
      </c>
      <c r="F14" s="70">
        <v>10.744</v>
      </c>
      <c r="G14" s="70">
        <v>11.263999999999999</v>
      </c>
      <c r="H14" s="87">
        <v>100</v>
      </c>
      <c r="I14" s="87">
        <v>610.20000000000005</v>
      </c>
      <c r="J14" s="89"/>
    </row>
    <row r="15" spans="1:11" x14ac:dyDescent="0.2">
      <c r="A15" s="31"/>
      <c r="B15" s="37">
        <v>2012</v>
      </c>
      <c r="C15" s="70">
        <v>5.1749999999999998</v>
      </c>
      <c r="D15" s="70">
        <v>26.67</v>
      </c>
      <c r="E15" s="70">
        <v>42.761000000000003</v>
      </c>
      <c r="F15" s="70">
        <v>13.084</v>
      </c>
      <c r="G15" s="70">
        <v>12.308999999999999</v>
      </c>
      <c r="H15" s="87">
        <v>100</v>
      </c>
      <c r="I15" s="87">
        <v>616.29999999999995</v>
      </c>
      <c r="J15" s="89"/>
    </row>
    <row r="16" spans="1:11" x14ac:dyDescent="0.2">
      <c r="A16" s="31"/>
      <c r="B16" s="37">
        <v>2013</v>
      </c>
      <c r="C16" s="70">
        <v>3.8919999999999999</v>
      </c>
      <c r="D16" s="70">
        <v>26.204000000000001</v>
      </c>
      <c r="E16" s="70">
        <v>45.311</v>
      </c>
      <c r="F16" s="70">
        <v>13.090999999999999</v>
      </c>
      <c r="G16" s="70">
        <v>11.502000000000001</v>
      </c>
      <c r="H16" s="87">
        <v>100</v>
      </c>
      <c r="I16" s="87">
        <v>617.29999999999995</v>
      </c>
      <c r="J16" s="89"/>
    </row>
    <row r="17" spans="1:10" x14ac:dyDescent="0.2">
      <c r="A17" s="31"/>
      <c r="B17" s="37">
        <v>2014</v>
      </c>
      <c r="C17" s="70">
        <v>3.605</v>
      </c>
      <c r="D17" s="70">
        <v>24.75</v>
      </c>
      <c r="E17" s="70">
        <v>45.158999999999999</v>
      </c>
      <c r="F17" s="70">
        <v>13.789</v>
      </c>
      <c r="G17" s="70">
        <v>12.696999999999999</v>
      </c>
      <c r="H17" s="87">
        <v>100</v>
      </c>
      <c r="I17" s="87">
        <v>602.9</v>
      </c>
      <c r="J17" s="89"/>
    </row>
    <row r="18" spans="1:10" x14ac:dyDescent="0.2">
      <c r="A18" s="31"/>
      <c r="B18" s="37">
        <v>2015</v>
      </c>
      <c r="C18" s="70">
        <v>3.4209999999999998</v>
      </c>
      <c r="D18" s="70">
        <v>21.933</v>
      </c>
      <c r="E18" s="70">
        <v>46.962000000000003</v>
      </c>
      <c r="F18" s="70">
        <v>14.349</v>
      </c>
      <c r="G18" s="70">
        <v>13.335000000000001</v>
      </c>
      <c r="H18" s="87">
        <v>100</v>
      </c>
      <c r="I18" s="87">
        <v>615.69295</v>
      </c>
      <c r="J18" s="89"/>
    </row>
    <row r="19" spans="1:10" x14ac:dyDescent="0.2">
      <c r="A19" s="31"/>
      <c r="B19" s="37">
        <v>2016</v>
      </c>
      <c r="C19" s="70">
        <v>4.2709999999999999</v>
      </c>
      <c r="D19" s="70">
        <v>21.26</v>
      </c>
      <c r="E19" s="70">
        <v>43.927</v>
      </c>
      <c r="F19" s="70">
        <v>16.033000000000001</v>
      </c>
      <c r="G19" s="70">
        <v>14.509</v>
      </c>
      <c r="H19" s="87">
        <v>100</v>
      </c>
      <c r="I19" s="87">
        <v>633.9612887799999</v>
      </c>
      <c r="J19" s="89"/>
    </row>
    <row r="20" spans="1:10" x14ac:dyDescent="0.2">
      <c r="A20" s="31"/>
      <c r="B20" s="37">
        <v>2017</v>
      </c>
      <c r="C20" s="70">
        <v>3.6190000000000002</v>
      </c>
      <c r="D20" s="70">
        <v>22.849</v>
      </c>
      <c r="E20" s="70">
        <v>44.606999999999999</v>
      </c>
      <c r="F20" s="70">
        <v>15.396000000000001</v>
      </c>
      <c r="G20" s="70">
        <v>13.529</v>
      </c>
      <c r="H20" s="87">
        <v>100</v>
      </c>
      <c r="I20" s="87">
        <v>628.41641032999996</v>
      </c>
      <c r="J20" s="89"/>
    </row>
    <row r="21" spans="1:10" x14ac:dyDescent="0.2">
      <c r="A21" s="31"/>
      <c r="B21" s="37">
        <v>2018</v>
      </c>
      <c r="C21" s="70">
        <v>4.1263923645019531</v>
      </c>
      <c r="D21" s="70">
        <v>21.315324783325195</v>
      </c>
      <c r="E21" s="70">
        <v>43.619438171386719</v>
      </c>
      <c r="F21" s="70">
        <v>16.135749816894531</v>
      </c>
      <c r="G21" s="70">
        <v>14.75886058807373</v>
      </c>
      <c r="H21" s="87">
        <v>100</v>
      </c>
      <c r="I21" s="87">
        <v>654.88177593755722</v>
      </c>
      <c r="J21" s="89"/>
    </row>
    <row r="22" spans="1:10" x14ac:dyDescent="0.2">
      <c r="A22" s="31"/>
      <c r="B22" s="37">
        <v>2019</v>
      </c>
      <c r="C22" s="244">
        <v>3.0583999999999998</v>
      </c>
      <c r="D22" s="244">
        <v>20.663900000000002</v>
      </c>
      <c r="E22" s="244">
        <v>43.947800000000001</v>
      </c>
      <c r="F22" s="244">
        <v>16.4941</v>
      </c>
      <c r="G22" s="244">
        <v>15.835699999999999</v>
      </c>
      <c r="H22" s="248">
        <v>100</v>
      </c>
      <c r="I22" s="248">
        <v>664.91057680000006</v>
      </c>
      <c r="J22" s="89"/>
    </row>
    <row r="23" spans="1:10" x14ac:dyDescent="0.2">
      <c r="A23" s="31"/>
      <c r="B23" s="37">
        <v>2020</v>
      </c>
      <c r="C23" s="244">
        <v>2.6891553401947021</v>
      </c>
      <c r="D23" s="244">
        <v>20.097251892089844</v>
      </c>
      <c r="E23" s="244">
        <v>44.083179473876953</v>
      </c>
      <c r="F23" s="244">
        <v>16.93702507019043</v>
      </c>
      <c r="G23" s="244">
        <v>16.105972290039063</v>
      </c>
      <c r="H23" s="248">
        <v>100</v>
      </c>
      <c r="I23" s="248">
        <v>569.28509521484375</v>
      </c>
      <c r="J23" s="89"/>
    </row>
    <row r="24" spans="1:10" x14ac:dyDescent="0.2">
      <c r="A24" s="31"/>
      <c r="B24" s="37">
        <v>2021</v>
      </c>
      <c r="C24" s="244">
        <v>2.5102987289428711</v>
      </c>
      <c r="D24" s="244">
        <v>20.02082633972168</v>
      </c>
      <c r="E24" s="244">
        <v>46.837646484375</v>
      </c>
      <c r="F24" s="244">
        <v>15.96319580078125</v>
      </c>
      <c r="G24" s="244">
        <v>14.668033599853516</v>
      </c>
      <c r="H24" s="248">
        <v>100</v>
      </c>
      <c r="I24" s="248">
        <v>663.15570068359375</v>
      </c>
      <c r="J24" s="89"/>
    </row>
    <row r="25" spans="1:10" x14ac:dyDescent="0.2">
      <c r="A25" s="31"/>
      <c r="B25" s="37">
        <v>2022</v>
      </c>
      <c r="C25" s="244">
        <v>3.2474863529205322</v>
      </c>
      <c r="D25" s="244">
        <v>19.331506729125977</v>
      </c>
      <c r="E25" s="244">
        <v>46.916187286376953</v>
      </c>
      <c r="F25" s="244">
        <v>16.553943634033203</v>
      </c>
      <c r="G25" s="244">
        <v>13.886689186096191</v>
      </c>
      <c r="H25" s="248">
        <v>99.935813903808594</v>
      </c>
      <c r="I25" s="248">
        <v>707.01497382068635</v>
      </c>
      <c r="J25" s="89"/>
    </row>
    <row r="26" spans="1:10" ht="5.0999999999999996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</row>
    <row r="27" spans="1:10" s="32" customFormat="1" ht="17.25" customHeight="1" x14ac:dyDescent="0.2">
      <c r="B27" s="44" t="s">
        <v>13</v>
      </c>
    </row>
    <row r="28" spans="1:10" s="32" customFormat="1" x14ac:dyDescent="0.2">
      <c r="B28" s="90" t="s">
        <v>95</v>
      </c>
    </row>
    <row r="29" spans="1:10" s="32" customFormat="1" x14ac:dyDescent="0.2">
      <c r="B29" s="91" t="s">
        <v>96</v>
      </c>
      <c r="I29" s="78"/>
    </row>
    <row r="30" spans="1:10" s="32" customFormat="1" x14ac:dyDescent="0.2">
      <c r="B30" s="78" t="s">
        <v>97</v>
      </c>
    </row>
    <row r="31" spans="1:10" s="32" customFormat="1" x14ac:dyDescent="0.2">
      <c r="B31" s="78" t="s">
        <v>219</v>
      </c>
    </row>
    <row r="32" spans="1:10" s="32" customFormat="1" x14ac:dyDescent="0.2">
      <c r="B32" s="78" t="s">
        <v>217</v>
      </c>
    </row>
    <row r="33" spans="2:9" s="32" customFormat="1" x14ac:dyDescent="0.2">
      <c r="B33" s="51" t="s">
        <v>363</v>
      </c>
    </row>
    <row r="34" spans="2:9" s="32" customFormat="1" x14ac:dyDescent="0.2">
      <c r="B34" s="88" t="s">
        <v>84</v>
      </c>
    </row>
    <row r="35" spans="2:9" s="32" customFormat="1" x14ac:dyDescent="0.2">
      <c r="B35" s="92"/>
      <c r="I35" s="33"/>
    </row>
    <row r="36" spans="2:9" x14ac:dyDescent="0.2">
      <c r="C36" s="3"/>
      <c r="D36" s="3"/>
      <c r="E36" s="3"/>
      <c r="F36" s="3"/>
      <c r="G36" s="3"/>
    </row>
    <row r="40" spans="2:9" x14ac:dyDescent="0.2">
      <c r="B40" s="93"/>
      <c r="C40" s="3"/>
      <c r="D40" s="3"/>
      <c r="E40" s="3"/>
      <c r="F40" s="3"/>
      <c r="G40" s="3"/>
    </row>
    <row r="41" spans="2:9" x14ac:dyDescent="0.2">
      <c r="B41" s="93"/>
      <c r="C41" s="3"/>
      <c r="D41" s="3"/>
      <c r="E41" s="3"/>
      <c r="F41" s="3"/>
      <c r="G41" s="3"/>
      <c r="H41" s="94"/>
    </row>
    <row r="42" spans="2:9" x14ac:dyDescent="0.2">
      <c r="B42" s="93"/>
      <c r="C42" s="3"/>
      <c r="D42" s="3"/>
      <c r="E42" s="3"/>
      <c r="F42" s="3"/>
      <c r="G42" s="3"/>
      <c r="H42" s="94"/>
    </row>
    <row r="43" spans="2:9" x14ac:dyDescent="0.2">
      <c r="B43" s="93"/>
      <c r="C43" s="3"/>
      <c r="D43" s="3"/>
      <c r="E43" s="3"/>
      <c r="F43" s="3"/>
      <c r="G43" s="3"/>
      <c r="H43" s="94"/>
    </row>
    <row r="44" spans="2:9" x14ac:dyDescent="0.2">
      <c r="B44" s="93"/>
      <c r="C44" s="3"/>
      <c r="D44" s="3"/>
      <c r="E44" s="3"/>
      <c r="F44" s="3"/>
      <c r="G44" s="3"/>
    </row>
    <row r="45" spans="2:9" x14ac:dyDescent="0.2">
      <c r="C45" s="3"/>
      <c r="D45" s="3"/>
      <c r="E45" s="3"/>
      <c r="F45" s="3"/>
      <c r="G45" s="3"/>
    </row>
    <row r="46" spans="2:9" x14ac:dyDescent="0.2">
      <c r="C46" s="3"/>
      <c r="D46" s="3"/>
      <c r="E46" s="3"/>
      <c r="F46" s="3"/>
      <c r="G46" s="3"/>
    </row>
    <row r="47" spans="2:9" x14ac:dyDescent="0.2">
      <c r="C47" s="3"/>
      <c r="D47" s="3"/>
      <c r="E47" s="3"/>
      <c r="F47" s="3"/>
      <c r="G47" s="3"/>
    </row>
    <row r="48" spans="2:9" x14ac:dyDescent="0.2">
      <c r="C48" s="3"/>
      <c r="D48" s="3"/>
      <c r="E48" s="3"/>
      <c r="F48" s="3"/>
      <c r="G48" s="3"/>
    </row>
    <row r="49" spans="3:7" x14ac:dyDescent="0.2">
      <c r="C49" s="3"/>
      <c r="D49" s="3"/>
      <c r="E49" s="3"/>
      <c r="F49" s="3"/>
      <c r="G49" s="3"/>
    </row>
    <row r="50" spans="3:7" x14ac:dyDescent="0.2">
      <c r="C50" s="3"/>
      <c r="D50" s="3"/>
      <c r="E50" s="3"/>
      <c r="F50" s="3"/>
      <c r="G50" s="3"/>
    </row>
    <row r="51" spans="3:7" x14ac:dyDescent="0.2">
      <c r="C51" s="3"/>
      <c r="D51" s="3"/>
      <c r="E51" s="3"/>
      <c r="F51" s="3"/>
      <c r="G51" s="3"/>
    </row>
    <row r="52" spans="3:7" x14ac:dyDescent="0.2">
      <c r="C52" s="3"/>
      <c r="D52" s="3"/>
      <c r="E52" s="3"/>
      <c r="F52" s="3"/>
      <c r="G52" s="3"/>
    </row>
    <row r="53" spans="3:7" x14ac:dyDescent="0.2">
      <c r="C53" s="3"/>
      <c r="D53" s="3"/>
      <c r="E53" s="3"/>
      <c r="F53" s="3"/>
      <c r="G53" s="3"/>
    </row>
    <row r="54" spans="3:7" x14ac:dyDescent="0.2">
      <c r="C54" s="3"/>
      <c r="D54" s="3"/>
      <c r="E54" s="3"/>
      <c r="F54" s="3"/>
      <c r="G54" s="3"/>
    </row>
    <row r="55" spans="3:7" x14ac:dyDescent="0.2">
      <c r="C55" s="3"/>
      <c r="D55" s="3"/>
      <c r="E55" s="3"/>
      <c r="F55" s="3"/>
      <c r="G55" s="3"/>
    </row>
    <row r="56" spans="3:7" x14ac:dyDescent="0.2">
      <c r="C56" s="3"/>
      <c r="D56" s="3"/>
      <c r="E56" s="3"/>
      <c r="F56" s="3"/>
      <c r="G56" s="3"/>
    </row>
    <row r="57" spans="3:7" x14ac:dyDescent="0.2">
      <c r="C57" s="3"/>
      <c r="D57" s="3"/>
      <c r="E57" s="3"/>
      <c r="F57" s="3"/>
      <c r="G57" s="3"/>
    </row>
    <row r="58" spans="3:7" x14ac:dyDescent="0.2">
      <c r="C58" s="3"/>
      <c r="D58" s="3"/>
      <c r="E58" s="3"/>
      <c r="F58" s="3"/>
      <c r="G58" s="3"/>
    </row>
    <row r="59" spans="3:7" x14ac:dyDescent="0.2">
      <c r="C59" s="3"/>
      <c r="D59" s="3"/>
      <c r="E59" s="3"/>
      <c r="F59" s="3"/>
      <c r="G59" s="3"/>
    </row>
    <row r="60" spans="3:7" x14ac:dyDescent="0.2">
      <c r="C60" s="3"/>
      <c r="D60" s="3"/>
      <c r="E60" s="3"/>
      <c r="F60" s="3"/>
      <c r="G60" s="3"/>
    </row>
    <row r="61" spans="3:7" x14ac:dyDescent="0.2">
      <c r="C61" s="3"/>
      <c r="D61" s="3"/>
      <c r="E61" s="3"/>
      <c r="F61" s="3"/>
      <c r="G61" s="3"/>
    </row>
    <row r="62" spans="3:7" x14ac:dyDescent="0.2">
      <c r="C62" s="3"/>
      <c r="D62" s="3"/>
      <c r="E62" s="3"/>
      <c r="F62" s="3"/>
      <c r="G62" s="3"/>
    </row>
    <row r="63" spans="3:7" x14ac:dyDescent="0.2">
      <c r="C63" s="3"/>
      <c r="D63" s="3"/>
      <c r="E63" s="3"/>
      <c r="F63" s="3"/>
      <c r="G63" s="3"/>
    </row>
    <row r="64" spans="3:7" x14ac:dyDescent="0.2">
      <c r="C64" s="3"/>
      <c r="D64" s="3"/>
      <c r="E64" s="3"/>
      <c r="F64" s="3"/>
      <c r="G64" s="3"/>
    </row>
    <row r="65" spans="3:7" x14ac:dyDescent="0.2">
      <c r="C65" s="3"/>
      <c r="D65" s="3"/>
      <c r="E65" s="3"/>
      <c r="F65" s="3"/>
      <c r="G65" s="3"/>
    </row>
    <row r="66" spans="3:7" x14ac:dyDescent="0.2">
      <c r="C66" s="3"/>
      <c r="D66" s="3"/>
      <c r="E66" s="3"/>
      <c r="F66" s="3"/>
      <c r="G66" s="3"/>
    </row>
    <row r="67" spans="3:7" x14ac:dyDescent="0.2">
      <c r="C67" s="3"/>
      <c r="D67" s="3"/>
      <c r="E67" s="3"/>
      <c r="F67" s="3"/>
      <c r="G67" s="3"/>
    </row>
    <row r="68" spans="3:7" x14ac:dyDescent="0.2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13" priority="2" operator="greaterThan">
      <formula>13</formula>
    </cfRule>
  </conditionalFormatting>
  <conditionalFormatting sqref="C43:G68">
    <cfRule type="cellIs" dxfId="21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2018-11-05T21:31:20Z</cp:lastPrinted>
  <dcterms:created xsi:type="dcterms:W3CDTF">2018-10-01T20:02:40Z</dcterms:created>
  <dcterms:modified xsi:type="dcterms:W3CDTF">2024-08-07T16:21:17Z</dcterms:modified>
</cp:coreProperties>
</file>