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13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14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6.xml" ContentType="application/vnd.openxmlformats-officedocument.drawing+xml"/>
  <Override PartName="/xl/tables/table5.xml" ContentType="application/vnd.openxmlformats-officedocument.spreadsheetml.tab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27.xml" ContentType="application/vnd.openxmlformats-officedocument.drawing+xml"/>
  <Override PartName="/xl/tables/table6.xml" ContentType="application/vnd.openxmlformats-officedocument.spreadsheetml.tab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dor\Downloads\Cuadros Web Regiones - PE Abril 2024\"/>
    </mc:Choice>
  </mc:AlternateContent>
  <xr:revisionPtr revIDLastSave="0" documentId="8_{9F409892-08D5-45C8-B61A-715F57E516DC}" xr6:coauthVersionLast="47" xr6:coauthVersionMax="47" xr10:uidLastSave="{00000000-0000-0000-0000-000000000000}"/>
  <bookViews>
    <workbookView xWindow="-120" yWindow="-120" windowWidth="29040" windowHeight="15720" tabRatio="850" xr2:uid="{B9C32736-26E6-4466-962F-71DBC1E0D159}"/>
  </bookViews>
  <sheets>
    <sheet name="Índice" sheetId="49" r:id="rId1"/>
    <sheet name="Cuadro 1" sheetId="22" r:id="rId2"/>
    <sheet name="Cuadro 2" sheetId="23" r:id="rId3"/>
    <sheet name="Cuadro 3" sheetId="31" r:id="rId4"/>
    <sheet name="Cuadro 4" sheetId="32" r:id="rId5"/>
    <sheet name="Cuadro 5" sheetId="24" r:id="rId6"/>
    <sheet name="Cuadro 6" sheetId="57" r:id="rId7"/>
    <sheet name="Cuadro 7" sheetId="33" r:id="rId8"/>
    <sheet name="Cuadro 8" sheetId="34" r:id="rId9"/>
    <sheet name="Cuadro 9" sheetId="35" r:id="rId10"/>
    <sheet name="Cuadro 10" sheetId="26" r:id="rId11"/>
    <sheet name="Cuadro 11" sheetId="50" r:id="rId12"/>
    <sheet name="Cuadro 12" sheetId="51" r:id="rId13"/>
    <sheet name="Cuadro 13" sheetId="52" r:id="rId14"/>
    <sheet name="Cuadro 14" sheetId="36" r:id="rId15"/>
    <sheet name="Cuadro 15" sheetId="37" r:id="rId16"/>
    <sheet name="Cuadro 16" sheetId="38" r:id="rId17"/>
    <sheet name="Cuadro 17" sheetId="39" r:id="rId18"/>
    <sheet name="Cuadro 18" sheetId="40" r:id="rId19"/>
    <sheet name="Cuadro 19" sheetId="41" r:id="rId20"/>
    <sheet name="Cuadro 20" sheetId="30" r:id="rId21"/>
    <sheet name="Cuadro 21" sheetId="29" r:id="rId22"/>
    <sheet name="Cuadro 22" sheetId="42" r:id="rId23"/>
    <sheet name="Cuadro 23" sheetId="53" r:id="rId24"/>
    <sheet name="Cuadro 24" sheetId="54" r:id="rId25"/>
    <sheet name="Cuadro 25" sheetId="55" r:id="rId26"/>
    <sheet name="Cuadro 26" sheetId="56" r:id="rId27"/>
    <sheet name="Cuadro 27" sheetId="58" r:id="rId28"/>
    <sheet name="Cuadro 28" sheetId="59" r:id="rId29"/>
  </sheets>
  <externalReferences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\A" localSheetId="13">#REF!</definedName>
    <definedName name="\A" localSheetId="23">#REF!</definedName>
    <definedName name="\A" localSheetId="26">#REF!</definedName>
    <definedName name="\A" localSheetId="28">#REF!</definedName>
    <definedName name="\A">#REF!</definedName>
    <definedName name="\C" localSheetId="13">#REF!</definedName>
    <definedName name="\C" localSheetId="23">#REF!</definedName>
    <definedName name="\C" localSheetId="26">#REF!</definedName>
    <definedName name="\C" localSheetId="28">#REF!</definedName>
    <definedName name="\C">#REF!</definedName>
    <definedName name="\e" localSheetId="13">#REF!</definedName>
    <definedName name="\e" localSheetId="23">#REF!</definedName>
    <definedName name="\e" localSheetId="26">#REF!</definedName>
    <definedName name="\e" localSheetId="28">#REF!</definedName>
    <definedName name="\e">#REF!</definedName>
    <definedName name="\S">#N/A</definedName>
    <definedName name="__123Graph_A" localSheetId="13" hidden="1">#REF!</definedName>
    <definedName name="__123Graph_A" localSheetId="23" hidden="1">#REF!</definedName>
    <definedName name="__123Graph_A" localSheetId="24" hidden="1">#REF!</definedName>
    <definedName name="__123Graph_A" localSheetId="26" hidden="1">#REF!</definedName>
    <definedName name="__123Graph_A" localSheetId="28" hidden="1">#REF!</definedName>
    <definedName name="__123Graph_A" hidden="1">#REF!</definedName>
    <definedName name="__123Graph_AGRAF" localSheetId="13" hidden="1">#REF!</definedName>
    <definedName name="__123Graph_AGRAF" localSheetId="23" hidden="1">#REF!</definedName>
    <definedName name="__123Graph_AGRAF" localSheetId="24" hidden="1">#REF!</definedName>
    <definedName name="__123Graph_AGRAF" localSheetId="26" hidden="1">#REF!</definedName>
    <definedName name="__123Graph_AGRAF" localSheetId="28" hidden="1">#REF!</definedName>
    <definedName name="__123Graph_AGRAF" hidden="1">#REF!</definedName>
    <definedName name="__123Graph_B" localSheetId="13" hidden="1">#REF!</definedName>
    <definedName name="__123Graph_B" localSheetId="23" hidden="1">#REF!</definedName>
    <definedName name="__123Graph_B" localSheetId="24" hidden="1">#REF!</definedName>
    <definedName name="__123Graph_B" localSheetId="26" hidden="1">#REF!</definedName>
    <definedName name="__123Graph_B" localSheetId="28" hidden="1">#REF!</definedName>
    <definedName name="__123Graph_B" hidden="1">#REF!</definedName>
    <definedName name="__123Graph_BGRAF" localSheetId="13" hidden="1">#REF!</definedName>
    <definedName name="__123Graph_BGRAF" localSheetId="23" hidden="1">#REF!</definedName>
    <definedName name="__123Graph_BGRAF" localSheetId="24" hidden="1">#REF!</definedName>
    <definedName name="__123Graph_BGRAF" localSheetId="26" hidden="1">#REF!</definedName>
    <definedName name="__123Graph_BGRAF" localSheetId="28" hidden="1">#REF!</definedName>
    <definedName name="__123Graph_BGRAF" hidden="1">#REF!</definedName>
    <definedName name="__123Graph_C" localSheetId="13" hidden="1">#REF!</definedName>
    <definedName name="__123Graph_C" localSheetId="23" hidden="1">#REF!</definedName>
    <definedName name="__123Graph_C" localSheetId="24" hidden="1">#REF!</definedName>
    <definedName name="__123Graph_C" localSheetId="26" hidden="1">#REF!</definedName>
    <definedName name="__123Graph_C" localSheetId="28" hidden="1">#REF!</definedName>
    <definedName name="__123Graph_C" hidden="1">#REF!</definedName>
    <definedName name="__123Graph_CGRAF" localSheetId="13" hidden="1">#REF!</definedName>
    <definedName name="__123Graph_CGRAF" localSheetId="23" hidden="1">#REF!</definedName>
    <definedName name="__123Graph_CGRAF" localSheetId="24" hidden="1">#REF!</definedName>
    <definedName name="__123Graph_CGRAF" localSheetId="26" hidden="1">#REF!</definedName>
    <definedName name="__123Graph_CGRAF" localSheetId="28" hidden="1">#REF!</definedName>
    <definedName name="__123Graph_CGRAF" hidden="1">#REF!</definedName>
    <definedName name="__123Graph_D" localSheetId="13" hidden="1">#REF!</definedName>
    <definedName name="__123Graph_D" localSheetId="23" hidden="1">#REF!</definedName>
    <definedName name="__123Graph_D" localSheetId="24" hidden="1">#REF!</definedName>
    <definedName name="__123Graph_D" localSheetId="26" hidden="1">#REF!</definedName>
    <definedName name="__123Graph_D" localSheetId="28" hidden="1">#REF!</definedName>
    <definedName name="__123Graph_D" hidden="1">#REF!</definedName>
    <definedName name="__123Graph_DGRAF" localSheetId="13" hidden="1">#REF!</definedName>
    <definedName name="__123Graph_DGRAF" localSheetId="23" hidden="1">#REF!</definedName>
    <definedName name="__123Graph_DGRAF" localSheetId="24" hidden="1">#REF!</definedName>
    <definedName name="__123Graph_DGRAF" localSheetId="26" hidden="1">#REF!</definedName>
    <definedName name="__123Graph_DGRAF" localSheetId="28" hidden="1">#REF!</definedName>
    <definedName name="__123Graph_DGRAF" hidden="1">#REF!</definedName>
    <definedName name="__123Graph_E" localSheetId="13" hidden="1">#REF!</definedName>
    <definedName name="__123Graph_E" localSheetId="23" hidden="1">#REF!</definedName>
    <definedName name="__123Graph_E" localSheetId="24" hidden="1">#REF!</definedName>
    <definedName name="__123Graph_E" localSheetId="26" hidden="1">#REF!</definedName>
    <definedName name="__123Graph_E" localSheetId="28" hidden="1">#REF!</definedName>
    <definedName name="__123Graph_E" hidden="1">#REF!</definedName>
    <definedName name="__123Graph_EGRAF" localSheetId="13" hidden="1">#REF!</definedName>
    <definedName name="__123Graph_EGRAF" localSheetId="23" hidden="1">#REF!</definedName>
    <definedName name="__123Graph_EGRAF" localSheetId="24" hidden="1">#REF!</definedName>
    <definedName name="__123Graph_EGRAF" localSheetId="26" hidden="1">#REF!</definedName>
    <definedName name="__123Graph_EGRAF" localSheetId="28" hidden="1">#REF!</definedName>
    <definedName name="__123Graph_EGRAF" hidden="1">#REF!</definedName>
    <definedName name="__123Graph_F" localSheetId="13" hidden="1">#REF!</definedName>
    <definedName name="__123Graph_F" localSheetId="23" hidden="1">#REF!</definedName>
    <definedName name="__123Graph_F" localSheetId="24" hidden="1">#REF!</definedName>
    <definedName name="__123Graph_F" localSheetId="26" hidden="1">#REF!</definedName>
    <definedName name="__123Graph_F" localSheetId="28" hidden="1">#REF!</definedName>
    <definedName name="__123Graph_F" hidden="1">#REF!</definedName>
    <definedName name="__123Graph_FGRAF" localSheetId="13" hidden="1">#REF!</definedName>
    <definedName name="__123Graph_FGRAF" localSheetId="23" hidden="1">#REF!</definedName>
    <definedName name="__123Graph_FGRAF" localSheetId="24" hidden="1">#REF!</definedName>
    <definedName name="__123Graph_FGRAF" localSheetId="26" hidden="1">#REF!</definedName>
    <definedName name="__123Graph_FGRAF" localSheetId="28" hidden="1">#REF!</definedName>
    <definedName name="__123Graph_FGRAF" hidden="1">#REF!</definedName>
    <definedName name="__123Graph_X" localSheetId="13" hidden="1">#REF!</definedName>
    <definedName name="__123Graph_X" localSheetId="23" hidden="1">#REF!</definedName>
    <definedName name="__123Graph_X" localSheetId="24" hidden="1">#REF!</definedName>
    <definedName name="__123Graph_X" localSheetId="26" hidden="1">#REF!</definedName>
    <definedName name="__123Graph_X" localSheetId="28" hidden="1">#REF!</definedName>
    <definedName name="__123Graph_X" hidden="1">#REF!</definedName>
    <definedName name="__123Graph_XGRAF" localSheetId="13" hidden="1">#REF!</definedName>
    <definedName name="__123Graph_XGRAF" localSheetId="23" hidden="1">#REF!</definedName>
    <definedName name="__123Graph_XGRAF" localSheetId="24" hidden="1">#REF!</definedName>
    <definedName name="__123Graph_XGRAF" localSheetId="26" hidden="1">#REF!</definedName>
    <definedName name="__123Graph_XGRAF" localSheetId="28" hidden="1">#REF!</definedName>
    <definedName name="__123Graph_XGRAF" hidden="1">#REF!</definedName>
    <definedName name="_1990" localSheetId="13">#REF!</definedName>
    <definedName name="_1990" localSheetId="23">#REF!</definedName>
    <definedName name="_1990" localSheetId="26">#REF!</definedName>
    <definedName name="_1990" localSheetId="28">#REF!</definedName>
    <definedName name="_1990">#REF!</definedName>
    <definedName name="_xlnm._FilterDatabase" localSheetId="12" hidden="1">'Cuadro 12'!#REF!</definedName>
    <definedName name="_xlnm._FilterDatabase" localSheetId="15" hidden="1">'Cuadro 15'!$C$6:$E$21</definedName>
    <definedName name="_xlnm._FilterDatabase" localSheetId="16" hidden="1">'Cuadro 16'!$H$5:$J$28</definedName>
    <definedName name="_xlnm._FilterDatabase" localSheetId="17" hidden="1">'Cuadro 17'!$C$5:$L$20</definedName>
    <definedName name="_xlnm._FilterDatabase" localSheetId="18" hidden="1">'Cuadro 18'!$B$5:$H$20</definedName>
    <definedName name="_xlnm._FilterDatabase" localSheetId="19" hidden="1">'Cuadro 19'!$C$5:$J$38</definedName>
    <definedName name="_Key1" hidden="1">[1]INGUTI!$A$18:$A$30</definedName>
    <definedName name="_Order1" hidden="1">255</definedName>
    <definedName name="_Sort" hidden="1">[1]INGUTI!$A$18:$M$30</definedName>
    <definedName name="A_IMPRESION_IM" localSheetId="13">#REF!</definedName>
    <definedName name="A_IMPRESION_IM" localSheetId="23">#REF!</definedName>
    <definedName name="A_IMPRESION_IM" localSheetId="26">#REF!</definedName>
    <definedName name="A_IMPRESION_IM" localSheetId="28">#REF!</definedName>
    <definedName name="A_IMPRESION_IM">#REF!</definedName>
    <definedName name="A_IMPRESIÓN_IM" localSheetId="13">[2]CYPPOLLO!#REF!</definedName>
    <definedName name="A_IMPRESIÓN_IM" localSheetId="23">[2]CYPPOLLO!#REF!</definedName>
    <definedName name="A_IMPRESIÓN_IM" localSheetId="24">[2]CYPPOLLO!#REF!</definedName>
    <definedName name="A_IMPRESIÓN_IM" localSheetId="26">[2]CYPPOLLO!#REF!</definedName>
    <definedName name="A_IMPRESIÓN_IM" localSheetId="28">[2]CYPPOLLO!#REF!</definedName>
    <definedName name="A_IMPRESIÓN_IM">[2]CYPPOLLO!#REF!</definedName>
    <definedName name="AGO" localSheetId="13">#REF!</definedName>
    <definedName name="AGO" localSheetId="23">#REF!</definedName>
    <definedName name="AGO" localSheetId="26">#REF!</definedName>
    <definedName name="AGO" localSheetId="28">#REF!</definedName>
    <definedName name="AGO">#REF!</definedName>
    <definedName name="ANUAAAAL" localSheetId="13">OFFSET(#REF!,0,0,#REF!,1)</definedName>
    <definedName name="ANUAAAAL" localSheetId="23">OFFSET(#REF!,0,0,#REF!,1)</definedName>
    <definedName name="ANUAAAAL" localSheetId="26">OFFSET(#REF!,0,0,#REF!,1)</definedName>
    <definedName name="ANUAAAAL" localSheetId="28">OFFSET(#REF!,0,0,#REF!,1)</definedName>
    <definedName name="ANUAAAAL">OFFSET(#REF!,0,0,#REF!,1)</definedName>
    <definedName name="_xlnm.Print_Area" localSheetId="1">'Cuadro 1'!$B$1:$J$38</definedName>
    <definedName name="_xlnm.Print_Area" localSheetId="10">'Cuadro 10'!$B$1:$I$33</definedName>
    <definedName name="_xlnm.Print_Area" localSheetId="11">'Cuadro 11'!$B$1:$J$23</definedName>
    <definedName name="_xlnm.Print_Area" localSheetId="12">'Cuadro 12'!$B$1:$H$23</definedName>
    <definedName name="_xlnm.Print_Area" localSheetId="13">'Cuadro 13'!$B$1:$M$24</definedName>
    <definedName name="_xlnm.Print_Area" localSheetId="14">'Cuadro 14'!$B$1:$D$31</definedName>
    <definedName name="_xlnm.Print_Area" localSheetId="15">'Cuadro 15'!$B$1:$G$35</definedName>
    <definedName name="_xlnm.Print_Area" localSheetId="16">'Cuadro 16'!$B$1:$J$36</definedName>
    <definedName name="_xlnm.Print_Area" localSheetId="17">'Cuadro 17'!$B$1:$L$41</definedName>
    <definedName name="_xlnm.Print_Area" localSheetId="18">'Cuadro 18'!$B$1:$H$34</definedName>
    <definedName name="_xlnm.Print_Area" localSheetId="19">'Cuadro 19'!$B$1:$J$38</definedName>
    <definedName name="_xlnm.Print_Area" localSheetId="2">'Cuadro 2'!$B$1:$I$35</definedName>
    <definedName name="_xlnm.Print_Area" localSheetId="20">'Cuadro 20'!$B$1:$H$34</definedName>
    <definedName name="_xlnm.Print_Area" localSheetId="21">'Cuadro 21'!$B$1:$H$34</definedName>
    <definedName name="_xlnm.Print_Area" localSheetId="22">'Cuadro 22'!$B$1:$I$36</definedName>
    <definedName name="_xlnm.Print_Area" localSheetId="23">'Cuadro 23'!$B$1:$E$33</definedName>
    <definedName name="_xlnm.Print_Area" localSheetId="25">'Cuadro 25'!$B$1:$K$23</definedName>
    <definedName name="_xlnm.Print_Area" localSheetId="26">'Cuadro 26'!$B$1:$L$23</definedName>
    <definedName name="_xlnm.Print_Area" localSheetId="27">'Cuadro 27'!#REF!</definedName>
    <definedName name="_xlnm.Print_Area" localSheetId="28">'Cuadro 28'!#REF!</definedName>
    <definedName name="_xlnm.Print_Area" localSheetId="3">'Cuadro 3'!$B$1:$M$36</definedName>
    <definedName name="_xlnm.Print_Area" localSheetId="4">'Cuadro 4'!$B$1:$M$38</definedName>
    <definedName name="_xlnm.Print_Area" localSheetId="5">'Cuadro 5'!$B$1:$J$34</definedName>
    <definedName name="_xlnm.Print_Area" localSheetId="7">'Cuadro 7'!$B$1:$I$32</definedName>
    <definedName name="_xlnm.Print_Area" localSheetId="8">'Cuadro 8'!$B$1:$I$34</definedName>
    <definedName name="_xlnm.Print_Area" localSheetId="9">'Cuadro 9'!$B$1:$J$33</definedName>
    <definedName name="_xlnm.Print_Area" localSheetId="0">Índice!$A$1:$F$25</definedName>
    <definedName name="_xlnm.Print_Area">#REF!</definedName>
    <definedName name="arequipa" localSheetId="27">OFFSET(#REF!,0,0,1,COUNTA(#REF!))</definedName>
    <definedName name="arequipa" localSheetId="28">OFFSET(#REF!,0,0,1,COUNTA(#REF!))</definedName>
    <definedName name="arequipa">OFFSET([3]ENVME!$N$41,0,0,1,COUNTA([3]ENVME!$N$41:$AX$41))</definedName>
    <definedName name="Ciud_VarAn" localSheetId="13">#REF!</definedName>
    <definedName name="Ciud_VarAn" localSheetId="23">#REF!</definedName>
    <definedName name="Ciud_VarAn" localSheetId="26">#REF!</definedName>
    <definedName name="Ciud_VarAn" localSheetId="28">#REF!</definedName>
    <definedName name="Ciud_VarAn">#REF!</definedName>
    <definedName name="DatGrafAn" localSheetId="13">#REF!</definedName>
    <definedName name="DatGrafAn" localSheetId="23">#REF!</definedName>
    <definedName name="DatGrafAn" localSheetId="26">#REF!</definedName>
    <definedName name="DatGrafAn" localSheetId="28">#REF!</definedName>
    <definedName name="DatGrafAn">#REF!</definedName>
    <definedName name="estrucmcdo" localSheetId="23" hidden="1">{"'C-46.WK1'!$A$6:$J$21"}</definedName>
    <definedName name="estrucmcdo" localSheetId="24" hidden="1">{"'C-46.WK1'!$A$6:$J$21"}</definedName>
    <definedName name="estrucmcdo" localSheetId="27" hidden="1">{"'C-46.WK1'!$A$6:$J$21"}</definedName>
    <definedName name="estrucmcdo" localSheetId="28" hidden="1">{"'C-46.WK1'!$A$6:$J$21"}</definedName>
    <definedName name="estrucmcdo" hidden="1">{"'C-46.WK1'!$A$6:$J$21"}</definedName>
    <definedName name="eti">'[4]Cuadro a3'!$X$5:$Y$34</definedName>
    <definedName name="FEC" localSheetId="27">OFFSET(#REF!,0,0,2,COUNTA(#REF!))</definedName>
    <definedName name="FEC" localSheetId="28">OFFSET(#REF!,0,0,2,COUNTA(#REF!))</definedName>
    <definedName name="FEC">OFFSET([3]ENVME!$N$34,0,0,2,COUNTA([3]ENVME!$N$35:B$35))</definedName>
    <definedName name="Graph_123" localSheetId="13" hidden="1">#REF!</definedName>
    <definedName name="Graph_123" localSheetId="23" hidden="1">#REF!</definedName>
    <definedName name="Graph_123" localSheetId="24" hidden="1">#REF!</definedName>
    <definedName name="Graph_123" localSheetId="26" hidden="1">#REF!</definedName>
    <definedName name="Graph_123" localSheetId="28" hidden="1">#REF!</definedName>
    <definedName name="Graph_123" hidden="1">#REF!</definedName>
    <definedName name="HTML_CodePage" hidden="1">1252</definedName>
    <definedName name="HTML_Control" localSheetId="23" hidden="1">{"'C-46.WK1'!$A$6:$J$21"}</definedName>
    <definedName name="HTML_Control" localSheetId="24" hidden="1">{"'C-46.WK1'!$A$6:$J$21"}</definedName>
    <definedName name="HTML_Control" localSheetId="27" hidden="1">{"'C-46.WK1'!$A$6:$J$21"}</definedName>
    <definedName name="HTML_Control" localSheetId="28" hidden="1">{"'C-46.WK1'!$A$6:$J$21"}</definedName>
    <definedName name="HTML_Control" hidden="1">{"'C-46.WK1'!$A$6:$J$21"}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"F:\WEB\JULIO\c46.htm"</definedName>
    <definedName name="HTML_Title" hidden="1">""</definedName>
    <definedName name="Inic_Ciu" localSheetId="13">#REF!</definedName>
    <definedName name="Inic_Ciu" localSheetId="23">#REF!</definedName>
    <definedName name="Inic_Ciu" localSheetId="26">#REF!</definedName>
    <definedName name="Inic_Ciu" localSheetId="28">#REF!</definedName>
    <definedName name="Inic_Ciu">#REF!</definedName>
    <definedName name="Inic_Val" localSheetId="13">#REF!</definedName>
    <definedName name="Inic_Val" localSheetId="23">#REF!</definedName>
    <definedName name="Inic_Val" localSheetId="26">#REF!</definedName>
    <definedName name="Inic_Val" localSheetId="28">#REF!</definedName>
    <definedName name="Inic_Val">#REF!</definedName>
    <definedName name="Lima" localSheetId="13">#REF!</definedName>
    <definedName name="Lima" localSheetId="23">#REF!</definedName>
    <definedName name="Lima" localSheetId="26">#REF!</definedName>
    <definedName name="Lima" localSheetId="28">#REF!</definedName>
    <definedName name="Lima">#REF!</definedName>
    <definedName name="MES" localSheetId="13">#REF!</definedName>
    <definedName name="MES" localSheetId="23">#REF!</definedName>
    <definedName name="MES" localSheetId="26">#REF!</definedName>
    <definedName name="MES" localSheetId="28">#REF!</definedName>
    <definedName name="MES">#REF!</definedName>
    <definedName name="piura" localSheetId="13">#REF!</definedName>
    <definedName name="piura" localSheetId="23">#REF!</definedName>
    <definedName name="piura" localSheetId="26">#REF!</definedName>
    <definedName name="piura" localSheetId="28">#REF!</definedName>
    <definedName name="piura">#REF!</definedName>
    <definedName name="PORCENTAJE" localSheetId="13">OFFSET(#REF!,0,0,#REF!,1)</definedName>
    <definedName name="PORCENTAJE" localSheetId="23">OFFSET(#REF!,0,0,#REF!,1)</definedName>
    <definedName name="PORCENTAJE" localSheetId="24">OFFSET(#REF!,0,0,#REF!,1)</definedName>
    <definedName name="PORCENTAJE" localSheetId="26">OFFSET(#REF!,0,0,#REF!,1)</definedName>
    <definedName name="PORCENTAJE" localSheetId="28">OFFSET(#REF!,0,0,#REF!,1)</definedName>
    <definedName name="PORCENTAJE">OFFSET(#REF!,0,0,#REF!,1)</definedName>
    <definedName name="PORCENTAJE1">#N/A</definedName>
    <definedName name="PORCENTAJE10" localSheetId="24">OFFSET([5]NOVIEMBRE!$H$118:$H$141,0,0,[5]NOVIEMBRE!$J$117,1)</definedName>
    <definedName name="PORCENTAJE10" localSheetId="27">OFFSET([10]NOVIEMBRE!$H$118:$H$141,0,0,[10]NOVIEMBRE!$J$117,1)</definedName>
    <definedName name="PORCENTAJE10" localSheetId="28">OFFSET([10]NOVIEMBRE!$H$118:$H$141,0,0,[10]NOVIEMBRE!$J$117,1)</definedName>
    <definedName name="PORCENTAJE10">OFFSET([6]NOVIEMBRE!$H$118:$H$141,0,0,[6]NOVIEMBRE!$J$117,1)</definedName>
    <definedName name="PORCENTAJE11" localSheetId="24">OFFSET([5]DICIEMBRE!$H$118:$H$141,0,0,[5]DICIEMBRE!$J$117,1)</definedName>
    <definedName name="PORCENTAJE11" localSheetId="27">OFFSET([10]DICIEMBRE!$H$118:$H$141,0,0,[10]DICIEMBRE!$J$117,1)</definedName>
    <definedName name="PORCENTAJE11" localSheetId="28">OFFSET([10]DICIEMBRE!$H$118:$H$141,0,0,[10]DICIEMBRE!$J$117,1)</definedName>
    <definedName name="PORCENTAJE11">OFFSET([6]DICIEMBRE!$H$118:$H$141,0,0,[6]DICIEMBRE!$J$117,1)</definedName>
    <definedName name="PORCENTAJE13" localSheetId="24">OFFSET('[7]ACUM RENCC'!$AO$121:$AO$144,0,0,'[7]ACUM RENCC'!$AQ$120,1)</definedName>
    <definedName name="PORCENTAJE13" localSheetId="27">OFFSET(#REF!,0,0,#REF!,1)</definedName>
    <definedName name="PORCENTAJE13" localSheetId="28">OFFSET(#REF!,0,0,#REF!,1)</definedName>
    <definedName name="PORCENTAJE13">OFFSET('[8]ACUM RENCC'!$AO$121:$AO$144,0,0,'[8]ACUM RENCC'!$AQ$120,1)</definedName>
    <definedName name="PORCENTAJE2">#N/A</definedName>
    <definedName name="PORCENTAJE3" localSheetId="24">OFFSET([5]ABRIL!$H$118:$H$141,0,0,[5]ABRIL!$J$117,1)</definedName>
    <definedName name="PORCENTAJE3" localSheetId="27">OFFSET([10]ABRIL!$H$118:$H$141,0,0,[10]ABRIL!$J$117,1)</definedName>
    <definedName name="PORCENTAJE3" localSheetId="28">OFFSET([10]ABRIL!$H$118:$H$141,0,0,[10]ABRIL!$J$117,1)</definedName>
    <definedName name="PORCENTAJE3">OFFSET([6]ABRIL!$H$118:$H$141,0,0,[6]ABRIL!$J$117,1)</definedName>
    <definedName name="PORCENTAJE4" localSheetId="24">OFFSET([5]MAYO!$H$118:$H$141,0,0,[5]MAYO!$J$117,1)</definedName>
    <definedName name="PORCENTAJE4" localSheetId="27">OFFSET([10]MAYO!$H$118:$H$141,0,0,[10]MAYO!$J$117,1)</definedName>
    <definedName name="PORCENTAJE4" localSheetId="28">OFFSET([10]MAYO!$H$118:$H$141,0,0,[10]MAYO!$J$117,1)</definedName>
    <definedName name="PORCENTAJE4">OFFSET([6]MAYO!$H$118:$H$141,0,0,[6]MAYO!$J$117,1)</definedName>
    <definedName name="PORCENTAJE5" localSheetId="24">OFFSET([5]JUNIO!$H$118:$H$141,0,0,[5]JUNIO!$J$117,1)</definedName>
    <definedName name="PORCENTAJE5" localSheetId="27">OFFSET([10]JUNIO!$H$118:$H$141,0,0,[10]JUNIO!$J$117,1)</definedName>
    <definedName name="PORCENTAJE5" localSheetId="28">OFFSET([10]JUNIO!$H$118:$H$141,0,0,[10]JUNIO!$J$117,1)</definedName>
    <definedName name="PORCENTAJE5">OFFSET([6]JUNIO!$H$118:$H$141,0,0,[6]JUNIO!$J$117,1)</definedName>
    <definedName name="PORCENTAJE6" localSheetId="24">OFFSET([5]JULIO!$H$118:$H$141,0,0,[5]JULIO!$J$117,1)</definedName>
    <definedName name="PORCENTAJE6" localSheetId="27">OFFSET([10]JULIO!$H$118:$H$141,0,0,[10]JULIO!$J$117,1)</definedName>
    <definedName name="PORCENTAJE6" localSheetId="28">OFFSET([10]JULIO!$H$118:$H$141,0,0,[10]JULIO!$J$117,1)</definedName>
    <definedName name="PORCENTAJE6">OFFSET([6]JULIO!$H$118:$H$141,0,0,[6]JULIO!$J$117,1)</definedName>
    <definedName name="PORCENTAJE7" localSheetId="24">OFFSET([5]AGOSTO!$H$118:$H$141,0,0,[5]AGOSTO!$J$117,1)</definedName>
    <definedName name="PORCENTAJE7" localSheetId="27">OFFSET([10]AGOSTO!$H$118:$H$141,0,0,[10]AGOSTO!$J$117,1)</definedName>
    <definedName name="PORCENTAJE7" localSheetId="28">OFFSET([10]AGOSTO!$H$118:$H$141,0,0,[10]AGOSTO!$J$117,1)</definedName>
    <definedName name="PORCENTAJE7">OFFSET([6]AGOSTO!$H$118:$H$141,0,0,[6]AGOSTO!$J$117,1)</definedName>
    <definedName name="PORCENTAJE8" localSheetId="24">OFFSET([5]SETIEMBRE!$H$118:$H$141,0,0,[5]SETIEMBRE!$J$117,1)</definedName>
    <definedName name="PORCENTAJE8" localSheetId="27">OFFSET([10]SETIEMBRE!$H$118:$H$141,0,0,[10]SETIEMBRE!$J$117,1)</definedName>
    <definedName name="PORCENTAJE8" localSheetId="28">OFFSET([10]SETIEMBRE!$H$118:$H$141,0,0,[10]SETIEMBRE!$J$117,1)</definedName>
    <definedName name="PORCENTAJE8">OFFSET([6]SETIEMBRE!$H$118:$H$141,0,0,[6]SETIEMBRE!$J$117,1)</definedName>
    <definedName name="PORCENTAJE9" localSheetId="24">OFFSET([5]OCTUBRE!$H$118:$H$141,0,0,[5]OCTUBRE!$J$117,1)</definedName>
    <definedName name="PORCENTAJE9" localSheetId="27">OFFSET([10]OCTUBRE!$H$118:$H$141,0,0,[10]OCTUBRE!$J$117,1)</definedName>
    <definedName name="PORCENTAJE9" localSheetId="28">OFFSET([10]OCTUBRE!$H$118:$H$141,0,0,[10]OCTUBRE!$J$117,1)</definedName>
    <definedName name="PORCENTAJE9">OFFSET([6]OCTUBRE!$H$118:$H$141,0,0,[6]OCTUBRE!$J$117,1)</definedName>
    <definedName name="RCC10R" localSheetId="13">#REF!</definedName>
    <definedName name="RCC10R" localSheetId="23">#REF!</definedName>
    <definedName name="RCC10R" localSheetId="24">#REF!</definedName>
    <definedName name="RCC10R" localSheetId="26">#REF!</definedName>
    <definedName name="RCC10R" localSheetId="28">#REF!</definedName>
    <definedName name="RCC10R">#REF!</definedName>
    <definedName name="RCC20RE" localSheetId="13">#REF!</definedName>
    <definedName name="RCC20RE" localSheetId="23">#REF!</definedName>
    <definedName name="RCC20RE" localSheetId="24">#REF!</definedName>
    <definedName name="RCC20RE" localSheetId="26">#REF!</definedName>
    <definedName name="RCC20RE" localSheetId="28">#REF!</definedName>
    <definedName name="RCC20RE">#REF!</definedName>
    <definedName name="RCC2RN" localSheetId="13">#REF!</definedName>
    <definedName name="RCC2RN" localSheetId="23">#REF!</definedName>
    <definedName name="RCC2RN" localSheetId="24">#REF!</definedName>
    <definedName name="RCC2RN" localSheetId="26">#REF!</definedName>
    <definedName name="RCC2RN" localSheetId="28">#REF!</definedName>
    <definedName name="RCC2RN">#REF!</definedName>
    <definedName name="RCCRUCES" localSheetId="13">#REF!</definedName>
    <definedName name="RCCRUCES" localSheetId="23">#REF!</definedName>
    <definedName name="RCCRUCES" localSheetId="24">#REF!</definedName>
    <definedName name="RCCRUCES" localSheetId="26">#REF!</definedName>
    <definedName name="RCCRUCES" localSheetId="28">#REF!</definedName>
    <definedName name="RCCRUCES">#REF!</definedName>
    <definedName name="RCTC" localSheetId="13">#REF!</definedName>
    <definedName name="RCTC" localSheetId="23">#REF!</definedName>
    <definedName name="RCTC" localSheetId="24">#REF!</definedName>
    <definedName name="RCTC" localSheetId="26">#REF!</definedName>
    <definedName name="RCTC" localSheetId="28">#REF!</definedName>
    <definedName name="RCTC">#REF!</definedName>
    <definedName name="REGION" localSheetId="13">OFFSET(#REF!,0,0,#REF!,1)</definedName>
    <definedName name="REGION" localSheetId="23">OFFSET(#REF!,0,0,#REF!,1)</definedName>
    <definedName name="REGION" localSheetId="24">OFFSET(#REF!,0,0,#REF!,1)</definedName>
    <definedName name="REGION" localSheetId="26">OFFSET(#REF!,0,0,#REF!,1)</definedName>
    <definedName name="REGION" localSheetId="28">OFFSET(#REF!,0,0,#REF!,1)</definedName>
    <definedName name="REGION">OFFSET(#REF!,0,0,#REF!,1)</definedName>
    <definedName name="REGION1">#N/A</definedName>
    <definedName name="REGION10" localSheetId="24">OFFSET([5]NOVIEMBRE!$G$118:$G$141,0,0,[5]NOVIEMBRE!$J$117,1)</definedName>
    <definedName name="REGION10" localSheetId="27">OFFSET([10]NOVIEMBRE!$G$118:$G$141,0,0,[10]NOVIEMBRE!$J$117,1)</definedName>
    <definedName name="REGION10" localSheetId="28">OFFSET([10]NOVIEMBRE!$G$118:$G$141,0,0,[10]NOVIEMBRE!$J$117,1)</definedName>
    <definedName name="REGION10">OFFSET([6]NOVIEMBRE!$G$118:$G$141,0,0,[6]NOVIEMBRE!$J$117,1)</definedName>
    <definedName name="REGION11" localSheetId="24">OFFSET([5]DICIEMBRE!$G$118:$G$141,0,0,[5]DICIEMBRE!$J$117,1)</definedName>
    <definedName name="REGION11" localSheetId="27">OFFSET([10]DICIEMBRE!$G$118:$G$141,0,0,[10]DICIEMBRE!$J$117,1)</definedName>
    <definedName name="REGION11" localSheetId="28">OFFSET([10]DICIEMBRE!$G$118:$G$141,0,0,[10]DICIEMBRE!$J$117,1)</definedName>
    <definedName name="REGION11">OFFSET([6]DICIEMBRE!$G$118:$G$141,0,0,[6]DICIEMBRE!$J$117,1)</definedName>
    <definedName name="REGION13" localSheetId="24">OFFSET('[7]ACUM RENCC'!$AN$121:$AN$144,0,0,'[7]ACUM RENCC'!$AQ$120,1)</definedName>
    <definedName name="REGION13" localSheetId="27">OFFSET(#REF!,0,0,#REF!,1)</definedName>
    <definedName name="REGION13" localSheetId="28">OFFSET(#REF!,0,0,#REF!,1)</definedName>
    <definedName name="REGION13">OFFSET('[8]ACUM RENCC'!$AN$121:$AN$144,0,0,'[8]ACUM RENCC'!$AQ$120,1)</definedName>
    <definedName name="REGION2">#N/A</definedName>
    <definedName name="REGION3" localSheetId="24">OFFSET([5]ABRIL!$G$118:$G$141,0,0,[5]ABRIL!$J$117,1)</definedName>
    <definedName name="REGION3" localSheetId="27">OFFSET([10]ABRIL!$G$118:$G$141,0,0,[10]ABRIL!$J$117,1)</definedName>
    <definedName name="REGION3" localSheetId="28">OFFSET([10]ABRIL!$G$118:$G$141,0,0,[10]ABRIL!$J$117,1)</definedName>
    <definedName name="REGION3">OFFSET([6]ABRIL!$G$118:$G$141,0,0,[6]ABRIL!$J$117,1)</definedName>
    <definedName name="REGION4" localSheetId="24">OFFSET([5]MAYO!$G$118:$G$141,0,0,[5]MAYO!$J$117,1)</definedName>
    <definedName name="REGION4" localSheetId="27">OFFSET([10]MAYO!$G$118:$G$141,0,0,[10]MAYO!$J$117,1)</definedName>
    <definedName name="REGION4" localSheetId="28">OFFSET([10]MAYO!$G$118:$G$141,0,0,[10]MAYO!$J$117,1)</definedName>
    <definedName name="REGION4">OFFSET([6]MAYO!$G$118:$G$141,0,0,[6]MAYO!$J$117,1)</definedName>
    <definedName name="REGION5" localSheetId="24">OFFSET([5]JUNIO!$G$118:$G$141,0,0,[5]JUNIO!$J$117,1)</definedName>
    <definedName name="REGION5" localSheetId="27">OFFSET([10]JUNIO!$G$118:$G$141,0,0,[10]JUNIO!$J$117,1)</definedName>
    <definedName name="REGION5" localSheetId="28">OFFSET([10]JUNIO!$G$118:$G$141,0,0,[10]JUNIO!$J$117,1)</definedName>
    <definedName name="REGION5">OFFSET([6]JUNIO!$G$118:$G$141,0,0,[6]JUNIO!$J$117,1)</definedName>
    <definedName name="REGION6" localSheetId="24">OFFSET([5]JULIO!$G$118:$G$141,0,0,[5]JULIO!$J$117,1)</definedName>
    <definedName name="REGION6" localSheetId="27">OFFSET([10]JULIO!$G$118:$G$141,0,0,[10]JULIO!$J$117,1)</definedName>
    <definedName name="REGION6" localSheetId="28">OFFSET([10]JULIO!$G$118:$G$141,0,0,[10]JULIO!$J$117,1)</definedName>
    <definedName name="REGION6">OFFSET([6]JULIO!$G$118:$G$141,0,0,[6]JULIO!$J$117,1)</definedName>
    <definedName name="REGION7" localSheetId="24">OFFSET([5]AGOSTO!$G$118:$G$141,0,0,[5]AGOSTO!$J$117,1)</definedName>
    <definedName name="REGION7" localSheetId="27">OFFSET([10]AGOSTO!$G$118:$G$141,0,0,[10]AGOSTO!$J$117,1)</definedName>
    <definedName name="REGION7" localSheetId="28">OFFSET([10]AGOSTO!$G$118:$G$141,0,0,[10]AGOSTO!$J$117,1)</definedName>
    <definedName name="REGION7">OFFSET([6]AGOSTO!$G$118:$G$141,0,0,[6]AGOSTO!$J$117,1)</definedName>
    <definedName name="REGION8" localSheetId="24">OFFSET([5]SETIEMBRE!$G$118:$G$141,0,0,[5]SETIEMBRE!$J$117,1)</definedName>
    <definedName name="REGION8" localSheetId="27">OFFSET([10]SETIEMBRE!$G$118:$G$141,0,0,[10]SETIEMBRE!$J$117,1)</definedName>
    <definedName name="REGION8" localSheetId="28">OFFSET([10]SETIEMBRE!$G$118:$G$141,0,0,[10]SETIEMBRE!$J$117,1)</definedName>
    <definedName name="REGION8">OFFSET([6]SETIEMBRE!$G$118:$G$141,0,0,[6]SETIEMBRE!$J$117,1)</definedName>
    <definedName name="REGION9" localSheetId="24">OFFSET([5]OCTUBRE!$G$118:$G$141,0,0,[5]OCTUBRE!$J$117,1)</definedName>
    <definedName name="REGION9" localSheetId="27">OFFSET([10]OCTUBRE!$G$118:$G$141,0,0,[10]OCTUBRE!$J$117,1)</definedName>
    <definedName name="REGION9" localSheetId="28">OFFSET([10]OCTUBRE!$G$118:$G$141,0,0,[10]OCTUBRE!$J$117,1)</definedName>
    <definedName name="REGION9">OFFSET([6]OCTUBRE!$G$118:$G$141,0,0,[6]OCTUBRE!$J$117,1)</definedName>
    <definedName name="rttrty" localSheetId="13" hidden="1">#REF!</definedName>
    <definedName name="rttrty" localSheetId="23" hidden="1">#REF!</definedName>
    <definedName name="rttrty" localSheetId="24" hidden="1">#REF!</definedName>
    <definedName name="rttrty" localSheetId="26" hidden="1">#REF!</definedName>
    <definedName name="rttrty" localSheetId="28" hidden="1">#REF!</definedName>
    <definedName name="rttrty" hidden="1">#REF!</definedName>
    <definedName name="TABLA1" localSheetId="13">#REF!</definedName>
    <definedName name="TABLA1" localSheetId="23">#REF!</definedName>
    <definedName name="TABLA1" localSheetId="26">#REF!</definedName>
    <definedName name="TABLA1" localSheetId="28">#REF!</definedName>
    <definedName name="TABLA1">#REF!</definedName>
    <definedName name="TABLA1AA" localSheetId="13">#REF!</definedName>
    <definedName name="TABLA1AA" localSheetId="23">#REF!</definedName>
    <definedName name="TABLA1AA" localSheetId="26">#REF!</definedName>
    <definedName name="TABLA1AA" localSheetId="28">#REF!</definedName>
    <definedName name="TABLA1AA">#REF!</definedName>
    <definedName name="TABLA2" localSheetId="13">#REF!</definedName>
    <definedName name="TABLA2" localSheetId="23">#REF!</definedName>
    <definedName name="TABLA2" localSheetId="26">#REF!</definedName>
    <definedName name="TABLA2" localSheetId="28">#REF!</definedName>
    <definedName name="TABLA2">#REF!</definedName>
    <definedName name="Table">#REF!</definedName>
    <definedName name="_xlnm.Print_Titles" localSheetId="13">#REF!</definedName>
    <definedName name="_xlnm.Print_Titles" localSheetId="23">#REF!</definedName>
    <definedName name="_xlnm.Print_Titles" localSheetId="26">#REF!</definedName>
    <definedName name="_xlnm.Print_Titles" localSheetId="28">#REF!</definedName>
    <definedName name="_xlnm.Print_Titles">#REF!</definedName>
    <definedName name="tra">'[4]Cuadro a3'!$X$5:$Z$34</definedName>
    <definedName name="tytyt" localSheetId="13" hidden="1">#REF!</definedName>
    <definedName name="tytyt" localSheetId="23" hidden="1">#REF!</definedName>
    <definedName name="tytyt" localSheetId="24" hidden="1">#REF!</definedName>
    <definedName name="tytyt" localSheetId="26" hidden="1">#REF!</definedName>
    <definedName name="tytyt" localSheetId="28" hidden="1">#REF!</definedName>
    <definedName name="tytyt" hidden="1">#REF!</definedName>
    <definedName name="tytyty" localSheetId="13" hidden="1">#REF!</definedName>
    <definedName name="tytyty" localSheetId="23" hidden="1">#REF!</definedName>
    <definedName name="tytyty" localSheetId="24" hidden="1">#REF!</definedName>
    <definedName name="tytyty" localSheetId="26" hidden="1">#REF!</definedName>
    <definedName name="tytyty" localSheetId="28" hidden="1">#REF!</definedName>
    <definedName name="tytyty" hidden="1">#REF!</definedName>
    <definedName name="tytytyt" localSheetId="13" hidden="1">#REF!</definedName>
    <definedName name="tytytyt" localSheetId="23" hidden="1">#REF!</definedName>
    <definedName name="tytytyt" localSheetId="24" hidden="1">#REF!</definedName>
    <definedName name="tytytyt" localSheetId="26" hidden="1">#REF!</definedName>
    <definedName name="tytytyt" localSheetId="28" hidden="1">#REF!</definedName>
    <definedName name="tytytyt" hidden="1">#REF!</definedName>
    <definedName name="tytytytytytytytyyyyyyyyyyyyyyy" localSheetId="13" hidden="1">#REF!</definedName>
    <definedName name="tytytytytytytytyyyyyyyyyyyyyyy" localSheetId="23" hidden="1">#REF!</definedName>
    <definedName name="tytytytytytytytyyyyyyyyyyyyyyy" localSheetId="24" hidden="1">#REF!</definedName>
    <definedName name="tytytytytytytytyyyyyyyyyyyyyyy" localSheetId="26" hidden="1">#REF!</definedName>
    <definedName name="tytytytytytytytyyyyyyyyyyyyyyy" localSheetId="28" hidden="1">#REF!</definedName>
    <definedName name="tytytytytytytytyyyyyyyyyyyyyyy" hidden="1">#REF!</definedName>
    <definedName name="Val_VarAn" localSheetId="13">#REF!</definedName>
    <definedName name="Val_VarAn" localSheetId="23">#REF!</definedName>
    <definedName name="Val_VarAn" localSheetId="26">#REF!</definedName>
    <definedName name="Val_VarAn" localSheetId="28">#REF!</definedName>
    <definedName name="Val_VarAn">#REF!</definedName>
    <definedName name="yyyyyyyyyyyyyyyyyyyyyyyyyyyyyyyyyyyyyyyy" localSheetId="13" hidden="1">#REF!</definedName>
    <definedName name="yyyyyyyyyyyyyyyyyyyyyyyyyyyyyyyyyyyyyyyy" localSheetId="23" hidden="1">#REF!</definedName>
    <definedName name="yyyyyyyyyyyyyyyyyyyyyyyyyyyyyyyyyyyyyyyy" localSheetId="24" hidden="1">#REF!</definedName>
    <definedName name="yyyyyyyyyyyyyyyyyyyyyyyyyyyyyyyyyyyyyyyy" localSheetId="26" hidden="1">#REF!</definedName>
    <definedName name="yyyyyyyyyyyyyyyyyyyyyyyyyyyyyyyyyyyyyyyy" localSheetId="28" hidden="1">#REF!</definedName>
    <definedName name="yyyyyyyyyyyyyyyyyyyyyyyyyyyyyyyyyyyyyyyy" hidden="1">#REF!</definedName>
  </definedNames>
  <calcPr calcId="191029"/>
</workbook>
</file>

<file path=xl/calcChain.xml><?xml version="1.0" encoding="utf-8"?>
<calcChain xmlns="http://schemas.openxmlformats.org/spreadsheetml/2006/main">
  <c r="B37" i="56" l="1"/>
  <c r="B37" i="55"/>
  <c r="B37" i="54"/>
  <c r="K35" i="50"/>
  <c r="K36" i="50"/>
</calcChain>
</file>

<file path=xl/sharedStrings.xml><?xml version="1.0" encoding="utf-8"?>
<sst xmlns="http://schemas.openxmlformats.org/spreadsheetml/2006/main" count="843" uniqueCount="436">
  <si>
    <t>Años</t>
  </si>
  <si>
    <t>Asalariado privado 1/</t>
  </si>
  <si>
    <t>Independiente</t>
  </si>
  <si>
    <t>Empleador 2/</t>
  </si>
  <si>
    <r>
      <t xml:space="preserve">Elaboración: </t>
    </r>
    <r>
      <rPr>
        <sz val="8"/>
        <rFont val="Arial"/>
        <family val="2"/>
      </rPr>
      <t>MTPE - DGPE - Dirección de Investigación Socio Económico Laboral (DISEL).</t>
    </r>
  </si>
  <si>
    <t>EMPLEO</t>
  </si>
  <si>
    <t>INGRESOS</t>
  </si>
  <si>
    <t>Cuadro 1</t>
  </si>
  <si>
    <t>Cuadro 2</t>
  </si>
  <si>
    <t>Cuadro 3</t>
  </si>
  <si>
    <t>Cuadro 4</t>
  </si>
  <si>
    <t>Cuadro 5</t>
  </si>
  <si>
    <t>Cuadro 6</t>
  </si>
  <si>
    <t>Cuadro 7</t>
  </si>
  <si>
    <t>Cuadro 8</t>
  </si>
  <si>
    <t>Cuadro 9</t>
  </si>
  <si>
    <t>Cuadro 10</t>
  </si>
  <si>
    <t>Cuadro 11</t>
  </si>
  <si>
    <t>Cuadro 12</t>
  </si>
  <si>
    <t>Cuadro 13</t>
  </si>
  <si>
    <t>Cuadro 14</t>
  </si>
  <si>
    <t>Cuadro 15</t>
  </si>
  <si>
    <t>Cuadro 16</t>
  </si>
  <si>
    <t>Cuadro 17</t>
  </si>
  <si>
    <t>Cuadro 18</t>
  </si>
  <si>
    <t>Cuadro 19</t>
  </si>
  <si>
    <t>(Miles de personas)</t>
  </si>
  <si>
    <t>Población en Edad de Trabajar (PET) 1/</t>
  </si>
  <si>
    <t>Población Económicamente Activa (PEA) 2/</t>
  </si>
  <si>
    <t>Indicadores</t>
  </si>
  <si>
    <t>Total</t>
  </si>
  <si>
    <t>Ocupada 3/</t>
  </si>
  <si>
    <t>Desocupada 4/</t>
  </si>
  <si>
    <t>Tasa de actividad</t>
  </si>
  <si>
    <t>Ratio empleo / población</t>
  </si>
  <si>
    <t>En miles de personas</t>
  </si>
  <si>
    <t>En porcentaje</t>
  </si>
  <si>
    <r>
      <t xml:space="preserve">Notas: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</si>
  <si>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 xml:space="preserve">            La suma de las partes puede no coincidir con el total debido al redondeo de las cifras.</t>
  </si>
  <si>
    <t xml:space="preserve">1/ Se refiere a las personas de 14 a más años de edad que están aptas en cuanto a edad para el ejercicio de funciones productivas. </t>
  </si>
  <si>
    <t>2/ Se refiere a las personas en edad de trabajar que en la semana de referencia de la encuesta se encontraban trabajando, o no se encontraban trabajando pero estaban buscando trabajo activamente.</t>
  </si>
  <si>
    <t>3/ Se refiere a las personas en edad de trabajar que en la semana de referencia de la encuesta se encontraban trabajando.</t>
  </si>
  <si>
    <r>
      <t>Elaboración:</t>
    </r>
    <r>
      <rPr>
        <sz val="8"/>
        <rFont val="Arial"/>
        <family val="2"/>
      </rPr>
      <t xml:space="preserve"> MTPE - DGPE - Dirección de Investigación Socio Económico Laboral (DISEL).</t>
    </r>
  </si>
  <si>
    <t>(Porcentaje)</t>
  </si>
  <si>
    <t>Desempleo  1/</t>
  </si>
  <si>
    <t>Subempleo</t>
  </si>
  <si>
    <t>Empleo adecuado
4/</t>
  </si>
  <si>
    <t>Total  relativo</t>
  </si>
  <si>
    <t>Total  PEA (Miles de personas)</t>
  </si>
  <si>
    <t>Por horas 2/</t>
  </si>
  <si>
    <t>Por ingresos 3/</t>
  </si>
  <si>
    <t>3/ Se refiere a la PEA ocupada que no es subempleada por horas y cuyo ingreso es inferior al Ingreso Mínimo Referencial (canasta mínima de consumo familiar / promedio de perceptores de ingresos laborales por hogar).</t>
  </si>
  <si>
    <t>4/ Se refiere a la PEA ocupada que no es subempleada por horas ni subempleada por ingresos.</t>
  </si>
  <si>
    <t>Total relativo</t>
  </si>
  <si>
    <t>PEA ocupada
(Miles de personas)</t>
  </si>
  <si>
    <t xml:space="preserve">             La suma de las partes puede no coincidir con el total debido al redondeo de las cifras.</t>
  </si>
  <si>
    <t xml:space="preserve">1/ Comprende a los empleados y obreros privados. </t>
  </si>
  <si>
    <t xml:space="preserve">         </t>
  </si>
  <si>
    <t>Menos de S/. 500</t>
  </si>
  <si>
    <t>De S/. 500 - S/. 999</t>
  </si>
  <si>
    <t xml:space="preserve"> Se considera los ingresos totales por trabajo de la ocupación principal y secundaria del trabajador.</t>
  </si>
  <si>
    <t xml:space="preserve"> </t>
  </si>
  <si>
    <t>Sin ingreso</t>
  </si>
  <si>
    <t>14 años 1/</t>
  </si>
  <si>
    <t>15 a 29 años</t>
  </si>
  <si>
    <t>30 a 44 años</t>
  </si>
  <si>
    <r>
      <rPr>
        <b/>
        <sz val="8"/>
        <rFont val="Arial"/>
        <family val="2"/>
      </rPr>
      <t xml:space="preserve">Notas: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</si>
  <si>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>Sin nivel 1/</t>
  </si>
  <si>
    <t>Secundaria</t>
  </si>
  <si>
    <t>Superior Universitaria</t>
  </si>
  <si>
    <t>El nivel educativo considera la educación completa e incompleta.</t>
  </si>
  <si>
    <t>De S/. 1000 - S/. 1499 1/</t>
  </si>
  <si>
    <t>Asalariado público 3/</t>
  </si>
  <si>
    <t>Trabajador familiar no remunerado</t>
  </si>
  <si>
    <t>Tasa de desempleo 5/</t>
  </si>
  <si>
    <t>4/ Se refiere a las personas en edad de trabajar que en la semana de referencia de la encuesta no se encontraban trabajando pero estaban buscando trabajo activamente. Cifras referenciales para todos los años.</t>
  </si>
  <si>
    <t>5/ Cifras referenciales para todos los años.</t>
  </si>
  <si>
    <t>45 a 64 años 2/</t>
  </si>
  <si>
    <t>65 a más años 3/</t>
  </si>
  <si>
    <t>Primaria 2/</t>
  </si>
  <si>
    <t>Superior no universitaria 3/</t>
  </si>
  <si>
    <t>PASCO</t>
  </si>
  <si>
    <t>1/ Se refiere a la PEA desocupada. Cifras referenciales para todos los años a excepción del 2011.</t>
  </si>
  <si>
    <t>2/ Se refiere a la PEA ocupada con menos de 35 horas semanales, que desea trabajar horas adicionales y tiene disponibilidad para hacerlo. Cifras referenciales para todos los años a excepción del 2004, 2006 y 2007</t>
  </si>
  <si>
    <t>Trabajador del hogar 4/</t>
  </si>
  <si>
    <t>2/ Cifras referenciales para todos los años a excepción del 2011.</t>
  </si>
  <si>
    <t>De S/. 1500 a más 2/</t>
  </si>
  <si>
    <t>1/ Cifras referenciales para los años 2004, 2005, 2006 y 2008.</t>
  </si>
  <si>
    <t>2/ Cifras referenciales para los años 2004, 2005, 2006, 2007, 2008, 2009 y 2010.</t>
  </si>
  <si>
    <t>2/ Cifras referenciales para los años del 2005, 2008 y 2009.</t>
  </si>
  <si>
    <t>1/ Cifras referenciales a excepción del 2006, 2008, 2009, 2011, 2014 y 2015.</t>
  </si>
  <si>
    <t>3/ Cifra referencial para el 2005.</t>
  </si>
  <si>
    <t>5/ Cifras referenciales para los años 2004, 2005, 2010 y 2015.</t>
  </si>
  <si>
    <t>4/ Cifras referenciales para todos los años.</t>
  </si>
  <si>
    <t>3/ Cifras referenciales para todos los años a excepción del 2012 y 2014.</t>
  </si>
  <si>
    <t>2/ Incluye a los empleadores.</t>
  </si>
  <si>
    <t>1/ Cifras referenciales para los años 2004, 2006, 2008 al 2010, 2014 y 2016.</t>
  </si>
  <si>
    <t>No especificado 5/</t>
  </si>
  <si>
    <t>De 101 y más trabajadores 4/</t>
  </si>
  <si>
    <t>De 11 a 100 trabajadores 3/</t>
  </si>
  <si>
    <t>De 2 a 10 trabajadores</t>
  </si>
  <si>
    <t>Total PEA ocupada (Miles de personas)</t>
  </si>
  <si>
    <t xml:space="preserve">Trabajador familiar no remunerado </t>
  </si>
  <si>
    <t>Sector privado 2/</t>
  </si>
  <si>
    <t>Sector público 1/</t>
  </si>
  <si>
    <t>6/ Cifras referenciales para todos los años.</t>
  </si>
  <si>
    <t>5/ Cifras referenciales para todos los años a excepción del 2014.</t>
  </si>
  <si>
    <t>3/ Cifras referenciales para los años 2005 y 2017.</t>
  </si>
  <si>
    <t>2/ Cifras referenciales para todos los años a excepción del 2013.</t>
  </si>
  <si>
    <t>1/ Cifras referenciales para los años 2004 al 2010 y 2017.</t>
  </si>
  <si>
    <t xml:space="preserve">             Clasificación basada en el “Código de Ocupaciones” (Adaptación de la Clasificación Internacional Uniforme de Ocupaciones. Revisada: CIUO - 88).</t>
  </si>
  <si>
    <t>Trabajador del hogar 6/</t>
  </si>
  <si>
    <t>Trabajador de los servicios 7/</t>
  </si>
  <si>
    <t>Conductor 6/</t>
  </si>
  <si>
    <t>Obrero, jornalero 5/</t>
  </si>
  <si>
    <t>Artesano y operario 4/</t>
  </si>
  <si>
    <t>Agricultor, ganadero, pescador, minero y cantero</t>
  </si>
  <si>
    <t>Vendedor 3/</t>
  </si>
  <si>
    <t>Empleado de oficina 2/</t>
  </si>
  <si>
    <t>Profesional, técnico, gerente, administrador y funcionario 1/</t>
  </si>
  <si>
    <t>2/ Cifras referenciales para los años 2004 al 2006.</t>
  </si>
  <si>
    <t>PEA ocupada
 (Miles de personas)</t>
  </si>
  <si>
    <t>65 a más años 2/</t>
  </si>
  <si>
    <t>45 a 64 años</t>
  </si>
  <si>
    <t xml:space="preserve"> La suma de las partes puede no coincidir con el total debido al redondeo de las cifras.</t>
  </si>
  <si>
    <t xml:space="preserve"> El nivel educativo considera la educación completa e incompleta.</t>
  </si>
  <si>
    <t>2/ Cifra referencial para el año 2005.</t>
  </si>
  <si>
    <t>1/ Cifras referenciales para todos los años a excepción del 2015.</t>
  </si>
  <si>
    <t>60 a más horas</t>
  </si>
  <si>
    <t>49 a 59 horas</t>
  </si>
  <si>
    <t>48 horas 2/</t>
  </si>
  <si>
    <t>35 a 47 horas</t>
  </si>
  <si>
    <t>15 a 34 horas</t>
  </si>
  <si>
    <t>Hasta 14 horas 1/</t>
  </si>
  <si>
    <r>
      <t xml:space="preserve">Notas: 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</si>
  <si>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>Promedio</t>
  </si>
  <si>
    <t>3/ Se refiere a la PEA ocupada que no es subempleada por horas ni subempleada por ingresos.</t>
  </si>
  <si>
    <t>2/ Se refiere a la PEA ocupada que no es subempleada por horas y cuyo ingreso es inferior al Ingreso Mínimo Referencial (canasta mínima de consumo familiar / promedio de perceptores de ingresos laborales por hogar).</t>
  </si>
  <si>
    <t>Por ingresos 2/</t>
  </si>
  <si>
    <t>Por horas 1/</t>
  </si>
  <si>
    <t xml:space="preserve">Total </t>
  </si>
  <si>
    <t>Empleo adecuado 3/</t>
  </si>
  <si>
    <t>3/ Cifras referenciales para los años 2008 y 2009.</t>
  </si>
  <si>
    <t>2/ Cfiras referenciales para los años 2004, 2005 y 2013.</t>
  </si>
  <si>
    <r>
      <t xml:space="preserve">Notas: </t>
    </r>
    <r>
      <rPr>
        <sz val="8"/>
        <rFont val="Arial"/>
        <family val="2"/>
      </rPr>
      <t xml:space="preserve">Bases de datos con proyección de la población en base a los resultados del Censo de Población y Vivienda del 2007. </t>
    </r>
  </si>
  <si>
    <t>101 a más trabajadores 3/</t>
  </si>
  <si>
    <t>11 a 100 trabajadores 2/</t>
  </si>
  <si>
    <t>2 a 10 trabajadores</t>
  </si>
  <si>
    <t>Sector privado 1/</t>
  </si>
  <si>
    <t>Sector público</t>
  </si>
  <si>
    <t>8/ Cifras referenciales para los años 2004, 2005, 2007, 2008, 2009 y 2011.</t>
  </si>
  <si>
    <t>7/ Cifras referenciales para los años 2005 al 2009, y 2013.</t>
  </si>
  <si>
    <t>6/ Cifras referenciales para los años 2004, 2005, 2007, 2011, 2016 y 2017.</t>
  </si>
  <si>
    <t>5/ Cifras referenciales para los años 2004 al 2010, y 2017.</t>
  </si>
  <si>
    <t>4/ Cifra referencial para el año 2008.</t>
  </si>
  <si>
    <t>3/ Cifras referenciales para los años 2004, 2006, 2011, 2013, 2015 y 2017.</t>
  </si>
  <si>
    <t>2/ Cifras referenciales para los años 2004 al 2009.</t>
  </si>
  <si>
    <t>1/ Cifras referenciales para los años 2004 y 2005.</t>
  </si>
  <si>
    <t xml:space="preserve">            Clasificación basada en el “Código de Ocupaciones” (Adaptación de la Clasificación Internacional Uniforme de Ocupaciones. Revisada: CIUO - 88).</t>
  </si>
  <si>
    <t>Trabajador del hogar 9/</t>
  </si>
  <si>
    <t>Trabajador de los servicios 8/</t>
  </si>
  <si>
    <t>Conductor 7/</t>
  </si>
  <si>
    <t>Obrero, jornalero 6/</t>
  </si>
  <si>
    <t>Artesano y operario 5/</t>
  </si>
  <si>
    <t>Agricultor, ganadero, pescador, minero y cantero 4/</t>
  </si>
  <si>
    <t>1/ Comprende a los empleados y obreros del sector privado. Cifras referenciales para los años 2005 y 2008.</t>
  </si>
  <si>
    <r>
      <rPr>
        <b/>
        <sz val="8"/>
        <rFont val="Arial"/>
        <family val="2"/>
      </rPr>
      <t xml:space="preserve">Notas: </t>
    </r>
    <r>
      <rPr>
        <sz val="8"/>
        <rFont val="Arial"/>
        <family val="2"/>
      </rPr>
      <t xml:space="preserve">Bases de datos con proyección de la población en base a los resultados del Censo de Población y Vivienda del 2007. </t>
    </r>
  </si>
  <si>
    <t>Trabajador del 
hogar 3/</t>
  </si>
  <si>
    <t>Asalariado público</t>
  </si>
  <si>
    <t>5/ Cifras referenciales para los años 2008 al 2009, 2011, 2013,  y 2015 al 2017.</t>
  </si>
  <si>
    <t>Clasificación de ramas de actividad económica basada en el CIIU Rev. 4.</t>
  </si>
  <si>
    <t>Hogares 6/</t>
  </si>
  <si>
    <t>Servicios personales 5/</t>
  </si>
  <si>
    <t>Servicios no personales</t>
  </si>
  <si>
    <t>Comercio 4/</t>
  </si>
  <si>
    <t>Construcción 3/</t>
  </si>
  <si>
    <t>Industria Manufacturera 2/</t>
  </si>
  <si>
    <t>Extractiva 1/</t>
  </si>
  <si>
    <t>5/ Cifras referenciales para los años 2004, 2005, y 2007 al 2009.</t>
  </si>
  <si>
    <t>4/ Cifras referenciales para los años 2004, 2005, y 2007 al 2012.</t>
  </si>
  <si>
    <t>3/ Cifras referenciales para los años 2004, 2006 y 2008.</t>
  </si>
  <si>
    <t>2/ Cifras referenciales para los años 2004, 2008, 2010 y 2011.</t>
  </si>
  <si>
    <t>1/ Cifras referenciales para todos los años a excepción del 2004, 2006 y 2013.</t>
  </si>
  <si>
    <t>De 49 a 59 horas 5/</t>
  </si>
  <si>
    <t>48 horas 
4/</t>
  </si>
  <si>
    <t>De 35 a 47 horas 3/</t>
  </si>
  <si>
    <t>De 15 a 34 horas 2/</t>
  </si>
  <si>
    <t>Hasta 14 horas 
1/</t>
  </si>
  <si>
    <t>Cuadro 20</t>
  </si>
  <si>
    <t>Cuadro 23</t>
  </si>
  <si>
    <t>Cuadro 21</t>
  </si>
  <si>
    <t>Cuadro 24</t>
  </si>
  <si>
    <t>Cuadro 22</t>
  </si>
  <si>
    <t>Cuadro 25</t>
  </si>
  <si>
    <t>Cuadro 26</t>
  </si>
  <si>
    <t>(Porcentaje y en miles de personas)</t>
  </si>
  <si>
    <t>Tasa de inadecuación ocupacional</t>
  </si>
  <si>
    <r>
      <rPr>
        <b/>
        <sz val="8"/>
        <color indexed="8"/>
        <rFont val="Arial"/>
        <family val="2"/>
      </rPr>
      <t xml:space="preserve">Nota: </t>
    </r>
    <r>
      <rPr>
        <sz val="8"/>
        <color indexed="8"/>
        <rFont val="Arial"/>
        <family val="2"/>
      </rPr>
      <t>Se considera la población juvenil de 15 a 29 años.</t>
    </r>
  </si>
  <si>
    <t>(Personas)</t>
  </si>
  <si>
    <t>PERÚ</t>
  </si>
  <si>
    <t>REGIÓN</t>
  </si>
  <si>
    <t>ÍNDICE DE CONTENIDO DE LA REGIÓN PASCO</t>
  </si>
  <si>
    <t>PEA ocupada (Miles de personas)</t>
  </si>
  <si>
    <t xml:space="preserve">     Clasificación de ramas de actividad basada en el CIIU Rev. 4.</t>
  </si>
  <si>
    <t xml:space="preserve">     La suma de las partes puede no coincidir con el total debido al redondeo de las cifras.</t>
  </si>
  <si>
    <t>1/ Incluye a los empleadores.</t>
  </si>
  <si>
    <t>1.8   Ingreso laboral promedio mensual de Asalariados por:</t>
  </si>
  <si>
    <t>Mediana</t>
  </si>
  <si>
    <r>
      <rPr>
        <b/>
        <sz val="8"/>
        <color indexed="8"/>
        <rFont val="Arial"/>
        <family val="2"/>
      </rPr>
      <t>Elaboración:</t>
    </r>
    <r>
      <rPr>
        <sz val="8"/>
        <color indexed="8"/>
        <rFont val="Arial"/>
        <family val="2"/>
      </rPr>
      <t xml:space="preserve"> MTPE - DGPE - Dirección de Investigación Socio Económico Laboral (DISEL).</t>
    </r>
  </si>
  <si>
    <t>Jóvenes que ni estudian ni trabajan</t>
  </si>
  <si>
    <t>Tasa de los jóvenes ni estudian ni trabajan</t>
  </si>
  <si>
    <t xml:space="preserve">                Para el cálculo de los ingresos se excluye a los Trabajadores Familiares No Remunerados y a la PEA ocupada sin ingresos.</t>
  </si>
  <si>
    <t xml:space="preserve">                Se consideran los ingresos totales por trabajo de la ocupación principal y secundaria del trabajador.</t>
  </si>
  <si>
    <t>PEA ocupada con inadecuación ocupacional</t>
  </si>
  <si>
    <t>4/ Cifras referenciales para los años 2004 al 2006, y 2008.</t>
  </si>
  <si>
    <t>3/ Cifras referenciales para los años 2004 al 2007.</t>
  </si>
  <si>
    <t xml:space="preserve">Superior Universitaria 4/ </t>
  </si>
  <si>
    <t>2/ Se incluye educación básica especial para el año 2017. Cifra referencial para el 2008.</t>
  </si>
  <si>
    <t>1/ Cifra referencial para el año 2004.</t>
  </si>
  <si>
    <r>
      <rPr>
        <b/>
        <sz val="8"/>
        <color indexed="8"/>
        <rFont val="Arial"/>
        <family val="2"/>
      </rPr>
      <t xml:space="preserve">Fuente: </t>
    </r>
    <r>
      <rPr>
        <sz val="8"/>
        <color indexed="8"/>
        <rFont val="Arial"/>
        <family val="2"/>
      </rPr>
      <t>MTPE – OGETIC – Oficina de Estadística - Planilla Electrónica.</t>
    </r>
  </si>
  <si>
    <t>2/ Se incluye la educación básica especial para el año 2017.</t>
  </si>
  <si>
    <t>(Soles)</t>
  </si>
  <si>
    <t xml:space="preserve">                 Se considera las horas normales de trabajo semanal de las ocupaciones principal y secundaria del trabajador. </t>
  </si>
  <si>
    <t>Empleo formal</t>
  </si>
  <si>
    <t>Empleo informal 1/</t>
  </si>
  <si>
    <r>
      <rPr>
        <b/>
        <sz val="8"/>
        <rFont val="Arial"/>
        <family val="2"/>
      </rPr>
      <t xml:space="preserve">Notas:  </t>
    </r>
    <r>
      <rPr>
        <sz val="8"/>
        <rFont val="Arial"/>
        <family val="2"/>
      </rPr>
      <t>El empleo informal se calcula en base a la Metodología de la OIT. Comprende a aquellos trabajadores que laboraron en unidades productivas que no cuentan con RUC registrado en la SUNAT o aquellos que no cuentan con beneficios sociales como seguro de salud.</t>
    </r>
  </si>
  <si>
    <t>Para el cálculo de los ingresos se excluye a los Trabajadores Familiares No Remunerados y a la PEA ocupada sin ingresos.</t>
  </si>
  <si>
    <t xml:space="preserve">Se considera los ingresos totales por trabajo de la ocupación principal y secundaria del trabajador. </t>
  </si>
  <si>
    <t>Asalariados con empleo informal</t>
  </si>
  <si>
    <t>Tasa de informalidad</t>
  </si>
  <si>
    <t>Asalariados con empleo formal</t>
  </si>
  <si>
    <t>Tasa de formalidad</t>
  </si>
  <si>
    <t>1.1  Principales indicadores del mercado de trabajo</t>
  </si>
  <si>
    <t>1.2  Distribución de la PEA por nivel de empleo</t>
  </si>
  <si>
    <t>1.3  Distribución de la PEA ocupada por:</t>
  </si>
  <si>
    <t>1.3.1 Estructura de mercado</t>
  </si>
  <si>
    <t>1.3.2 Grupo ocupacional</t>
  </si>
  <si>
    <t>1.3.3 Categoría ocupacional</t>
  </si>
  <si>
    <t>1.3.5 Rango de edad</t>
  </si>
  <si>
    <t>1.3.6 Nivel educativo</t>
  </si>
  <si>
    <t>1.3.7 Rango de horas semanales de trabajo</t>
  </si>
  <si>
    <t>1.3.8 Rango de ingresos</t>
  </si>
  <si>
    <t>1.3.9 Inadecuación ocupacional, 2011 - 2019</t>
  </si>
  <si>
    <t>1.4  Asalariados con empleo informal y tasa de informalidad</t>
  </si>
  <si>
    <t>1.5  Población juvenil que ni estudia ni trabaja</t>
  </si>
  <si>
    <t>1.6   Ingreso laboral mensual promedio y mediana de la PEA Ocupada</t>
  </si>
  <si>
    <t>1.7   Ingreso laboral promedio mensual de la PEA ocupada por:</t>
  </si>
  <si>
    <t>1.7.1  Nivel de empleo</t>
  </si>
  <si>
    <t>1.7.2  Estructura de mercado</t>
  </si>
  <si>
    <t>1.7.3  Grupo ocupacional</t>
  </si>
  <si>
    <t>1.7.4  Categoría ocupacional</t>
  </si>
  <si>
    <t>1.7.6  Rango de edad</t>
  </si>
  <si>
    <t>1.7.7  Nivel educativo</t>
  </si>
  <si>
    <t>1.7.8  Rango de horas semanales de trabajo</t>
  </si>
  <si>
    <t>1.8.1  Condición de informalidad</t>
  </si>
  <si>
    <r>
      <rPr>
        <b/>
        <sz val="8"/>
        <color indexed="8"/>
        <rFont val="Arial"/>
        <family val="2"/>
      </rPr>
      <t xml:space="preserve">Nota: </t>
    </r>
    <r>
      <rPr>
        <sz val="8"/>
        <color indexed="8"/>
        <rFont val="Arial"/>
        <family val="2"/>
      </rPr>
      <t>Considera a la PEA ocupada de 18 años a más con educación superior universitaria y superior no universitaria culminada. 
Se excluye a los ocupados de las fuerzas armadas y policiales.</t>
    </r>
  </si>
  <si>
    <t>PEA ocupada con adecuación ocupacional</t>
  </si>
  <si>
    <t>Tasa de adecuación ocupacional</t>
  </si>
  <si>
    <t>1/ Cifras referenciales para todos los años a excepción del 2007 al 2013, 2015, 2017 al 2019.</t>
  </si>
  <si>
    <t>Empresas por meses</t>
  </si>
  <si>
    <t>Regiones</t>
  </si>
  <si>
    <t>Trabajadores por meses</t>
  </si>
  <si>
    <t>Promedio de remuneraciones por meses</t>
  </si>
  <si>
    <t>1.3.4 Rama de actividad económica</t>
  </si>
  <si>
    <t>1.7.5  Rama de actividad económica</t>
  </si>
  <si>
    <t>Columna1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</si>
  <si>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</si>
  <si>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</si>
  <si>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</si>
  <si>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</si>
  <si>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</si>
  <si>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</si>
  <si>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</si>
  <si>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</si>
  <si>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</si>
  <si>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2004</t>
  </si>
  <si>
    <t>2005</t>
  </si>
  <si>
    <t>2006</t>
  </si>
  <si>
    <t>2007</t>
  </si>
  <si>
    <t>2008</t>
  </si>
  <si>
    <t>2009</t>
  </si>
  <si>
    <t>2010</t>
  </si>
  <si>
    <t>Ene-20</t>
  </si>
  <si>
    <t>Feb-20</t>
  </si>
  <si>
    <t>Mar-20</t>
  </si>
  <si>
    <t>Abr-20</t>
  </si>
  <si>
    <t>May-20</t>
  </si>
  <si>
    <t>Jun-20</t>
  </si>
  <si>
    <t>Jul-20</t>
  </si>
  <si>
    <t>Ago-20</t>
  </si>
  <si>
    <t>Set-20</t>
  </si>
  <si>
    <t>Oct-20</t>
  </si>
  <si>
    <t>Nov-20</t>
  </si>
  <si>
    <t>Dic-20</t>
  </si>
  <si>
    <t>Ene-21</t>
  </si>
  <si>
    <t>Feb-21</t>
  </si>
  <si>
    <t>Mar-21</t>
  </si>
  <si>
    <t>Abr-21</t>
  </si>
  <si>
    <t/>
  </si>
  <si>
    <t>2020</t>
  </si>
  <si>
    <t>May-21</t>
  </si>
  <si>
    <t>Jun-21</t>
  </si>
  <si>
    <t>Jul-21</t>
  </si>
  <si>
    <t>Ago-21</t>
  </si>
  <si>
    <t>Set-21</t>
  </si>
  <si>
    <t>1/ Comprende a las ramas Agricultura, ganadería, silvicultura, pesca y minería. Cifras referenciales para  los años 2004, 2005, 2007 al 2009.</t>
  </si>
  <si>
    <t>2/ Cifras referenciales para todos los años a excepción del 2006 y 2010.</t>
  </si>
  <si>
    <t>3/ Cifras referenciales para los años 2004, 2005, 2007, 2008 y 2010.</t>
  </si>
  <si>
    <t>4/ Cifras referenciales para los años 2004, 2011, 2013 y 2017.</t>
  </si>
  <si>
    <t>Oct-21</t>
  </si>
  <si>
    <t>Nov-21</t>
  </si>
  <si>
    <t>Ene-22</t>
  </si>
  <si>
    <t>Dic-21</t>
  </si>
  <si>
    <t>Feb-22</t>
  </si>
  <si>
    <t>2021</t>
  </si>
  <si>
    <t>2020 a/</t>
  </si>
  <si>
    <t>Mar-22</t>
  </si>
  <si>
    <t>3/ Comprende a los empleados y obreros públicos. Cifras referenciales para todos los años 2005, 2007, 2011 al 2013, 2015, 2017 y 2021.</t>
  </si>
  <si>
    <t xml:space="preserve">1/ Comprende a las ramas Agricultura, ganadería, silvicultura, pesca y minería. </t>
  </si>
  <si>
    <t>2/ Cifras referenciales para todos los años.</t>
  </si>
  <si>
    <t>Construcción 2/</t>
  </si>
  <si>
    <t>Comercio</t>
  </si>
  <si>
    <t>Servicios personales 3/</t>
  </si>
  <si>
    <t>Hogares 2/</t>
  </si>
  <si>
    <t>1/ Cifras referenciales para los años 2004 al 2017 y 2021.</t>
  </si>
  <si>
    <t>1/ Cifras referenciales para los años 2004, 2005, 2008 al 2010, 2015 y 2021.</t>
  </si>
  <si>
    <t>1/ Se refiere a la PEA ocupada con menos de 35 horas semanales, que desea trabajar horas adicionales y tiene disponibilidad para hacerlo. Cifras referenciales para todos los años.</t>
  </si>
  <si>
    <t>4/ Cifras referenciales para los años 2006, 2009, 2012, 2014, 2016, 2017 y 2021.</t>
  </si>
  <si>
    <t>9/ Cifras referenciales para los años 2004, 2006, 2009, 2012, 2014, 2016, 2017 y 2021.</t>
  </si>
  <si>
    <t>2/ Cifras referenciales para los años 2004 al 2007, 2011, 2012 y 2014 al 2017 y 2021.</t>
  </si>
  <si>
    <t>3/ Cifras referenciales para todos los años a excepción del 2005, 2007, 2008, 2010, 2011, 2013, 2015 y 2021.</t>
  </si>
  <si>
    <t>6/ Cifras referenciales para los años 2006, 2009, 2012, 2014, 2016 al 2021.</t>
  </si>
  <si>
    <t>3/ Cifras referenciales para todos los años a excepción del 2009, 2012, 2013, 2015 y 2021.</t>
  </si>
  <si>
    <t>3/ Cifras referenciales para los años 2004, 2005, 2008, 2011 al 2014, 2016 al 2021.</t>
  </si>
  <si>
    <t>4/ Cifras referenciales para los años 2005 al 2011 y 2021.</t>
  </si>
  <si>
    <t>7/ Cifras referenciales para los años 2004 al 2006, 2008.</t>
  </si>
  <si>
    <t>Abr-22</t>
  </si>
  <si>
    <t>May-22</t>
  </si>
  <si>
    <t>Jun-22</t>
  </si>
  <si>
    <t>Jul-22</t>
  </si>
  <si>
    <t>Ago-22</t>
  </si>
  <si>
    <t>Set-22</t>
  </si>
  <si>
    <t>Oct-22</t>
  </si>
  <si>
    <t>Nov-22</t>
  </si>
  <si>
    <t>Dic-22</t>
  </si>
  <si>
    <t>Ene-23</t>
  </si>
  <si>
    <t>Feb-23</t>
  </si>
  <si>
    <t>Mar-23</t>
  </si>
  <si>
    <t>I. Resultados de la Encuesta Nacional de Hogares sobre Condiciones de Vida y Pobreza (ENAHO), 2004 - 2022</t>
  </si>
  <si>
    <t>PASCO: PRINCIPALES INDICADORES DEL MERCADO DE TRABAJO, 2004 - 2022</t>
  </si>
  <si>
    <r>
      <t>Fuente:</t>
    </r>
    <r>
      <rPr>
        <sz val="8"/>
        <rFont val="Arial"/>
        <family val="2"/>
      </rPr>
      <t xml:space="preserve"> INEI - Encuesta Nacional de Hogares sobre Condiciones de Vida y Pobreza, 2004 - 2022.</t>
    </r>
  </si>
  <si>
    <t>PASCO: DISTRIBUCIÓN DE LA PEA POR NIVEL DE EMPLEO, 2004 - 2022</t>
  </si>
  <si>
    <t>PASCO: DISTRIBUCIÓN DE LA PEA OCUPADA POR ESTRUCTURA DE MERCADO, 2004 - 2022</t>
  </si>
  <si>
    <t>PASCO: DISTRIBUCIÓN DE LA PEA OCUPADA POR GRUPO OCUPACIONAL, 2004 - 2022</t>
  </si>
  <si>
    <t>PASCO: DISTRIBUCIÓN DE LA PEA OCUPADA POR CATEGORÍA OCUPACIONAL, 2004 - 2022</t>
  </si>
  <si>
    <t>PASCO: DISTRIBUCIÓN DE LA PEA OCUPADA POR RAMA DE ACTIVIDAD ECONÓMICA, 2004 - 2022</t>
  </si>
  <si>
    <t>PASCO: DISTRIBUCIÓN DE LA PEA OCUPADA POR RANGO DE EDAD, 2004 - 2022</t>
  </si>
  <si>
    <t>PASCO: DISTRIBUCIÓN DE LA PEA OCUPADA POR NIVEL EDUCATIVO, 2004 - 2022</t>
  </si>
  <si>
    <t>PASCO: DISTRIBUCIÓN DE LA PEA OCUPADA POR RANGO DE HORAS SEMANALES 
DE TRABAJO, 2004 - 2022</t>
  </si>
  <si>
    <t>PASCO: DISTRIBUCIÓN DE LA PEA OCUPADA POR RANGO DE INGRESOS, 2004 - 2022</t>
  </si>
  <si>
    <t>PASCO: PEA OCUPADA CON EDUCACIÓN SUPERIOR COMPLETA INADECUADAMENTE 
OCUPADA Y TASA DE INADECUACIÓN OCUPACIONAL, 2011 - 2022</t>
  </si>
  <si>
    <r>
      <t>Fuente:</t>
    </r>
    <r>
      <rPr>
        <sz val="8"/>
        <rFont val="Arial"/>
        <family val="2"/>
      </rPr>
      <t xml:space="preserve"> INEI - Encuesta Nacional de Hogares sobre Condiciones de Vida y Pobreza, 2011 - 2022.</t>
    </r>
  </si>
  <si>
    <t>2022</t>
  </si>
  <si>
    <t>PASCO: PEA OCUPADA ASALARIADA CON EMPLEO INFORMAL 
Y TASA DE INFORMALIDAD, 2004 - 2022</t>
  </si>
  <si>
    <t>PASCO: POBLACIÓN JUVENIL QUE NI ESTUDIA NI TRABAJA, 2004 - 2022</t>
  </si>
  <si>
    <t>PASCO: INGRESO LABORAL MENSUAL PROMEDIO Y MEDIANA DE LA PEA OCUPADA, 2004 - 2022</t>
  </si>
  <si>
    <t>PASCO: INGRESO LABORAL PROMEDIO MENSUAL DE LA PEA OCUPADA 
POR NIVEL DE EMPLEO, 2004 - 2022</t>
  </si>
  <si>
    <t>PASCO: INGRESO LABORAL PROMEDIO MENSUAL DE LA PEA OCUPADA 
POR ESTRUCTURA DE MERCADO, 2004 - 2022</t>
  </si>
  <si>
    <t>PASCO: INGRESO LABORAL PROMEDIO MENSUAL DE LA PEA OCUPADA POR GRUPO OCUPACIONAL, 2004 - 2022</t>
  </si>
  <si>
    <t>PASCO: INGRESO LABORAL PROMEDIO MENSUAL DE LA PEA OCUPADA 
POR CATEGORÍA OCUPACIONAL, 2004 - 2022</t>
  </si>
  <si>
    <t>PASCO: INGRESO LABORAL PROMEDIO MENSUAL DE LA PEA OCUPADA POR RAMA 
DE ACTIVIDAD ECONÓMICA, 2004 - 2022</t>
  </si>
  <si>
    <t>PASCO: INGRESO LABORAL PROMEDIO MENSUAL DE LA PEA OCUPADA 
POR RANGO DE EDAD, 2004 - 2022</t>
  </si>
  <si>
    <t>PASCO: INGRESO LABORAL PROMEDIO MENSUAL DE LA PEA OCUPADA 
POR NIVEL EDUCATIVO, 2004 - 2022</t>
  </si>
  <si>
    <t>PASCO: INGRESO LABORAL PROMEDIO MENSUAL DE LA PEA OCUPADA 
POR RANGO DE HORAS SEMANALES DE TRABAJO, 2004 - 2022</t>
  </si>
  <si>
    <t>PASCO: INGRESO LABORAL PROMEDIO MENSUAL DE LOS ASALARIADOS POR CONDICIÓN DE INFORMALIDAD, 2004 - 2022</t>
  </si>
  <si>
    <t>a/ Se actualizaron las cifras reales debido a que la que se mostraba era un valor interpolado.</t>
  </si>
  <si>
    <t>Abr 23</t>
  </si>
  <si>
    <t>May-23</t>
  </si>
  <si>
    <t>III. Resultados obtenidos de la Encuesta de Demanda Ocupacional 2023</t>
  </si>
  <si>
    <r>
      <t xml:space="preserve">3.1  </t>
    </r>
    <r>
      <rPr>
        <b/>
        <sz val="11"/>
        <color indexed="56"/>
        <rFont val="Arial"/>
        <family val="2"/>
      </rPr>
      <t>Empresas que requeriran personal a contratar, según:</t>
    </r>
  </si>
  <si>
    <t>Cuadro 27</t>
  </si>
  <si>
    <r>
      <t xml:space="preserve">3.1.1  </t>
    </r>
    <r>
      <rPr>
        <sz val="11"/>
        <color indexed="56"/>
        <rFont val="Arial"/>
        <family val="2"/>
      </rPr>
      <t>Total de empresas</t>
    </r>
  </si>
  <si>
    <r>
      <t xml:space="preserve">3.1.2  </t>
    </r>
    <r>
      <rPr>
        <sz val="11"/>
        <color indexed="56"/>
        <rFont val="Arial"/>
        <family val="2"/>
      </rPr>
      <t>Razones de contratación</t>
    </r>
  </si>
  <si>
    <r>
      <t xml:space="preserve">3.2  </t>
    </r>
    <r>
      <rPr>
        <b/>
        <sz val="11"/>
        <color indexed="56"/>
        <rFont val="Arial"/>
        <family val="2"/>
      </rPr>
      <t>Personal a contratar, según:</t>
    </r>
  </si>
  <si>
    <t>Cuadro 28</t>
  </si>
  <si>
    <t>3.2.1  Tipo de contrato</t>
  </si>
  <si>
    <t>3.2.5  Nivel educativo requerido</t>
  </si>
  <si>
    <t>3.2.2  Sectores económicos</t>
  </si>
  <si>
    <t>3.2.6  Remuneración de las ocupaciones mas requeridas</t>
  </si>
  <si>
    <t>3.2.3  Ocupaciones más requeridas</t>
  </si>
  <si>
    <t>3.2.4  Grupo de edad</t>
  </si>
  <si>
    <r>
      <t xml:space="preserve">Nota: </t>
    </r>
    <r>
      <rPr>
        <sz val="8"/>
        <color indexed="8"/>
        <rFont val="Calibri Light"/>
        <family val="2"/>
      </rPr>
      <t>Clasificación de la rama de actividad económica basado en el CIIU Rev. 4.</t>
    </r>
  </si>
  <si>
    <r>
      <t>Fuente:</t>
    </r>
    <r>
      <rPr>
        <sz val="8"/>
        <color indexed="8"/>
        <rFont val="Calibri Light"/>
        <family val="2"/>
      </rPr>
      <t xml:space="preserve"> MTPE - Encuesta de Demanda Ocupacional, 2022.</t>
    </r>
  </si>
  <si>
    <r>
      <t>Elaboración:</t>
    </r>
    <r>
      <rPr>
        <sz val="8"/>
        <color indexed="8"/>
        <rFont val="Calibri Light"/>
        <family val="2"/>
      </rPr>
      <t xml:space="preserve"> MTPE - DGPE - Dirección de Investigación Socio Económico Laboral (DISEL).</t>
    </r>
  </si>
  <si>
    <r>
      <t xml:space="preserve">Nota: </t>
    </r>
    <r>
      <rPr>
        <sz val="8"/>
        <color indexed="8"/>
        <rFont val="Calibri Light"/>
        <family val="2"/>
      </rPr>
      <t>La suma de las partes puede exceder el 100% por ser respuesta múltiple.</t>
    </r>
  </si>
  <si>
    <r>
      <t>1/</t>
    </r>
    <r>
      <rPr>
        <sz val="8"/>
        <color indexed="8"/>
        <rFont val="Calibri Light"/>
        <family val="2"/>
      </rPr>
      <t xml:space="preserve"> Incluye nuevas líneas de producción o servicios.</t>
    </r>
  </si>
  <si>
    <r>
      <t xml:space="preserve">2/ </t>
    </r>
    <r>
      <rPr>
        <sz val="8"/>
        <color indexed="8"/>
        <rFont val="Calibri Light"/>
        <family val="2"/>
      </rPr>
      <t>Incluye apertura de nuevos mercados internos o externos.</t>
    </r>
  </si>
  <si>
    <r>
      <t xml:space="preserve">3/ </t>
    </r>
    <r>
      <rPr>
        <sz val="8"/>
        <color indexed="8"/>
        <rFont val="Calibri Light"/>
        <family val="2"/>
      </rPr>
      <t>Incluye capacidad instalada y/o líneas de financiamiento.</t>
    </r>
  </si>
  <si>
    <r>
      <rPr>
        <b/>
        <sz val="8"/>
        <color indexed="8"/>
        <rFont val="Arial Narrow"/>
        <family val="2"/>
      </rPr>
      <t>Fuente:</t>
    </r>
    <r>
      <rPr>
        <sz val="8"/>
        <color indexed="8"/>
        <rFont val="Arial Narrow"/>
        <family val="2"/>
      </rPr>
      <t xml:space="preserve"> MTPE - Encuesta de Demanda Ocupacional a empresas de 20 a más trabajadores, 2022</t>
    </r>
  </si>
  <si>
    <r>
      <rPr>
        <b/>
        <sz val="8"/>
        <rFont val="Arial Narrow"/>
        <family val="2"/>
      </rPr>
      <t>Elaboración:</t>
    </r>
    <r>
      <rPr>
        <sz val="8"/>
        <rFont val="Arial Narrow"/>
        <family val="2"/>
      </rPr>
      <t xml:space="preserve"> MTPE - DGPE - Dirección de Investigación Socio Económico Laboral (DISEL).</t>
    </r>
  </si>
  <si>
    <t>Naturaleza temporal</t>
  </si>
  <si>
    <t>Naturaleza permanente</t>
  </si>
  <si>
    <r>
      <rPr>
        <b/>
        <sz val="8"/>
        <color indexed="8"/>
        <rFont val="Arial Narrow"/>
        <family val="2"/>
      </rPr>
      <t xml:space="preserve">Nota: </t>
    </r>
    <r>
      <rPr>
        <sz val="8"/>
        <color indexed="8"/>
        <rFont val="Arial Narrow"/>
        <family val="2"/>
      </rPr>
      <t>Clasificación de sector económico basado en el CIIU Rev. 4.</t>
    </r>
  </si>
  <si>
    <r>
      <rPr>
        <b/>
        <sz val="8"/>
        <color indexed="8"/>
        <rFont val="Arial Narrow"/>
        <family val="2"/>
      </rPr>
      <t>Notas:</t>
    </r>
    <r>
      <rPr>
        <sz val="8"/>
        <color indexed="8"/>
        <rFont val="Arial Narrow"/>
        <family val="2"/>
      </rPr>
      <t xml:space="preserve"> La suma de las partes puede no coincidir con el total debido al redondeo de las cifras.</t>
    </r>
  </si>
  <si>
    <r>
      <rPr>
        <b/>
        <sz val="8"/>
        <color indexed="8"/>
        <rFont val="Arial Narrow"/>
        <family val="2"/>
      </rPr>
      <t>Fuente:</t>
    </r>
    <r>
      <rPr>
        <sz val="8"/>
        <color indexed="8"/>
        <rFont val="Arial Narrow"/>
        <family val="2"/>
      </rPr>
      <t xml:space="preserve"> MTPE - Encuesta de Demanda Ocupacional a empresas de 20 a más trabajadores, 2022.</t>
    </r>
  </si>
  <si>
    <r>
      <t xml:space="preserve">Nota: </t>
    </r>
    <r>
      <rPr>
        <sz val="8"/>
        <color indexed="8"/>
        <rFont val="Calibri Light"/>
        <family val="2"/>
      </rPr>
      <t>El nivel educativo auxiliar técnico corresponde hasta 1 año de estudio. El nivel educativo técnico corresponde de 1 a 2 años de estudios. El nivel educativo profesional técnico corresponde de 3 a 4 años de estudios</t>
    </r>
  </si>
  <si>
    <r>
      <t xml:space="preserve">PASCO: EMPRESA QUE REQUERIRÁN PERSONAL A CONTRATAR, POR TAMAÑO Y ACTIVIDAD ECONÓMICA, 2023
</t>
    </r>
    <r>
      <rPr>
        <sz val="12"/>
        <rFont val="Arial"/>
        <family val="2"/>
      </rPr>
      <t>(Absoluto y porcentaje)</t>
    </r>
  </si>
  <si>
    <r>
      <t xml:space="preserve">PASCO: EMPRESAS QUE REQUERIRÁN PERSONAL, SEGÚN RAZÓN DE CONTRATACIÓN, 2023
</t>
    </r>
    <r>
      <rPr>
        <sz val="12"/>
        <rFont val="Arial"/>
        <family val="2"/>
      </rPr>
      <t>(Absoluto y porcentaje)</t>
    </r>
  </si>
  <si>
    <r>
      <t xml:space="preserve">PASCO: PERSONAL A CONTRATAR SEGÚN TIPO DE CONTRATO, 2023
</t>
    </r>
    <r>
      <rPr>
        <sz val="12"/>
        <rFont val="Arial"/>
        <family val="2"/>
      </rPr>
      <t>(Absoluto)</t>
    </r>
  </si>
  <si>
    <r>
      <t xml:space="preserve">PASCO: PERSONAL A CONTRATAR, SEGÚN RIQUISITO DE EDAD, 2023
</t>
    </r>
    <r>
      <rPr>
        <sz val="12"/>
        <rFont val="Arial"/>
        <family val="2"/>
      </rPr>
      <t>(Absoluto y Porcentaje)</t>
    </r>
  </si>
  <si>
    <r>
      <t xml:space="preserve">PASCO: PERSONAL A CONTRATAR, SEGÚN NIVEL EDUCATIVO MÍNIMO REQUERIDO, 2023 </t>
    </r>
    <r>
      <rPr>
        <sz val="12"/>
        <rFont val="Arial"/>
        <family val="2"/>
      </rPr>
      <t>(Porcentaje)</t>
    </r>
  </si>
  <si>
    <r>
      <t xml:space="preserve">PASCO: REMUNERACIÓN PROMEDIO MENSUAL DE LAS OCUPACIONES MÁS DEMANDADAS A CONTRATAR, 2023
</t>
    </r>
    <r>
      <rPr>
        <sz val="12"/>
        <rFont val="Arial"/>
        <family val="2"/>
      </rPr>
      <t>(Soles)</t>
    </r>
  </si>
  <si>
    <r>
      <t xml:space="preserve">PASCO: PERSONAL A CONTRATAR SEGÚN PRINCIPALES 
SECTORES ECONÓMICOS, 2023
</t>
    </r>
    <r>
      <rPr>
        <sz val="12"/>
        <rFont val="Arial"/>
        <family val="2"/>
      </rPr>
      <t>(Porcentaje)</t>
    </r>
  </si>
  <si>
    <r>
      <t xml:space="preserve">PASCO: PERSONAL A CONTRATAR SEGÚN OCUPACIONES 
MÁS DEMANDADAS, 2023
</t>
    </r>
    <r>
      <rPr>
        <sz val="12"/>
        <rFont val="Arial"/>
        <family val="2"/>
      </rPr>
      <t>(Porcentaje)</t>
    </r>
  </si>
  <si>
    <t>Jun-23</t>
  </si>
  <si>
    <t>Jul-23</t>
  </si>
  <si>
    <t>Ago-23</t>
  </si>
  <si>
    <t>Set-23</t>
  </si>
  <si>
    <t>Oct-23</t>
  </si>
  <si>
    <t>Nov-23</t>
  </si>
  <si>
    <t>PASCO: EMPRESAS REGISTRADOS EN EL SECTOR PRIVADO FORMAL, 
PERÍODO ANUAL 2012 - 2023</t>
  </si>
  <si>
    <t>PASCO: TRABAJADORES (PUESTOS DE TRABAJO) REGISTRADOS EN EL SECTOR 
PRIVADO FORMAL, PERÍODO ANUAL 2012 - 2023</t>
  </si>
  <si>
    <t>PASCO: REMUNERACIÓN PROMEDIO MENSUAL DE LOS TRABAJADORES REGISTRADOS 
EN EL SECTOR PRIVADO FORMAL, PERÍODO ANUAL 2012 - 2023</t>
  </si>
  <si>
    <t>Dic-23</t>
  </si>
  <si>
    <r>
      <t>2.1</t>
    </r>
    <r>
      <rPr>
        <b/>
        <sz val="7"/>
        <color indexed="56"/>
        <rFont val="Times New Roman"/>
        <family val="1"/>
      </rPr>
      <t> </t>
    </r>
    <r>
      <rPr>
        <b/>
        <sz val="11"/>
        <color indexed="56"/>
        <rFont val="Arial"/>
        <family val="2"/>
      </rPr>
      <t>Empresas registrados en el sector privado formal</t>
    </r>
  </si>
  <si>
    <r>
      <t xml:space="preserve">2.3 </t>
    </r>
    <r>
      <rPr>
        <b/>
        <sz val="11"/>
        <color indexed="56"/>
        <rFont val="Arial"/>
        <family val="2"/>
      </rPr>
      <t>Remuneración promedio mensual de trabajadores del sector 
       privado formal</t>
    </r>
  </si>
  <si>
    <r>
      <t xml:space="preserve">2.2 </t>
    </r>
    <r>
      <rPr>
        <b/>
        <sz val="11"/>
        <color indexed="56"/>
        <rFont val="Arial"/>
        <family val="2"/>
      </rPr>
      <t>Trabajadores registrados en el sector privado formal</t>
    </r>
  </si>
  <si>
    <t>Ene-24</t>
  </si>
  <si>
    <t>Feb-24</t>
  </si>
  <si>
    <t>Mar-24</t>
  </si>
  <si>
    <t>II. Resultados obtenidos de la Planilla Electrónica, 2012 - 2023 e Información mensual de Enero 2020 - Abril 2024</t>
  </si>
  <si>
    <t>PASCO: EMPRESAS REGISTRADOS EN EL SECTOR PRIVADO FORMAL, 
PERÍODO MENSUAL ENERO 2022 - ABRIL 2024</t>
  </si>
  <si>
    <r>
      <t>Nota: </t>
    </r>
    <r>
      <rPr>
        <sz val="8"/>
        <color indexed="8"/>
        <rFont val="Arial Narrow"/>
        <family val="2"/>
      </rPr>
      <t>Fecha de corte de actualización del PLAME y T-Registro, al 30 de junio de 2024.</t>
    </r>
  </si>
  <si>
    <t>PASCO: TRABAJADORES (PUESTOS DE TRABAJO) REGISTRADOS EN EL SECTOR PRIVADO FORMAL, 
PERÍODO MENSUAL ENERO 2022 - ABRIL 2024</t>
  </si>
  <si>
    <t>PASCO: REMUNERACIÓN PROMEDIO MENSUAL DE LOS TRABAJADORES REGISTRADOS EN EL SECTOR PRIVADO FORMAL, 
PERÍODO MENSUAL ENERO 2022 - ABRIL 2024</t>
  </si>
  <si>
    <t>Abr-24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</si>
</sst>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5" formatCode="_ * #,##0_ ;_ * \-#,##0_ ;_ * &quot;-&quot;_ ;_ @_ "/>
    <numFmt numFmtId="177" formatCode="_ * #,##0.00_ ;_ * \-#,##0.00_ ;_ * &quot;-&quot;??_ ;_ @_ "/>
    <numFmt numFmtId="186" formatCode="_ * #,##0.0_ ;_ * \-#,##0.0_ ;_ * &quot;-&quot;??_ ;_ @_ "/>
    <numFmt numFmtId="187" formatCode="#,##0.0"/>
    <numFmt numFmtId="188" formatCode="_ * #,##0_ ;_ * \-#,##0_ ;_ * &quot;-&quot;??_ ;_ @_ "/>
    <numFmt numFmtId="189" formatCode="0.0"/>
    <numFmt numFmtId="190" formatCode="_(&quot;S/.&quot;\ * #,##0.00_);_(&quot;S/.&quot;\ * \(#,##0.00\);_(&quot;S/.&quot;\ * &quot;-&quot;??_);_(@_)"/>
    <numFmt numFmtId="191" formatCode="0.00000"/>
    <numFmt numFmtId="192" formatCode="#,##0.000"/>
    <numFmt numFmtId="193" formatCode="0.000"/>
    <numFmt numFmtId="202" formatCode="#,##0_ ;\-#,##0\ "/>
  </numFmts>
  <fonts count="48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Times New Roman"/>
      <family val="1"/>
    </font>
    <font>
      <sz val="11"/>
      <name val="Times New Roman"/>
      <family val="1"/>
    </font>
    <font>
      <sz val="11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color indexed="56"/>
      <name val="Arial"/>
      <family val="2"/>
    </font>
    <font>
      <b/>
      <sz val="7"/>
      <color indexed="56"/>
      <name val="Times New Roman"/>
      <family val="1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 Narrow"/>
      <family val="2"/>
    </font>
    <font>
      <sz val="8"/>
      <name val="Arial"/>
      <family val="2"/>
    </font>
    <font>
      <b/>
      <sz val="8"/>
      <color indexed="8"/>
      <name val="Arial Narrow"/>
      <family val="2"/>
    </font>
    <font>
      <sz val="11"/>
      <color indexed="56"/>
      <name val="Arial"/>
      <family val="2"/>
    </font>
    <font>
      <sz val="8"/>
      <color indexed="8"/>
      <name val="Calibri Light"/>
      <family val="2"/>
    </font>
    <font>
      <sz val="8"/>
      <name val="Arial Narrow"/>
      <family val="2"/>
    </font>
    <font>
      <b/>
      <sz val="8"/>
      <name val="Arial Narrow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11"/>
      <color rgb="FF000080"/>
      <name val="Arial"/>
      <family val="2"/>
    </font>
    <font>
      <b/>
      <sz val="11"/>
      <color rgb="FF000080"/>
      <name val="Arial"/>
      <family val="2"/>
    </font>
    <font>
      <b/>
      <sz val="10"/>
      <color rgb="FF002060"/>
      <name val="Arial"/>
      <family val="2"/>
    </font>
    <font>
      <sz val="8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4"/>
      <color rgb="FF002060"/>
      <name val="Arial"/>
      <family val="2"/>
    </font>
    <font>
      <b/>
      <sz val="12"/>
      <color theme="1"/>
      <name val="Arial"/>
      <family val="2"/>
    </font>
    <font>
      <sz val="9"/>
      <color theme="0"/>
      <name val="Arial Narrow"/>
      <family val="2"/>
    </font>
    <font>
      <b/>
      <sz val="8"/>
      <color theme="1"/>
      <name val="Arial Narrow"/>
      <family val="2"/>
    </font>
    <font>
      <b/>
      <sz val="11"/>
      <color rgb="FF002060"/>
      <name val="Arial"/>
      <family val="2"/>
    </font>
    <font>
      <sz val="11"/>
      <color rgb="FF002060"/>
      <name val="Arial"/>
      <family val="2"/>
    </font>
    <font>
      <sz val="11"/>
      <name val="Calibri"/>
      <family val="2"/>
      <scheme val="minor"/>
    </font>
    <font>
      <b/>
      <sz val="8"/>
      <color theme="1"/>
      <name val="Calibri Light"/>
      <family val="2"/>
    </font>
    <font>
      <b/>
      <sz val="11"/>
      <name val="Calibri"/>
      <family val="2"/>
      <scheme val="minor"/>
    </font>
    <font>
      <sz val="8"/>
      <color theme="1"/>
      <name val="Arial Narrow"/>
      <family val="2"/>
    </font>
    <font>
      <b/>
      <sz val="16"/>
      <color rgb="FF00007D"/>
      <name val="Arial"/>
      <family val="2"/>
    </font>
    <font>
      <b/>
      <sz val="24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FE1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/>
      <top/>
      <bottom style="thin">
        <color rgb="FF0064C8"/>
      </bottom>
      <diagonal/>
    </border>
    <border>
      <left/>
      <right/>
      <top style="thin">
        <color rgb="FF0064C8"/>
      </top>
      <bottom/>
      <diagonal/>
    </border>
    <border>
      <left/>
      <right/>
      <top style="thin">
        <color rgb="FF0064C8"/>
      </top>
      <bottom style="thin">
        <color rgb="FF0064C8"/>
      </bottom>
      <diagonal/>
    </border>
    <border>
      <left/>
      <right style="dotted">
        <color theme="8"/>
      </right>
      <top/>
      <bottom/>
      <diagonal/>
    </border>
    <border>
      <left/>
      <right style="thin">
        <color rgb="FF0064C8"/>
      </right>
      <top style="thin">
        <color rgb="FF0064C8"/>
      </top>
      <bottom style="thin">
        <color rgb="FF0064C8"/>
      </bottom>
      <diagonal/>
    </border>
    <border>
      <left/>
      <right style="thin">
        <color rgb="FF0064C8"/>
      </right>
      <top/>
      <bottom/>
      <diagonal/>
    </border>
    <border>
      <left/>
      <right style="thin">
        <color rgb="FF0064C8"/>
      </right>
      <top/>
      <bottom style="thin">
        <color rgb="FF0064C8"/>
      </bottom>
      <diagonal/>
    </border>
    <border>
      <left/>
      <right/>
      <top style="thin">
        <color rgb="FF0064C8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64C8"/>
      </bottom>
      <diagonal/>
    </border>
  </borders>
  <cellStyleXfs count="18">
    <xf numFmtId="0" fontId="0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90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11" fillId="0" borderId="0"/>
  </cellStyleXfs>
  <cellXfs count="345">
    <xf numFmtId="0" fontId="0" fillId="0" borderId="0" xfId="0"/>
    <xf numFmtId="0" fontId="2" fillId="3" borderId="0" xfId="0" applyFont="1" applyFill="1" applyBorder="1" applyAlignment="1">
      <alignment horizontal="center" vertical="center" wrapText="1"/>
    </xf>
    <xf numFmtId="1" fontId="2" fillId="3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3" fontId="3" fillId="2" borderId="0" xfId="0" applyNumberFormat="1" applyFont="1" applyFill="1" applyBorder="1" applyAlignment="1">
      <alignment horizontal="right" vertical="center" indent="3"/>
    </xf>
    <xf numFmtId="0" fontId="3" fillId="3" borderId="13" xfId="0" applyFont="1" applyFill="1" applyBorder="1" applyAlignment="1">
      <alignment horizontal="left" indent="1"/>
    </xf>
    <xf numFmtId="0" fontId="4" fillId="3" borderId="0" xfId="0" applyFont="1" applyFill="1" applyAlignment="1">
      <alignment horizontal="left" indent="4"/>
    </xf>
    <xf numFmtId="0" fontId="0" fillId="3" borderId="0" xfId="0" applyFill="1"/>
    <xf numFmtId="0" fontId="4" fillId="3" borderId="0" xfId="0" applyFont="1" applyFill="1" applyAlignment="1">
      <alignment horizontal="left" indent="1"/>
    </xf>
    <xf numFmtId="0" fontId="5" fillId="3" borderId="0" xfId="0" applyFont="1" applyFill="1" applyBorder="1" applyAlignment="1">
      <alignment horizontal="left" indent="1"/>
    </xf>
    <xf numFmtId="0" fontId="5" fillId="3" borderId="0" xfId="0" applyFont="1" applyFill="1" applyAlignment="1">
      <alignment horizontal="left" indent="1"/>
    </xf>
    <xf numFmtId="187" fontId="3" fillId="3" borderId="0" xfId="3" applyNumberFormat="1" applyFont="1" applyFill="1" applyBorder="1" applyAlignment="1">
      <alignment horizontal="right" vertical="center" indent="2"/>
    </xf>
    <xf numFmtId="188" fontId="3" fillId="2" borderId="13" xfId="3" applyNumberFormat="1" applyFont="1" applyFill="1" applyBorder="1" applyAlignment="1">
      <alignment horizontal="right" indent="1"/>
    </xf>
    <xf numFmtId="0" fontId="4" fillId="3" borderId="0" xfId="13" applyFont="1" applyFill="1" applyAlignment="1">
      <alignment horizontal="left" indent="1"/>
    </xf>
    <xf numFmtId="0" fontId="5" fillId="3" borderId="0" xfId="6" applyFont="1" applyFill="1" applyAlignment="1">
      <alignment horizontal="left" indent="1"/>
    </xf>
    <xf numFmtId="186" fontId="3" fillId="0" borderId="0" xfId="3" applyNumberFormat="1" applyFont="1"/>
    <xf numFmtId="0" fontId="2" fillId="3" borderId="14" xfId="0" applyFont="1" applyFill="1" applyBorder="1" applyAlignment="1">
      <alignment horizontal="center" vertical="center" wrapText="1"/>
    </xf>
    <xf numFmtId="187" fontId="3" fillId="2" borderId="0" xfId="0" applyNumberFormat="1" applyFont="1" applyFill="1" applyBorder="1" applyAlignment="1">
      <alignment horizontal="right" indent="2"/>
    </xf>
    <xf numFmtId="186" fontId="3" fillId="3" borderId="0" xfId="3" applyNumberFormat="1" applyFont="1" applyFill="1"/>
    <xf numFmtId="187" fontId="3" fillId="3" borderId="13" xfId="0" applyNumberFormat="1" applyFont="1" applyFill="1" applyBorder="1" applyAlignment="1">
      <alignment horizontal="right" indent="1"/>
    </xf>
    <xf numFmtId="3" fontId="3" fillId="3" borderId="13" xfId="0" applyNumberFormat="1" applyFont="1" applyFill="1" applyBorder="1" applyAlignment="1">
      <alignment horizontal="right" indent="1"/>
    </xf>
    <xf numFmtId="187" fontId="28" fillId="3" borderId="0" xfId="0" applyNumberFormat="1" applyFont="1" applyFill="1" applyBorder="1" applyAlignment="1">
      <alignment horizontal="right" indent="1"/>
    </xf>
    <xf numFmtId="3" fontId="28" fillId="3" borderId="0" xfId="0" applyNumberFormat="1" applyFont="1" applyFill="1" applyBorder="1" applyAlignment="1">
      <alignment horizontal="right" indent="1"/>
    </xf>
    <xf numFmtId="0" fontId="28" fillId="3" borderId="0" xfId="0" applyFont="1" applyFill="1" applyBorder="1"/>
    <xf numFmtId="187" fontId="28" fillId="3" borderId="0" xfId="0" applyNumberFormat="1" applyFont="1" applyFill="1" applyBorder="1"/>
    <xf numFmtId="0" fontId="4" fillId="3" borderId="0" xfId="7" applyFont="1" applyFill="1" applyAlignment="1">
      <alignment horizontal="left" indent="1"/>
    </xf>
    <xf numFmtId="0" fontId="3" fillId="3" borderId="0" xfId="0" applyFont="1" applyFill="1"/>
    <xf numFmtId="0" fontId="4" fillId="3" borderId="0" xfId="0" applyFont="1" applyFill="1"/>
    <xf numFmtId="0" fontId="2" fillId="2" borderId="0" xfId="0" applyFont="1" applyFill="1" applyBorder="1" applyAlignment="1">
      <alignment horizontal="left" indent="1"/>
    </xf>
    <xf numFmtId="189" fontId="2" fillId="2" borderId="0" xfId="0" applyNumberFormat="1" applyFont="1" applyFill="1" applyBorder="1" applyAlignment="1">
      <alignment horizontal="right" vertical="center" indent="3"/>
    </xf>
    <xf numFmtId="189" fontId="2" fillId="2" borderId="0" xfId="0" applyNumberFormat="1" applyFont="1" applyFill="1" applyBorder="1" applyAlignment="1">
      <alignment horizontal="right" vertical="center" indent="2"/>
    </xf>
    <xf numFmtId="187" fontId="2" fillId="3" borderId="0" xfId="0" applyNumberFormat="1" applyFont="1" applyFill="1" applyBorder="1" applyAlignment="1">
      <alignment horizontal="right" vertical="center" indent="2"/>
    </xf>
    <xf numFmtId="189" fontId="3" fillId="2" borderId="0" xfId="0" applyNumberFormat="1" applyFont="1" applyFill="1" applyBorder="1" applyAlignment="1">
      <alignment horizontal="right" vertical="center" indent="3"/>
    </xf>
    <xf numFmtId="0" fontId="4" fillId="3" borderId="0" xfId="0" applyFont="1" applyFill="1" applyAlignment="1">
      <alignment horizontal="left" vertical="center" indent="1"/>
    </xf>
    <xf numFmtId="0" fontId="5" fillId="3" borderId="0" xfId="0" applyFont="1" applyFill="1" applyBorder="1" applyAlignment="1">
      <alignment horizontal="left" vertical="center" inden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Border="1"/>
    <xf numFmtId="189" fontId="3" fillId="2" borderId="0" xfId="0" applyNumberFormat="1" applyFont="1" applyFill="1" applyBorder="1" applyAlignment="1">
      <alignment horizontal="right" vertical="center" indent="2"/>
    </xf>
    <xf numFmtId="0" fontId="4" fillId="3" borderId="0" xfId="0" applyFont="1" applyFill="1" applyBorder="1" applyAlignment="1">
      <alignment horizontal="left" indent="1"/>
    </xf>
    <xf numFmtId="3" fontId="3" fillId="2" borderId="0" xfId="0" applyNumberFormat="1" applyFont="1" applyFill="1" applyBorder="1" applyAlignment="1">
      <alignment horizontal="center" vertical="center"/>
    </xf>
    <xf numFmtId="0" fontId="4" fillId="3" borderId="0" xfId="7" applyFont="1" applyFill="1" applyAlignment="1">
      <alignment horizontal="left" indent="4"/>
    </xf>
    <xf numFmtId="0" fontId="9" fillId="2" borderId="0" xfId="0" applyFont="1" applyFill="1" applyAlignment="1">
      <alignment horizontal="centerContinuous" vertical="center" wrapText="1"/>
    </xf>
    <xf numFmtId="0" fontId="1" fillId="2" borderId="0" xfId="0" applyFont="1" applyFill="1" applyAlignment="1">
      <alignment horizontal="centerContinuous" vertical="center" wrapText="1"/>
    </xf>
    <xf numFmtId="0" fontId="3" fillId="3" borderId="0" xfId="0" applyFont="1" applyFill="1" applyBorder="1" applyAlignment="1">
      <alignment horizontal="center" vertical="center" wrapText="1"/>
    </xf>
    <xf numFmtId="187" fontId="3" fillId="3" borderId="0" xfId="0" applyNumberFormat="1" applyFont="1" applyFill="1" applyBorder="1" applyAlignment="1">
      <alignment horizontal="right" vertical="center" indent="2"/>
    </xf>
    <xf numFmtId="3" fontId="2" fillId="2" borderId="0" xfId="0" applyNumberFormat="1" applyFont="1" applyFill="1" applyBorder="1" applyAlignment="1">
      <alignment horizontal="right" indent="1"/>
    </xf>
    <xf numFmtId="187" fontId="2" fillId="2" borderId="0" xfId="0" applyNumberFormat="1" applyFont="1" applyFill="1" applyBorder="1" applyAlignment="1">
      <alignment horizontal="right" indent="1"/>
    </xf>
    <xf numFmtId="3" fontId="3" fillId="3" borderId="0" xfId="0" applyNumberFormat="1" applyFont="1" applyFill="1" applyBorder="1" applyAlignment="1">
      <alignment horizontal="right" indent="1"/>
    </xf>
    <xf numFmtId="187" fontId="3" fillId="3" borderId="0" xfId="0" applyNumberFormat="1" applyFont="1" applyFill="1" applyBorder="1" applyAlignment="1">
      <alignment horizontal="right" indent="1"/>
    </xf>
    <xf numFmtId="0" fontId="3" fillId="2" borderId="13" xfId="0" applyFont="1" applyFill="1" applyBorder="1" applyAlignment="1">
      <alignment horizontal="left" indent="1"/>
    </xf>
    <xf numFmtId="3" fontId="3" fillId="2" borderId="13" xfId="0" applyNumberFormat="1" applyFont="1" applyFill="1" applyBorder="1" applyAlignment="1">
      <alignment horizontal="right" indent="1"/>
    </xf>
    <xf numFmtId="189" fontId="3" fillId="2" borderId="13" xfId="0" applyNumberFormat="1" applyFont="1" applyFill="1" applyBorder="1" applyAlignment="1">
      <alignment horizontal="right" indent="3"/>
    </xf>
    <xf numFmtId="0" fontId="4" fillId="3" borderId="0" xfId="0" applyFont="1" applyFill="1" applyBorder="1" applyAlignment="1"/>
    <xf numFmtId="0" fontId="29" fillId="3" borderId="0" xfId="0" applyFont="1" applyFill="1" applyAlignment="1">
      <alignment horizontal="left" indent="1"/>
    </xf>
    <xf numFmtId="0" fontId="4" fillId="0" borderId="0" xfId="0" applyFont="1" applyFill="1" applyAlignment="1">
      <alignment horizontal="left" indent="1"/>
    </xf>
    <xf numFmtId="0" fontId="4" fillId="3" borderId="0" xfId="17" applyFont="1" applyFill="1" applyAlignment="1">
      <alignment horizontal="left" vertical="center" indent="1"/>
    </xf>
    <xf numFmtId="189" fontId="3" fillId="2" borderId="0" xfId="0" applyNumberFormat="1" applyFont="1" applyFill="1" applyBorder="1" applyAlignment="1">
      <alignment horizontal="right" vertical="center" indent="1"/>
    </xf>
    <xf numFmtId="189" fontId="3" fillId="2" borderId="0" xfId="0" applyNumberFormat="1" applyFont="1" applyFill="1" applyBorder="1" applyAlignment="1">
      <alignment horizontal="right" vertical="center" indent="4"/>
    </xf>
    <xf numFmtId="0" fontId="5" fillId="3" borderId="0" xfId="0" applyFont="1" applyFill="1" applyAlignment="1">
      <alignment horizontal="left" vertical="center" indent="1"/>
    </xf>
    <xf numFmtId="189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indent="1"/>
    </xf>
    <xf numFmtId="0" fontId="29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horizontal="left" vertical="center" indent="4"/>
    </xf>
    <xf numFmtId="0" fontId="4" fillId="3" borderId="0" xfId="14" applyFont="1" applyFill="1" applyAlignment="1">
      <alignment horizontal="left" indent="4"/>
    </xf>
    <xf numFmtId="0" fontId="3" fillId="3" borderId="0" xfId="0" applyFont="1" applyFill="1" applyBorder="1" applyAlignment="1">
      <alignment horizontal="left" indent="1"/>
    </xf>
    <xf numFmtId="0" fontId="5" fillId="3" borderId="0" xfId="17" applyFont="1" applyFill="1" applyAlignment="1">
      <alignment horizontal="left" indent="1"/>
    </xf>
    <xf numFmtId="3" fontId="3" fillId="2" borderId="0" xfId="0" applyNumberFormat="1" applyFont="1" applyFill="1" applyBorder="1" applyAlignment="1">
      <alignment horizontal="right" vertical="center" indent="1"/>
    </xf>
    <xf numFmtId="3" fontId="3" fillId="3" borderId="0" xfId="0" applyNumberFormat="1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right" vertical="center" indent="2"/>
    </xf>
    <xf numFmtId="1" fontId="2" fillId="3" borderId="14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0" borderId="0" xfId="0" applyFont="1" applyAlignment="1">
      <alignment horizontal="center"/>
    </xf>
    <xf numFmtId="0" fontId="4" fillId="0" borderId="0" xfId="0" applyFont="1" applyFill="1" applyAlignment="1">
      <alignment horizontal="left" vertical="center" indent="1"/>
    </xf>
    <xf numFmtId="0" fontId="4" fillId="3" borderId="0" xfId="0" applyFont="1" applyFill="1" applyBorder="1" applyAlignment="1">
      <alignment vertical="center" wrapText="1"/>
    </xf>
    <xf numFmtId="0" fontId="2" fillId="2" borderId="0" xfId="0" applyFont="1" applyFill="1"/>
    <xf numFmtId="0" fontId="4" fillId="3" borderId="0" xfId="17" applyFont="1" applyFill="1" applyAlignment="1">
      <alignment horizontal="left" indent="1"/>
    </xf>
    <xf numFmtId="0" fontId="4" fillId="3" borderId="0" xfId="0" applyFont="1" applyFill="1" applyBorder="1" applyAlignment="1">
      <alignment vertical="center"/>
    </xf>
    <xf numFmtId="3" fontId="3" fillId="2" borderId="0" xfId="0" applyNumberFormat="1" applyFont="1" applyFill="1" applyBorder="1" applyAlignment="1">
      <alignment horizontal="right" vertical="center" indent="4"/>
    </xf>
    <xf numFmtId="0" fontId="4" fillId="3" borderId="0" xfId="0" applyFont="1" applyFill="1" applyBorder="1"/>
    <xf numFmtId="0" fontId="4" fillId="3" borderId="0" xfId="0" applyFont="1" applyFill="1" applyBorder="1" applyAlignment="1">
      <alignment horizontal="left" vertical="center" indent="1"/>
    </xf>
    <xf numFmtId="0" fontId="3" fillId="3" borderId="0" xfId="0" applyFont="1" applyFill="1" applyBorder="1"/>
    <xf numFmtId="3" fontId="3" fillId="3" borderId="0" xfId="0" applyNumberFormat="1" applyFont="1" applyFill="1" applyBorder="1" applyAlignment="1">
      <alignment horizontal="right" vertical="center" indent="3"/>
    </xf>
    <xf numFmtId="3" fontId="3" fillId="3" borderId="0" xfId="0" applyNumberFormat="1" applyFont="1" applyFill="1" applyBorder="1" applyAlignment="1">
      <alignment horizontal="right" vertical="center" indent="4"/>
    </xf>
    <xf numFmtId="0" fontId="0" fillId="5" borderId="0" xfId="0" applyFill="1"/>
    <xf numFmtId="0" fontId="30" fillId="5" borderId="0" xfId="0" applyFont="1" applyFill="1" applyAlignment="1">
      <alignment horizontal="left" vertical="center" indent="1"/>
    </xf>
    <xf numFmtId="0" fontId="12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0" fillId="3" borderId="16" xfId="0" applyFill="1" applyBorder="1"/>
    <xf numFmtId="0" fontId="0" fillId="5" borderId="16" xfId="0" applyFill="1" applyBorder="1"/>
    <xf numFmtId="0" fontId="31" fillId="3" borderId="0" xfId="0" applyFont="1" applyFill="1" applyAlignment="1">
      <alignment horizontal="justify" vertical="center"/>
    </xf>
    <xf numFmtId="0" fontId="31" fillId="5" borderId="0" xfId="0" applyFont="1" applyFill="1" applyAlignment="1">
      <alignment vertical="center"/>
    </xf>
    <xf numFmtId="0" fontId="0" fillId="6" borderId="0" xfId="0" applyFill="1"/>
    <xf numFmtId="0" fontId="32" fillId="6" borderId="0" xfId="0" applyFont="1" applyFill="1"/>
    <xf numFmtId="0" fontId="3" fillId="6" borderId="0" xfId="0" applyFont="1" applyFill="1"/>
    <xf numFmtId="0" fontId="7" fillId="6" borderId="0" xfId="0" applyFont="1" applyFill="1" applyAlignment="1">
      <alignment vertical="center"/>
    </xf>
    <xf numFmtId="0" fontId="10" fillId="6" borderId="0" xfId="0" applyFont="1" applyFill="1" applyAlignment="1">
      <alignment vertical="center"/>
    </xf>
    <xf numFmtId="0" fontId="8" fillId="6" borderId="0" xfId="0" applyFont="1" applyFill="1" applyAlignment="1">
      <alignment vertical="center"/>
    </xf>
    <xf numFmtId="0" fontId="10" fillId="6" borderId="0" xfId="0" applyFont="1" applyFill="1" applyAlignment="1">
      <alignment horizontal="justify" vertical="center"/>
    </xf>
    <xf numFmtId="0" fontId="6" fillId="6" borderId="0" xfId="0" applyFont="1" applyFill="1" applyAlignment="1">
      <alignment vertical="center"/>
    </xf>
    <xf numFmtId="0" fontId="8" fillId="6" borderId="0" xfId="0" applyFont="1" applyFill="1" applyAlignment="1">
      <alignment horizontal="justify" vertical="center"/>
    </xf>
    <xf numFmtId="0" fontId="33" fillId="3" borderId="0" xfId="16" applyFont="1" applyFill="1"/>
    <xf numFmtId="0" fontId="34" fillId="6" borderId="0" xfId="16" applyFont="1" applyFill="1" applyAlignment="1">
      <alignment horizontal="center"/>
    </xf>
    <xf numFmtId="0" fontId="3" fillId="0" borderId="0" xfId="6" applyFont="1"/>
    <xf numFmtId="0" fontId="35" fillId="3" borderId="0" xfId="16" applyFont="1" applyFill="1"/>
    <xf numFmtId="3" fontId="35" fillId="3" borderId="0" xfId="16" applyNumberFormat="1" applyFont="1" applyFill="1"/>
    <xf numFmtId="191" fontId="35" fillId="3" borderId="0" xfId="16" applyNumberFormat="1" applyFont="1" applyFill="1"/>
    <xf numFmtId="0" fontId="35" fillId="3" borderId="1" xfId="16" applyFont="1" applyFill="1" applyBorder="1"/>
    <xf numFmtId="187" fontId="35" fillId="3" borderId="1" xfId="16" applyNumberFormat="1" applyFont="1" applyFill="1" applyBorder="1"/>
    <xf numFmtId="1" fontId="35" fillId="3" borderId="0" xfId="16" applyNumberFormat="1" applyFont="1" applyFill="1"/>
    <xf numFmtId="189" fontId="35" fillId="3" borderId="1" xfId="16" applyNumberFormat="1" applyFont="1" applyFill="1" applyBorder="1"/>
    <xf numFmtId="11" fontId="35" fillId="3" borderId="0" xfId="16" applyNumberFormat="1" applyFont="1" applyFill="1"/>
    <xf numFmtId="0" fontId="2" fillId="4" borderId="17" xfId="6" applyFont="1" applyFill="1" applyBorder="1" applyAlignment="1">
      <alignment horizontal="center" vertical="center" wrapText="1"/>
    </xf>
    <xf numFmtId="0" fontId="2" fillId="4" borderId="15" xfId="6" applyFont="1" applyFill="1" applyBorder="1" applyAlignment="1">
      <alignment horizontal="center" vertical="center"/>
    </xf>
    <xf numFmtId="0" fontId="2" fillId="3" borderId="18" xfId="6" applyFont="1" applyFill="1" applyBorder="1" applyAlignment="1">
      <alignment horizontal="center" vertical="center" wrapText="1"/>
    </xf>
    <xf numFmtId="1" fontId="2" fillId="3" borderId="0" xfId="6" applyNumberFormat="1" applyFont="1" applyFill="1" applyBorder="1" applyAlignment="1">
      <alignment horizontal="center" vertical="center" wrapText="1"/>
    </xf>
    <xf numFmtId="0" fontId="3" fillId="2" borderId="18" xfId="6" applyFont="1" applyFill="1" applyBorder="1" applyAlignment="1">
      <alignment horizontal="center"/>
    </xf>
    <xf numFmtId="3" fontId="3" fillId="3" borderId="0" xfId="10" applyNumberFormat="1" applyFont="1" applyFill="1" applyBorder="1" applyAlignment="1">
      <alignment horizontal="right" vertical="center" indent="5"/>
    </xf>
    <xf numFmtId="3" fontId="3" fillId="3" borderId="0" xfId="6" applyNumberFormat="1" applyFont="1" applyFill="1" applyBorder="1" applyAlignment="1">
      <alignment horizontal="right" vertical="center" indent="5"/>
    </xf>
    <xf numFmtId="3" fontId="3" fillId="2" borderId="0" xfId="6" applyNumberFormat="1" applyFont="1" applyFill="1" applyBorder="1" applyAlignment="1">
      <alignment horizontal="right" vertical="center" indent="1"/>
    </xf>
    <xf numFmtId="0" fontId="3" fillId="3" borderId="19" xfId="6" applyFont="1" applyFill="1" applyBorder="1" applyAlignment="1">
      <alignment horizontal="left" indent="1"/>
    </xf>
    <xf numFmtId="0" fontId="35" fillId="3" borderId="0" xfId="15" applyFont="1" applyFill="1"/>
    <xf numFmtId="189" fontId="35" fillId="3" borderId="0" xfId="15" applyNumberFormat="1" applyFont="1" applyFill="1"/>
    <xf numFmtId="0" fontId="33" fillId="3" borderId="0" xfId="15" applyFont="1" applyFill="1"/>
    <xf numFmtId="0" fontId="2" fillId="4" borderId="15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0" fillId="3" borderId="0" xfId="0" applyFill="1" applyAlignment="1"/>
    <xf numFmtId="0" fontId="0" fillId="3" borderId="0" xfId="0" applyFill="1" applyAlignment="1">
      <alignment horizontal="left"/>
    </xf>
    <xf numFmtId="0" fontId="31" fillId="5" borderId="0" xfId="0" applyFont="1" applyFill="1" applyAlignment="1">
      <alignment horizontal="left" vertical="center" indent="2"/>
    </xf>
    <xf numFmtId="0" fontId="31" fillId="3" borderId="0" xfId="0" applyFont="1" applyFill="1" applyAlignment="1">
      <alignment horizontal="left" vertical="center" indent="2"/>
    </xf>
    <xf numFmtId="0" fontId="31" fillId="5" borderId="0" xfId="0" applyFont="1" applyFill="1" applyAlignment="1">
      <alignment horizontal="left" vertical="center" wrapText="1" indent="2"/>
    </xf>
    <xf numFmtId="0" fontId="31" fillId="5" borderId="0" xfId="0" applyFont="1" applyFill="1" applyAlignment="1">
      <alignment horizontal="justify" vertical="center" wrapText="1"/>
    </xf>
    <xf numFmtId="0" fontId="30" fillId="5" borderId="0" xfId="0" applyFont="1" applyFill="1" applyAlignment="1">
      <alignment horizontal="left" vertical="center" indent="3"/>
    </xf>
    <xf numFmtId="0" fontId="30" fillId="3" borderId="0" xfId="0" applyFont="1" applyFill="1" applyAlignment="1">
      <alignment horizontal="left" vertical="center" indent="3"/>
    </xf>
    <xf numFmtId="189" fontId="3" fillId="3" borderId="0" xfId="0" applyNumberFormat="1" applyFont="1" applyFill="1" applyBorder="1" applyAlignment="1">
      <alignment horizontal="right" vertical="center" indent="3"/>
    </xf>
    <xf numFmtId="189" fontId="3" fillId="3" borderId="0" xfId="0" applyNumberFormat="1" applyFont="1" applyFill="1" applyBorder="1" applyAlignment="1">
      <alignment horizontal="right" vertical="center" indent="2"/>
    </xf>
    <xf numFmtId="0" fontId="4" fillId="3" borderId="0" xfId="7" applyFont="1" applyFill="1" applyAlignment="1">
      <alignment horizontal="left" indent="3"/>
    </xf>
    <xf numFmtId="0" fontId="3" fillId="3" borderId="0" xfId="7" applyFont="1" applyFill="1"/>
    <xf numFmtId="0" fontId="3" fillId="0" borderId="0" xfId="7" applyFont="1"/>
    <xf numFmtId="0" fontId="3" fillId="3" borderId="0" xfId="6" applyFont="1" applyFill="1"/>
    <xf numFmtId="0" fontId="27" fillId="3" borderId="0" xfId="1" applyFont="1" applyFill="1" applyAlignment="1">
      <alignment horizontal="center" vertical="center" wrapText="1"/>
    </xf>
    <xf numFmtId="192" fontId="3" fillId="3" borderId="0" xfId="6" applyNumberFormat="1" applyFont="1" applyFill="1"/>
    <xf numFmtId="3" fontId="3" fillId="3" borderId="0" xfId="6" applyNumberFormat="1" applyFont="1" applyFill="1"/>
    <xf numFmtId="1" fontId="3" fillId="3" borderId="13" xfId="6" applyNumberFormat="1" applyFont="1" applyFill="1" applyBorder="1" applyAlignment="1">
      <alignment horizontal="right" indent="3"/>
    </xf>
    <xf numFmtId="0" fontId="3" fillId="0" borderId="0" xfId="0" applyFont="1" applyBorder="1"/>
    <xf numFmtId="4" fontId="3" fillId="0" borderId="0" xfId="0" applyNumberFormat="1" applyFont="1" applyBorder="1"/>
    <xf numFmtId="1" fontId="3" fillId="3" borderId="13" xfId="0" applyNumberFormat="1" applyFont="1" applyFill="1" applyBorder="1" applyAlignment="1">
      <alignment horizontal="right" indent="5"/>
    </xf>
    <xf numFmtId="1" fontId="3" fillId="3" borderId="13" xfId="0" applyNumberFormat="1" applyFont="1" applyFill="1" applyBorder="1" applyAlignment="1">
      <alignment horizontal="right" indent="3"/>
    </xf>
    <xf numFmtId="0" fontId="3" fillId="0" borderId="0" xfId="0" applyFont="1"/>
    <xf numFmtId="191" fontId="3" fillId="3" borderId="0" xfId="0" applyNumberFormat="1" applyFont="1" applyFill="1" applyBorder="1"/>
    <xf numFmtId="4" fontId="3" fillId="3" borderId="0" xfId="0" applyNumberFormat="1" applyFont="1" applyFill="1" applyBorder="1"/>
    <xf numFmtId="0" fontId="3" fillId="3" borderId="0" xfId="0" applyFont="1" applyFill="1" applyAlignment="1">
      <alignment horizontal="left" indent="1"/>
    </xf>
    <xf numFmtId="186" fontId="3" fillId="0" borderId="0" xfId="4" applyNumberFormat="1" applyFont="1" applyBorder="1"/>
    <xf numFmtId="191" fontId="3" fillId="0" borderId="0" xfId="0" applyNumberFormat="1" applyFont="1" applyBorder="1"/>
    <xf numFmtId="4" fontId="3" fillId="0" borderId="0" xfId="0" applyNumberFormat="1" applyFont="1"/>
    <xf numFmtId="193" fontId="3" fillId="0" borderId="0" xfId="0" applyNumberFormat="1" applyFont="1" applyBorder="1"/>
    <xf numFmtId="1" fontId="3" fillId="3" borderId="0" xfId="0" applyNumberFormat="1" applyFont="1" applyFill="1" applyAlignment="1">
      <alignment horizontal="center"/>
    </xf>
    <xf numFmtId="0" fontId="3" fillId="0" borderId="0" xfId="0" applyFont="1" applyFill="1"/>
    <xf numFmtId="186" fontId="3" fillId="0" borderId="0" xfId="4" applyNumberFormat="1" applyFont="1"/>
    <xf numFmtId="186" fontId="3" fillId="3" borderId="0" xfId="4" applyNumberFormat="1" applyFont="1" applyFill="1"/>
    <xf numFmtId="3" fontId="3" fillId="0" borderId="0" xfId="0" applyNumberFormat="1" applyFont="1"/>
    <xf numFmtId="187" fontId="3" fillId="0" borderId="0" xfId="0" applyNumberFormat="1" applyFont="1"/>
    <xf numFmtId="188" fontId="3" fillId="0" borderId="0" xfId="4" applyNumberFormat="1" applyFont="1"/>
    <xf numFmtId="187" fontId="3" fillId="3" borderId="0" xfId="0" applyNumberFormat="1" applyFont="1" applyFill="1"/>
    <xf numFmtId="3" fontId="3" fillId="3" borderId="0" xfId="0" applyNumberFormat="1" applyFont="1" applyFill="1"/>
    <xf numFmtId="192" fontId="3" fillId="3" borderId="0" xfId="0" applyNumberFormat="1" applyFont="1" applyFill="1"/>
    <xf numFmtId="189" fontId="3" fillId="3" borderId="13" xfId="0" applyNumberFormat="1" applyFont="1" applyFill="1" applyBorder="1" applyAlignment="1">
      <alignment horizontal="right" indent="5"/>
    </xf>
    <xf numFmtId="189" fontId="3" fillId="3" borderId="13" xfId="0" applyNumberFormat="1" applyFont="1" applyFill="1" applyBorder="1" applyAlignment="1">
      <alignment horizontal="right" indent="3"/>
    </xf>
    <xf numFmtId="189" fontId="3" fillId="3" borderId="0" xfId="0" applyNumberFormat="1" applyFont="1" applyFill="1"/>
    <xf numFmtId="3" fontId="3" fillId="3" borderId="0" xfId="0" applyNumberFormat="1" applyFont="1" applyFill="1" applyBorder="1"/>
    <xf numFmtId="4" fontId="3" fillId="3" borderId="0" xfId="0" applyNumberFormat="1" applyFont="1" applyFill="1"/>
    <xf numFmtId="189" fontId="3" fillId="3" borderId="13" xfId="0" applyNumberFormat="1" applyFont="1" applyFill="1" applyBorder="1" applyAlignment="1">
      <alignment horizontal="right" indent="2"/>
    </xf>
    <xf numFmtId="0" fontId="3" fillId="2" borderId="0" xfId="0" applyFont="1" applyFill="1" applyBorder="1" applyAlignment="1">
      <alignment horizontal="centerContinuous"/>
    </xf>
    <xf numFmtId="0" fontId="3" fillId="2" borderId="13" xfId="0" applyFont="1" applyFill="1" applyBorder="1"/>
    <xf numFmtId="187" fontId="3" fillId="2" borderId="13" xfId="0" applyNumberFormat="1" applyFont="1" applyFill="1" applyBorder="1"/>
    <xf numFmtId="189" fontId="3" fillId="3" borderId="0" xfId="0" applyNumberFormat="1" applyFont="1" applyFill="1" applyBorder="1"/>
    <xf numFmtId="191" fontId="3" fillId="3" borderId="0" xfId="0" applyNumberFormat="1" applyFont="1" applyFill="1"/>
    <xf numFmtId="189" fontId="3" fillId="0" borderId="0" xfId="0" applyNumberFormat="1" applyFont="1"/>
    <xf numFmtId="0" fontId="4" fillId="3" borderId="0" xfId="6" applyFont="1" applyFill="1"/>
    <xf numFmtId="3" fontId="35" fillId="3" borderId="1" xfId="0" applyNumberFormat="1" applyFont="1" applyFill="1" applyBorder="1" applyAlignment="1">
      <alignment vertical="center"/>
    </xf>
    <xf numFmtId="3" fontId="35" fillId="3" borderId="0" xfId="0" applyNumberFormat="1" applyFont="1" applyFill="1" applyBorder="1" applyAlignment="1">
      <alignment vertical="center"/>
    </xf>
    <xf numFmtId="189" fontId="35" fillId="3" borderId="1" xfId="0" applyNumberFormat="1" applyFont="1" applyFill="1" applyBorder="1" applyAlignment="1">
      <alignment vertical="center"/>
    </xf>
    <xf numFmtId="0" fontId="34" fillId="6" borderId="0" xfId="16" applyFont="1" applyFill="1" applyAlignment="1">
      <alignment horizontal="right"/>
    </xf>
    <xf numFmtId="0" fontId="35" fillId="3" borderId="1" xfId="16" applyFont="1" applyFill="1" applyBorder="1" applyAlignment="1">
      <alignment wrapText="1"/>
    </xf>
    <xf numFmtId="0" fontId="33" fillId="3" borderId="0" xfId="16" applyFont="1" applyFill="1" applyAlignment="1">
      <alignment horizontal="left" indent="1"/>
    </xf>
    <xf numFmtId="0" fontId="5" fillId="3" borderId="0" xfId="6" applyFont="1" applyFill="1" applyAlignment="1">
      <alignment horizontal="left" vertical="center" indent="1"/>
    </xf>
    <xf numFmtId="0" fontId="2" fillId="4" borderId="15" xfId="0" applyFont="1" applyFill="1" applyBorder="1" applyAlignment="1">
      <alignment horizontal="center" vertical="center" wrapText="1"/>
    </xf>
    <xf numFmtId="0" fontId="27" fillId="5" borderId="0" xfId="1" applyFill="1" applyAlignment="1"/>
    <xf numFmtId="0" fontId="27" fillId="3" borderId="0" xfId="1" applyFill="1" applyAlignment="1"/>
    <xf numFmtId="0" fontId="3" fillId="5" borderId="0" xfId="0" applyFont="1" applyFill="1" applyAlignment="1"/>
    <xf numFmtId="0" fontId="3" fillId="3" borderId="0" xfId="0" applyFont="1" applyFill="1" applyAlignment="1"/>
    <xf numFmtId="0" fontId="27" fillId="5" borderId="0" xfId="1" applyFill="1" applyAlignment="1">
      <alignment vertical="center"/>
    </xf>
    <xf numFmtId="0" fontId="3" fillId="6" borderId="0" xfId="0" applyFont="1" applyFill="1" applyAlignment="1"/>
    <xf numFmtId="0" fontId="3" fillId="6" borderId="0" xfId="0" applyFont="1" applyFill="1" applyAlignment="1">
      <alignment horizontal="left"/>
    </xf>
    <xf numFmtId="0" fontId="27" fillId="5" borderId="0" xfId="1" applyFill="1" applyAlignment="1">
      <alignment horizontal="left"/>
    </xf>
    <xf numFmtId="0" fontId="27" fillId="3" borderId="0" xfId="1" applyFill="1" applyAlignment="1">
      <alignment horizontal="left"/>
    </xf>
    <xf numFmtId="0" fontId="3" fillId="3" borderId="0" xfId="0" applyFont="1" applyFill="1" applyBorder="1" applyAlignment="1">
      <alignment horizontal="center"/>
    </xf>
    <xf numFmtId="189" fontId="3" fillId="3" borderId="0" xfId="6" applyNumberFormat="1" applyFont="1" applyFill="1"/>
    <xf numFmtId="11" fontId="3" fillId="3" borderId="0" xfId="6" applyNumberFormat="1" applyFont="1" applyFill="1"/>
    <xf numFmtId="0" fontId="34" fillId="6" borderId="0" xfId="16" applyFont="1" applyFill="1" applyBorder="1" applyAlignment="1">
      <alignment horizontal="left" wrapText="1"/>
    </xf>
    <xf numFmtId="0" fontId="33" fillId="3" borderId="0" xfId="16" applyFont="1" applyFill="1" applyAlignment="1">
      <alignment horizontal="left" indent="2"/>
    </xf>
    <xf numFmtId="0" fontId="4" fillId="3" borderId="0" xfId="10" applyFont="1" applyFill="1" applyAlignment="1">
      <alignment vertical="center"/>
    </xf>
    <xf numFmtId="0" fontId="3" fillId="3" borderId="0" xfId="6" applyFill="1"/>
    <xf numFmtId="0" fontId="4" fillId="3" borderId="0" xfId="0" applyFont="1" applyFill="1" applyAlignment="1">
      <alignment horizontal="left" vertical="center"/>
    </xf>
    <xf numFmtId="0" fontId="0" fillId="3" borderId="0" xfId="0" applyFill="1" applyBorder="1"/>
    <xf numFmtId="3" fontId="0" fillId="3" borderId="0" xfId="0" applyNumberFormat="1" applyFill="1" applyBorder="1"/>
    <xf numFmtId="0" fontId="36" fillId="5" borderId="0" xfId="0" applyFont="1" applyFill="1" applyAlignment="1">
      <alignment horizontal="center" vertical="top"/>
    </xf>
    <xf numFmtId="0" fontId="32" fillId="5" borderId="0" xfId="0" applyFont="1" applyFill="1" applyAlignment="1"/>
    <xf numFmtId="0" fontId="32" fillId="5" borderId="0" xfId="0" applyFont="1" applyFill="1"/>
    <xf numFmtId="0" fontId="36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left"/>
    </xf>
    <xf numFmtId="187" fontId="35" fillId="3" borderId="1" xfId="0" applyNumberFormat="1" applyFont="1" applyFill="1" applyBorder="1" applyAlignment="1">
      <alignment vertical="center"/>
    </xf>
    <xf numFmtId="0" fontId="5" fillId="3" borderId="0" xfId="10" applyFont="1" applyFill="1" applyBorder="1" applyAlignment="1">
      <alignment horizontal="left" indent="2"/>
    </xf>
    <xf numFmtId="0" fontId="37" fillId="3" borderId="0" xfId="15" applyFont="1" applyFill="1" applyAlignment="1">
      <alignment vertical="center" wrapText="1"/>
    </xf>
    <xf numFmtId="0" fontId="37" fillId="3" borderId="0" xfId="15" applyFont="1" applyFill="1" applyAlignment="1"/>
    <xf numFmtId="0" fontId="37" fillId="3" borderId="0" xfId="15" applyFont="1" applyFill="1" applyAlignment="1">
      <alignment wrapText="1"/>
    </xf>
    <xf numFmtId="0" fontId="37" fillId="3" borderId="0" xfId="15" applyFont="1" applyFill="1" applyAlignment="1">
      <alignment vertical="center"/>
    </xf>
    <xf numFmtId="187" fontId="3" fillId="3" borderId="0" xfId="4" applyNumberFormat="1" applyFont="1" applyFill="1" applyBorder="1" applyAlignment="1">
      <alignment horizontal="right" vertical="center" indent="2"/>
    </xf>
    <xf numFmtId="3" fontId="3" fillId="3" borderId="0" xfId="7" applyNumberFormat="1" applyFill="1" applyAlignment="1">
      <alignment horizontal="right" indent="1"/>
    </xf>
    <xf numFmtId="187" fontId="3" fillId="3" borderId="0" xfId="7" applyNumberFormat="1" applyFill="1" applyAlignment="1">
      <alignment horizontal="right" indent="1"/>
    </xf>
    <xf numFmtId="187" fontId="3" fillId="2" borderId="0" xfId="10" applyNumberFormat="1" applyFill="1" applyAlignment="1">
      <alignment horizontal="right" indent="2"/>
    </xf>
    <xf numFmtId="189" fontId="3" fillId="3" borderId="0" xfId="10" applyNumberFormat="1" applyFill="1" applyAlignment="1">
      <alignment horizontal="right" vertical="center" indent="2"/>
    </xf>
    <xf numFmtId="189" fontId="3" fillId="2" borderId="0" xfId="10" applyNumberFormat="1" applyFill="1" applyAlignment="1">
      <alignment horizontal="right" vertical="center" indent="3"/>
    </xf>
    <xf numFmtId="189" fontId="3" fillId="2" borderId="0" xfId="10" applyNumberFormat="1" applyFill="1" applyAlignment="1">
      <alignment horizontal="right" vertical="center" indent="4"/>
    </xf>
    <xf numFmtId="189" fontId="3" fillId="2" borderId="0" xfId="10" applyNumberFormat="1" applyFill="1" applyAlignment="1">
      <alignment horizontal="right" vertical="center" indent="1"/>
    </xf>
    <xf numFmtId="189" fontId="3" fillId="3" borderId="0" xfId="10" applyNumberFormat="1" applyFill="1" applyAlignment="1">
      <alignment horizontal="right" vertical="center" indent="3"/>
    </xf>
    <xf numFmtId="189" fontId="3" fillId="2" borderId="0" xfId="10" applyNumberFormat="1" applyFill="1" applyAlignment="1">
      <alignment horizontal="center" vertical="center"/>
    </xf>
    <xf numFmtId="3" fontId="3" fillId="3" borderId="0" xfId="10" applyNumberFormat="1" applyFill="1" applyAlignment="1">
      <alignment horizontal="center" vertical="center"/>
    </xf>
    <xf numFmtId="3" fontId="3" fillId="2" borderId="0" xfId="10" applyNumberFormat="1" applyFill="1" applyAlignment="1">
      <alignment horizontal="right" vertical="center" indent="2"/>
    </xf>
    <xf numFmtId="3" fontId="3" fillId="2" borderId="0" xfId="10" applyNumberFormat="1" applyFill="1" applyAlignment="1">
      <alignment horizontal="right" vertical="center" indent="3"/>
    </xf>
    <xf numFmtId="3" fontId="3" fillId="2" borderId="0" xfId="10" applyNumberFormat="1" applyFill="1" applyAlignment="1">
      <alignment horizontal="right" vertical="center" indent="4"/>
    </xf>
    <xf numFmtId="3" fontId="3" fillId="3" borderId="0" xfId="10" applyNumberFormat="1" applyFill="1" applyAlignment="1">
      <alignment horizontal="right" vertical="center" indent="3"/>
    </xf>
    <xf numFmtId="3" fontId="3" fillId="3" borderId="0" xfId="10" applyNumberFormat="1" applyFill="1" applyAlignment="1">
      <alignment horizontal="right" vertical="center" indent="4"/>
    </xf>
    <xf numFmtId="3" fontId="3" fillId="3" borderId="0" xfId="10" applyNumberFormat="1" applyFill="1" applyAlignment="1">
      <alignment horizontal="right" vertical="center" indent="5"/>
    </xf>
    <xf numFmtId="3" fontId="3" fillId="3" borderId="0" xfId="6" applyNumberFormat="1" applyFill="1" applyAlignment="1">
      <alignment horizontal="right" vertical="center" indent="5"/>
    </xf>
    <xf numFmtId="0" fontId="27" fillId="3" borderId="0" xfId="1" applyFill="1" applyAlignment="1">
      <alignment horizontal="center" vertical="center" wrapText="1"/>
    </xf>
    <xf numFmtId="0" fontId="30" fillId="3" borderId="0" xfId="0" applyFont="1" applyFill="1" applyAlignment="1">
      <alignment horizontal="left" vertical="center" indent="4"/>
    </xf>
    <xf numFmtId="0" fontId="30" fillId="5" borderId="0" xfId="0" applyFont="1" applyFill="1" applyAlignment="1">
      <alignment horizontal="left" vertical="center" indent="4"/>
    </xf>
    <xf numFmtId="0" fontId="30" fillId="3" borderId="0" xfId="0" applyFont="1" applyFill="1" applyAlignment="1">
      <alignment horizontal="left" vertical="center" wrapText="1" indent="4"/>
    </xf>
    <xf numFmtId="0" fontId="38" fillId="6" borderId="0" xfId="16" applyFont="1" applyFill="1" applyBorder="1" applyAlignment="1">
      <alignment horizontal="left" wrapText="1"/>
    </xf>
    <xf numFmtId="0" fontId="33" fillId="3" borderId="0" xfId="15" applyFont="1" applyFill="1" applyAlignment="1"/>
    <xf numFmtId="0" fontId="5" fillId="3" borderId="0" xfId="6" applyFont="1" applyFill="1" applyAlignment="1">
      <alignment vertical="center"/>
    </xf>
    <xf numFmtId="0" fontId="39" fillId="3" borderId="0" xfId="0" applyFont="1" applyFill="1" applyAlignment="1"/>
    <xf numFmtId="49" fontId="2" fillId="3" borderId="2" xfId="0" applyNumberFormat="1" applyFont="1" applyFill="1" applyBorder="1" applyAlignment="1">
      <alignment horizontal="left" vertical="center"/>
    </xf>
    <xf numFmtId="175" fontId="2" fillId="3" borderId="2" xfId="0" applyNumberFormat="1" applyFont="1" applyFill="1" applyBorder="1" applyAlignment="1">
      <alignment horizontal="right" vertical="center"/>
    </xf>
    <xf numFmtId="0" fontId="34" fillId="6" borderId="2" xfId="16" applyFont="1" applyFill="1" applyBorder="1" applyAlignment="1">
      <alignment horizontal="left" vertical="center"/>
    </xf>
    <xf numFmtId="0" fontId="34" fillId="6" borderId="2" xfId="16" applyFont="1" applyFill="1" applyBorder="1" applyAlignment="1">
      <alignment horizontal="right" vertical="center"/>
    </xf>
    <xf numFmtId="0" fontId="34" fillId="6" borderId="2" xfId="16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175" fontId="3" fillId="3" borderId="2" xfId="0" applyNumberFormat="1" applyFont="1" applyFill="1" applyBorder="1" applyAlignment="1">
      <alignment horizontal="right" vertical="center"/>
    </xf>
    <xf numFmtId="0" fontId="34" fillId="6" borderId="2" xfId="16" applyFont="1" applyFill="1" applyBorder="1" applyAlignment="1">
      <alignment horizontal="center" vertical="center"/>
    </xf>
    <xf numFmtId="0" fontId="15" fillId="3" borderId="0" xfId="15" applyFont="1" applyFill="1" applyAlignment="1">
      <alignment horizontal="left"/>
    </xf>
    <xf numFmtId="0" fontId="35" fillId="3" borderId="0" xfId="16" applyFont="1" applyFill="1" applyBorder="1"/>
    <xf numFmtId="189" fontId="35" fillId="3" borderId="0" xfId="16" applyNumberFormat="1" applyFont="1" applyFill="1" applyBorder="1"/>
    <xf numFmtId="0" fontId="35" fillId="3" borderId="0" xfId="16" applyFont="1" applyFill="1" applyBorder="1" applyAlignment="1">
      <alignment wrapText="1"/>
    </xf>
    <xf numFmtId="0" fontId="34" fillId="6" borderId="3" xfId="16" applyFont="1" applyFill="1" applyBorder="1" applyAlignment="1">
      <alignment horizontal="left" vertical="center"/>
    </xf>
    <xf numFmtId="17" fontId="34" fillId="6" borderId="4" xfId="16" applyNumberFormat="1" applyFont="1" applyFill="1" applyBorder="1" applyAlignment="1">
      <alignment horizontal="center" vertical="center"/>
    </xf>
    <xf numFmtId="17" fontId="34" fillId="6" borderId="5" xfId="16" applyNumberFormat="1" applyFont="1" applyFill="1" applyBorder="1" applyAlignment="1">
      <alignment horizontal="center" vertical="center"/>
    </xf>
    <xf numFmtId="0" fontId="35" fillId="3" borderId="6" xfId="15" applyFont="1" applyFill="1" applyBorder="1"/>
    <xf numFmtId="3" fontId="3" fillId="3" borderId="7" xfId="0" applyNumberFormat="1" applyFont="1" applyFill="1" applyBorder="1" applyAlignment="1">
      <alignment horizontal="center" vertical="center"/>
    </xf>
    <xf numFmtId="3" fontId="3" fillId="3" borderId="8" xfId="0" applyNumberFormat="1" applyFont="1" applyFill="1" applyBorder="1" applyAlignment="1">
      <alignment horizontal="center" vertical="center"/>
    </xf>
    <xf numFmtId="0" fontId="35" fillId="3" borderId="6" xfId="15" applyFont="1" applyFill="1" applyBorder="1" applyAlignment="1">
      <alignment vertical="center"/>
    </xf>
    <xf numFmtId="3" fontId="3" fillId="3" borderId="9" xfId="15" applyNumberFormat="1" applyFont="1" applyFill="1" applyBorder="1" applyAlignment="1">
      <alignment horizontal="center" vertical="center"/>
    </xf>
    <xf numFmtId="3" fontId="3" fillId="3" borderId="9" xfId="6" applyNumberFormat="1" applyFont="1" applyFill="1" applyBorder="1" applyAlignment="1">
      <alignment horizontal="center" vertical="center"/>
    </xf>
    <xf numFmtId="0" fontId="5" fillId="3" borderId="0" xfId="6" applyFont="1" applyFill="1" applyAlignment="1">
      <alignment horizontal="left" vertical="center"/>
    </xf>
    <xf numFmtId="0" fontId="39" fillId="3" borderId="0" xfId="0" applyFont="1" applyFill="1"/>
    <xf numFmtId="0" fontId="5" fillId="3" borderId="0" xfId="7" applyFont="1" applyFill="1" applyAlignment="1">
      <alignment horizontal="left" indent="1"/>
    </xf>
    <xf numFmtId="187" fontId="35" fillId="3" borderId="1" xfId="16" applyNumberFormat="1" applyFont="1" applyFill="1" applyBorder="1" applyAlignment="1">
      <alignment horizontal="center"/>
    </xf>
    <xf numFmtId="189" fontId="35" fillId="3" borderId="1" xfId="16" applyNumberFormat="1" applyFont="1" applyFill="1" applyBorder="1" applyAlignment="1">
      <alignment horizontal="center"/>
    </xf>
    <xf numFmtId="189" fontId="35" fillId="3" borderId="0" xfId="16" applyNumberFormat="1" applyFont="1" applyFill="1" applyBorder="1" applyAlignment="1">
      <alignment horizontal="center"/>
    </xf>
    <xf numFmtId="187" fontId="35" fillId="3" borderId="0" xfId="16" applyNumberFormat="1" applyFont="1" applyFill="1" applyBorder="1" applyAlignment="1">
      <alignment horizontal="center"/>
    </xf>
    <xf numFmtId="0" fontId="34" fillId="6" borderId="0" xfId="16" applyFont="1" applyFill="1" applyAlignment="1">
      <alignment horizontal="center" vertical="center"/>
    </xf>
    <xf numFmtId="0" fontId="4" fillId="3" borderId="0" xfId="10" applyFont="1" applyFill="1" applyAlignment="1">
      <alignment horizontal="left" indent="1"/>
    </xf>
    <xf numFmtId="0" fontId="40" fillId="5" borderId="0" xfId="0" applyFont="1" applyFill="1" applyAlignment="1">
      <alignment horizontal="left" vertical="center" indent="3"/>
    </xf>
    <xf numFmtId="0" fontId="27" fillId="5" borderId="0" xfId="1" applyFill="1" applyAlignment="1">
      <alignment horizontal="left" vertical="center"/>
    </xf>
    <xf numFmtId="0" fontId="41" fillId="3" borderId="0" xfId="0" applyFont="1" applyFill="1" applyAlignment="1">
      <alignment horizontal="left" vertical="center" indent="6"/>
    </xf>
    <xf numFmtId="0" fontId="41" fillId="3" borderId="0" xfId="0" applyFont="1" applyFill="1" applyAlignment="1">
      <alignment horizontal="left" vertical="center"/>
    </xf>
    <xf numFmtId="0" fontId="41" fillId="5" borderId="0" xfId="0" applyFont="1" applyFill="1" applyAlignment="1">
      <alignment horizontal="left" vertical="center" indent="6"/>
    </xf>
    <xf numFmtId="0" fontId="41" fillId="5" borderId="0" xfId="0" applyFont="1" applyFill="1" applyAlignment="1">
      <alignment horizontal="left" vertical="center"/>
    </xf>
    <xf numFmtId="0" fontId="40" fillId="3" borderId="0" xfId="0" applyFont="1" applyFill="1" applyAlignment="1">
      <alignment horizontal="left" vertical="center" indent="3"/>
    </xf>
    <xf numFmtId="0" fontId="27" fillId="3" borderId="0" xfId="1" applyFill="1" applyAlignment="1">
      <alignment horizontal="left" vertical="center"/>
    </xf>
    <xf numFmtId="0" fontId="42" fillId="3" borderId="0" xfId="9" applyFont="1" applyFill="1"/>
    <xf numFmtId="0" fontId="43" fillId="3" borderId="0" xfId="9" applyFont="1" applyFill="1" applyAlignment="1">
      <alignment horizontal="left" vertical="center"/>
    </xf>
    <xf numFmtId="0" fontId="43" fillId="3" borderId="0" xfId="9" applyFont="1" applyFill="1"/>
    <xf numFmtId="0" fontId="42" fillId="3" borderId="1" xfId="9" applyFont="1" applyFill="1" applyBorder="1"/>
    <xf numFmtId="0" fontId="19" fillId="3" borderId="0" xfId="9" applyFont="1" applyFill="1" applyAlignment="1">
      <alignment horizontal="left" indent="2"/>
    </xf>
    <xf numFmtId="0" fontId="24" fillId="3" borderId="0" xfId="9" applyFont="1" applyFill="1" applyAlignment="1">
      <alignment horizontal="left" indent="2"/>
    </xf>
    <xf numFmtId="0" fontId="44" fillId="3" borderId="0" xfId="9" applyFont="1" applyFill="1"/>
    <xf numFmtId="0" fontId="45" fillId="3" borderId="0" xfId="9" applyFont="1" applyFill="1" applyAlignment="1">
      <alignment horizontal="left" indent="2"/>
    </xf>
    <xf numFmtId="0" fontId="19" fillId="3" borderId="0" xfId="9" applyFont="1" applyFill="1" applyAlignment="1">
      <alignment horizontal="left" indent="3"/>
    </xf>
    <xf numFmtId="0" fontId="24" fillId="3" borderId="0" xfId="9" applyFont="1" applyFill="1" applyAlignment="1">
      <alignment horizontal="left" indent="3"/>
    </xf>
    <xf numFmtId="0" fontId="26" fillId="0" borderId="0" xfId="9"/>
    <xf numFmtId="0" fontId="43" fillId="0" borderId="0" xfId="9" applyFont="1"/>
    <xf numFmtId="0" fontId="26" fillId="3" borderId="1" xfId="11" applyFill="1" applyBorder="1"/>
    <xf numFmtId="202" fontId="3" fillId="3" borderId="10" xfId="3" applyNumberFormat="1" applyFont="1" applyFill="1" applyBorder="1" applyAlignment="1">
      <alignment horizontal="center" vertical="center"/>
    </xf>
    <xf numFmtId="0" fontId="34" fillId="6" borderId="7" xfId="16" applyFont="1" applyFill="1" applyBorder="1" applyAlignment="1">
      <alignment horizontal="center" vertical="center" wrapText="1"/>
    </xf>
    <xf numFmtId="202" fontId="2" fillId="3" borderId="10" xfId="3" applyNumberFormat="1" applyFont="1" applyFill="1" applyBorder="1" applyAlignment="1">
      <alignment horizontal="center" vertical="center"/>
    </xf>
    <xf numFmtId="3" fontId="3" fillId="0" borderId="7" xfId="6" applyNumberFormat="1" applyFont="1" applyBorder="1" applyAlignment="1">
      <alignment horizontal="center" vertical="center"/>
    </xf>
    <xf numFmtId="3" fontId="2" fillId="0" borderId="2" xfId="6" applyNumberFormat="1" applyFont="1" applyBorder="1" applyAlignment="1">
      <alignment horizontal="center" vertical="center"/>
    </xf>
    <xf numFmtId="0" fontId="31" fillId="5" borderId="0" xfId="0" applyFont="1" applyFill="1" applyAlignment="1">
      <alignment horizontal="left" vertical="center" indent="3"/>
    </xf>
    <xf numFmtId="0" fontId="40" fillId="5" borderId="0" xfId="0" applyFont="1" applyFill="1" applyAlignment="1">
      <alignment horizontal="left" vertical="center" wrapText="1"/>
    </xf>
    <xf numFmtId="0" fontId="31" fillId="3" borderId="0" xfId="0" applyFont="1" applyFill="1" applyAlignment="1">
      <alignment horizontal="left" vertical="center" indent="3"/>
    </xf>
    <xf numFmtId="0" fontId="27" fillId="0" borderId="0" xfId="1" applyAlignment="1">
      <alignment vertical="center"/>
    </xf>
    <xf numFmtId="0" fontId="46" fillId="3" borderId="0" xfId="0" applyFont="1" applyFill="1" applyAlignment="1">
      <alignment horizontal="left" vertical="center" wrapText="1"/>
    </xf>
    <xf numFmtId="0" fontId="47" fillId="7" borderId="0" xfId="0" applyFont="1" applyFill="1" applyAlignment="1">
      <alignment horizontal="right" vertical="center" indent="11"/>
    </xf>
    <xf numFmtId="0" fontId="47" fillId="7" borderId="0" xfId="0" applyFont="1" applyFill="1" applyAlignment="1">
      <alignment horizontal="center" vertical="center"/>
    </xf>
    <xf numFmtId="0" fontId="4" fillId="3" borderId="0" xfId="0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horizontal="left" vertical="center" wrapText="1" indent="1"/>
    </xf>
    <xf numFmtId="0" fontId="1" fillId="2" borderId="0" xfId="0" applyFont="1" applyFill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 indent="1"/>
    </xf>
    <xf numFmtId="0" fontId="4" fillId="3" borderId="0" xfId="7" applyFont="1" applyFill="1" applyAlignment="1">
      <alignment horizontal="left" vertical="top" wrapText="1" inden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2" fillId="4" borderId="14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1" fillId="3" borderId="0" xfId="16" applyFont="1" applyFill="1" applyAlignment="1">
      <alignment horizontal="center" vertical="center" wrapText="1"/>
    </xf>
    <xf numFmtId="0" fontId="37" fillId="3" borderId="0" xfId="16" applyFont="1" applyFill="1" applyAlignment="1">
      <alignment horizontal="center" vertical="center" wrapText="1"/>
    </xf>
    <xf numFmtId="0" fontId="37" fillId="3" borderId="0" xfId="16" applyFont="1" applyFill="1" applyAlignment="1">
      <alignment horizontal="center"/>
    </xf>
    <xf numFmtId="0" fontId="15" fillId="3" borderId="0" xfId="16" applyFont="1" applyFill="1" applyAlignment="1">
      <alignment horizontal="left" vertical="center" wrapText="1" indent="1"/>
    </xf>
    <xf numFmtId="0" fontId="4" fillId="3" borderId="0" xfId="16" applyFont="1" applyFill="1" applyAlignment="1">
      <alignment horizontal="left" wrapText="1" indent="2"/>
    </xf>
    <xf numFmtId="0" fontId="4" fillId="3" borderId="0" xfId="7" applyFont="1" applyFill="1" applyAlignment="1">
      <alignment horizontal="left" vertical="center" wrapText="1" indent="1"/>
    </xf>
    <xf numFmtId="0" fontId="5" fillId="3" borderId="0" xfId="0" applyFont="1" applyFill="1" applyAlignment="1">
      <alignment horizontal="left" vertical="center" wrapText="1" inden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190" fontId="1" fillId="2" borderId="0" xfId="5" applyFont="1" applyFill="1" applyBorder="1" applyAlignment="1">
      <alignment horizontal="center"/>
    </xf>
    <xf numFmtId="0" fontId="1" fillId="2" borderId="0" xfId="6" applyFont="1" applyFill="1" applyAlignment="1">
      <alignment horizontal="center" vertical="center" wrapText="1"/>
    </xf>
    <xf numFmtId="0" fontId="1" fillId="2" borderId="0" xfId="6" applyFont="1" applyFill="1" applyAlignment="1">
      <alignment horizontal="center"/>
    </xf>
    <xf numFmtId="0" fontId="4" fillId="3" borderId="0" xfId="16" applyFont="1" applyFill="1" applyAlignment="1">
      <alignment horizontal="left" wrapText="1" indent="1"/>
    </xf>
    <xf numFmtId="0" fontId="37" fillId="3" borderId="0" xfId="15" applyFont="1" applyFill="1" applyAlignment="1">
      <alignment horizontal="center" vertical="center" wrapText="1"/>
    </xf>
    <xf numFmtId="0" fontId="37" fillId="3" borderId="0" xfId="15" applyFont="1" applyFill="1" applyAlignment="1">
      <alignment horizontal="center"/>
    </xf>
    <xf numFmtId="0" fontId="37" fillId="3" borderId="0" xfId="15" applyFont="1" applyFill="1" applyAlignment="1">
      <alignment horizontal="center" wrapText="1"/>
    </xf>
    <xf numFmtId="187" fontId="1" fillId="4" borderId="11" xfId="7" applyNumberFormat="1" applyFont="1" applyFill="1" applyBorder="1" applyAlignment="1">
      <alignment horizontal="center" vertical="center" wrapText="1"/>
    </xf>
    <xf numFmtId="187" fontId="1" fillId="4" borderId="11" xfId="8" applyNumberFormat="1" applyFont="1" applyFill="1" applyBorder="1" applyAlignment="1">
      <alignment horizontal="center" vertical="center" wrapText="1"/>
    </xf>
    <xf numFmtId="187" fontId="1" fillId="4" borderId="12" xfId="8" applyNumberFormat="1" applyFont="1" applyFill="1" applyBorder="1" applyAlignment="1">
      <alignment horizontal="center" vertical="center" wrapText="1"/>
    </xf>
    <xf numFmtId="187" fontId="1" fillId="4" borderId="11" xfId="8" applyNumberFormat="1" applyFont="1" applyFill="1" applyBorder="1" applyAlignment="1">
      <alignment horizontal="center" vertical="center"/>
    </xf>
    <xf numFmtId="0" fontId="43" fillId="0" borderId="0" xfId="9" applyFont="1" applyAlignment="1">
      <alignment horizontal="left" wrapText="1" indent="3"/>
    </xf>
  </cellXfs>
  <cellStyles count="18">
    <cellStyle name="Hipervínculo" xfId="1" builtinId="8"/>
    <cellStyle name="Hipervínculo 2" xfId="2" xr:uid="{24D409FC-01BE-43B5-B322-5CA849275EB6}"/>
    <cellStyle name="Millares" xfId="3" builtinId="3"/>
    <cellStyle name="Millares 2" xfId="4" xr:uid="{1938C67B-33AC-48C0-B6AF-7135890BA4D8}"/>
    <cellStyle name="Moneda 2" xfId="5" xr:uid="{D108CEB8-39C1-4ECB-94B3-9100602D80ED}"/>
    <cellStyle name="Normal" xfId="0" builtinId="0"/>
    <cellStyle name="Normal 10" xfId="6" xr:uid="{E6D8DA7B-8FF1-4732-B07D-63989C69FD1A}"/>
    <cellStyle name="Normal 2" xfId="7" xr:uid="{DA802963-39A1-4559-8AA0-40E8E6FCE389}"/>
    <cellStyle name="Normal 2 2" xfId="8" xr:uid="{D6A2C51C-7578-4EA3-9B3C-AEBD50F51002}"/>
    <cellStyle name="Normal 3" xfId="9" xr:uid="{D5792C5E-3C2F-43DE-A4FC-83E8C4BB9513}"/>
    <cellStyle name="Normal 3 2" xfId="10" xr:uid="{6760B9D0-8576-46D8-A628-6508F021FC01}"/>
    <cellStyle name="Normal 4" xfId="11" xr:uid="{6A73F0B1-5132-4A7A-B83C-964BEE15D525}"/>
    <cellStyle name="Normal 5" xfId="12" xr:uid="{97D64B71-17CD-4FDA-8A28-174F316DB8E6}"/>
    <cellStyle name="Normal 6" xfId="13" xr:uid="{9562EAF5-9E12-49DE-8829-AC9C6118078E}"/>
    <cellStyle name="Normal 7" xfId="14" xr:uid="{C93D7D02-54A3-49B4-8E6D-BE17E5AB25B4}"/>
    <cellStyle name="Normal 8" xfId="15" xr:uid="{4C09DF97-0B52-4E41-8BC6-2457326456F0}"/>
    <cellStyle name="Normal 9" xfId="16" xr:uid="{9FF5146C-AB0C-4330-8D1C-B595E7B19ADA}"/>
    <cellStyle name="Normal_triptico FEBRERO 2002" xfId="17" xr:uid="{1DBF2C63-FCE6-446E-A5B8-CD5B1D9AE293}"/>
  </cellStyles>
  <dxfs count="231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9" formatCode="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9" formatCode="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9" formatCode="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9" formatCode="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9" formatCode="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9" formatCode="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left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5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4.xml"/><Relationship Id="rId38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3.xml"/><Relationship Id="rId37" Type="http://schemas.openxmlformats.org/officeDocument/2006/relationships/externalLink" Target="externalLinks/externalLink8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externalLink" Target="externalLinks/externalLink6.xml"/><Relationship Id="rId43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498107468772027E-2"/>
          <c:y val="5.7516339869281043E-2"/>
          <c:w val="0.84160405642973624"/>
          <c:h val="0.7246144048170449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11'!$B$31</c:f>
              <c:strCache>
                <c:ptCount val="1"/>
                <c:pt idx="0">
                  <c:v>PEA ocupada con inadecuación ocupacional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11'!$C$30:$N$30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 a/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'Cuadro 11'!$C$31:$N$31</c:f>
              <c:numCache>
                <c:formatCode>#,##0</c:formatCode>
                <c:ptCount val="12"/>
                <c:pt idx="0">
                  <c:v>12.998379999999999</c:v>
                </c:pt>
                <c:pt idx="1">
                  <c:v>15.937100000000001</c:v>
                </c:pt>
                <c:pt idx="2">
                  <c:v>14.339799999999999</c:v>
                </c:pt>
                <c:pt idx="3">
                  <c:v>12.575299999999999</c:v>
                </c:pt>
                <c:pt idx="4">
                  <c:v>15.20002</c:v>
                </c:pt>
                <c:pt idx="5">
                  <c:v>15.384637000000001</c:v>
                </c:pt>
                <c:pt idx="6">
                  <c:v>17.288498000000001</c:v>
                </c:pt>
                <c:pt idx="7">
                  <c:v>20.300654999999999</c:v>
                </c:pt>
                <c:pt idx="8">
                  <c:v>16.88627815246582</c:v>
                </c:pt>
                <c:pt idx="9">
                  <c:v>21.748212466716765</c:v>
                </c:pt>
                <c:pt idx="10">
                  <c:v>16.230568228721619</c:v>
                </c:pt>
                <c:pt idx="11">
                  <c:v>18.467145830154418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3E-41B3-B975-045A671916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11'!$B$32</c:f>
              <c:strCache>
                <c:ptCount val="1"/>
                <c:pt idx="0">
                  <c:v>Tasa de inadecuación ocupacional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11'!$C$30:$N$30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 a/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'Cuadro 11'!$C$32:$N$32</c:f>
              <c:numCache>
                <c:formatCode>#,##0.0</c:formatCode>
                <c:ptCount val="12"/>
                <c:pt idx="0">
                  <c:v>55.015000000000001</c:v>
                </c:pt>
                <c:pt idx="1">
                  <c:v>55.095999999999997</c:v>
                </c:pt>
                <c:pt idx="2">
                  <c:v>51.941000000000003</c:v>
                </c:pt>
                <c:pt idx="3">
                  <c:v>53.887</c:v>
                </c:pt>
                <c:pt idx="4">
                  <c:v>62.537999999999997</c:v>
                </c:pt>
                <c:pt idx="5">
                  <c:v>58.487000000000002</c:v>
                </c:pt>
                <c:pt idx="6">
                  <c:v>65.634</c:v>
                </c:pt>
                <c:pt idx="7">
                  <c:v>69.95</c:v>
                </c:pt>
                <c:pt idx="8">
                  <c:v>59.760028839111328</c:v>
                </c:pt>
                <c:pt idx="9">
                  <c:v>79.151473999023438</c:v>
                </c:pt>
                <c:pt idx="10">
                  <c:v>66.086151123046875</c:v>
                </c:pt>
                <c:pt idx="11">
                  <c:v>57.844478607177734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EB3E-41B3-B975-045A671916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8375120"/>
        <c:axId val="1"/>
      </c:lineChart>
      <c:catAx>
        <c:axId val="458375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521808679345E-2"/>
              <c:y val="0.2551629375535978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458375120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0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9.6153846153846159E-2"/>
          <c:y val="0.89130750151261573"/>
          <c:w val="0.81456043956043955"/>
          <c:h val="5.79712196105766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02554676792422E-2"/>
          <c:y val="5.7516339869281043E-2"/>
          <c:w val="0.84232366249094071"/>
          <c:h val="0.7099085224641036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12'!$B$31</c:f>
              <c:strCache>
                <c:ptCount val="1"/>
                <c:pt idx="0">
                  <c:v>Asalariados con empleo informal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12'!$C$30:$U$30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12'!$C$31:$U$31</c:f>
              <c:numCache>
                <c:formatCode>#,##0</c:formatCode>
                <c:ptCount val="19"/>
                <c:pt idx="0">
                  <c:v>21.703900000000001</c:v>
                </c:pt>
                <c:pt idx="1">
                  <c:v>22.08089</c:v>
                </c:pt>
                <c:pt idx="2">
                  <c:v>27.430619999999998</c:v>
                </c:pt>
                <c:pt idx="3">
                  <c:v>27.773289999999999</c:v>
                </c:pt>
                <c:pt idx="4">
                  <c:v>24.442299999999999</c:v>
                </c:pt>
                <c:pt idx="5">
                  <c:v>27.166360000000001</c:v>
                </c:pt>
                <c:pt idx="6">
                  <c:v>24.024840000000001</c:v>
                </c:pt>
                <c:pt idx="7">
                  <c:v>29.914206999999998</c:v>
                </c:pt>
                <c:pt idx="8">
                  <c:v>32.330619999999996</c:v>
                </c:pt>
                <c:pt idx="9">
                  <c:v>36.412370000000003</c:v>
                </c:pt>
                <c:pt idx="10">
                  <c:v>34.936809999999994</c:v>
                </c:pt>
                <c:pt idx="11">
                  <c:v>32.61833</c:v>
                </c:pt>
                <c:pt idx="12">
                  <c:v>37.078182999999996</c:v>
                </c:pt>
                <c:pt idx="13">
                  <c:v>28.593379000000002</c:v>
                </c:pt>
                <c:pt idx="14">
                  <c:v>36.878574999999998</c:v>
                </c:pt>
                <c:pt idx="15">
                  <c:v>33.403339385986328</c:v>
                </c:pt>
                <c:pt idx="16">
                  <c:v>27.753036499023438</c:v>
                </c:pt>
                <c:pt idx="17">
                  <c:v>35.761024475097656</c:v>
                </c:pt>
                <c:pt idx="18">
                  <c:v>42.453217339515689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17-446E-AC68-B3F2444B2B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12'!$B$32</c:f>
              <c:strCache>
                <c:ptCount val="1"/>
                <c:pt idx="0">
                  <c:v>Tasa de informalidad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12'!$C$30:$U$30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12'!$C$32:$U$32</c:f>
              <c:numCache>
                <c:formatCode>#,##0.0</c:formatCode>
                <c:ptCount val="19"/>
                <c:pt idx="0">
                  <c:v>53.26</c:v>
                </c:pt>
                <c:pt idx="1">
                  <c:v>53.47</c:v>
                </c:pt>
                <c:pt idx="2">
                  <c:v>63.497999999999998</c:v>
                </c:pt>
                <c:pt idx="3">
                  <c:v>56.097000000000001</c:v>
                </c:pt>
                <c:pt idx="4">
                  <c:v>52.22</c:v>
                </c:pt>
                <c:pt idx="5">
                  <c:v>52.378</c:v>
                </c:pt>
                <c:pt idx="6">
                  <c:v>45.889000000000003</c:v>
                </c:pt>
                <c:pt idx="7">
                  <c:v>54.198999999999998</c:v>
                </c:pt>
                <c:pt idx="8">
                  <c:v>56.881</c:v>
                </c:pt>
                <c:pt idx="9">
                  <c:v>59.253999999999998</c:v>
                </c:pt>
                <c:pt idx="10">
                  <c:v>59.03</c:v>
                </c:pt>
                <c:pt idx="11">
                  <c:v>58.94</c:v>
                </c:pt>
                <c:pt idx="12">
                  <c:v>57.951999999999998</c:v>
                </c:pt>
                <c:pt idx="13">
                  <c:v>50.787999999999997</c:v>
                </c:pt>
                <c:pt idx="14">
                  <c:v>58.401000000000003</c:v>
                </c:pt>
                <c:pt idx="15">
                  <c:v>53.385765075683594</c:v>
                </c:pt>
                <c:pt idx="16">
                  <c:v>62.516719818115234</c:v>
                </c:pt>
                <c:pt idx="17">
                  <c:v>64.441261291503906</c:v>
                </c:pt>
                <c:pt idx="18">
                  <c:v>58.030979156494141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0F17-446E-AC68-B3F2444B2B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8370440"/>
        <c:axId val="1"/>
      </c:lineChart>
      <c:catAx>
        <c:axId val="458370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6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678376741369E-2"/>
              <c:y val="0.2551626801366810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458370440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60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9.9033933228050028E-2"/>
          <c:y val="0.89003735112405746"/>
          <c:w val="0.82125700725700013"/>
          <c:h val="8.247450357906323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45747073407796E-2"/>
          <c:y val="5.7516339869281043E-2"/>
          <c:w val="0.83651832882788546"/>
          <c:h val="0.73932028716998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13'!$B$31</c:f>
              <c:strCache>
                <c:ptCount val="1"/>
                <c:pt idx="0">
                  <c:v>Jóvenes que ni estudian ni trabajan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13'!$C$30:$U$30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13'!$C$31:$U$31</c:f>
              <c:numCache>
                <c:formatCode>#,##0.0</c:formatCode>
                <c:ptCount val="19"/>
                <c:pt idx="0">
                  <c:v>14.201079999999999</c:v>
                </c:pt>
                <c:pt idx="1">
                  <c:v>17.505959999999998</c:v>
                </c:pt>
                <c:pt idx="2">
                  <c:v>18.541270000000001</c:v>
                </c:pt>
                <c:pt idx="3">
                  <c:v>18.258299999999998</c:v>
                </c:pt>
                <c:pt idx="4">
                  <c:v>19.90606</c:v>
                </c:pt>
                <c:pt idx="5">
                  <c:v>13.6769</c:v>
                </c:pt>
                <c:pt idx="6">
                  <c:v>12.07619</c:v>
                </c:pt>
                <c:pt idx="7">
                  <c:v>15.011846999999999</c:v>
                </c:pt>
                <c:pt idx="8">
                  <c:v>13.98668</c:v>
                </c:pt>
                <c:pt idx="9">
                  <c:v>15.02591</c:v>
                </c:pt>
                <c:pt idx="10">
                  <c:v>17.441749999999999</c:v>
                </c:pt>
                <c:pt idx="11">
                  <c:v>18.409560000000003</c:v>
                </c:pt>
                <c:pt idx="12">
                  <c:v>16.924250000000001</c:v>
                </c:pt>
                <c:pt idx="13" formatCode="0.0">
                  <c:v>18.309802000000001</c:v>
                </c:pt>
                <c:pt idx="14" formatCode="0.0">
                  <c:v>16.29241</c:v>
                </c:pt>
                <c:pt idx="15" formatCode="0.0">
                  <c:v>19.006462097167969</c:v>
                </c:pt>
                <c:pt idx="16" formatCode="0.0">
                  <c:v>19.409185409545898</c:v>
                </c:pt>
                <c:pt idx="17" formatCode="0.0">
                  <c:v>17.239946365356445</c:v>
                </c:pt>
                <c:pt idx="18" formatCode="0.0">
                  <c:v>13.943743448734283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FA-401E-9189-1DBC1D9670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13'!$B$32</c:f>
              <c:strCache>
                <c:ptCount val="1"/>
                <c:pt idx="0">
                  <c:v>Tasa de los jóvenes ni estudian ni trabajan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13'!$C$30:$U$30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13'!$C$32:$U$32</c:f>
              <c:numCache>
                <c:formatCode>#,##0.0</c:formatCode>
                <c:ptCount val="19"/>
                <c:pt idx="0">
                  <c:v>21.027000000000001</c:v>
                </c:pt>
                <c:pt idx="1">
                  <c:v>25.443999999999999</c:v>
                </c:pt>
                <c:pt idx="2">
                  <c:v>24.856000000000002</c:v>
                </c:pt>
                <c:pt idx="3">
                  <c:v>24.053000000000001</c:v>
                </c:pt>
                <c:pt idx="4">
                  <c:v>24.777999999999999</c:v>
                </c:pt>
                <c:pt idx="5">
                  <c:v>17.582999999999998</c:v>
                </c:pt>
                <c:pt idx="6">
                  <c:v>15.772</c:v>
                </c:pt>
                <c:pt idx="7">
                  <c:v>18.074000000000002</c:v>
                </c:pt>
                <c:pt idx="8">
                  <c:v>16.898</c:v>
                </c:pt>
                <c:pt idx="9">
                  <c:v>18.016999999999999</c:v>
                </c:pt>
                <c:pt idx="10">
                  <c:v>20.916</c:v>
                </c:pt>
                <c:pt idx="11">
                  <c:v>21.568999999999999</c:v>
                </c:pt>
                <c:pt idx="12">
                  <c:v>19.998999999999999</c:v>
                </c:pt>
                <c:pt idx="13" formatCode="0.0">
                  <c:v>21.81</c:v>
                </c:pt>
                <c:pt idx="14" formatCode="0.0">
                  <c:v>20.922000000000001</c:v>
                </c:pt>
                <c:pt idx="15" formatCode="0.0">
                  <c:v>24.15070915222168</c:v>
                </c:pt>
                <c:pt idx="16" formatCode="0.0">
                  <c:v>22.702404022216797</c:v>
                </c:pt>
                <c:pt idx="17" formatCode="0.0">
                  <c:v>19.723636627197266</c:v>
                </c:pt>
                <c:pt idx="18" formatCode="0.0">
                  <c:v>15.926645278930664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7FA-401E-9189-1DBC1D9670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8384480"/>
        <c:axId val="1"/>
      </c:lineChart>
      <c:catAx>
        <c:axId val="458384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400485782868E-2"/>
              <c:y val="0.2551626501232800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458384480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5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876721109715136E-2"/>
          <c:y val="0.89338235294117652"/>
          <c:w val="0.8390420312522644"/>
          <c:h val="5.88235294117647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8111485717968223E-2"/>
          <c:y val="5.1413070973783781E-2"/>
          <c:w val="0.95740534597828852"/>
          <c:h val="0.76273114796820607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E9D3-4A62-BFD6-03DD15CB30AB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9D3-4A62-BFD6-03DD15CB30AB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E9D3-4A62-BFD6-03DD15CB30AB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9D3-4A62-BFD6-03DD15CB30AB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E9D3-4A62-BFD6-03DD15CB30AB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9D3-4A62-BFD6-03DD15CB30AB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24'!$C$30:$N$30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24'!$C$31:$N$31</c:f>
              <c:numCache>
                <c:formatCode>_ * #,##0_ ;_ * \-#,##0_ ;_ * "-"_ ;_ @_ </c:formatCode>
                <c:ptCount val="12"/>
                <c:pt idx="0">
                  <c:v>1233</c:v>
                </c:pt>
                <c:pt idx="1">
                  <c:v>1184</c:v>
                </c:pt>
                <c:pt idx="2">
                  <c:v>1185</c:v>
                </c:pt>
                <c:pt idx="3">
                  <c:v>1174</c:v>
                </c:pt>
                <c:pt idx="4">
                  <c:v>1195</c:v>
                </c:pt>
                <c:pt idx="5">
                  <c:v>1225</c:v>
                </c:pt>
                <c:pt idx="6">
                  <c:v>1235.25</c:v>
                </c:pt>
                <c:pt idx="7">
                  <c:v>1244.1666666666667</c:v>
                </c:pt>
                <c:pt idx="8">
                  <c:v>1196.25</c:v>
                </c:pt>
                <c:pt idx="9">
                  <c:v>1291.5</c:v>
                </c:pt>
                <c:pt idx="10" formatCode="#,##0_ ;\-#,##0\ ">
                  <c:v>1394.5833333333333</c:v>
                </c:pt>
                <c:pt idx="11" formatCode="#,##0">
                  <c:v>1479.25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9D3-4A62-BFD6-03DD15CB3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58385200"/>
        <c:axId val="1"/>
      </c:barChart>
      <c:catAx>
        <c:axId val="458385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820"/>
        </c:scaling>
        <c:delete val="1"/>
        <c:axPos val="l"/>
        <c:numFmt formatCode="_ * #,##0_ ;_ * \-#,##0_ ;_ * &quot;-&quot;_ ;_ @_ " sourceLinked="1"/>
        <c:majorTickMark val="out"/>
        <c:minorTickMark val="none"/>
        <c:tickLblPos val="nextTo"/>
        <c:crossAx val="4583852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4822649186845211E-2"/>
          <c:y val="4.6334228054796631E-2"/>
          <c:w val="0.97292821496429083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73EE-4940-8F2C-13225675128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73EE-4940-8F2C-132256751281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24'!$AA$36:$BB$36</c:f>
              <c:strCache>
                <c:ptCount val="28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  <c:pt idx="24">
                  <c:v>Ene-24</c:v>
                </c:pt>
                <c:pt idx="25">
                  <c:v>Feb-24</c:v>
                </c:pt>
                <c:pt idx="26">
                  <c:v>Mar-24</c:v>
                </c:pt>
                <c:pt idx="27">
                  <c:v>Abr-24</c:v>
                </c:pt>
              </c:strCache>
            </c:strRef>
          </c:cat>
          <c:val>
            <c:numRef>
              <c:f>'Cuadro 24'!$AA$37:$BB$37</c:f>
              <c:numCache>
                <c:formatCode>#,##0</c:formatCode>
                <c:ptCount val="28"/>
                <c:pt idx="0">
                  <c:v>1300</c:v>
                </c:pt>
                <c:pt idx="1">
                  <c:v>1333</c:v>
                </c:pt>
                <c:pt idx="2">
                  <c:v>1334</c:v>
                </c:pt>
                <c:pt idx="3">
                  <c:v>1372</c:v>
                </c:pt>
                <c:pt idx="4">
                  <c:v>1382</c:v>
                </c:pt>
                <c:pt idx="5">
                  <c:v>1392</c:v>
                </c:pt>
                <c:pt idx="6">
                  <c:v>1406</c:v>
                </c:pt>
                <c:pt idx="7">
                  <c:v>1419</c:v>
                </c:pt>
                <c:pt idx="8">
                  <c:v>1427</c:v>
                </c:pt>
                <c:pt idx="9">
                  <c:v>1459</c:v>
                </c:pt>
                <c:pt idx="10">
                  <c:v>1466</c:v>
                </c:pt>
                <c:pt idx="11">
                  <c:v>1445</c:v>
                </c:pt>
                <c:pt idx="12">
                  <c:v>1431</c:v>
                </c:pt>
                <c:pt idx="13">
                  <c:v>1425</c:v>
                </c:pt>
                <c:pt idx="14">
                  <c:v>1449</c:v>
                </c:pt>
                <c:pt idx="15">
                  <c:v>1452</c:v>
                </c:pt>
                <c:pt idx="16">
                  <c:v>1457</c:v>
                </c:pt>
                <c:pt idx="17">
                  <c:v>1474</c:v>
                </c:pt>
                <c:pt idx="18">
                  <c:v>1494</c:v>
                </c:pt>
                <c:pt idx="19">
                  <c:v>1504</c:v>
                </c:pt>
                <c:pt idx="20">
                  <c:v>1494</c:v>
                </c:pt>
                <c:pt idx="21">
                  <c:v>1511</c:v>
                </c:pt>
                <c:pt idx="22">
                  <c:v>1541</c:v>
                </c:pt>
                <c:pt idx="23">
                  <c:v>1519</c:v>
                </c:pt>
                <c:pt idx="24">
                  <c:v>1502</c:v>
                </c:pt>
                <c:pt idx="25">
                  <c:v>1497</c:v>
                </c:pt>
                <c:pt idx="26">
                  <c:v>1496</c:v>
                </c:pt>
                <c:pt idx="27">
                  <c:v>1519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EE-4940-8F2C-1322567512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55472928"/>
        <c:axId val="1"/>
      </c:barChart>
      <c:catAx>
        <c:axId val="455472928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554729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210362426920381E-3"/>
          <c:y val="5.1413070973783781E-2"/>
          <c:w val="0.98113430983431615"/>
          <c:h val="0.7522543854680036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3DEE-4F85-9E58-E461B539FA2E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DEE-4F85-9E58-E461B539FA2E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3DEE-4F85-9E58-E461B539FA2E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DEE-4F85-9E58-E461B539FA2E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3DEE-4F85-9E58-E461B539FA2E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DEE-4F85-9E58-E461B539FA2E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25'!$C$30:$M$30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'Cuadro 25'!$C$31:$M$31</c:f>
              <c:numCache>
                <c:formatCode>_ * #,##0_ ;_ * \-#,##0_ ;_ * "-"_ ;_ @_ </c:formatCode>
                <c:ptCount val="11"/>
                <c:pt idx="0">
                  <c:v>7307</c:v>
                </c:pt>
                <c:pt idx="1">
                  <c:v>15588</c:v>
                </c:pt>
                <c:pt idx="2">
                  <c:v>13414</c:v>
                </c:pt>
                <c:pt idx="3">
                  <c:v>12175</c:v>
                </c:pt>
                <c:pt idx="4">
                  <c:v>12444.25</c:v>
                </c:pt>
                <c:pt idx="5">
                  <c:v>14067.666666666666</c:v>
                </c:pt>
                <c:pt idx="6">
                  <c:v>14284.833333333334</c:v>
                </c:pt>
                <c:pt idx="7">
                  <c:v>13989.916666666666</c:v>
                </c:pt>
                <c:pt idx="8">
                  <c:v>13257.833333333334</c:v>
                </c:pt>
                <c:pt idx="9">
                  <c:v>16235.75</c:v>
                </c:pt>
                <c:pt idx="10" formatCode="#,##0_ ;\-#,##0\ ">
                  <c:v>19357.416666666668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DEE-4F85-9E58-E461B539FA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55473648"/>
        <c:axId val="1"/>
      </c:barChart>
      <c:catAx>
        <c:axId val="455473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_ * #,##0_ ;_ * \-#,##0_ ;_ * &quot;-&quot;_ ;_ @_ " sourceLinked="1"/>
        <c:majorTickMark val="out"/>
        <c:minorTickMark val="none"/>
        <c:tickLblPos val="nextTo"/>
        <c:crossAx val="4554736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3685305855891394E-2"/>
          <c:y val="5.6051724093847628E-2"/>
          <c:w val="0.97273805251115064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AF94-4A3E-9717-6E5ED71802BF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F94-4A3E-9717-6E5ED71802BF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25'!$AA$36:$BB$36</c:f>
              <c:strCache>
                <c:ptCount val="28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  <c:pt idx="24">
                  <c:v>Ene-24</c:v>
                </c:pt>
                <c:pt idx="25">
                  <c:v>Feb-24</c:v>
                </c:pt>
                <c:pt idx="26">
                  <c:v>Mar-24</c:v>
                </c:pt>
                <c:pt idx="27">
                  <c:v>Abr-24</c:v>
                </c:pt>
              </c:strCache>
            </c:strRef>
          </c:cat>
          <c:val>
            <c:numRef>
              <c:f>'Cuadro 25'!$AA$37:$BB$37</c:f>
              <c:numCache>
                <c:formatCode>#,##0</c:formatCode>
                <c:ptCount val="28"/>
                <c:pt idx="0">
                  <c:v>16934</c:v>
                </c:pt>
                <c:pt idx="1">
                  <c:v>17649</c:v>
                </c:pt>
                <c:pt idx="2">
                  <c:v>18249</c:v>
                </c:pt>
                <c:pt idx="3">
                  <c:v>18688</c:v>
                </c:pt>
                <c:pt idx="4">
                  <c:v>19486</c:v>
                </c:pt>
                <c:pt idx="5">
                  <c:v>19445</c:v>
                </c:pt>
                <c:pt idx="6">
                  <c:v>20063</c:v>
                </c:pt>
                <c:pt idx="7">
                  <c:v>20194</c:v>
                </c:pt>
                <c:pt idx="8">
                  <c:v>20579</c:v>
                </c:pt>
                <c:pt idx="9">
                  <c:v>20498</c:v>
                </c:pt>
                <c:pt idx="10">
                  <c:v>20620</c:v>
                </c:pt>
                <c:pt idx="11">
                  <c:v>19884</c:v>
                </c:pt>
                <c:pt idx="12">
                  <c:v>18688</c:v>
                </c:pt>
                <c:pt idx="13">
                  <c:v>18807</c:v>
                </c:pt>
                <c:pt idx="14">
                  <c:v>18923</c:v>
                </c:pt>
                <c:pt idx="15">
                  <c:v>18972</c:v>
                </c:pt>
                <c:pt idx="16">
                  <c:v>19137</c:v>
                </c:pt>
                <c:pt idx="17">
                  <c:v>19412</c:v>
                </c:pt>
                <c:pt idx="18">
                  <c:v>19542</c:v>
                </c:pt>
                <c:pt idx="19">
                  <c:v>20374</c:v>
                </c:pt>
                <c:pt idx="20">
                  <c:v>20612</c:v>
                </c:pt>
                <c:pt idx="21">
                  <c:v>20538</c:v>
                </c:pt>
                <c:pt idx="22">
                  <c:v>21081</c:v>
                </c:pt>
                <c:pt idx="23">
                  <c:v>20930</c:v>
                </c:pt>
                <c:pt idx="24">
                  <c:v>20613</c:v>
                </c:pt>
                <c:pt idx="25">
                  <c:v>20415</c:v>
                </c:pt>
                <c:pt idx="26">
                  <c:v>20527</c:v>
                </c:pt>
                <c:pt idx="27">
                  <c:v>21237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94-4A3E-9717-6E5ED7180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55462488"/>
        <c:axId val="1"/>
      </c:barChart>
      <c:catAx>
        <c:axId val="455462488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554624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6982724426327738E-2"/>
          <c:y val="5.1413070973783781E-2"/>
          <c:w val="0.98301727557367224"/>
          <c:h val="0.770863660224290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7FB0-4287-8977-89E557B3DBA5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FB0-4287-8977-89E557B3DBA5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7FB0-4287-8977-89E557B3DBA5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FB0-4287-8977-89E557B3DBA5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7FB0-4287-8977-89E557B3DBA5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FB0-4287-8977-89E557B3DBA5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26'!$C$30:$N$30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26'!$C$31:$N$31</c:f>
              <c:numCache>
                <c:formatCode>_ * #,##0_ ;_ * \-#,##0_ ;_ * "-"_ ;_ @_ </c:formatCode>
                <c:ptCount val="12"/>
                <c:pt idx="0">
                  <c:v>1191.872584953564</c:v>
                </c:pt>
                <c:pt idx="1">
                  <c:v>2100.628475072152</c:v>
                </c:pt>
                <c:pt idx="2">
                  <c:v>1937.764972285441</c:v>
                </c:pt>
                <c:pt idx="3">
                  <c:v>1980.3579</c:v>
                </c:pt>
                <c:pt idx="4">
                  <c:v>2154.1797999999999</c:v>
                </c:pt>
                <c:pt idx="5">
                  <c:v>2260.0506999999998</c:v>
                </c:pt>
                <c:pt idx="6">
                  <c:v>2330.2244999999998</c:v>
                </c:pt>
                <c:pt idx="7">
                  <c:v>2421.491</c:v>
                </c:pt>
                <c:pt idx="8">
                  <c:v>2387.8815</c:v>
                </c:pt>
                <c:pt idx="9">
                  <c:v>2590.0439999999999</c:v>
                </c:pt>
                <c:pt idx="10" formatCode="#,##0_ ;\-#,##0\ ">
                  <c:v>2847.2161000000001</c:v>
                </c:pt>
                <c:pt idx="11" formatCode="#,##0">
                  <c:v>3001.3856333333329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FB0-4287-8977-89E557B3D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55471848"/>
        <c:axId val="1"/>
      </c:barChart>
      <c:catAx>
        <c:axId val="455471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00"/>
        </c:scaling>
        <c:delete val="1"/>
        <c:axPos val="l"/>
        <c:numFmt formatCode="_ * #,##0_ ;_ * \-#,##0_ ;_ * &quot;-&quot;_ ;_ @_ " sourceLinked="1"/>
        <c:majorTickMark val="out"/>
        <c:minorTickMark val="none"/>
        <c:tickLblPos val="nextTo"/>
        <c:crossAx val="4554718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5990467066987545E-2"/>
          <c:y val="5.1413070973783781E-2"/>
          <c:w val="0.96571910558657914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A712-4461-AC2E-96E76E1274B5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712-4461-AC2E-96E76E1274B5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26'!$AA$36:$BB$36</c:f>
              <c:strCache>
                <c:ptCount val="28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  <c:pt idx="24">
                  <c:v>Ene-24</c:v>
                </c:pt>
                <c:pt idx="25">
                  <c:v>Feb-24</c:v>
                </c:pt>
                <c:pt idx="26">
                  <c:v>Mar-24</c:v>
                </c:pt>
                <c:pt idx="27">
                  <c:v>Abr-24</c:v>
                </c:pt>
              </c:strCache>
            </c:strRef>
          </c:cat>
          <c:val>
            <c:numRef>
              <c:f>'Cuadro 26'!$AA$37:$BB$37</c:f>
              <c:numCache>
                <c:formatCode>#,##0</c:formatCode>
                <c:ptCount val="28"/>
                <c:pt idx="0">
                  <c:v>2640.9373999999998</c:v>
                </c:pt>
                <c:pt idx="1">
                  <c:v>2688.4398000000001</c:v>
                </c:pt>
                <c:pt idx="2">
                  <c:v>3037.4182000000001</c:v>
                </c:pt>
                <c:pt idx="3">
                  <c:v>2973.3279000000002</c:v>
                </c:pt>
                <c:pt idx="4">
                  <c:v>2828.7307000000001</c:v>
                </c:pt>
                <c:pt idx="5">
                  <c:v>2737.9135000000001</c:v>
                </c:pt>
                <c:pt idx="6">
                  <c:v>2847.6039999999998</c:v>
                </c:pt>
                <c:pt idx="7">
                  <c:v>2878.0967000000001</c:v>
                </c:pt>
                <c:pt idx="8">
                  <c:v>2843.6091000000001</c:v>
                </c:pt>
                <c:pt idx="9">
                  <c:v>2838.2561999999998</c:v>
                </c:pt>
                <c:pt idx="10">
                  <c:v>2843.6392000000001</c:v>
                </c:pt>
                <c:pt idx="11">
                  <c:v>2972.4054000000001</c:v>
                </c:pt>
                <c:pt idx="12">
                  <c:v>2831.0560999999998</c:v>
                </c:pt>
                <c:pt idx="13">
                  <c:v>3022.9587999999999</c:v>
                </c:pt>
                <c:pt idx="14">
                  <c:v>2975.3258000000001</c:v>
                </c:pt>
                <c:pt idx="15">
                  <c:v>3078.8006999999998</c:v>
                </c:pt>
                <c:pt idx="16">
                  <c:v>2963.3449999999998</c:v>
                </c:pt>
                <c:pt idx="17">
                  <c:v>2877.4524999999999</c:v>
                </c:pt>
                <c:pt idx="18">
                  <c:v>3010.3379</c:v>
                </c:pt>
                <c:pt idx="19">
                  <c:v>3080.5259999999998</c:v>
                </c:pt>
                <c:pt idx="20">
                  <c:v>2947.9785999999999</c:v>
                </c:pt>
                <c:pt idx="21">
                  <c:v>3042.8910999999998</c:v>
                </c:pt>
                <c:pt idx="22">
                  <c:v>3022.4207000000001</c:v>
                </c:pt>
                <c:pt idx="23">
                  <c:v>3163.5344</c:v>
                </c:pt>
                <c:pt idx="24">
                  <c:v>3157.6329000000001</c:v>
                </c:pt>
                <c:pt idx="25">
                  <c:v>3258.5311999999999</c:v>
                </c:pt>
                <c:pt idx="26">
                  <c:v>3417.759</c:v>
                </c:pt>
                <c:pt idx="27">
                  <c:v>3127.0174000000002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12-4461-AC2E-96E76E1274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55472568"/>
        <c:axId val="1"/>
      </c:barChart>
      <c:catAx>
        <c:axId val="455472568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55472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'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'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chart" Target="../charts/chart1.xml"/><Relationship Id="rId6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chart" Target="../charts/chart2.xml"/><Relationship Id="rId6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chart" Target="../charts/chart3.xml"/><Relationship Id="rId6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4'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4'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4'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4'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4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'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4'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4'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4'!A1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4'!A1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4'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7" Type="http://schemas.openxmlformats.org/officeDocument/2006/relationships/hyperlink" Target="#'Cuadro 27'!A1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hyperlink" Target="#'Cuadro 24'!A1"/><Relationship Id="rId5" Type="http://schemas.openxmlformats.org/officeDocument/2006/relationships/hyperlink" Target="#&#205;ndice!A1"/><Relationship Id="rId4" Type="http://schemas.openxmlformats.org/officeDocument/2006/relationships/hyperlink" Target="#'Cuadro 1'!A1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7" Type="http://schemas.openxmlformats.org/officeDocument/2006/relationships/hyperlink" Target="#'Cuadro 27'!A1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hyperlink" Target="#'Cuadro 24'!A1"/><Relationship Id="rId5" Type="http://schemas.openxmlformats.org/officeDocument/2006/relationships/hyperlink" Target="#&#205;ndice!A1"/><Relationship Id="rId4" Type="http://schemas.openxmlformats.org/officeDocument/2006/relationships/hyperlink" Target="#'Cuadro 1'!A1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7" Type="http://schemas.openxmlformats.org/officeDocument/2006/relationships/hyperlink" Target="#'Cuadro 27'!A1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hyperlink" Target="#'Cuadro 24'!A1"/><Relationship Id="rId5" Type="http://schemas.openxmlformats.org/officeDocument/2006/relationships/hyperlink" Target="#&#205;ndice!A1"/><Relationship Id="rId4" Type="http://schemas.openxmlformats.org/officeDocument/2006/relationships/hyperlink" Target="#'Cuadro 1'!A1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7" Type="http://schemas.openxmlformats.org/officeDocument/2006/relationships/image" Target="../media/image3.emf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6" Type="http://schemas.openxmlformats.org/officeDocument/2006/relationships/image" Target="../media/image2.emf"/><Relationship Id="rId5" Type="http://schemas.openxmlformats.org/officeDocument/2006/relationships/hyperlink" Target="#'Cuadro 27'!A1"/><Relationship Id="rId4" Type="http://schemas.openxmlformats.org/officeDocument/2006/relationships/hyperlink" Target="#&#205;ndice!A1"/></Relationships>
</file>

<file path=xl/drawings/_rels/drawing29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emf"/><Relationship Id="rId3" Type="http://schemas.openxmlformats.org/officeDocument/2006/relationships/hyperlink" Target="#'Cuadro 1'!A1"/><Relationship Id="rId7" Type="http://schemas.openxmlformats.org/officeDocument/2006/relationships/image" Target="../media/image5.emf"/><Relationship Id="rId12" Type="http://schemas.openxmlformats.org/officeDocument/2006/relationships/image" Target="../media/image9.emf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6" Type="http://schemas.openxmlformats.org/officeDocument/2006/relationships/image" Target="../media/image4.emf"/><Relationship Id="rId11" Type="http://schemas.openxmlformats.org/officeDocument/2006/relationships/image" Target="../media/image8.png"/><Relationship Id="rId5" Type="http://schemas.openxmlformats.org/officeDocument/2006/relationships/hyperlink" Target="#'Cuadro 27'!A1"/><Relationship Id="rId10" Type="http://schemas.openxmlformats.org/officeDocument/2006/relationships/image" Target="../media/image7.emf"/><Relationship Id="rId4" Type="http://schemas.openxmlformats.org/officeDocument/2006/relationships/hyperlink" Target="#&#205;ndice!A1"/><Relationship Id="rId9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'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'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2524125</xdr:colOff>
      <xdr:row>1</xdr:row>
      <xdr:rowOff>19050</xdr:rowOff>
    </xdr:to>
    <xdr:pic>
      <xdr:nvPicPr>
        <xdr:cNvPr id="7475" name="1 Imagen">
          <a:extLst>
            <a:ext uri="{FF2B5EF4-FFF2-40B4-BE49-F238E27FC236}">
              <a16:creationId xmlns:a16="http://schemas.microsoft.com/office/drawing/2014/main" id="{56701D9C-3FAC-457B-F6E2-C72651C4A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241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78252</xdr:rowOff>
    </xdr:from>
    <xdr:to>
      <xdr:col>0</xdr:col>
      <xdr:colOff>231648</xdr:colOff>
      <xdr:row>19</xdr:row>
      <xdr:rowOff>90503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7169210-0966-3BE5-79D2-D97DC707C4F4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132757</xdr:rowOff>
    </xdr:from>
    <xdr:to>
      <xdr:col>0</xdr:col>
      <xdr:colOff>231650</xdr:colOff>
      <xdr:row>13</xdr:row>
      <xdr:rowOff>96777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8D6E9AD-F5FF-D958-BC42-0D70D7192338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36736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969071F-241A-0D8D-1477-CFDD44CE73AC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114397</xdr:rowOff>
    </xdr:from>
    <xdr:to>
      <xdr:col>0</xdr:col>
      <xdr:colOff>231649</xdr:colOff>
      <xdr:row>7</xdr:row>
      <xdr:rowOff>141197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4AE149B-44BA-E15E-181B-DCA98B4C0604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235113</xdr:colOff>
      <xdr:row>23</xdr:row>
      <xdr:rowOff>152011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E00114A-14A3-E9F9-02AA-DC4BD9C27229}"/>
            </a:ext>
          </a:extLst>
        </xdr:cNvPr>
        <xdr:cNvSpPr/>
      </xdr:nvSpPr>
      <xdr:spPr>
        <a:xfrm rot="16200000">
          <a:off x="-264308" y="3693308"/>
          <a:ext cx="769916" cy="241300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39779</xdr:rowOff>
    </xdr:from>
    <xdr:to>
      <xdr:col>0</xdr:col>
      <xdr:colOff>231648</xdr:colOff>
      <xdr:row>19</xdr:row>
      <xdr:rowOff>36056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40134E2-2316-E815-1E37-19EFFDC7AEE4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75234</xdr:rowOff>
    </xdr:from>
    <xdr:to>
      <xdr:col>0</xdr:col>
      <xdr:colOff>231650</xdr:colOff>
      <xdr:row>13</xdr:row>
      <xdr:rowOff>55116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7ED1FC9-D0F3-8143-CE26-5B129237C408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71819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FBCDD25-2A9E-DC61-D6D3-23A66A02785E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136809</xdr:rowOff>
    </xdr:from>
    <xdr:to>
      <xdr:col>0</xdr:col>
      <xdr:colOff>231649</xdr:colOff>
      <xdr:row>7</xdr:row>
      <xdr:rowOff>96374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91D4A25-0667-0769-1D22-0C321BB20C17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235113</xdr:colOff>
      <xdr:row>23</xdr:row>
      <xdr:rowOff>136075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9E7210A-4DA4-04B9-C12C-24F0445F55FA}"/>
            </a:ext>
          </a:extLst>
        </xdr:cNvPr>
        <xdr:cNvSpPr/>
      </xdr:nvSpPr>
      <xdr:spPr>
        <a:xfrm rot="16200000">
          <a:off x="-264308" y="3745602"/>
          <a:ext cx="769916" cy="241300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3</xdr:row>
      <xdr:rowOff>66675</xdr:rowOff>
    </xdr:from>
    <xdr:to>
      <xdr:col>9</xdr:col>
      <xdr:colOff>561975</xdr:colOff>
      <xdr:row>18</xdr:row>
      <xdr:rowOff>123825</xdr:rowOff>
    </xdr:to>
    <xdr:graphicFrame macro="">
      <xdr:nvGraphicFramePr>
        <xdr:cNvPr id="1875" name="Gráfico 1">
          <a:extLst>
            <a:ext uri="{FF2B5EF4-FFF2-40B4-BE49-F238E27FC236}">
              <a16:creationId xmlns:a16="http://schemas.microsoft.com/office/drawing/2014/main" id="{2F450272-A1E2-56F0-189A-B3A72B3CD1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13</xdr:row>
      <xdr:rowOff>94127</xdr:rowOff>
    </xdr:from>
    <xdr:to>
      <xdr:col>0</xdr:col>
      <xdr:colOff>231648</xdr:colOff>
      <xdr:row>20</xdr:row>
      <xdr:rowOff>80907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B35E829-ED11-3E18-090A-939227402DF9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113707</xdr:rowOff>
    </xdr:from>
    <xdr:to>
      <xdr:col>0</xdr:col>
      <xdr:colOff>231650</xdr:colOff>
      <xdr:row>14</xdr:row>
      <xdr:rowOff>96808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E93FDE5-92DE-B0BE-6320-FEE8AC2FA7DF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113533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380D2B4-02BA-8778-24A5-1CBBA6792CA9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135128</xdr:rowOff>
    </xdr:from>
    <xdr:to>
      <xdr:col>0</xdr:col>
      <xdr:colOff>231649</xdr:colOff>
      <xdr:row>8</xdr:row>
      <xdr:rowOff>134858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F20B09E-FF2D-21F0-1D2B-2EF800BEE8D6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235113</xdr:colOff>
      <xdr:row>24</xdr:row>
      <xdr:rowOff>136076</xdr:rowOff>
    </xdr:to>
    <xdr:sp macro="" textlink="">
      <xdr:nvSpPr>
        <xdr:cNvPr id="2" name="Diagrama de flujo: operación manual 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4D9291F-131F-7FC0-AE23-8F398EB134B3}"/>
            </a:ext>
          </a:extLst>
        </xdr:cNvPr>
        <xdr:cNvSpPr/>
      </xdr:nvSpPr>
      <xdr:spPr>
        <a:xfrm rot="16200000">
          <a:off x="-264308" y="4007073"/>
          <a:ext cx="769916" cy="241300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142875</xdr:rowOff>
    </xdr:from>
    <xdr:to>
      <xdr:col>8</xdr:col>
      <xdr:colOff>676275</xdr:colOff>
      <xdr:row>20</xdr:row>
      <xdr:rowOff>161925</xdr:rowOff>
    </xdr:to>
    <xdr:graphicFrame macro="">
      <xdr:nvGraphicFramePr>
        <xdr:cNvPr id="2899" name="Gráfico 1">
          <a:extLst>
            <a:ext uri="{FF2B5EF4-FFF2-40B4-BE49-F238E27FC236}">
              <a16:creationId xmlns:a16="http://schemas.microsoft.com/office/drawing/2014/main" id="{8ABABD16-1057-730A-A76C-53D96111D6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12</xdr:row>
      <xdr:rowOff>132601</xdr:rowOff>
    </xdr:from>
    <xdr:to>
      <xdr:col>0</xdr:col>
      <xdr:colOff>231648</xdr:colOff>
      <xdr:row>19</xdr:row>
      <xdr:rowOff>113053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7739185-53F0-62CB-6EF9-6FF8CDA4C882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7999</xdr:rowOff>
    </xdr:from>
    <xdr:to>
      <xdr:col>0</xdr:col>
      <xdr:colOff>231650</xdr:colOff>
      <xdr:row>13</xdr:row>
      <xdr:rowOff>135261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2B3DA86-50B2-96B8-7F75-2E054FDBF215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15288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5AE714E-86C6-965E-8758-CC55891CAED5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4019</xdr:rowOff>
    </xdr:from>
    <xdr:to>
      <xdr:col>0</xdr:col>
      <xdr:colOff>231649</xdr:colOff>
      <xdr:row>8</xdr:row>
      <xdr:rowOff>29153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5A93F37-C060-D773-B0FE-80A6EE2B71D9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235113</xdr:colOff>
      <xdr:row>22</xdr:row>
      <xdr:rowOff>30328</xdr:rowOff>
    </xdr:to>
    <xdr:sp macro="" textlink="">
      <xdr:nvSpPr>
        <xdr:cNvPr id="2" name="Diagrama de flujo: operación manual 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14468C3-6290-6854-C645-61DDB7E3EEDD}"/>
            </a:ext>
          </a:extLst>
        </xdr:cNvPr>
        <xdr:cNvSpPr/>
      </xdr:nvSpPr>
      <xdr:spPr>
        <a:xfrm rot="16200000">
          <a:off x="-264308" y="3626073"/>
          <a:ext cx="769916" cy="241300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3</xdr:row>
      <xdr:rowOff>104775</xdr:rowOff>
    </xdr:from>
    <xdr:to>
      <xdr:col>12</xdr:col>
      <xdr:colOff>457200</xdr:colOff>
      <xdr:row>19</xdr:row>
      <xdr:rowOff>104775</xdr:rowOff>
    </xdr:to>
    <xdr:graphicFrame macro="">
      <xdr:nvGraphicFramePr>
        <xdr:cNvPr id="3923" name="Gráfico 1">
          <a:extLst>
            <a:ext uri="{FF2B5EF4-FFF2-40B4-BE49-F238E27FC236}">
              <a16:creationId xmlns:a16="http://schemas.microsoft.com/office/drawing/2014/main" id="{FC5B5996-CABC-2A6E-9D5E-0A8FE438E5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14</xdr:row>
      <xdr:rowOff>118220</xdr:rowOff>
    </xdr:from>
    <xdr:to>
      <xdr:col>0</xdr:col>
      <xdr:colOff>231648</xdr:colOff>
      <xdr:row>21</xdr:row>
      <xdr:rowOff>114498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535EC7B-A849-903B-050A-C8DAB9C4ABB9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8</xdr:row>
      <xdr:rowOff>153675</xdr:rowOff>
    </xdr:from>
    <xdr:to>
      <xdr:col>0</xdr:col>
      <xdr:colOff>231650</xdr:colOff>
      <xdr:row>15</xdr:row>
      <xdr:rowOff>130378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6ECFCA5-F4C0-1302-2C9B-6FA1699A9D43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143902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9C313D9-ACDC-9C35-9C68-0255878C8A9A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231649</xdr:colOff>
      <xdr:row>10</xdr:row>
      <xdr:rowOff>17932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6C3331B-FEF6-8B85-220A-9E642AFA7D9F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235113</xdr:colOff>
      <xdr:row>25</xdr:row>
      <xdr:rowOff>136023</xdr:rowOff>
    </xdr:to>
    <xdr:sp macro="" textlink="">
      <xdr:nvSpPr>
        <xdr:cNvPr id="2" name="Diagrama de flujo: operación manual 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9D955009-DBCC-04BE-3CF9-85EC778AAD3D}"/>
            </a:ext>
          </a:extLst>
        </xdr:cNvPr>
        <xdr:cNvSpPr/>
      </xdr:nvSpPr>
      <xdr:spPr>
        <a:xfrm rot="16200000">
          <a:off x="-264308" y="3633543"/>
          <a:ext cx="769916" cy="241300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111416</xdr:rowOff>
    </xdr:from>
    <xdr:to>
      <xdr:col>0</xdr:col>
      <xdr:colOff>214320</xdr:colOff>
      <xdr:row>19</xdr:row>
      <xdr:rowOff>150751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77F2A1-F3AD-D2DA-39BA-86081152F87D}"/>
            </a:ext>
          </a:extLst>
        </xdr:cNvPr>
        <xdr:cNvSpPr/>
      </xdr:nvSpPr>
      <xdr:spPr>
        <a:xfrm rot="16200000">
          <a:off x="-462377" y="2909472"/>
          <a:ext cx="1143832" cy="21907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133349</xdr:rowOff>
    </xdr:from>
    <xdr:to>
      <xdr:col>0</xdr:col>
      <xdr:colOff>231649</xdr:colOff>
      <xdr:row>7</xdr:row>
      <xdr:rowOff>128310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C6CD9B9-42ED-80D7-320F-59953D8B5BFE}"/>
            </a:ext>
          </a:extLst>
        </xdr:cNvPr>
        <xdr:cNvSpPr/>
      </xdr:nvSpPr>
      <xdr:spPr>
        <a:xfrm rot="16200000">
          <a:off x="-371475" y="1076325"/>
          <a:ext cx="971554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51819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D9C5468-F359-4D15-1DD9-8F1C00727D52}"/>
            </a:ext>
          </a:extLst>
        </xdr:cNvPr>
        <xdr:cNvSpPr/>
      </xdr:nvSpPr>
      <xdr:spPr>
        <a:xfrm rot="16200000">
          <a:off x="-320624" y="320624"/>
          <a:ext cx="86984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6</xdr:row>
      <xdr:rowOff>97646</xdr:rowOff>
    </xdr:from>
    <xdr:to>
      <xdr:col>0</xdr:col>
      <xdr:colOff>231650</xdr:colOff>
      <xdr:row>13</xdr:row>
      <xdr:rowOff>132358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0A37397-6D5F-329D-8AD8-0BBB4AB6347C}"/>
            </a:ext>
          </a:extLst>
        </xdr:cNvPr>
        <xdr:cNvSpPr/>
      </xdr:nvSpPr>
      <xdr:spPr>
        <a:xfrm rot="16200000">
          <a:off x="-448959" y="1947342"/>
          <a:ext cx="1126524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235113</xdr:colOff>
      <xdr:row>23</xdr:row>
      <xdr:rowOff>148750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D4C7F52-91CC-649E-F127-36664170FBE6}"/>
            </a:ext>
          </a:extLst>
        </xdr:cNvPr>
        <xdr:cNvSpPr/>
      </xdr:nvSpPr>
      <xdr:spPr>
        <a:xfrm rot="16200000">
          <a:off x="-264308" y="3730661"/>
          <a:ext cx="769916" cy="241300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4213</xdr:rowOff>
    </xdr:from>
    <xdr:to>
      <xdr:col>0</xdr:col>
      <xdr:colOff>214320</xdr:colOff>
      <xdr:row>20</xdr:row>
      <xdr:rowOff>53107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1B0B9BD-3C9F-B953-E9DD-2AC211D858D6}"/>
            </a:ext>
          </a:extLst>
        </xdr:cNvPr>
        <xdr:cNvSpPr/>
      </xdr:nvSpPr>
      <xdr:spPr>
        <a:xfrm rot="16200000">
          <a:off x="-462377" y="2909472"/>
          <a:ext cx="1143832" cy="21907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59764</xdr:rowOff>
    </xdr:from>
    <xdr:to>
      <xdr:col>0</xdr:col>
      <xdr:colOff>231649</xdr:colOff>
      <xdr:row>8</xdr:row>
      <xdr:rowOff>29152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1269972-C89E-6789-37FB-79324F2598BA}"/>
            </a:ext>
          </a:extLst>
        </xdr:cNvPr>
        <xdr:cNvSpPr/>
      </xdr:nvSpPr>
      <xdr:spPr>
        <a:xfrm rot="16200000">
          <a:off x="-371475" y="1076325"/>
          <a:ext cx="971554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35767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B5A88CE-F633-AD73-6691-54B9914ACE07}"/>
            </a:ext>
          </a:extLst>
        </xdr:cNvPr>
        <xdr:cNvSpPr/>
      </xdr:nvSpPr>
      <xdr:spPr>
        <a:xfrm rot="16200000">
          <a:off x="-320624" y="320624"/>
          <a:ext cx="86984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1649</xdr:rowOff>
    </xdr:from>
    <xdr:to>
      <xdr:col>0</xdr:col>
      <xdr:colOff>231650</xdr:colOff>
      <xdr:row>14</xdr:row>
      <xdr:rowOff>25140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4702B70-8786-B0CB-4185-3C68C5DC23EC}"/>
            </a:ext>
          </a:extLst>
        </xdr:cNvPr>
        <xdr:cNvSpPr/>
      </xdr:nvSpPr>
      <xdr:spPr>
        <a:xfrm rot="16200000">
          <a:off x="-448959" y="1947342"/>
          <a:ext cx="1126524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235113</xdr:colOff>
      <xdr:row>24</xdr:row>
      <xdr:rowOff>152011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D1AC8D0-CDF2-5EF6-EB04-214014462C57}"/>
            </a:ext>
          </a:extLst>
        </xdr:cNvPr>
        <xdr:cNvSpPr/>
      </xdr:nvSpPr>
      <xdr:spPr>
        <a:xfrm rot="16200000">
          <a:off x="-264308" y="3820308"/>
          <a:ext cx="769916" cy="241300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71448</xdr:rowOff>
    </xdr:from>
    <xdr:to>
      <xdr:col>0</xdr:col>
      <xdr:colOff>214320</xdr:colOff>
      <xdr:row>19</xdr:row>
      <xdr:rowOff>117103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8F24DE9-4966-BE09-122B-FFFA97907083}"/>
            </a:ext>
          </a:extLst>
        </xdr:cNvPr>
        <xdr:cNvSpPr/>
      </xdr:nvSpPr>
      <xdr:spPr>
        <a:xfrm rot="16200000">
          <a:off x="-462377" y="2909472"/>
          <a:ext cx="1143832" cy="21907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3</xdr:row>
      <xdr:rowOff>1680</xdr:rowOff>
    </xdr:from>
    <xdr:to>
      <xdr:col>0</xdr:col>
      <xdr:colOff>231649</xdr:colOff>
      <xdr:row>7</xdr:row>
      <xdr:rowOff>85168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0BCB5CA-8D7C-8C9C-015B-4F3BDBD687B7}"/>
            </a:ext>
          </a:extLst>
        </xdr:cNvPr>
        <xdr:cNvSpPr/>
      </xdr:nvSpPr>
      <xdr:spPr>
        <a:xfrm rot="16200000">
          <a:off x="-371475" y="1076325"/>
          <a:ext cx="971554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72583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2B54EE1-898E-6E8E-FB43-0A2AEAB052F4}"/>
            </a:ext>
          </a:extLst>
        </xdr:cNvPr>
        <xdr:cNvSpPr/>
      </xdr:nvSpPr>
      <xdr:spPr>
        <a:xfrm rot="16200000">
          <a:off x="-320624" y="320624"/>
          <a:ext cx="86984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5</xdr:row>
      <xdr:rowOff>400205</xdr:rowOff>
    </xdr:from>
    <xdr:to>
      <xdr:col>0</xdr:col>
      <xdr:colOff>231650</xdr:colOff>
      <xdr:row>13</xdr:row>
      <xdr:rowOff>92376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9520B19-F4C9-38AF-4EA0-94052170B88D}"/>
            </a:ext>
          </a:extLst>
        </xdr:cNvPr>
        <xdr:cNvSpPr/>
      </xdr:nvSpPr>
      <xdr:spPr>
        <a:xfrm rot="16200000">
          <a:off x="-448959" y="1947342"/>
          <a:ext cx="1126524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235113</xdr:colOff>
      <xdr:row>23</xdr:row>
      <xdr:rowOff>152011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D13755B-F9A2-330E-3E97-B8A8E2D716B7}"/>
            </a:ext>
          </a:extLst>
        </xdr:cNvPr>
        <xdr:cNvSpPr/>
      </xdr:nvSpPr>
      <xdr:spPr>
        <a:xfrm rot="16200000">
          <a:off x="-264308" y="3753073"/>
          <a:ext cx="769916" cy="241300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130652</xdr:rowOff>
    </xdr:from>
    <xdr:to>
      <xdr:col>0</xdr:col>
      <xdr:colOff>214320</xdr:colOff>
      <xdr:row>19</xdr:row>
      <xdr:rowOff>16241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FE44C6-5483-5778-19CB-753592D1C1DA}"/>
            </a:ext>
          </a:extLst>
        </xdr:cNvPr>
        <xdr:cNvSpPr/>
      </xdr:nvSpPr>
      <xdr:spPr>
        <a:xfrm rot="16200000">
          <a:off x="-462377" y="2909472"/>
          <a:ext cx="1143832" cy="21907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3</xdr:row>
      <xdr:rowOff>150905</xdr:rowOff>
    </xdr:from>
    <xdr:to>
      <xdr:col>0</xdr:col>
      <xdr:colOff>231649</xdr:colOff>
      <xdr:row>6</xdr:row>
      <xdr:rowOff>141229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3BF9455-1AE4-8303-006E-DD83694C24D3}"/>
            </a:ext>
          </a:extLst>
        </xdr:cNvPr>
        <xdr:cNvSpPr/>
      </xdr:nvSpPr>
      <xdr:spPr>
        <a:xfrm rot="16200000">
          <a:off x="-371475" y="1076325"/>
          <a:ext cx="971554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152672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6FC5723-1100-1DEE-B80C-8D73CFA4728C}"/>
            </a:ext>
          </a:extLst>
        </xdr:cNvPr>
        <xdr:cNvSpPr/>
      </xdr:nvSpPr>
      <xdr:spPr>
        <a:xfrm rot="16200000">
          <a:off x="-320624" y="320624"/>
          <a:ext cx="86984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5</xdr:row>
      <xdr:rowOff>52822</xdr:rowOff>
    </xdr:from>
    <xdr:to>
      <xdr:col>0</xdr:col>
      <xdr:colOff>231650</xdr:colOff>
      <xdr:row>13</xdr:row>
      <xdr:rowOff>1070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7C62695-710A-EB03-1493-F994404F3C92}"/>
            </a:ext>
          </a:extLst>
        </xdr:cNvPr>
        <xdr:cNvSpPr/>
      </xdr:nvSpPr>
      <xdr:spPr>
        <a:xfrm rot="16200000">
          <a:off x="-448959" y="1947342"/>
          <a:ext cx="1126524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18</xdr:row>
      <xdr:rowOff>55469</xdr:rowOff>
    </xdr:from>
    <xdr:to>
      <xdr:col>0</xdr:col>
      <xdr:colOff>235113</xdr:colOff>
      <xdr:row>23</xdr:row>
      <xdr:rowOff>37818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07F161E-4551-1AFD-AA92-3DB5DDB3B3E7}"/>
            </a:ext>
          </a:extLst>
        </xdr:cNvPr>
        <xdr:cNvSpPr/>
      </xdr:nvSpPr>
      <xdr:spPr>
        <a:xfrm rot="16200000">
          <a:off x="-264308" y="3708249"/>
          <a:ext cx="769916" cy="241300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55386</xdr:rowOff>
    </xdr:from>
    <xdr:to>
      <xdr:col>0</xdr:col>
      <xdr:colOff>214320</xdr:colOff>
      <xdr:row>20</xdr:row>
      <xdr:rowOff>94749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115C47C-C8A8-42BF-5673-8D2EAC35EAAD}"/>
            </a:ext>
          </a:extLst>
        </xdr:cNvPr>
        <xdr:cNvSpPr/>
      </xdr:nvSpPr>
      <xdr:spPr>
        <a:xfrm rot="16200000">
          <a:off x="-462377" y="2909472"/>
          <a:ext cx="1143832" cy="21907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112431</xdr:rowOff>
    </xdr:from>
    <xdr:to>
      <xdr:col>0</xdr:col>
      <xdr:colOff>231649</xdr:colOff>
      <xdr:row>8</xdr:row>
      <xdr:rowOff>56435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FED925F-2F00-4975-D571-EB6D2EC95E5F}"/>
            </a:ext>
          </a:extLst>
        </xdr:cNvPr>
        <xdr:cNvSpPr/>
      </xdr:nvSpPr>
      <xdr:spPr>
        <a:xfrm rot="16200000">
          <a:off x="-371475" y="1076325"/>
          <a:ext cx="971554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665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8080FBB-1AF7-A85D-3D89-DA4D39901DA7}"/>
            </a:ext>
          </a:extLst>
        </xdr:cNvPr>
        <xdr:cNvSpPr/>
      </xdr:nvSpPr>
      <xdr:spPr>
        <a:xfrm rot="16200000">
          <a:off x="-320624" y="320624"/>
          <a:ext cx="86984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41616</xdr:rowOff>
    </xdr:from>
    <xdr:to>
      <xdr:col>0</xdr:col>
      <xdr:colOff>231650</xdr:colOff>
      <xdr:row>14</xdr:row>
      <xdr:rowOff>60417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0E4224C-2D99-644B-7E01-665BCAF435B1}"/>
            </a:ext>
          </a:extLst>
        </xdr:cNvPr>
        <xdr:cNvSpPr/>
      </xdr:nvSpPr>
      <xdr:spPr>
        <a:xfrm rot="16200000">
          <a:off x="-448959" y="1947342"/>
          <a:ext cx="1126524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235113</xdr:colOff>
      <xdr:row>24</xdr:row>
      <xdr:rowOff>148749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26482E0-9753-5A02-9E5E-55D9A4BBA7E3}"/>
            </a:ext>
          </a:extLst>
        </xdr:cNvPr>
        <xdr:cNvSpPr/>
      </xdr:nvSpPr>
      <xdr:spPr>
        <a:xfrm rot="16200000">
          <a:off x="-264308" y="3775484"/>
          <a:ext cx="769916" cy="241300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39779</xdr:rowOff>
    </xdr:from>
    <xdr:to>
      <xdr:col>0</xdr:col>
      <xdr:colOff>231648</xdr:colOff>
      <xdr:row>20</xdr:row>
      <xdr:rowOff>36056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B25ECEA-687E-6527-29F2-C30D1AA6F0BA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152181</xdr:rowOff>
    </xdr:from>
    <xdr:to>
      <xdr:col>0</xdr:col>
      <xdr:colOff>231650</xdr:colOff>
      <xdr:row>14</xdr:row>
      <xdr:rowOff>52007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C6C0D1A-C764-F63D-73DD-6C30DF65FB11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300784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D5D20A9-32DB-81AA-01B3-B6A182FAAA87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114397</xdr:rowOff>
    </xdr:from>
    <xdr:to>
      <xdr:col>0</xdr:col>
      <xdr:colOff>231649</xdr:colOff>
      <xdr:row>9</xdr:row>
      <xdr:rowOff>6727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D30211C-28AD-42A4-E07C-4E90938112C0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19</xdr:row>
      <xdr:rowOff>39594</xdr:rowOff>
    </xdr:from>
    <xdr:to>
      <xdr:col>0</xdr:col>
      <xdr:colOff>235113</xdr:colOff>
      <xdr:row>24</xdr:row>
      <xdr:rowOff>37773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31EC8C3-0F85-0A20-952D-3D39338796AB}"/>
            </a:ext>
          </a:extLst>
        </xdr:cNvPr>
        <xdr:cNvSpPr/>
      </xdr:nvSpPr>
      <xdr:spPr>
        <a:xfrm rot="16200000">
          <a:off x="-264308" y="3663426"/>
          <a:ext cx="769916" cy="241300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116271</xdr:rowOff>
    </xdr:from>
    <xdr:to>
      <xdr:col>0</xdr:col>
      <xdr:colOff>214320</xdr:colOff>
      <xdr:row>21</xdr:row>
      <xdr:rowOff>72280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F65EF8B-696C-8B09-354B-7B303E20F76F}"/>
            </a:ext>
          </a:extLst>
        </xdr:cNvPr>
        <xdr:cNvSpPr/>
      </xdr:nvSpPr>
      <xdr:spPr>
        <a:xfrm rot="16200000">
          <a:off x="-462377" y="2909472"/>
          <a:ext cx="1143832" cy="21907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133349</xdr:rowOff>
    </xdr:from>
    <xdr:to>
      <xdr:col>0</xdr:col>
      <xdr:colOff>231649</xdr:colOff>
      <xdr:row>8</xdr:row>
      <xdr:rowOff>129991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4E5A3B2-2C48-4649-85F7-B5B9BD6E0D8D}"/>
            </a:ext>
          </a:extLst>
        </xdr:cNvPr>
        <xdr:cNvSpPr/>
      </xdr:nvSpPr>
      <xdr:spPr>
        <a:xfrm rot="16200000">
          <a:off x="-371475" y="1076325"/>
          <a:ext cx="971554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40613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868B6B2-B784-51D8-54F1-E2A5AB37D1E9}"/>
            </a:ext>
          </a:extLst>
        </xdr:cNvPr>
        <xdr:cNvSpPr/>
      </xdr:nvSpPr>
      <xdr:spPr>
        <a:xfrm rot="16200000">
          <a:off x="-320624" y="320624"/>
          <a:ext cx="86984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118377</xdr:rowOff>
    </xdr:from>
    <xdr:to>
      <xdr:col>0</xdr:col>
      <xdr:colOff>231650</xdr:colOff>
      <xdr:row>14</xdr:row>
      <xdr:rowOff>137257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3F5C183-5B33-8BA7-0B54-63EE3C6EA3B1}"/>
            </a:ext>
          </a:extLst>
        </xdr:cNvPr>
        <xdr:cNvSpPr/>
      </xdr:nvSpPr>
      <xdr:spPr>
        <a:xfrm rot="16200000">
          <a:off x="-448959" y="1947342"/>
          <a:ext cx="1126524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20</xdr:row>
      <xdr:rowOff>59765</xdr:rowOff>
    </xdr:from>
    <xdr:to>
      <xdr:col>0</xdr:col>
      <xdr:colOff>235113</xdr:colOff>
      <xdr:row>25</xdr:row>
      <xdr:rowOff>45269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053C5BF-CA88-8A5E-C723-D48887280353}"/>
            </a:ext>
          </a:extLst>
        </xdr:cNvPr>
        <xdr:cNvSpPr/>
      </xdr:nvSpPr>
      <xdr:spPr>
        <a:xfrm rot="16200000">
          <a:off x="-264308" y="3753073"/>
          <a:ext cx="769916" cy="241300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37830</xdr:rowOff>
    </xdr:from>
    <xdr:to>
      <xdr:col>0</xdr:col>
      <xdr:colOff>214320</xdr:colOff>
      <xdr:row>20</xdr:row>
      <xdr:rowOff>83486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C3BE746-1E1F-C99A-85F4-5E9FB45AEBE1}"/>
            </a:ext>
          </a:extLst>
        </xdr:cNvPr>
        <xdr:cNvSpPr/>
      </xdr:nvSpPr>
      <xdr:spPr>
        <a:xfrm rot="16200000">
          <a:off x="-462377" y="2909472"/>
          <a:ext cx="1143832" cy="21907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122143</xdr:rowOff>
    </xdr:from>
    <xdr:to>
      <xdr:col>0</xdr:col>
      <xdr:colOff>231649</xdr:colOff>
      <xdr:row>8</xdr:row>
      <xdr:rowOff>54732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15EB059-F8D9-742C-3B2F-42C812608FCE}"/>
            </a:ext>
          </a:extLst>
        </xdr:cNvPr>
        <xdr:cNvSpPr/>
      </xdr:nvSpPr>
      <xdr:spPr>
        <a:xfrm rot="16200000">
          <a:off x="-371475" y="1076325"/>
          <a:ext cx="971554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35784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B629EA3-BF36-D827-D781-C79674A6F504}"/>
            </a:ext>
          </a:extLst>
        </xdr:cNvPr>
        <xdr:cNvSpPr/>
      </xdr:nvSpPr>
      <xdr:spPr>
        <a:xfrm rot="16200000">
          <a:off x="-320624" y="320624"/>
          <a:ext cx="86984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30410</xdr:rowOff>
    </xdr:from>
    <xdr:to>
      <xdr:col>0</xdr:col>
      <xdr:colOff>231650</xdr:colOff>
      <xdr:row>14</xdr:row>
      <xdr:rowOff>58758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5F21756-5EA5-508C-3789-BFB68F9D52E3}"/>
            </a:ext>
          </a:extLst>
        </xdr:cNvPr>
        <xdr:cNvSpPr/>
      </xdr:nvSpPr>
      <xdr:spPr>
        <a:xfrm rot="16200000">
          <a:off x="-448959" y="1947342"/>
          <a:ext cx="1126524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19</xdr:row>
      <xdr:rowOff>97118</xdr:rowOff>
    </xdr:from>
    <xdr:to>
      <xdr:col>0</xdr:col>
      <xdr:colOff>235113</xdr:colOff>
      <xdr:row>24</xdr:row>
      <xdr:rowOff>82622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E3F2005-FD2A-A49A-2BDE-601F8E92D335}"/>
            </a:ext>
          </a:extLst>
        </xdr:cNvPr>
        <xdr:cNvSpPr/>
      </xdr:nvSpPr>
      <xdr:spPr>
        <a:xfrm rot="16200000">
          <a:off x="-264308" y="3715720"/>
          <a:ext cx="769916" cy="241300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93860</xdr:rowOff>
    </xdr:from>
    <xdr:to>
      <xdr:col>0</xdr:col>
      <xdr:colOff>214320</xdr:colOff>
      <xdr:row>20</xdr:row>
      <xdr:rowOff>139515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0DE87FA-7E81-DEC2-0A68-0BD28FFCE891}"/>
            </a:ext>
          </a:extLst>
        </xdr:cNvPr>
        <xdr:cNvSpPr/>
      </xdr:nvSpPr>
      <xdr:spPr>
        <a:xfrm rot="16200000">
          <a:off x="-462377" y="2909472"/>
          <a:ext cx="1143832" cy="21907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3</xdr:row>
      <xdr:rowOff>1680</xdr:rowOff>
    </xdr:from>
    <xdr:to>
      <xdr:col>0</xdr:col>
      <xdr:colOff>231649</xdr:colOff>
      <xdr:row>8</xdr:row>
      <xdr:rowOff>114083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05418DF-2CEC-FAB7-C851-8B81B69A43B9}"/>
            </a:ext>
          </a:extLst>
        </xdr:cNvPr>
        <xdr:cNvSpPr/>
      </xdr:nvSpPr>
      <xdr:spPr>
        <a:xfrm rot="16200000">
          <a:off x="-371475" y="1076325"/>
          <a:ext cx="971554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72583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4E8DBF9-E942-DA38-7CBA-9DDB26D67ABA}"/>
            </a:ext>
          </a:extLst>
        </xdr:cNvPr>
        <xdr:cNvSpPr/>
      </xdr:nvSpPr>
      <xdr:spPr>
        <a:xfrm rot="16200000">
          <a:off x="-320624" y="320624"/>
          <a:ext cx="86984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76915</xdr:rowOff>
    </xdr:from>
    <xdr:to>
      <xdr:col>0</xdr:col>
      <xdr:colOff>231650</xdr:colOff>
      <xdr:row>14</xdr:row>
      <xdr:rowOff>114809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EB25F83-883E-8D6A-B974-13B0AAEED540}"/>
            </a:ext>
          </a:extLst>
        </xdr:cNvPr>
        <xdr:cNvSpPr/>
      </xdr:nvSpPr>
      <xdr:spPr>
        <a:xfrm rot="16200000">
          <a:off x="-448959" y="1947342"/>
          <a:ext cx="1126524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19</xdr:row>
      <xdr:rowOff>113180</xdr:rowOff>
    </xdr:from>
    <xdr:to>
      <xdr:col>0</xdr:col>
      <xdr:colOff>235113</xdr:colOff>
      <xdr:row>24</xdr:row>
      <xdr:rowOff>105100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F365CC3-20E9-BCDE-7719-2A64280EC4E3}"/>
            </a:ext>
          </a:extLst>
        </xdr:cNvPr>
        <xdr:cNvSpPr/>
      </xdr:nvSpPr>
      <xdr:spPr>
        <a:xfrm rot="16200000">
          <a:off x="-264308" y="3685838"/>
          <a:ext cx="769916" cy="241300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60242</xdr:rowOff>
    </xdr:from>
    <xdr:to>
      <xdr:col>0</xdr:col>
      <xdr:colOff>214320</xdr:colOff>
      <xdr:row>20</xdr:row>
      <xdr:rowOff>99578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789F26E-65B8-CFBD-9222-19D25E7045F6}"/>
            </a:ext>
          </a:extLst>
        </xdr:cNvPr>
        <xdr:cNvSpPr/>
      </xdr:nvSpPr>
      <xdr:spPr>
        <a:xfrm rot="16200000">
          <a:off x="-462377" y="2909472"/>
          <a:ext cx="1143832" cy="21907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133349</xdr:rowOff>
    </xdr:from>
    <xdr:to>
      <xdr:col>0</xdr:col>
      <xdr:colOff>231649</xdr:colOff>
      <xdr:row>8</xdr:row>
      <xdr:rowOff>73962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95D5B01-D139-3AC7-39E1-7016E8FC81F6}"/>
            </a:ext>
          </a:extLst>
        </xdr:cNvPr>
        <xdr:cNvSpPr/>
      </xdr:nvSpPr>
      <xdr:spPr>
        <a:xfrm rot="16200000">
          <a:off x="-371475" y="1076325"/>
          <a:ext cx="971554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40613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76DA2A1-1518-8B0F-49B7-FF91A9A847C7}"/>
            </a:ext>
          </a:extLst>
        </xdr:cNvPr>
        <xdr:cNvSpPr/>
      </xdr:nvSpPr>
      <xdr:spPr>
        <a:xfrm rot="16200000">
          <a:off x="-320624" y="320624"/>
          <a:ext cx="86984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52822</xdr:rowOff>
    </xdr:from>
    <xdr:to>
      <xdr:col>0</xdr:col>
      <xdr:colOff>231650</xdr:colOff>
      <xdr:row>14</xdr:row>
      <xdr:rowOff>74841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219BF6D-55B6-847C-55F1-899F810E66F4}"/>
            </a:ext>
          </a:extLst>
        </xdr:cNvPr>
        <xdr:cNvSpPr/>
      </xdr:nvSpPr>
      <xdr:spPr>
        <a:xfrm rot="16200000">
          <a:off x="-448959" y="1947342"/>
          <a:ext cx="1126524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235113</xdr:colOff>
      <xdr:row>24</xdr:row>
      <xdr:rowOff>152011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0764B97-8237-74D8-0C39-854811EE4069}"/>
            </a:ext>
          </a:extLst>
        </xdr:cNvPr>
        <xdr:cNvSpPr/>
      </xdr:nvSpPr>
      <xdr:spPr>
        <a:xfrm rot="16200000">
          <a:off x="-264308" y="3753073"/>
          <a:ext cx="769916" cy="241300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37830</xdr:rowOff>
    </xdr:from>
    <xdr:to>
      <xdr:col>0</xdr:col>
      <xdr:colOff>214320</xdr:colOff>
      <xdr:row>20</xdr:row>
      <xdr:rowOff>83486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1CB763C-2ED3-01CB-E31D-F2E1875D88C3}"/>
            </a:ext>
          </a:extLst>
        </xdr:cNvPr>
        <xdr:cNvSpPr/>
      </xdr:nvSpPr>
      <xdr:spPr>
        <a:xfrm rot="16200000">
          <a:off x="-462377" y="2909472"/>
          <a:ext cx="1143832" cy="21907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32496</xdr:rowOff>
    </xdr:from>
    <xdr:to>
      <xdr:col>0</xdr:col>
      <xdr:colOff>231649</xdr:colOff>
      <xdr:row>8</xdr:row>
      <xdr:rowOff>51550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040980C-2BC9-3F7A-DFD2-9793595DF211}"/>
            </a:ext>
          </a:extLst>
        </xdr:cNvPr>
        <xdr:cNvSpPr/>
      </xdr:nvSpPr>
      <xdr:spPr>
        <a:xfrm rot="16200000">
          <a:off x="-371475" y="1076325"/>
          <a:ext cx="971554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16554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B7BC08C-94EE-EC08-AD5E-E7C530E0DDC5}"/>
            </a:ext>
          </a:extLst>
        </xdr:cNvPr>
        <xdr:cNvSpPr/>
      </xdr:nvSpPr>
      <xdr:spPr>
        <a:xfrm rot="16200000">
          <a:off x="-320624" y="320624"/>
          <a:ext cx="86984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17710</xdr:rowOff>
    </xdr:from>
    <xdr:to>
      <xdr:col>0</xdr:col>
      <xdr:colOff>231650</xdr:colOff>
      <xdr:row>14</xdr:row>
      <xdr:rowOff>58824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4496C5C-D115-4F1E-FB8A-B415C80B3E0F}"/>
            </a:ext>
          </a:extLst>
        </xdr:cNvPr>
        <xdr:cNvSpPr/>
      </xdr:nvSpPr>
      <xdr:spPr>
        <a:xfrm rot="16200000">
          <a:off x="-448959" y="1947342"/>
          <a:ext cx="1126524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235113</xdr:colOff>
      <xdr:row>24</xdr:row>
      <xdr:rowOff>142387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8F99373-88E0-9C96-B045-878AC1608904}"/>
            </a:ext>
          </a:extLst>
        </xdr:cNvPr>
        <xdr:cNvSpPr/>
      </xdr:nvSpPr>
      <xdr:spPr>
        <a:xfrm rot="16200000">
          <a:off x="-264308" y="3790426"/>
          <a:ext cx="769916" cy="241300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2</xdr:row>
      <xdr:rowOff>85725</xdr:rowOff>
    </xdr:from>
    <xdr:to>
      <xdr:col>8</xdr:col>
      <xdr:colOff>847725</xdr:colOff>
      <xdr:row>20</xdr:row>
      <xdr:rowOff>104775</xdr:rowOff>
    </xdr:to>
    <xdr:graphicFrame macro="">
      <xdr:nvGraphicFramePr>
        <xdr:cNvPr id="2416679" name="Gráfico 1">
          <a:extLst>
            <a:ext uri="{FF2B5EF4-FFF2-40B4-BE49-F238E27FC236}">
              <a16:creationId xmlns:a16="http://schemas.microsoft.com/office/drawing/2014/main" id="{24997456-3E9E-E2E0-6528-BAC1D1C730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638175</xdr:colOff>
      <xdr:row>2</xdr:row>
      <xdr:rowOff>104775</xdr:rowOff>
    </xdr:from>
    <xdr:to>
      <xdr:col>23</xdr:col>
      <xdr:colOff>733425</xdr:colOff>
      <xdr:row>20</xdr:row>
      <xdr:rowOff>104775</xdr:rowOff>
    </xdr:to>
    <xdr:graphicFrame macro="">
      <xdr:nvGraphicFramePr>
        <xdr:cNvPr id="2416680" name="Gráfico 16">
          <a:extLst>
            <a:ext uri="{FF2B5EF4-FFF2-40B4-BE49-F238E27FC236}">
              <a16:creationId xmlns:a16="http://schemas.microsoft.com/office/drawing/2014/main" id="{E96F0705-E43F-9AB3-2D72-964D0815C7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7</xdr:row>
      <xdr:rowOff>56024</xdr:rowOff>
    </xdr:from>
    <xdr:to>
      <xdr:col>0</xdr:col>
      <xdr:colOff>231650</xdr:colOff>
      <xdr:row>15</xdr:row>
      <xdr:rowOff>17599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3894430-CA5D-6805-1C2F-F906B7A8EB18}"/>
            </a:ext>
          </a:extLst>
        </xdr:cNvPr>
        <xdr:cNvSpPr/>
      </xdr:nvSpPr>
      <xdr:spPr>
        <a:xfrm rot="16200000">
          <a:off x="-519628" y="2018011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2</xdr:row>
      <xdr:rowOff>58510</xdr:rowOff>
    </xdr:from>
    <xdr:to>
      <xdr:col>0</xdr:col>
      <xdr:colOff>231649</xdr:colOff>
      <xdr:row>8</xdr:row>
      <xdr:rowOff>89837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A3A91B8-5914-3AE2-8BCA-D8FF1E0CC34F}"/>
            </a:ext>
          </a:extLst>
        </xdr:cNvPr>
        <xdr:cNvSpPr/>
      </xdr:nvSpPr>
      <xdr:spPr>
        <a:xfrm rot="16200000">
          <a:off x="-381681" y="1066121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76907</xdr:rowOff>
    </xdr:to>
    <xdr:sp macro="" textlink="">
      <xdr:nvSpPr>
        <xdr:cNvPr id="7" name="Diagrama de flujo: operación manual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5B0811C-AA85-3F68-95C4-BDD61CAEB95A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14</xdr:row>
      <xdr:rowOff>452</xdr:rowOff>
    </xdr:from>
    <xdr:to>
      <xdr:col>0</xdr:col>
      <xdr:colOff>231648</xdr:colOff>
      <xdr:row>21</xdr:row>
      <xdr:rowOff>140212</xdr:rowOff>
    </xdr:to>
    <xdr:sp macro="" textlink="">
      <xdr:nvSpPr>
        <xdr:cNvPr id="8" name="Diagrama de flujo: operación manual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C788D24-234C-668B-B7FA-04E27C25E5E0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235113</xdr:colOff>
      <xdr:row>25</xdr:row>
      <xdr:rowOff>116773</xdr:rowOff>
    </xdr:to>
    <xdr:sp macro="" textlink="">
      <xdr:nvSpPr>
        <xdr:cNvPr id="2" name="Diagrama de flujo: operación manual 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CE0E57FF-B951-7D04-8A89-0C10F21B8F91}"/>
            </a:ext>
          </a:extLst>
        </xdr:cNvPr>
        <xdr:cNvSpPr/>
      </xdr:nvSpPr>
      <xdr:spPr>
        <a:xfrm rot="16200000">
          <a:off x="-264308" y="3992665"/>
          <a:ext cx="769916" cy="241300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3</xdr:row>
      <xdr:rowOff>57150</xdr:rowOff>
    </xdr:from>
    <xdr:to>
      <xdr:col>8</xdr:col>
      <xdr:colOff>866775</xdr:colOff>
      <xdr:row>20</xdr:row>
      <xdr:rowOff>38100</xdr:rowOff>
    </xdr:to>
    <xdr:graphicFrame macro="">
      <xdr:nvGraphicFramePr>
        <xdr:cNvPr id="2419751" name="Gráfico 1">
          <a:extLst>
            <a:ext uri="{FF2B5EF4-FFF2-40B4-BE49-F238E27FC236}">
              <a16:creationId xmlns:a16="http://schemas.microsoft.com/office/drawing/2014/main" id="{D077AB58-50B4-E004-5FAB-1EEBB4DDDC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28575</xdr:colOff>
      <xdr:row>2</xdr:row>
      <xdr:rowOff>190500</xdr:rowOff>
    </xdr:from>
    <xdr:to>
      <xdr:col>24</xdr:col>
      <xdr:colOff>28575</xdr:colOff>
      <xdr:row>20</xdr:row>
      <xdr:rowOff>152400</xdr:rowOff>
    </xdr:to>
    <xdr:graphicFrame macro="">
      <xdr:nvGraphicFramePr>
        <xdr:cNvPr id="2419752" name="Gráfico 1">
          <a:extLst>
            <a:ext uri="{FF2B5EF4-FFF2-40B4-BE49-F238E27FC236}">
              <a16:creationId xmlns:a16="http://schemas.microsoft.com/office/drawing/2014/main" id="{A2BE44FA-D526-7906-C683-ED472E4C68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7</xdr:row>
      <xdr:rowOff>92763</xdr:rowOff>
    </xdr:from>
    <xdr:to>
      <xdr:col>0</xdr:col>
      <xdr:colOff>231650</xdr:colOff>
      <xdr:row>15</xdr:row>
      <xdr:rowOff>54338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F697BE2-A412-9731-F102-9045EEFD6A98}"/>
            </a:ext>
          </a:extLst>
        </xdr:cNvPr>
        <xdr:cNvSpPr/>
      </xdr:nvSpPr>
      <xdr:spPr>
        <a:xfrm rot="16200000">
          <a:off x="-519628" y="2018011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2</xdr:row>
      <xdr:rowOff>136071</xdr:rowOff>
    </xdr:from>
    <xdr:to>
      <xdr:col>0</xdr:col>
      <xdr:colOff>231649</xdr:colOff>
      <xdr:row>8</xdr:row>
      <xdr:rowOff>97962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39415AB-B377-93FD-6467-6F27DBFAA1CF}"/>
            </a:ext>
          </a:extLst>
        </xdr:cNvPr>
        <xdr:cNvSpPr/>
      </xdr:nvSpPr>
      <xdr:spPr>
        <a:xfrm rot="16200000">
          <a:off x="-381681" y="1066121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97799</xdr:rowOff>
    </xdr:to>
    <xdr:sp macro="" textlink="">
      <xdr:nvSpPr>
        <xdr:cNvPr id="7" name="Diagrama de flujo: operación manual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032487F-7CD0-23D3-B6E8-BE9E1BB73B37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14</xdr:row>
      <xdr:rowOff>34016</xdr:rowOff>
    </xdr:from>
    <xdr:to>
      <xdr:col>0</xdr:col>
      <xdr:colOff>231648</xdr:colOff>
      <xdr:row>22</xdr:row>
      <xdr:rowOff>13665</xdr:rowOff>
    </xdr:to>
    <xdr:sp macro="" textlink="">
      <xdr:nvSpPr>
        <xdr:cNvPr id="8" name="Diagrama de flujo: operación manual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9936C5C-02CD-47B4-7A9A-F1E8321E22EF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235113</xdr:colOff>
      <xdr:row>25</xdr:row>
      <xdr:rowOff>116773</xdr:rowOff>
    </xdr:to>
    <xdr:sp macro="" textlink="">
      <xdr:nvSpPr>
        <xdr:cNvPr id="2" name="Diagrama de flujo: operación manual 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9B51E59C-A26C-700A-1AED-E131F570A70F}"/>
            </a:ext>
          </a:extLst>
        </xdr:cNvPr>
        <xdr:cNvSpPr/>
      </xdr:nvSpPr>
      <xdr:spPr>
        <a:xfrm rot="16200000">
          <a:off x="-264308" y="3965451"/>
          <a:ext cx="769916" cy="241300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3</xdr:row>
      <xdr:rowOff>123825</xdr:rowOff>
    </xdr:from>
    <xdr:to>
      <xdr:col>8</xdr:col>
      <xdr:colOff>857250</xdr:colOff>
      <xdr:row>20</xdr:row>
      <xdr:rowOff>76200</xdr:rowOff>
    </xdr:to>
    <xdr:graphicFrame macro="">
      <xdr:nvGraphicFramePr>
        <xdr:cNvPr id="2422823" name="Gráfico 1">
          <a:extLst>
            <a:ext uri="{FF2B5EF4-FFF2-40B4-BE49-F238E27FC236}">
              <a16:creationId xmlns:a16="http://schemas.microsoft.com/office/drawing/2014/main" id="{2B8612BC-3457-8267-A1F1-7292CBA600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3</xdr:row>
      <xdr:rowOff>85725</xdr:rowOff>
    </xdr:from>
    <xdr:to>
      <xdr:col>23</xdr:col>
      <xdr:colOff>752475</xdr:colOff>
      <xdr:row>20</xdr:row>
      <xdr:rowOff>133350</xdr:rowOff>
    </xdr:to>
    <xdr:graphicFrame macro="">
      <xdr:nvGraphicFramePr>
        <xdr:cNvPr id="2422824" name="Gráfico 1">
          <a:extLst>
            <a:ext uri="{FF2B5EF4-FFF2-40B4-BE49-F238E27FC236}">
              <a16:creationId xmlns:a16="http://schemas.microsoft.com/office/drawing/2014/main" id="{71E82A20-EBC6-8BDB-D330-0CB236AF9B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7</xdr:row>
      <xdr:rowOff>42417</xdr:rowOff>
    </xdr:from>
    <xdr:to>
      <xdr:col>0</xdr:col>
      <xdr:colOff>231650</xdr:colOff>
      <xdr:row>15</xdr:row>
      <xdr:rowOff>3992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554AD58-EBF2-DFB5-283A-E59AE5B09299}"/>
            </a:ext>
          </a:extLst>
        </xdr:cNvPr>
        <xdr:cNvSpPr/>
      </xdr:nvSpPr>
      <xdr:spPr>
        <a:xfrm rot="16200000">
          <a:off x="-519628" y="2018011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2</xdr:row>
      <xdr:rowOff>95250</xdr:rowOff>
    </xdr:from>
    <xdr:to>
      <xdr:col>0</xdr:col>
      <xdr:colOff>231649</xdr:colOff>
      <xdr:row>8</xdr:row>
      <xdr:rowOff>57141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5B83025-E140-4668-C2A9-ABD7D46CD354}"/>
            </a:ext>
          </a:extLst>
        </xdr:cNvPr>
        <xdr:cNvSpPr/>
      </xdr:nvSpPr>
      <xdr:spPr>
        <a:xfrm rot="16200000">
          <a:off x="-381681" y="1066121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56985</xdr:rowOff>
    </xdr:to>
    <xdr:sp macro="" textlink="">
      <xdr:nvSpPr>
        <xdr:cNvPr id="7" name="Diagrama de flujo: operación manual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BAF7869-84D4-6A33-E051-08C5BD9F3656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14</xdr:row>
      <xdr:rowOff>2720</xdr:rowOff>
    </xdr:from>
    <xdr:to>
      <xdr:col>0</xdr:col>
      <xdr:colOff>231648</xdr:colOff>
      <xdr:row>21</xdr:row>
      <xdr:rowOff>126605</xdr:rowOff>
    </xdr:to>
    <xdr:sp macro="" textlink="">
      <xdr:nvSpPr>
        <xdr:cNvPr id="8" name="Diagrama de flujo: operación manual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6F07C2E-BE9F-13D6-4715-F071A592AFD5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235113</xdr:colOff>
      <xdr:row>25</xdr:row>
      <xdr:rowOff>152011</xdr:rowOff>
    </xdr:to>
    <xdr:sp macro="" textlink="">
      <xdr:nvSpPr>
        <xdr:cNvPr id="2" name="Diagrama de flujo: operación manual 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78BE069-76B0-4FD2-58F6-37029F2374D5}"/>
            </a:ext>
          </a:extLst>
        </xdr:cNvPr>
        <xdr:cNvSpPr/>
      </xdr:nvSpPr>
      <xdr:spPr>
        <a:xfrm rot="16200000">
          <a:off x="-264308" y="3865132"/>
          <a:ext cx="769916" cy="241300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238</xdr:rowOff>
    </xdr:from>
    <xdr:to>
      <xdr:col>0</xdr:col>
      <xdr:colOff>235113</xdr:colOff>
      <xdr:row>19</xdr:row>
      <xdr:rowOff>117928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131B17-777E-1E2A-9705-9DC712D1D044}"/>
            </a:ext>
          </a:extLst>
        </xdr:cNvPr>
        <xdr:cNvSpPr/>
      </xdr:nvSpPr>
      <xdr:spPr>
        <a:xfrm rot="16200000">
          <a:off x="-490604" y="3357867"/>
          <a:ext cx="1222507" cy="241300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117495</xdr:rowOff>
    </xdr:from>
    <xdr:to>
      <xdr:col>0</xdr:col>
      <xdr:colOff>235115</xdr:colOff>
      <xdr:row>14</xdr:row>
      <xdr:rowOff>20253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6FB5EF3-B001-B82D-4A66-2D4941D9331D}"/>
            </a:ext>
          </a:extLst>
        </xdr:cNvPr>
        <xdr:cNvSpPr/>
      </xdr:nvSpPr>
      <xdr:spPr>
        <a:xfrm rot="16200000">
          <a:off x="-484735" y="2354832"/>
          <a:ext cx="1210773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3</xdr:row>
      <xdr:rowOff>15207</xdr:rowOff>
    </xdr:from>
    <xdr:to>
      <xdr:col>0</xdr:col>
      <xdr:colOff>235114</xdr:colOff>
      <xdr:row>8</xdr:row>
      <xdr:rowOff>38859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263811B-8185-D4E9-BA33-77621B71E59A}"/>
            </a:ext>
          </a:extLst>
        </xdr:cNvPr>
        <xdr:cNvSpPr/>
      </xdr:nvSpPr>
      <xdr:spPr>
        <a:xfrm rot="16200000">
          <a:off x="-356289" y="1397022"/>
          <a:ext cx="953879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235113</xdr:colOff>
      <xdr:row>3</xdr:row>
      <xdr:rowOff>179246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9CC70D1-DCA7-C1D0-B846-ECE7CE07DAE8}"/>
            </a:ext>
          </a:extLst>
        </xdr:cNvPr>
        <xdr:cNvSpPr/>
      </xdr:nvSpPr>
      <xdr:spPr>
        <a:xfrm rot="16200000">
          <a:off x="-384875" y="569025"/>
          <a:ext cx="1011050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18</xdr:row>
      <xdr:rowOff>94503</xdr:rowOff>
    </xdr:from>
    <xdr:to>
      <xdr:col>0</xdr:col>
      <xdr:colOff>235114</xdr:colOff>
      <xdr:row>20</xdr:row>
      <xdr:rowOff>417952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ED42910-57D3-08D7-0740-1AEA98D62EF7}"/>
            </a:ext>
          </a:extLst>
        </xdr:cNvPr>
        <xdr:cNvSpPr/>
      </xdr:nvSpPr>
      <xdr:spPr>
        <a:xfrm rot="16200000">
          <a:off x="-225224" y="4117028"/>
          <a:ext cx="691749" cy="2413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 editAs="oneCell">
    <xdr:from>
      <xdr:col>1</xdr:col>
      <xdr:colOff>114300</xdr:colOff>
      <xdr:row>21</xdr:row>
      <xdr:rowOff>123825</xdr:rowOff>
    </xdr:from>
    <xdr:to>
      <xdr:col>8</xdr:col>
      <xdr:colOff>619125</xdr:colOff>
      <xdr:row>36</xdr:row>
      <xdr:rowOff>28575</xdr:rowOff>
    </xdr:to>
    <xdr:pic>
      <xdr:nvPicPr>
        <xdr:cNvPr id="2179295" name="Imagen 8">
          <a:extLst>
            <a:ext uri="{FF2B5EF4-FFF2-40B4-BE49-F238E27FC236}">
              <a16:creationId xmlns:a16="http://schemas.microsoft.com/office/drawing/2014/main" id="{88FFEA7D-00FF-9F3D-1099-10B71B561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5124450"/>
          <a:ext cx="5838825" cy="276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1</xdr:row>
      <xdr:rowOff>590550</xdr:rowOff>
    </xdr:from>
    <xdr:to>
      <xdr:col>8</xdr:col>
      <xdr:colOff>400050</xdr:colOff>
      <xdr:row>15</xdr:row>
      <xdr:rowOff>161925</xdr:rowOff>
    </xdr:to>
    <xdr:pic>
      <xdr:nvPicPr>
        <xdr:cNvPr id="2179296" name="Imagen 9">
          <a:extLst>
            <a:ext uri="{FF2B5EF4-FFF2-40B4-BE49-F238E27FC236}">
              <a16:creationId xmlns:a16="http://schemas.microsoft.com/office/drawing/2014/main" id="{A4D18C6C-FDE1-06C6-3CB1-0B8DC2FB6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781050"/>
          <a:ext cx="5581650" cy="271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136525</xdr:rowOff>
    </xdr:from>
    <xdr:to>
      <xdr:col>0</xdr:col>
      <xdr:colOff>235113</xdr:colOff>
      <xdr:row>16</xdr:row>
      <xdr:rowOff>132406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796D3B-8F62-FA88-F1DE-4147C9902213}"/>
            </a:ext>
          </a:extLst>
        </xdr:cNvPr>
        <xdr:cNvSpPr/>
      </xdr:nvSpPr>
      <xdr:spPr>
        <a:xfrm rot="16200000">
          <a:off x="-434446" y="2815696"/>
          <a:ext cx="1110192" cy="241300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20108</xdr:rowOff>
    </xdr:from>
    <xdr:to>
      <xdr:col>0</xdr:col>
      <xdr:colOff>235115</xdr:colOff>
      <xdr:row>12</xdr:row>
      <xdr:rowOff>57200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5CC2350-2D29-7048-F80B-A107ACAD5056}"/>
            </a:ext>
          </a:extLst>
        </xdr:cNvPr>
        <xdr:cNvSpPr/>
      </xdr:nvSpPr>
      <xdr:spPr>
        <a:xfrm rot="16200000">
          <a:off x="-442383" y="1986493"/>
          <a:ext cx="1126070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1</xdr:row>
      <xdr:rowOff>93835</xdr:rowOff>
    </xdr:from>
    <xdr:to>
      <xdr:col>0</xdr:col>
      <xdr:colOff>235114</xdr:colOff>
      <xdr:row>7</xdr:row>
      <xdr:rowOff>99531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E22A8CD-89EE-8E97-F98A-2CC60AB2A425}"/>
            </a:ext>
          </a:extLst>
        </xdr:cNvPr>
        <xdr:cNvSpPr/>
      </xdr:nvSpPr>
      <xdr:spPr>
        <a:xfrm rot="16200000">
          <a:off x="-429861" y="1120597"/>
          <a:ext cx="1101024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2</xdr:row>
      <xdr:rowOff>76845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EE281D2-B0BC-0EA7-6584-4C4B56D4FF6C}"/>
            </a:ext>
          </a:extLst>
        </xdr:cNvPr>
        <xdr:cNvSpPr/>
      </xdr:nvSpPr>
      <xdr:spPr>
        <a:xfrm rot="16200000">
          <a:off x="-308298" y="308298"/>
          <a:ext cx="857895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15</xdr:row>
      <xdr:rowOff>98425</xdr:rowOff>
    </xdr:from>
    <xdr:to>
      <xdr:col>0</xdr:col>
      <xdr:colOff>235113</xdr:colOff>
      <xdr:row>19</xdr:row>
      <xdr:rowOff>131741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2BD7BBC-3DDE-3E74-8A56-FD3D810B118D}"/>
            </a:ext>
          </a:extLst>
        </xdr:cNvPr>
        <xdr:cNvSpPr/>
      </xdr:nvSpPr>
      <xdr:spPr>
        <a:xfrm rot="16200000">
          <a:off x="-264308" y="3537733"/>
          <a:ext cx="769916" cy="2413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 editAs="oneCell">
    <xdr:from>
      <xdr:col>2</xdr:col>
      <xdr:colOff>0</xdr:colOff>
      <xdr:row>1</xdr:row>
      <xdr:rowOff>57150</xdr:rowOff>
    </xdr:from>
    <xdr:to>
      <xdr:col>7</xdr:col>
      <xdr:colOff>152400</xdr:colOff>
      <xdr:row>15</xdr:row>
      <xdr:rowOff>28575</xdr:rowOff>
    </xdr:to>
    <xdr:pic>
      <xdr:nvPicPr>
        <xdr:cNvPr id="2180474" name="Imagen 13">
          <a:extLst>
            <a:ext uri="{FF2B5EF4-FFF2-40B4-BE49-F238E27FC236}">
              <a16:creationId xmlns:a16="http://schemas.microsoft.com/office/drawing/2014/main" id="{55222A0F-18E1-2A6C-5FDD-33676D965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14" t="7581" r="10274" b="8743"/>
        <a:stretch>
          <a:fillRect/>
        </a:stretch>
      </xdr:blipFill>
      <xdr:spPr bwMode="auto">
        <a:xfrm>
          <a:off x="1143000" y="657225"/>
          <a:ext cx="3962400" cy="2638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22</xdr:row>
      <xdr:rowOff>161925</xdr:rowOff>
    </xdr:from>
    <xdr:to>
      <xdr:col>5</xdr:col>
      <xdr:colOff>133350</xdr:colOff>
      <xdr:row>33</xdr:row>
      <xdr:rowOff>76200</xdr:rowOff>
    </xdr:to>
    <xdr:pic>
      <xdr:nvPicPr>
        <xdr:cNvPr id="2180475" name="Imagen 14">
          <a:extLst>
            <a:ext uri="{FF2B5EF4-FFF2-40B4-BE49-F238E27FC236}">
              <a16:creationId xmlns:a16="http://schemas.microsoft.com/office/drawing/2014/main" id="{39DDD849-799D-244B-44B7-6848E9579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00" t="3021" b="18213"/>
        <a:stretch>
          <a:fillRect/>
        </a:stretch>
      </xdr:blipFill>
      <xdr:spPr bwMode="auto">
        <a:xfrm>
          <a:off x="0" y="5143500"/>
          <a:ext cx="3562350" cy="2009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714375</xdr:colOff>
      <xdr:row>22</xdr:row>
      <xdr:rowOff>104775</xdr:rowOff>
    </xdr:from>
    <xdr:to>
      <xdr:col>9</xdr:col>
      <xdr:colOff>323850</xdr:colOff>
      <xdr:row>35</xdr:row>
      <xdr:rowOff>171450</xdr:rowOff>
    </xdr:to>
    <xdr:pic>
      <xdr:nvPicPr>
        <xdr:cNvPr id="2180476" name="Imagen 15">
          <a:extLst>
            <a:ext uri="{FF2B5EF4-FFF2-40B4-BE49-F238E27FC236}">
              <a16:creationId xmlns:a16="http://schemas.microsoft.com/office/drawing/2014/main" id="{769D5558-236A-EFFD-289E-72307CA02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40" t="4137" r="2725"/>
        <a:stretch>
          <a:fillRect/>
        </a:stretch>
      </xdr:blipFill>
      <xdr:spPr bwMode="auto">
        <a:xfrm>
          <a:off x="3381375" y="5086350"/>
          <a:ext cx="3419475" cy="2543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40</xdr:row>
      <xdr:rowOff>28575</xdr:rowOff>
    </xdr:from>
    <xdr:to>
      <xdr:col>8</xdr:col>
      <xdr:colOff>352425</xdr:colOff>
      <xdr:row>53</xdr:row>
      <xdr:rowOff>85725</xdr:rowOff>
    </xdr:to>
    <xdr:pic>
      <xdr:nvPicPr>
        <xdr:cNvPr id="2180477" name="Imagen 16">
          <a:extLst>
            <a:ext uri="{FF2B5EF4-FFF2-40B4-BE49-F238E27FC236}">
              <a16:creationId xmlns:a16="http://schemas.microsoft.com/office/drawing/2014/main" id="{FA383E9C-3FF6-4498-2180-F8345820D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8867775"/>
          <a:ext cx="5495925" cy="2533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59</xdr:row>
      <xdr:rowOff>76200</xdr:rowOff>
    </xdr:from>
    <xdr:to>
      <xdr:col>7</xdr:col>
      <xdr:colOff>209550</xdr:colOff>
      <xdr:row>74</xdr:row>
      <xdr:rowOff>104775</xdr:rowOff>
    </xdr:to>
    <xdr:pic>
      <xdr:nvPicPr>
        <xdr:cNvPr id="2180478" name="Imagen 17">
          <a:extLst>
            <a:ext uri="{FF2B5EF4-FFF2-40B4-BE49-F238E27FC236}">
              <a16:creationId xmlns:a16="http://schemas.microsoft.com/office/drawing/2014/main" id="{E6DD8490-7CF0-A000-C138-1E9096E8B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70" r="1262" b="5891"/>
        <a:stretch>
          <a:fillRect/>
        </a:stretch>
      </xdr:blipFill>
      <xdr:spPr bwMode="auto">
        <a:xfrm>
          <a:off x="1295400" y="12782550"/>
          <a:ext cx="3867150" cy="288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79</xdr:row>
      <xdr:rowOff>95250</xdr:rowOff>
    </xdr:from>
    <xdr:to>
      <xdr:col>7</xdr:col>
      <xdr:colOff>504825</xdr:colOff>
      <xdr:row>95</xdr:row>
      <xdr:rowOff>0</xdr:rowOff>
    </xdr:to>
    <xdr:pic>
      <xdr:nvPicPr>
        <xdr:cNvPr id="2180479" name="Imagen 18">
          <a:extLst>
            <a:ext uri="{FF2B5EF4-FFF2-40B4-BE49-F238E27FC236}">
              <a16:creationId xmlns:a16="http://schemas.microsoft.com/office/drawing/2014/main" id="{7FE2CCD1-664F-E18F-1AB4-995D78DAE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4" t="652" r="1282" b="2258"/>
        <a:stretch>
          <a:fillRect/>
        </a:stretch>
      </xdr:blipFill>
      <xdr:spPr bwMode="auto">
        <a:xfrm>
          <a:off x="1143000" y="16935450"/>
          <a:ext cx="4314825" cy="295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100</xdr:row>
      <xdr:rowOff>95250</xdr:rowOff>
    </xdr:from>
    <xdr:to>
      <xdr:col>8</xdr:col>
      <xdr:colOff>371475</xdr:colOff>
      <xdr:row>113</xdr:row>
      <xdr:rowOff>0</xdr:rowOff>
    </xdr:to>
    <xdr:pic>
      <xdr:nvPicPr>
        <xdr:cNvPr id="2180480" name="Imagen 19">
          <a:extLst>
            <a:ext uri="{FF2B5EF4-FFF2-40B4-BE49-F238E27FC236}">
              <a16:creationId xmlns:a16="http://schemas.microsoft.com/office/drawing/2014/main" id="{97BD2AF7-0314-6A07-3393-D175FF49F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1526500"/>
          <a:ext cx="5562600" cy="238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150157</xdr:rowOff>
    </xdr:from>
    <xdr:to>
      <xdr:col>0</xdr:col>
      <xdr:colOff>231648</xdr:colOff>
      <xdr:row>20</xdr:row>
      <xdr:rowOff>136999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4A57831-F2D3-8206-2FD3-FC5E4E620615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8</xdr:row>
      <xdr:rowOff>19205</xdr:rowOff>
    </xdr:from>
    <xdr:to>
      <xdr:col>0</xdr:col>
      <xdr:colOff>231650</xdr:colOff>
      <xdr:row>14</xdr:row>
      <xdr:rowOff>152789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29C28E3-D17A-9544-93B5-13952C473CBB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5</xdr:row>
      <xdr:rowOff>3119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951BC63-5EB9-B8AE-A627-DC287E3A2C10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9</xdr:row>
      <xdr:rowOff>40344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3A75D12-2CCB-DE5C-7489-1E08134C959E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19</xdr:row>
      <xdr:rowOff>149411</xdr:rowOff>
    </xdr:from>
    <xdr:to>
      <xdr:col>0</xdr:col>
      <xdr:colOff>235113</xdr:colOff>
      <xdr:row>24</xdr:row>
      <xdr:rowOff>134915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7AA2ADF-FF4D-EB0E-A751-B864885B4BD4}"/>
            </a:ext>
          </a:extLst>
        </xdr:cNvPr>
        <xdr:cNvSpPr/>
      </xdr:nvSpPr>
      <xdr:spPr>
        <a:xfrm rot="16200000">
          <a:off x="-264308" y="3611131"/>
          <a:ext cx="769916" cy="241300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39779</xdr:rowOff>
    </xdr:from>
    <xdr:to>
      <xdr:col>0</xdr:col>
      <xdr:colOff>231648</xdr:colOff>
      <xdr:row>20</xdr:row>
      <xdr:rowOff>36056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3A20B7-AB8F-E9BE-E52F-D0C31B93AC11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75234</xdr:rowOff>
    </xdr:from>
    <xdr:to>
      <xdr:col>0</xdr:col>
      <xdr:colOff>231650</xdr:colOff>
      <xdr:row>14</xdr:row>
      <xdr:rowOff>55116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4361E68-2251-C8E9-D56A-F1FEA56BF6A7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244754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E764DF2-33F5-5771-531B-42605EF68D13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8</xdr:row>
      <xdr:rowOff>96374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85D2E42-CEE8-D5F3-B196-29BB64A06FA5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235113</xdr:colOff>
      <xdr:row>24</xdr:row>
      <xdr:rowOff>136024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A30E040-45B8-95BB-F5AC-0B6E8C48F7C5}"/>
            </a:ext>
          </a:extLst>
        </xdr:cNvPr>
        <xdr:cNvSpPr/>
      </xdr:nvSpPr>
      <xdr:spPr>
        <a:xfrm rot="16200000">
          <a:off x="-264308" y="3715720"/>
          <a:ext cx="769916" cy="241300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156694</xdr:rowOff>
    </xdr:from>
    <xdr:to>
      <xdr:col>0</xdr:col>
      <xdr:colOff>231648</xdr:colOff>
      <xdr:row>19</xdr:row>
      <xdr:rowOff>2489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6D7A28F-768F-91B2-CCC5-1955813DA478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41616</xdr:rowOff>
    </xdr:from>
    <xdr:to>
      <xdr:col>0</xdr:col>
      <xdr:colOff>231650</xdr:colOff>
      <xdr:row>13</xdr:row>
      <xdr:rowOff>18319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3460A4E-A739-DF47-C6E2-6304AFAAB956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150264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05E8243-374B-ADF1-A4A7-CE6A2378CEC5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231649</xdr:colOff>
      <xdr:row>7</xdr:row>
      <xdr:rowOff>62756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4695BBB-3023-9742-0F20-89374ADDFB3F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235113</xdr:colOff>
      <xdr:row>22</xdr:row>
      <xdr:rowOff>142387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B93D5CF-2B3B-3DA2-24F8-BD273551D52C}"/>
            </a:ext>
          </a:extLst>
        </xdr:cNvPr>
        <xdr:cNvSpPr/>
      </xdr:nvSpPr>
      <xdr:spPr>
        <a:xfrm rot="16200000">
          <a:off x="-264308" y="3588720"/>
          <a:ext cx="769916" cy="241300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22223</xdr:rowOff>
    </xdr:from>
    <xdr:to>
      <xdr:col>0</xdr:col>
      <xdr:colOff>231648</xdr:colOff>
      <xdr:row>20</xdr:row>
      <xdr:rowOff>18500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AA77928-3DD7-E6FC-A32B-30968513B2CC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73553</xdr:rowOff>
    </xdr:from>
    <xdr:to>
      <xdr:col>0</xdr:col>
      <xdr:colOff>231650</xdr:colOff>
      <xdr:row>14</xdr:row>
      <xdr:rowOff>40744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F480208-0C35-F4EA-5DBA-7381B4BA585B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244754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840A910-6269-42B1-E8C7-2367864621F1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8</xdr:row>
      <xdr:rowOff>85168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386F6BA-0589-6072-1F92-187CEC70FF05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19</xdr:row>
      <xdr:rowOff>37354</xdr:rowOff>
    </xdr:from>
    <xdr:to>
      <xdr:col>0</xdr:col>
      <xdr:colOff>235113</xdr:colOff>
      <xdr:row>24</xdr:row>
      <xdr:rowOff>32363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02873DC-BB03-8CEA-3E59-1A0B1C3EC233}"/>
            </a:ext>
          </a:extLst>
        </xdr:cNvPr>
        <xdr:cNvSpPr/>
      </xdr:nvSpPr>
      <xdr:spPr>
        <a:xfrm rot="16200000">
          <a:off x="-264308" y="3618603"/>
          <a:ext cx="769916" cy="241300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151838</xdr:rowOff>
    </xdr:from>
    <xdr:to>
      <xdr:col>0</xdr:col>
      <xdr:colOff>231648</xdr:colOff>
      <xdr:row>19</xdr:row>
      <xdr:rowOff>750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48A4C7C-31B0-2959-377B-B515E66AC046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17710</xdr:rowOff>
    </xdr:from>
    <xdr:to>
      <xdr:col>0</xdr:col>
      <xdr:colOff>231650</xdr:colOff>
      <xdr:row>13</xdr:row>
      <xdr:rowOff>811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2B1448E-7EC3-F66D-A5D5-770642D4B1A5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150264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4059F34-C5D5-68E7-AFB5-26E9590CB7E0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231649</xdr:colOff>
      <xdr:row>7</xdr:row>
      <xdr:rowOff>54757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E5993DD-27F4-A473-5F9A-477696A23BB6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235113</xdr:colOff>
      <xdr:row>22</xdr:row>
      <xdr:rowOff>152011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FBD329E-A58D-DFA3-B54C-C96B358CBEC8}"/>
            </a:ext>
          </a:extLst>
        </xdr:cNvPr>
        <xdr:cNvSpPr/>
      </xdr:nvSpPr>
      <xdr:spPr>
        <a:xfrm rot="16200000">
          <a:off x="-264308" y="3603661"/>
          <a:ext cx="769916" cy="241300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107014</xdr:rowOff>
    </xdr:from>
    <xdr:to>
      <xdr:col>0</xdr:col>
      <xdr:colOff>231648</xdr:colOff>
      <xdr:row>19</xdr:row>
      <xdr:rowOff>103292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9111108-F43D-DE52-00F9-69D84162EC3D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142469</xdr:rowOff>
    </xdr:from>
    <xdr:to>
      <xdr:col>0</xdr:col>
      <xdr:colOff>231650</xdr:colOff>
      <xdr:row>14</xdr:row>
      <xdr:rowOff>337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F0B335D-06DF-CCA4-C117-42067786FBBC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134440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8D4B4E8-9AF3-B540-169C-E04528B2F691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231649</xdr:colOff>
      <xdr:row>8</xdr:row>
      <xdr:rowOff>411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DD87A72-028A-FB95-E9FF-0D1F88D1AD3D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235113</xdr:colOff>
      <xdr:row>23</xdr:row>
      <xdr:rowOff>142387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BF8A6AC-C188-D9B8-9A0A-71F2C8445695}"/>
            </a:ext>
          </a:extLst>
        </xdr:cNvPr>
        <xdr:cNvSpPr/>
      </xdr:nvSpPr>
      <xdr:spPr>
        <a:xfrm rot="16200000">
          <a:off x="-264308" y="3641014"/>
          <a:ext cx="769916" cy="241300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62191</xdr:rowOff>
    </xdr:from>
    <xdr:to>
      <xdr:col>0</xdr:col>
      <xdr:colOff>231648</xdr:colOff>
      <xdr:row>20</xdr:row>
      <xdr:rowOff>58468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02E11D3-C033-1427-260B-277004687166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97646</xdr:rowOff>
    </xdr:from>
    <xdr:to>
      <xdr:col>0</xdr:col>
      <xdr:colOff>231650</xdr:colOff>
      <xdr:row>14</xdr:row>
      <xdr:rowOff>74348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E4E7CFE-EB32-A73C-7816-5087D5C4930A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244754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F635C0E-22A8-AB4F-1813-6A97B880090B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8</xdr:row>
      <xdr:rowOff>131561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D444DAA-ED99-B799-76A9-5C60B0D98BD1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235113</xdr:colOff>
      <xdr:row>24</xdr:row>
      <xdr:rowOff>136024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D826F37-CE35-01FF-276C-7A6B6DEC8F61}"/>
            </a:ext>
          </a:extLst>
        </xdr:cNvPr>
        <xdr:cNvSpPr/>
      </xdr:nvSpPr>
      <xdr:spPr>
        <a:xfrm rot="16200000">
          <a:off x="-264308" y="3715720"/>
          <a:ext cx="769916" cy="241300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IBRO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Cuadros%20Web%20Regiones%20-%20Planilla%20Abril%202023%20(1)/SAULO/MTPE1/RENECOSUCC/renecosucc%202009/ESTADISTICA%20ANU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Archivos_Zanabria\VARIOS\Linea%20carne\2002\ENERO\colo_01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ISEL_ERM/0%20Informaci&#243;n%20Atendida%202018/0%20Estad&#237;sticas%20REGIONES%202018/Estadisticas%20de%20Planilla%20Electr&#243;nica%20-%20ENVME%20ciudad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avid%20Esparta/ANALISIS-DISEL/EDO%20Industria%202014/Producto/VERSI&#211;N%20FINAL%2001-08-2014/Informe/Gr&#225;ficos/ANEXOS%20EDO%20LAMBAYEQUE_i2107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SAULO/MTPE1/RENECOSUCC/renecosucc%202009/ESTADISTICA%20ANU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ULO\MTPE1\RENECOSUCC\renecosucc%202009\ESTADISTICA%20ANU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Yvan%20Choque%20Avila/Configuraci&#243;n%20local/Archivos%20temporales%20de%20Internet/OLK5B/02%20-%20Febrero%20RENECOSUCC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Yvan%20Choque%20Avila\Configuraci&#243;n%20local\Archivos%20temporales%20de%20Internet\OLK5B\02%20-%20Febrero%20RENECOSUCC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Cuadros%20Web%20Regiones%20-%20Planilla%20Abril%202023%20(1)/AREQUIP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UTI"/>
      <sheetName val="x Zonales"/>
      <sheetName val="ACUM HISTORICO"/>
      <sheetName val="RESUMEN"/>
      <sheetName val="FACTOR"/>
      <sheetName val="ACUM REEXP"/>
      <sheetName val="Seg"/>
      <sheetName val="Hoja1"/>
      <sheetName val="Hoja2"/>
      <sheetName val="Hoja3"/>
      <sheetName val="#REF"/>
      <sheetName val="LIBRO2"/>
    </sheetNames>
    <sheetDataSet>
      <sheetData sheetId="0" refreshError="1">
        <row r="18">
          <cell r="A18" t="str">
            <v xml:space="preserve">  Crudo de Palmiste</v>
          </cell>
          <cell r="B18" t="str">
            <v>--</v>
          </cell>
          <cell r="C18">
            <v>524</v>
          </cell>
          <cell r="D18">
            <v>-100</v>
          </cell>
          <cell r="E18" t="str">
            <v>--</v>
          </cell>
          <cell r="F18">
            <v>27</v>
          </cell>
          <cell r="G18">
            <v>-100</v>
          </cell>
          <cell r="H18" t="str">
            <v>--</v>
          </cell>
          <cell r="I18">
            <v>822</v>
          </cell>
          <cell r="J18">
            <v>-100</v>
          </cell>
          <cell r="K18" t="str">
            <v>--</v>
          </cell>
          <cell r="L18">
            <v>65</v>
          </cell>
          <cell r="M18">
            <v>-100</v>
          </cell>
        </row>
        <row r="19">
          <cell r="A19" t="str">
            <v xml:space="preserve">  Crudo de Algodon</v>
          </cell>
          <cell r="B19">
            <v>10291</v>
          </cell>
          <cell r="C19">
            <v>15811</v>
          </cell>
          <cell r="D19">
            <v>-34.912402757573844</v>
          </cell>
          <cell r="E19">
            <v>1985</v>
          </cell>
          <cell r="F19">
            <v>7970</v>
          </cell>
          <cell r="G19">
            <v>-75.09410288582184</v>
          </cell>
          <cell r="H19">
            <v>9682</v>
          </cell>
          <cell r="I19">
            <v>11060</v>
          </cell>
          <cell r="J19">
            <v>-12.459312839059677</v>
          </cell>
          <cell r="K19">
            <v>2236</v>
          </cell>
          <cell r="L19">
            <v>1922</v>
          </cell>
          <cell r="M19">
            <v>16.33714880332986</v>
          </cell>
        </row>
        <row r="20">
          <cell r="A20" t="str">
            <v xml:space="preserve">  Crudo de Pescado</v>
          </cell>
          <cell r="B20">
            <v>123675</v>
          </cell>
          <cell r="C20">
            <v>82645</v>
          </cell>
          <cell r="D20">
            <v>49.646076592655341</v>
          </cell>
          <cell r="E20">
            <v>13649</v>
          </cell>
          <cell r="F20">
            <v>12258</v>
          </cell>
          <cell r="G20">
            <v>11.347691303638442</v>
          </cell>
          <cell r="H20">
            <v>97534</v>
          </cell>
          <cell r="I20">
            <v>75001</v>
          </cell>
          <cell r="J20">
            <v>30.043599418674425</v>
          </cell>
          <cell r="K20">
            <v>16114</v>
          </cell>
          <cell r="L20">
            <v>11698</v>
          </cell>
          <cell r="M20">
            <v>37.750042742349123</v>
          </cell>
        </row>
        <row r="21">
          <cell r="A21" t="str">
            <v xml:space="preserve">  Crudo de Soya</v>
          </cell>
          <cell r="B21">
            <v>49851</v>
          </cell>
          <cell r="C21">
            <v>51482</v>
          </cell>
          <cell r="D21">
            <v>-3.1680975875063133</v>
          </cell>
          <cell r="E21">
            <v>6357</v>
          </cell>
          <cell r="F21">
            <v>2955</v>
          </cell>
          <cell r="G21">
            <v>115.12690355329948</v>
          </cell>
          <cell r="H21">
            <v>51043</v>
          </cell>
          <cell r="I21">
            <v>40906</v>
          </cell>
          <cell r="J21">
            <v>24.781205691096652</v>
          </cell>
          <cell r="K21">
            <v>5421</v>
          </cell>
          <cell r="L21">
            <v>4185</v>
          </cell>
          <cell r="M21">
            <v>29.534050179211469</v>
          </cell>
        </row>
        <row r="22">
          <cell r="A22" t="str">
            <v xml:space="preserve">  Crudo de Girasol</v>
          </cell>
          <cell r="B22">
            <v>1046</v>
          </cell>
          <cell r="C22">
            <v>881</v>
          </cell>
          <cell r="D22">
            <v>18.728717366628821</v>
          </cell>
          <cell r="E22" t="str">
            <v>--</v>
          </cell>
          <cell r="F22" t="str">
            <v>--</v>
          </cell>
          <cell r="G22" t="str">
            <v>--</v>
          </cell>
          <cell r="H22">
            <v>2619</v>
          </cell>
          <cell r="I22">
            <v>1299</v>
          </cell>
          <cell r="J22">
            <v>101.61662817551962</v>
          </cell>
          <cell r="K22">
            <v>340</v>
          </cell>
          <cell r="L22" t="str">
            <v>--</v>
          </cell>
          <cell r="M22" t="str">
            <v>--</v>
          </cell>
        </row>
        <row r="23">
          <cell r="A23" t="str">
            <v xml:space="preserve">  Liq. Mod. Pescado</v>
          </cell>
          <cell r="B23">
            <v>13113</v>
          </cell>
          <cell r="C23">
            <v>12336</v>
          </cell>
          <cell r="D23">
            <v>6.2986381322957197</v>
          </cell>
          <cell r="E23">
            <v>1939</v>
          </cell>
          <cell r="F23">
            <v>1285</v>
          </cell>
          <cell r="G23">
            <v>50.894941634241242</v>
          </cell>
          <cell r="H23">
            <v>14139</v>
          </cell>
          <cell r="I23">
            <v>12744</v>
          </cell>
          <cell r="J23">
            <v>10.946327683615809</v>
          </cell>
          <cell r="K23">
            <v>1835</v>
          </cell>
          <cell r="L23">
            <v>1332</v>
          </cell>
          <cell r="M23">
            <v>37.762762762762762</v>
          </cell>
        </row>
        <row r="24">
          <cell r="A24" t="str">
            <v xml:space="preserve">  Refinado de Canola</v>
          </cell>
          <cell r="B24" t="str">
            <v>--</v>
          </cell>
          <cell r="C24">
            <v>244</v>
          </cell>
          <cell r="D24">
            <v>-100</v>
          </cell>
          <cell r="E24" t="str">
            <v>--</v>
          </cell>
          <cell r="F24">
            <v>59</v>
          </cell>
          <cell r="G24">
            <v>-100</v>
          </cell>
          <cell r="H24">
            <v>86</v>
          </cell>
          <cell r="I24">
            <v>265</v>
          </cell>
          <cell r="J24">
            <v>-67.547169811320757</v>
          </cell>
          <cell r="K24" t="str">
            <v>--</v>
          </cell>
          <cell r="L24">
            <v>59</v>
          </cell>
          <cell r="M24">
            <v>-100</v>
          </cell>
        </row>
        <row r="25">
          <cell r="A25" t="str">
            <v xml:space="preserve">  Refinado de Soya</v>
          </cell>
          <cell r="B25">
            <v>501</v>
          </cell>
          <cell r="C25">
            <v>1048</v>
          </cell>
          <cell r="D25">
            <v>-52.194656488549619</v>
          </cell>
          <cell r="E25">
            <v>12</v>
          </cell>
          <cell r="F25">
            <v>32</v>
          </cell>
          <cell r="G25">
            <v>-62.5</v>
          </cell>
          <cell r="H25">
            <v>379</v>
          </cell>
          <cell r="I25">
            <v>1057</v>
          </cell>
          <cell r="J25">
            <v>-64.143803216650895</v>
          </cell>
          <cell r="K25">
            <v>30</v>
          </cell>
          <cell r="L25">
            <v>32</v>
          </cell>
          <cell r="M25">
            <v>-6.25</v>
          </cell>
        </row>
        <row r="26">
          <cell r="A26" t="str">
            <v xml:space="preserve">  Refinado Palma</v>
          </cell>
          <cell r="B26">
            <v>3575</v>
          </cell>
          <cell r="C26">
            <v>3723</v>
          </cell>
          <cell r="D26">
            <v>-3.9752887456352415</v>
          </cell>
          <cell r="E26">
            <v>366</v>
          </cell>
          <cell r="F26">
            <v>515</v>
          </cell>
          <cell r="G26">
            <v>-28.932038834951456</v>
          </cell>
          <cell r="H26">
            <v>3468</v>
          </cell>
          <cell r="I26">
            <v>4496</v>
          </cell>
          <cell r="J26">
            <v>-22.864768683274018</v>
          </cell>
          <cell r="K26">
            <v>348</v>
          </cell>
          <cell r="L26">
            <v>653</v>
          </cell>
          <cell r="M26">
            <v>-46.707503828483922</v>
          </cell>
        </row>
        <row r="27">
          <cell r="A27" t="str">
            <v xml:space="preserve">  Refinado de Pescado</v>
          </cell>
          <cell r="B27">
            <v>1374</v>
          </cell>
          <cell r="C27">
            <v>3133</v>
          </cell>
          <cell r="D27">
            <v>-56.144270667092243</v>
          </cell>
          <cell r="E27">
            <v>331</v>
          </cell>
          <cell r="F27">
            <v>250</v>
          </cell>
          <cell r="G27">
            <v>32.400000000000006</v>
          </cell>
          <cell r="H27">
            <v>1235</v>
          </cell>
          <cell r="I27">
            <v>3155</v>
          </cell>
          <cell r="J27">
            <v>-60.855784469096676</v>
          </cell>
          <cell r="K27">
            <v>125</v>
          </cell>
          <cell r="L27">
            <v>184</v>
          </cell>
          <cell r="M27">
            <v>-32.065217391304344</v>
          </cell>
        </row>
        <row r="28">
          <cell r="A28" t="str">
            <v xml:space="preserve">  Semi Refinado de Palma</v>
          </cell>
          <cell r="B28" t="str">
            <v>--</v>
          </cell>
          <cell r="C28" t="str">
            <v>--</v>
          </cell>
          <cell r="D28" t="str">
            <v>--</v>
          </cell>
          <cell r="E28" t="str">
            <v>--</v>
          </cell>
          <cell r="F28" t="str">
            <v>--</v>
          </cell>
          <cell r="G28" t="str">
            <v>--</v>
          </cell>
          <cell r="H28" t="str">
            <v>--</v>
          </cell>
          <cell r="I28" t="str">
            <v>--</v>
          </cell>
          <cell r="J28" t="str">
            <v>--</v>
          </cell>
          <cell r="K28" t="str">
            <v>--</v>
          </cell>
          <cell r="L28" t="str">
            <v>--</v>
          </cell>
          <cell r="M28" t="str">
            <v>--</v>
          </cell>
        </row>
        <row r="29">
          <cell r="A29" t="str">
            <v xml:space="preserve">  Semi Ref. Girasol</v>
          </cell>
          <cell r="B29" t="str">
            <v>--</v>
          </cell>
          <cell r="C29">
            <v>659</v>
          </cell>
          <cell r="D29">
            <v>-100</v>
          </cell>
          <cell r="E29" t="str">
            <v>--</v>
          </cell>
          <cell r="F29" t="str">
            <v>--</v>
          </cell>
          <cell r="G29" t="str">
            <v>--</v>
          </cell>
          <cell r="H29" t="str">
            <v>--</v>
          </cell>
          <cell r="I29">
            <v>341</v>
          </cell>
          <cell r="J29">
            <v>-100</v>
          </cell>
          <cell r="K29" t="str">
            <v>--</v>
          </cell>
          <cell r="L29" t="str">
            <v>--</v>
          </cell>
          <cell r="M29" t="str">
            <v>--</v>
          </cell>
        </row>
        <row r="30">
          <cell r="A30" t="str">
            <v xml:space="preserve">  Semi Ref. Pescado</v>
          </cell>
          <cell r="B30" t="str">
            <v>--</v>
          </cell>
          <cell r="C30" t="str">
            <v>--</v>
          </cell>
          <cell r="D30" t="str">
            <v>--</v>
          </cell>
          <cell r="E30" t="str">
            <v>--</v>
          </cell>
          <cell r="F30" t="str">
            <v>--</v>
          </cell>
          <cell r="G30" t="str">
            <v>--</v>
          </cell>
          <cell r="H30" t="str">
            <v>--</v>
          </cell>
          <cell r="I30" t="str">
            <v>--</v>
          </cell>
          <cell r="J30" t="str">
            <v>--</v>
          </cell>
          <cell r="K30" t="str">
            <v>--</v>
          </cell>
          <cell r="L30" t="str">
            <v>--</v>
          </cell>
          <cell r="M30" t="str">
            <v>--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  <sheetName val="ACUM_RENCC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YPPOLLO"/>
      <sheetName val="CDPTOPADRE"/>
      <sheetName val="CDPTOPONE"/>
      <sheetName val="CDPTOPAPOST"/>
      <sheetName val="CDPTOPOLLO"/>
      <sheetName val="PROD-POLLO"/>
      <sheetName val="PPADPON"/>
      <sheetName val="movpol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_14"/>
      <sheetName val="PLANI_13"/>
      <sheetName val="ENVME"/>
    </sheetNames>
    <sheetDataSet>
      <sheetData sheetId="0"/>
      <sheetData sheetId="1"/>
      <sheetData sheetId="2">
        <row r="34">
          <cell r="N34">
            <v>2016</v>
          </cell>
        </row>
        <row r="41">
          <cell r="N41">
            <v>2.8927088674555392</v>
          </cell>
          <cell r="O41">
            <v>1.7134868970498189</v>
          </cell>
          <cell r="P41">
            <v>1.4478355866970816</v>
          </cell>
          <cell r="Q41">
            <v>-0.45874936567237512</v>
          </cell>
          <cell r="R41">
            <v>0.74663688063591849</v>
          </cell>
          <cell r="S41">
            <v>1.0418861543995916</v>
          </cell>
          <cell r="T41">
            <v>1.6498890001377617</v>
          </cell>
          <cell r="U41">
            <v>2.5677474626411509</v>
          </cell>
          <cell r="V41">
            <v>1.9326549278834193</v>
          </cell>
          <cell r="W41">
            <v>1.5518034693201628</v>
          </cell>
          <cell r="X41">
            <v>2.1620232857966926</v>
          </cell>
          <cell r="Y41">
            <v>1.53589882656253</v>
          </cell>
          <cell r="Z41">
            <v>2.9195338478762949</v>
          </cell>
          <cell r="AA41">
            <v>2.7738128263751491</v>
          </cell>
          <cell r="AB41">
            <v>3.2693211455335529</v>
          </cell>
          <cell r="AC41">
            <v>2.6090562088392488</v>
          </cell>
          <cell r="AD41">
            <v>1.5447270698701203</v>
          </cell>
          <cell r="AE41">
            <v>1.5653438794225139</v>
          </cell>
          <cell r="AF41">
            <v>1.2015206349576886</v>
          </cell>
          <cell r="AG41">
            <v>1.1811275010082056</v>
          </cell>
          <cell r="AH41">
            <v>0.42828410139101436</v>
          </cell>
          <cell r="AI41">
            <v>0.18796242588831547</v>
          </cell>
          <cell r="AJ41">
            <v>0.45197008926372462</v>
          </cell>
          <cell r="AK41">
            <v>0.54445938089304491</v>
          </cell>
          <cell r="AL41">
            <v>0.75590118639408388</v>
          </cell>
          <cell r="AM41">
            <v>1.738213682505247</v>
          </cell>
          <cell r="AN41">
            <v>1.4183254800769873</v>
          </cell>
          <cell r="AO41">
            <v>1.9287802856757423</v>
          </cell>
          <cell r="AP41">
            <v>1.9984194937512143</v>
          </cell>
          <cell r="AQ41">
            <v>2.2401618270731802</v>
          </cell>
          <cell r="AR41">
            <v>1.5183840749248816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 a3"/>
      <sheetName val="ANEXOS EDO LAMBAYEQUE_i210714"/>
      <sheetName val="Cuadro_a3"/>
      <sheetName val="ANEXOS_EDO_LAMBAYEQUE_i210714"/>
    </sheetNames>
    <sheetDataSet>
      <sheetData sheetId="0">
        <row r="11">
          <cell r="X11" t="str">
            <v>Trabajadores</v>
          </cell>
          <cell r="Y11" t="str">
            <v>Remuneración Mínima Mensual</v>
          </cell>
          <cell r="Z11" t="str">
            <v>Remuneración Promedio Mensual</v>
          </cell>
        </row>
        <row r="13">
          <cell r="X13">
            <v>4</v>
          </cell>
          <cell r="Y13">
            <v>1980</v>
          </cell>
          <cell r="Z13">
            <v>1980</v>
          </cell>
        </row>
        <row r="14">
          <cell r="X14">
            <v>4</v>
          </cell>
          <cell r="Y14">
            <v>1980</v>
          </cell>
          <cell r="Z14">
            <v>1980</v>
          </cell>
        </row>
        <row r="16">
          <cell r="X16">
            <v>27</v>
          </cell>
          <cell r="Y16">
            <v>1200</v>
          </cell>
          <cell r="Z16">
            <v>1400</v>
          </cell>
        </row>
        <row r="17">
          <cell r="X17">
            <v>12</v>
          </cell>
          <cell r="Y17">
            <v>1300</v>
          </cell>
          <cell r="Z17">
            <v>1300</v>
          </cell>
        </row>
        <row r="18">
          <cell r="X18">
            <v>9</v>
          </cell>
          <cell r="Y18">
            <v>1600</v>
          </cell>
          <cell r="Z18">
            <v>1600</v>
          </cell>
        </row>
        <row r="19">
          <cell r="X19">
            <v>2</v>
          </cell>
          <cell r="Y19">
            <v>1500</v>
          </cell>
          <cell r="Z19">
            <v>1500</v>
          </cell>
        </row>
        <row r="20">
          <cell r="X20">
            <v>2</v>
          </cell>
          <cell r="Y20">
            <v>1200</v>
          </cell>
          <cell r="Z20">
            <v>1200</v>
          </cell>
        </row>
        <row r="21">
          <cell r="X21">
            <v>2</v>
          </cell>
          <cell r="Y21">
            <v>1200</v>
          </cell>
          <cell r="Z21">
            <v>1200</v>
          </cell>
        </row>
        <row r="28">
          <cell r="X28">
            <v>17</v>
          </cell>
          <cell r="Y28">
            <v>750</v>
          </cell>
          <cell r="Z28">
            <v>898.41899999999998</v>
          </cell>
        </row>
        <row r="29">
          <cell r="X29">
            <v>15</v>
          </cell>
          <cell r="Y29">
            <v>900</v>
          </cell>
          <cell r="Z29">
            <v>986.66700000000003</v>
          </cell>
        </row>
        <row r="30">
          <cell r="X30">
            <v>2</v>
          </cell>
          <cell r="Y30">
            <v>750</v>
          </cell>
          <cell r="Z30">
            <v>750</v>
          </cell>
        </row>
      </sheetData>
      <sheetData sheetId="1" refreshError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  <sheetName val="ACUM_RENCC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  <sheetName val="ACUM_RENCC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BRERO"/>
      <sheetName val="ACUM RENCC"/>
      <sheetName val="VIG"/>
      <sheetName val="ACUM_RENCC"/>
    </sheetNames>
    <sheetDataSet>
      <sheetData sheetId="0"/>
      <sheetData sheetId="1">
        <row r="120">
          <cell r="AQ120">
            <v>5</v>
          </cell>
        </row>
        <row r="121">
          <cell r="AN121" t="str">
            <v>PASCO</v>
          </cell>
          <cell r="AO121">
            <v>0.33333333333333331</v>
          </cell>
        </row>
        <row r="122">
          <cell r="AN122" t="str">
            <v>LIMA</v>
          </cell>
          <cell r="AO122">
            <v>0.29629629629629628</v>
          </cell>
        </row>
        <row r="123">
          <cell r="AN123" t="str">
            <v>PIURA</v>
          </cell>
          <cell r="AO123">
            <v>0.14814814814814814</v>
          </cell>
        </row>
        <row r="124">
          <cell r="AN124" t="str">
            <v>TUMBES</v>
          </cell>
          <cell r="AO124">
            <v>0.14814814814814814</v>
          </cell>
        </row>
        <row r="125">
          <cell r="AN125" t="str">
            <v>LA LIBERTAD</v>
          </cell>
          <cell r="AO125">
            <v>7.407407407407407E-2</v>
          </cell>
        </row>
        <row r="126">
          <cell r="AN126" t="str">
            <v>AMAZONAS</v>
          </cell>
          <cell r="AO126">
            <v>0</v>
          </cell>
        </row>
        <row r="127">
          <cell r="AN127" t="str">
            <v>ANCASH</v>
          </cell>
          <cell r="AO127">
            <v>0</v>
          </cell>
        </row>
        <row r="128">
          <cell r="AN128" t="str">
            <v>APURIMAC</v>
          </cell>
          <cell r="AO128">
            <v>0</v>
          </cell>
        </row>
        <row r="129">
          <cell r="AN129" t="str">
            <v>AREQUIPA</v>
          </cell>
          <cell r="AO129">
            <v>0</v>
          </cell>
        </row>
        <row r="130">
          <cell r="AN130" t="str">
            <v>AYACUCHO</v>
          </cell>
          <cell r="AO130">
            <v>0</v>
          </cell>
        </row>
        <row r="131">
          <cell r="AN131" t="str">
            <v xml:space="preserve">CAJAMARCA   </v>
          </cell>
          <cell r="AO131">
            <v>0</v>
          </cell>
        </row>
        <row r="132">
          <cell r="AN132" t="str">
            <v>CUSCO</v>
          </cell>
          <cell r="AO132">
            <v>0</v>
          </cell>
        </row>
        <row r="133">
          <cell r="AN133" t="str">
            <v>HUANCAVELICA</v>
          </cell>
          <cell r="AO133">
            <v>0</v>
          </cell>
        </row>
        <row r="134">
          <cell r="AN134" t="str">
            <v>HUANUCO</v>
          </cell>
          <cell r="AO134">
            <v>0</v>
          </cell>
        </row>
        <row r="135">
          <cell r="AN135" t="str">
            <v>ICA</v>
          </cell>
          <cell r="AO135">
            <v>0</v>
          </cell>
        </row>
        <row r="136">
          <cell r="AN136" t="str">
            <v>JUNIN</v>
          </cell>
          <cell r="AO136">
            <v>0</v>
          </cell>
        </row>
        <row r="137">
          <cell r="AN137" t="str">
            <v>LAMBAYEQUE</v>
          </cell>
          <cell r="AO137">
            <v>0</v>
          </cell>
        </row>
        <row r="138">
          <cell r="AN138" t="str">
            <v>LORETO</v>
          </cell>
          <cell r="AO138">
            <v>0</v>
          </cell>
        </row>
        <row r="139">
          <cell r="AN139" t="str">
            <v>MADRE DE DIOS</v>
          </cell>
          <cell r="AO139">
            <v>0</v>
          </cell>
        </row>
        <row r="140">
          <cell r="AN140" t="str">
            <v>MOQUEGUA</v>
          </cell>
          <cell r="AO140">
            <v>0</v>
          </cell>
        </row>
        <row r="141">
          <cell r="AN141" t="str">
            <v>PUNO</v>
          </cell>
          <cell r="AO141">
            <v>0</v>
          </cell>
        </row>
        <row r="142">
          <cell r="AN142" t="str">
            <v>SAN MARTIN</v>
          </cell>
          <cell r="AO142">
            <v>0</v>
          </cell>
        </row>
        <row r="143">
          <cell r="AN143" t="str">
            <v>TACNA</v>
          </cell>
          <cell r="AO143">
            <v>0</v>
          </cell>
        </row>
        <row r="144">
          <cell r="AN144" t="str">
            <v>UCAYALI</v>
          </cell>
          <cell r="AO144">
            <v>0</v>
          </cell>
        </row>
      </sheetData>
      <sheetData sheetId="2" refreshError="1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BRERO"/>
      <sheetName val="ACUM RENCC"/>
      <sheetName val="VIG"/>
      <sheetName val="ACUM_RENCC"/>
    </sheetNames>
    <sheetDataSet>
      <sheetData sheetId="0"/>
      <sheetData sheetId="1">
        <row r="120">
          <cell r="AQ120">
            <v>5</v>
          </cell>
        </row>
        <row r="121">
          <cell r="AN121" t="str">
            <v>PASCO</v>
          </cell>
          <cell r="AO121">
            <v>0.33333333333333331</v>
          </cell>
        </row>
        <row r="122">
          <cell r="AN122" t="str">
            <v>LIMA</v>
          </cell>
          <cell r="AO122">
            <v>0.29629629629629628</v>
          </cell>
        </row>
        <row r="123">
          <cell r="AN123" t="str">
            <v>PIURA</v>
          </cell>
          <cell r="AO123">
            <v>0.14814814814814814</v>
          </cell>
        </row>
        <row r="124">
          <cell r="AN124" t="str">
            <v>TUMBES</v>
          </cell>
          <cell r="AO124">
            <v>0.14814814814814814</v>
          </cell>
        </row>
        <row r="125">
          <cell r="AN125" t="str">
            <v>LA LIBERTAD</v>
          </cell>
          <cell r="AO125">
            <v>7.407407407407407E-2</v>
          </cell>
        </row>
        <row r="126">
          <cell r="AN126" t="str">
            <v>AMAZONAS</v>
          </cell>
          <cell r="AO126">
            <v>0</v>
          </cell>
        </row>
        <row r="127">
          <cell r="AN127" t="str">
            <v>ANCASH</v>
          </cell>
          <cell r="AO127">
            <v>0</v>
          </cell>
        </row>
        <row r="128">
          <cell r="AN128" t="str">
            <v>APURIMAC</v>
          </cell>
          <cell r="AO128">
            <v>0</v>
          </cell>
        </row>
        <row r="129">
          <cell r="AN129" t="str">
            <v>AREQUIPA</v>
          </cell>
          <cell r="AO129">
            <v>0</v>
          </cell>
        </row>
        <row r="130">
          <cell r="AN130" t="str">
            <v>AYACUCHO</v>
          </cell>
          <cell r="AO130">
            <v>0</v>
          </cell>
        </row>
        <row r="131">
          <cell r="AN131" t="str">
            <v xml:space="preserve">CAJAMARCA   </v>
          </cell>
          <cell r="AO131">
            <v>0</v>
          </cell>
        </row>
        <row r="132">
          <cell r="AN132" t="str">
            <v>CUSCO</v>
          </cell>
          <cell r="AO132">
            <v>0</v>
          </cell>
        </row>
        <row r="133">
          <cell r="AN133" t="str">
            <v>HUANCAVELICA</v>
          </cell>
          <cell r="AO133">
            <v>0</v>
          </cell>
        </row>
        <row r="134">
          <cell r="AN134" t="str">
            <v>HUANUCO</v>
          </cell>
          <cell r="AO134">
            <v>0</v>
          </cell>
        </row>
        <row r="135">
          <cell r="AN135" t="str">
            <v>ICA</v>
          </cell>
          <cell r="AO135">
            <v>0</v>
          </cell>
        </row>
        <row r="136">
          <cell r="AN136" t="str">
            <v>JUNIN</v>
          </cell>
          <cell r="AO136">
            <v>0</v>
          </cell>
        </row>
        <row r="137">
          <cell r="AN137" t="str">
            <v>LAMBAYEQUE</v>
          </cell>
          <cell r="AO137">
            <v>0</v>
          </cell>
        </row>
        <row r="138">
          <cell r="AN138" t="str">
            <v>LORETO</v>
          </cell>
          <cell r="AO138">
            <v>0</v>
          </cell>
        </row>
        <row r="139">
          <cell r="AN139" t="str">
            <v>MADRE DE DIOS</v>
          </cell>
          <cell r="AO139">
            <v>0</v>
          </cell>
        </row>
        <row r="140">
          <cell r="AN140" t="str">
            <v>MOQUEGUA</v>
          </cell>
          <cell r="AO140">
            <v>0</v>
          </cell>
        </row>
        <row r="141">
          <cell r="AN141" t="str">
            <v>PUNO</v>
          </cell>
          <cell r="AO141">
            <v>0</v>
          </cell>
        </row>
        <row r="142">
          <cell r="AN142" t="str">
            <v>SAN MARTIN</v>
          </cell>
          <cell r="AO142">
            <v>0</v>
          </cell>
        </row>
        <row r="143">
          <cell r="AN143" t="str">
            <v>TACNA</v>
          </cell>
          <cell r="AO143">
            <v>0</v>
          </cell>
        </row>
        <row r="144">
          <cell r="AN144" t="str">
            <v>UCAYALI</v>
          </cell>
          <cell r="AO144">
            <v>0</v>
          </cell>
        </row>
      </sheetData>
      <sheetData sheetId="2" refreshError="1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Índice"/>
      <sheetName val="Cuadro 1"/>
      <sheetName val="Cuadro 2"/>
      <sheetName val="Cuadro 3"/>
      <sheetName val="Cuadro 4"/>
      <sheetName val="Cuadro 5"/>
      <sheetName val="Cuadro 6"/>
      <sheetName val="Cuadro 7"/>
      <sheetName val="Cuadro 8"/>
      <sheetName val="Cuadro 9"/>
      <sheetName val="Cuadro 10"/>
      <sheetName val="Cuadro 11"/>
      <sheetName val="Cuadro 12"/>
      <sheetName val="Cuadro 13"/>
      <sheetName val="Cuadro 14"/>
      <sheetName val="Cuadro 15"/>
      <sheetName val="Cuadro 16"/>
      <sheetName val="Cuadro 17"/>
      <sheetName val="Cuadro 18"/>
      <sheetName val="Cuadro 19"/>
      <sheetName val="Cuadro 20"/>
      <sheetName val="Cuadro 21"/>
      <sheetName val="Cuadro 22"/>
      <sheetName val="Cuadro 23"/>
      <sheetName val="Cuadro 24"/>
      <sheetName val="Cuadro 25"/>
      <sheetName val="Cuadro 26"/>
      <sheetName val="Cuadro 27"/>
      <sheetName val="Cuadro 2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011EA5A-F334-47F2-8160-39156BB0187A}" name="Tabla3" displayName="Tabla3" ref="B30:N36" totalsRowShown="0" headerRowDxfId="209" headerRowCellStyle="Normal 9">
  <tableColumns count="13">
    <tableColumn id="1" xr3:uid="{00000000-0010-0000-0100-000001000000}" name="Columna1" dataDxfId="213" dataCellStyle="Normal 9"/>
    <tableColumn id="2" xr3:uid="{00000000-0010-0000-0100-000002000000}" name="2011"/>
    <tableColumn id="3" xr3:uid="{00000000-0010-0000-0100-000003000000}" name="2012"/>
    <tableColumn id="4" xr3:uid="{00000000-0010-0000-0100-000004000000}" name="2013"/>
    <tableColumn id="5" xr3:uid="{00000000-0010-0000-0100-000005000000}" name="2014"/>
    <tableColumn id="6" xr3:uid="{00000000-0010-0000-0100-000006000000}" name="2015"/>
    <tableColumn id="7" xr3:uid="{00000000-0010-0000-0100-000007000000}" name="2016"/>
    <tableColumn id="8" xr3:uid="{00000000-0010-0000-0100-000008000000}" name="2017"/>
    <tableColumn id="9" xr3:uid="{00000000-0010-0000-0100-000009000000}" name="2018"/>
    <tableColumn id="10" xr3:uid="{00000000-0010-0000-0100-00000A000000}" name="2019"/>
    <tableColumn id="12" xr3:uid="{00000000-0010-0000-0100-00000C000000}" name="2020 a/" dataDxfId="212"/>
    <tableColumn id="11" xr3:uid="{00000000-0010-0000-0100-00000B000000}" name="2021" dataDxfId="211" dataCellStyle="Normal 10"/>
    <tableColumn id="13" xr3:uid="{00000000-0010-0000-0100-00000D000000}" name="2022" dataDxfId="210" dataCellStyle="Normal 1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C5CE141-1C21-4B8B-BD55-96B8935CC3C2}" name="Tabla4" displayName="Tabla4" ref="B30:U34" totalsRowShown="0" headerRowDxfId="205" tableBorderDxfId="204" headerRowCellStyle="Normal 9">
  <tableColumns count="20">
    <tableColumn id="1" xr3:uid="{00000000-0010-0000-0300-000001000000}" name="Columna1" dataDxfId="208" dataCellStyle="Normal 9"/>
    <tableColumn id="2" xr3:uid="{00000000-0010-0000-0300-000002000000}" name="2004"/>
    <tableColumn id="3" xr3:uid="{00000000-0010-0000-0300-000003000000}" name="2005"/>
    <tableColumn id="4" xr3:uid="{00000000-0010-0000-0300-000004000000}" name="2006"/>
    <tableColumn id="5" xr3:uid="{00000000-0010-0000-0300-000005000000}" name="2007"/>
    <tableColumn id="6" xr3:uid="{00000000-0010-0000-0300-000006000000}" name="2008"/>
    <tableColumn id="7" xr3:uid="{00000000-0010-0000-0300-000007000000}" name="2009"/>
    <tableColumn id="8" xr3:uid="{00000000-0010-0000-0300-000008000000}" name="2010"/>
    <tableColumn id="9" xr3:uid="{00000000-0010-0000-0300-000009000000}" name="2011"/>
    <tableColumn id="10" xr3:uid="{00000000-0010-0000-0300-00000A000000}" name="2012"/>
    <tableColumn id="11" xr3:uid="{00000000-0010-0000-0300-00000B000000}" name="2013"/>
    <tableColumn id="12" xr3:uid="{00000000-0010-0000-0300-00000C000000}" name="2014"/>
    <tableColumn id="13" xr3:uid="{00000000-0010-0000-0300-00000D000000}" name="2015"/>
    <tableColumn id="14" xr3:uid="{00000000-0010-0000-0300-00000E000000}" name="2016"/>
    <tableColumn id="15" xr3:uid="{00000000-0010-0000-0300-00000F000000}" name="2017"/>
    <tableColumn id="16" xr3:uid="{00000000-0010-0000-0300-000010000000}" name="2018"/>
    <tableColumn id="17" xr3:uid="{00000000-0010-0000-0300-000011000000}" name="2019"/>
    <tableColumn id="18" xr3:uid="{00000000-0010-0000-0300-000012000000}" name="2020"/>
    <tableColumn id="19" xr3:uid="{00000000-0010-0000-0300-000013000000}" name="2021" dataDxfId="207" dataCellStyle="Normal 9"/>
    <tableColumn id="20" xr3:uid="{00000000-0010-0000-0300-000014000000}" name="2022" dataDxfId="206" dataCellStyle="Normal 9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84E1C84-CD37-4815-959A-EC81DC9EF860}" name="Tabla5" displayName="Tabla5" ref="B30:U32" totalsRowShown="0" headerRowDxfId="183" dataDxfId="182" tableBorderDxfId="181" headerRowCellStyle="Normal 9" dataCellStyle="Normal 9">
  <tableColumns count="20">
    <tableColumn id="1" xr3:uid="{00000000-0010-0000-0500-000001000000}" name="Columna1" dataDxfId="203" dataCellStyle="Normal 9"/>
    <tableColumn id="2" xr3:uid="{00000000-0010-0000-0500-000002000000}" name="2004" dataDxfId="202" dataCellStyle="Normal 9"/>
    <tableColumn id="3" xr3:uid="{00000000-0010-0000-0500-000003000000}" name="2005" dataDxfId="201" dataCellStyle="Normal 9"/>
    <tableColumn id="4" xr3:uid="{00000000-0010-0000-0500-000004000000}" name="2006" dataDxfId="200" dataCellStyle="Normal 9"/>
    <tableColumn id="5" xr3:uid="{00000000-0010-0000-0500-000005000000}" name="2007" dataDxfId="199" dataCellStyle="Normal 9"/>
    <tableColumn id="6" xr3:uid="{00000000-0010-0000-0500-000006000000}" name="2008" dataDxfId="198" dataCellStyle="Normal 9"/>
    <tableColumn id="7" xr3:uid="{00000000-0010-0000-0500-000007000000}" name="2009" dataDxfId="197" dataCellStyle="Normal 9"/>
    <tableColumn id="8" xr3:uid="{00000000-0010-0000-0500-000008000000}" name="2010" dataDxfId="196" dataCellStyle="Normal 9"/>
    <tableColumn id="9" xr3:uid="{00000000-0010-0000-0500-000009000000}" name="2011" dataDxfId="195" dataCellStyle="Normal 9"/>
    <tableColumn id="10" xr3:uid="{00000000-0010-0000-0500-00000A000000}" name="2012" dataDxfId="194" dataCellStyle="Normal 9"/>
    <tableColumn id="11" xr3:uid="{00000000-0010-0000-0500-00000B000000}" name="2013" dataDxfId="193" dataCellStyle="Normal 9"/>
    <tableColumn id="12" xr3:uid="{00000000-0010-0000-0500-00000C000000}" name="2014" dataDxfId="192" dataCellStyle="Normal 9"/>
    <tableColumn id="13" xr3:uid="{00000000-0010-0000-0500-00000D000000}" name="2015" dataDxfId="191" dataCellStyle="Normal 9"/>
    <tableColumn id="14" xr3:uid="{00000000-0010-0000-0500-00000E000000}" name="2016" dataDxfId="190" dataCellStyle="Normal 9"/>
    <tableColumn id="15" xr3:uid="{00000000-0010-0000-0500-00000F000000}" name="2017" dataDxfId="189" dataCellStyle="Normal 9"/>
    <tableColumn id="16" xr3:uid="{00000000-0010-0000-0500-000010000000}" name="2018" dataDxfId="188" dataCellStyle="Normal 9"/>
    <tableColumn id="17" xr3:uid="{00000000-0010-0000-0500-000011000000}" name="2019" dataDxfId="187" dataCellStyle="Normal 9"/>
    <tableColumn id="18" xr3:uid="{00000000-0010-0000-0500-000012000000}" name="2020" dataDxfId="186" dataCellStyle="Normal 9"/>
    <tableColumn id="19" xr3:uid="{00000000-0010-0000-0500-000013000000}" name="2021" dataDxfId="185" dataCellStyle="Normal 9"/>
    <tableColumn id="20" xr3:uid="{00000000-0010-0000-0500-000014000000}" name="2022" dataDxfId="184" dataCellStyle="Normal 9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962BC91-0F1F-49C4-951C-29689D056CC3}" name="Tabla6" displayName="Tabla6" ref="B36:BB37" totalsRowShown="0" headerRowDxfId="120" dataDxfId="119" headerRowBorderDxfId="117" tableBorderDxfId="118" totalsRowBorderDxfId="116" headerRowCellStyle="Normal 9">
  <tableColumns count="53">
    <tableColumn id="1" xr3:uid="{00000000-0010-0000-0700-000001000000}" name="Regiones" dataDxfId="173" dataCellStyle="Normal 8">
      <calculatedColumnFormula>'Cuadro 26'!B31</calculatedColumnFormula>
    </tableColumn>
    <tableColumn id="2" xr3:uid="{00000000-0010-0000-0700-000002000000}" name="Ene-20" dataDxfId="172"/>
    <tableColumn id="3" xr3:uid="{00000000-0010-0000-0700-000003000000}" name="Feb-20" dataDxfId="171"/>
    <tableColumn id="4" xr3:uid="{00000000-0010-0000-0700-000004000000}" name="Mar-20" dataDxfId="170"/>
    <tableColumn id="5" xr3:uid="{00000000-0010-0000-0700-000005000000}" name="Abr-20" dataDxfId="169"/>
    <tableColumn id="6" xr3:uid="{00000000-0010-0000-0700-000006000000}" name="May-20" dataDxfId="168"/>
    <tableColumn id="7" xr3:uid="{00000000-0010-0000-0700-000007000000}" name="Jun-20" dataDxfId="167"/>
    <tableColumn id="8" xr3:uid="{00000000-0010-0000-0700-000008000000}" name="Jul-20" dataDxfId="166"/>
    <tableColumn id="9" xr3:uid="{00000000-0010-0000-0700-000009000000}" name="Ago-20" dataDxfId="165"/>
    <tableColumn id="10" xr3:uid="{00000000-0010-0000-0700-00000A000000}" name="Set-20" dataDxfId="164"/>
    <tableColumn id="11" xr3:uid="{00000000-0010-0000-0700-00000B000000}" name="Oct-20" dataDxfId="163"/>
    <tableColumn id="12" xr3:uid="{00000000-0010-0000-0700-00000C000000}" name="Nov-20" dataDxfId="162"/>
    <tableColumn id="13" xr3:uid="{00000000-0010-0000-0700-00000D000000}" name="Dic-20" dataDxfId="161"/>
    <tableColumn id="14" xr3:uid="{00000000-0010-0000-0700-00000E000000}" name="Ene-21" dataDxfId="160"/>
    <tableColumn id="15" xr3:uid="{00000000-0010-0000-0700-00000F000000}" name="Feb-21" dataDxfId="159"/>
    <tableColumn id="16" xr3:uid="{00000000-0010-0000-0700-000010000000}" name="Mar-21" dataDxfId="158"/>
    <tableColumn id="17" xr3:uid="{00000000-0010-0000-0700-000011000000}" name="Abr-21" dataDxfId="157"/>
    <tableColumn id="18" xr3:uid="{00000000-0010-0000-0700-000012000000}" name="May-21" dataDxfId="156"/>
    <tableColumn id="19" xr3:uid="{00000000-0010-0000-0700-000013000000}" name="Jun-21" dataDxfId="155"/>
    <tableColumn id="20" xr3:uid="{00000000-0010-0000-0700-000014000000}" name="Jul-21" dataDxfId="154"/>
    <tableColumn id="21" xr3:uid="{00000000-0010-0000-0700-000015000000}" name="Ago-21" dataDxfId="153"/>
    <tableColumn id="22" xr3:uid="{00000000-0010-0000-0700-000016000000}" name="Set-21" dataDxfId="152"/>
    <tableColumn id="23" xr3:uid="{00000000-0010-0000-0700-000017000000}" name="Oct-21" dataDxfId="151"/>
    <tableColumn id="24" xr3:uid="{00000000-0010-0000-0700-000018000000}" name="Nov-21" dataDxfId="150"/>
    <tableColumn id="25" xr3:uid="{00000000-0010-0000-0700-000019000000}" name="Dic-21" dataDxfId="149"/>
    <tableColumn id="26" xr3:uid="{00000000-0010-0000-0700-00001A000000}" name="Ene-22" dataDxfId="148"/>
    <tableColumn id="27" xr3:uid="{00000000-0010-0000-0700-00001B000000}" name="Feb-22" dataDxfId="147"/>
    <tableColumn id="28" xr3:uid="{00000000-0010-0000-0700-00001C000000}" name="Mar-22" dataDxfId="146"/>
    <tableColumn id="29" xr3:uid="{00000000-0010-0000-0700-00001D000000}" name="Abr-22" dataDxfId="145"/>
    <tableColumn id="30" xr3:uid="{00000000-0010-0000-0700-00001E000000}" name="May-22" dataDxfId="144"/>
    <tableColumn id="31" xr3:uid="{00000000-0010-0000-0700-00001F000000}" name="Jun-22" dataDxfId="143"/>
    <tableColumn id="32" xr3:uid="{00000000-0010-0000-0700-000020000000}" name="Jul-22" dataDxfId="142"/>
    <tableColumn id="33" xr3:uid="{00000000-0010-0000-0700-000021000000}" name="Ago-22" dataDxfId="141"/>
    <tableColumn id="34" xr3:uid="{00000000-0010-0000-0700-000022000000}" name="Set-22" dataDxfId="140"/>
    <tableColumn id="35" xr3:uid="{00000000-0010-0000-0700-000023000000}" name="Oct-22" dataDxfId="139"/>
    <tableColumn id="36" xr3:uid="{00000000-0010-0000-0700-000024000000}" name="Nov-22" dataDxfId="138"/>
    <tableColumn id="37" xr3:uid="{00000000-0010-0000-0700-000025000000}" name="Dic-22" dataDxfId="137"/>
    <tableColumn id="38" xr3:uid="{00000000-0010-0000-0700-000026000000}" name="Ene-23" dataDxfId="136"/>
    <tableColumn id="39" xr3:uid="{00000000-0010-0000-0700-000027000000}" name="Feb-23" dataDxfId="135"/>
    <tableColumn id="40" xr3:uid="{00000000-0010-0000-0700-000028000000}" name="Mar-23" dataDxfId="134"/>
    <tableColumn id="41" xr3:uid="{00000000-0010-0000-0700-000029000000}" name="Abr 23" dataDxfId="133"/>
    <tableColumn id="42" xr3:uid="{00000000-0010-0000-0700-00002A000000}" name="May-23" dataDxfId="132"/>
    <tableColumn id="43" xr3:uid="{00000000-0010-0000-0700-00002B000000}" name="Jun-23" dataDxfId="131"/>
    <tableColumn id="44" xr3:uid="{00000000-0010-0000-0700-00002C000000}" name="Jul-23" dataDxfId="130"/>
    <tableColumn id="45" xr3:uid="{00000000-0010-0000-0700-00002D000000}" name="Ago-23" dataDxfId="129"/>
    <tableColumn id="46" xr3:uid="{00000000-0010-0000-0700-00002E000000}" name="Set-23" dataDxfId="128"/>
    <tableColumn id="47" xr3:uid="{00000000-0010-0000-0700-00002F000000}" name="Oct-23" dataDxfId="127"/>
    <tableColumn id="48" xr3:uid="{00000000-0010-0000-0700-000030000000}" name="Nov-23" dataDxfId="126"/>
    <tableColumn id="49" xr3:uid="{00000000-0010-0000-0700-000031000000}" name="Dic-23" dataDxfId="125"/>
    <tableColumn id="50" xr3:uid="{00000000-0010-0000-0700-000032000000}" name="Ene-24" dataDxfId="124"/>
    <tableColumn id="51" xr3:uid="{00000000-0010-0000-0700-000033000000}" name="Feb-24" dataDxfId="123"/>
    <tableColumn id="52" xr3:uid="{00000000-0010-0000-0700-000034000000}" name="Mar-24" dataDxfId="122"/>
    <tableColumn id="53" xr3:uid="{00000000-0010-0000-0700-000035000000}" name="Abr-24" dataDxfId="121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6B1784E-6A44-4F9D-922F-A7041E598E4B}" name="Tabla7" displayName="Tabla7" ref="B36:BB37" totalsRowShown="0" headerRowDxfId="62" dataDxfId="61" headerRowBorderDxfId="59" tableBorderDxfId="60" totalsRowBorderDxfId="58" headerRowCellStyle="Normal 9">
  <tableColumns count="53">
    <tableColumn id="1" xr3:uid="{00000000-0010-0000-0900-000001000000}" name="Regiones" dataDxfId="115" dataCellStyle="Normal 8">
      <calculatedColumnFormula>B31</calculatedColumnFormula>
    </tableColumn>
    <tableColumn id="2" xr3:uid="{00000000-0010-0000-0900-000002000000}" name="Ene-20" dataDxfId="114"/>
    <tableColumn id="3" xr3:uid="{00000000-0010-0000-0900-000003000000}" name="Feb-20" dataDxfId="113"/>
    <tableColumn id="4" xr3:uid="{00000000-0010-0000-0900-000004000000}" name="Mar-20" dataDxfId="112"/>
    <tableColumn id="5" xr3:uid="{00000000-0010-0000-0900-000005000000}" name="Abr-20" dataDxfId="111"/>
    <tableColumn id="6" xr3:uid="{00000000-0010-0000-0900-000006000000}" name="May-20" dataDxfId="110"/>
    <tableColumn id="7" xr3:uid="{00000000-0010-0000-0900-000007000000}" name="Jun-20" dataDxfId="109"/>
    <tableColumn id="8" xr3:uid="{00000000-0010-0000-0900-000008000000}" name="Jul-20" dataDxfId="108"/>
    <tableColumn id="9" xr3:uid="{00000000-0010-0000-0900-000009000000}" name="Ago-20" dataDxfId="107"/>
    <tableColumn id="10" xr3:uid="{00000000-0010-0000-0900-00000A000000}" name="Set-20" dataDxfId="106"/>
    <tableColumn id="11" xr3:uid="{00000000-0010-0000-0900-00000B000000}" name="Oct-20" dataDxfId="105"/>
    <tableColumn id="12" xr3:uid="{00000000-0010-0000-0900-00000C000000}" name="Nov-20" dataDxfId="104"/>
    <tableColumn id="13" xr3:uid="{00000000-0010-0000-0900-00000D000000}" name="Dic-20" dataDxfId="103"/>
    <tableColumn id="14" xr3:uid="{00000000-0010-0000-0900-00000E000000}" name="Ene-21" dataDxfId="102"/>
    <tableColumn id="15" xr3:uid="{00000000-0010-0000-0900-00000F000000}" name="Feb-21" dataDxfId="101"/>
    <tableColumn id="16" xr3:uid="{00000000-0010-0000-0900-000010000000}" name="Mar-21" dataDxfId="100"/>
    <tableColumn id="17" xr3:uid="{00000000-0010-0000-0900-000011000000}" name="Abr-21" dataDxfId="99"/>
    <tableColumn id="18" xr3:uid="{00000000-0010-0000-0900-000012000000}" name="May-21" dataDxfId="98"/>
    <tableColumn id="19" xr3:uid="{00000000-0010-0000-0900-000013000000}" name="Jun-21" dataDxfId="97"/>
    <tableColumn id="20" xr3:uid="{00000000-0010-0000-0900-000014000000}" name="Jul-21" dataDxfId="96"/>
    <tableColumn id="21" xr3:uid="{00000000-0010-0000-0900-000015000000}" name="Ago-21" dataDxfId="95"/>
    <tableColumn id="22" xr3:uid="{00000000-0010-0000-0900-000016000000}" name="Set-21" dataDxfId="94"/>
    <tableColumn id="23" xr3:uid="{00000000-0010-0000-0900-000017000000}" name="Oct-21" dataDxfId="93"/>
    <tableColumn id="24" xr3:uid="{00000000-0010-0000-0900-000018000000}" name="Nov-21" dataDxfId="92"/>
    <tableColumn id="25" xr3:uid="{00000000-0010-0000-0900-000019000000}" name="Dic-21" dataDxfId="91"/>
    <tableColumn id="26" xr3:uid="{00000000-0010-0000-0900-00001A000000}" name="Ene-22" dataDxfId="90"/>
    <tableColumn id="27" xr3:uid="{00000000-0010-0000-0900-00001B000000}" name="Feb-22" dataDxfId="89"/>
    <tableColumn id="28" xr3:uid="{00000000-0010-0000-0900-00001C000000}" name="Mar-22" dataDxfId="88"/>
    <tableColumn id="29" xr3:uid="{00000000-0010-0000-0900-00001D000000}" name="Abr-22" dataDxfId="87"/>
    <tableColumn id="30" xr3:uid="{00000000-0010-0000-0900-00001E000000}" name="May-22" dataDxfId="86"/>
    <tableColumn id="31" xr3:uid="{00000000-0010-0000-0900-00001F000000}" name="Jun-22" dataDxfId="85"/>
    <tableColumn id="32" xr3:uid="{00000000-0010-0000-0900-000020000000}" name="Jul-22" dataDxfId="84"/>
    <tableColumn id="33" xr3:uid="{00000000-0010-0000-0900-000021000000}" name="Ago-22" dataDxfId="83"/>
    <tableColumn id="34" xr3:uid="{00000000-0010-0000-0900-000022000000}" name="Set-22" dataDxfId="82"/>
    <tableColumn id="35" xr3:uid="{00000000-0010-0000-0900-000023000000}" name="Oct-22" dataDxfId="81"/>
    <tableColumn id="36" xr3:uid="{00000000-0010-0000-0900-000024000000}" name="Nov-22" dataDxfId="80"/>
    <tableColumn id="37" xr3:uid="{00000000-0010-0000-0900-000025000000}" name="Dic-22" dataDxfId="79"/>
    <tableColumn id="38" xr3:uid="{00000000-0010-0000-0900-000026000000}" name="Ene-23" dataDxfId="78"/>
    <tableColumn id="39" xr3:uid="{00000000-0010-0000-0900-000027000000}" name="Feb-23" dataDxfId="77"/>
    <tableColumn id="40" xr3:uid="{00000000-0010-0000-0900-000028000000}" name="Mar-23" dataDxfId="76"/>
    <tableColumn id="41" xr3:uid="{00000000-0010-0000-0900-000029000000}" name="Abr 23" dataDxfId="75"/>
    <tableColumn id="42" xr3:uid="{00000000-0010-0000-0900-00002A000000}" name="May-23" dataDxfId="74"/>
    <tableColumn id="43" xr3:uid="{00000000-0010-0000-0900-00002B000000}" name="Jun-23" dataDxfId="73"/>
    <tableColumn id="44" xr3:uid="{00000000-0010-0000-0900-00002C000000}" name="Jul-23" dataDxfId="72"/>
    <tableColumn id="45" xr3:uid="{00000000-0010-0000-0900-00002D000000}" name="Ago-23" dataDxfId="71"/>
    <tableColumn id="46" xr3:uid="{00000000-0010-0000-0900-00002E000000}" name="Set-23" dataDxfId="70"/>
    <tableColumn id="47" xr3:uid="{00000000-0010-0000-0900-00002F000000}" name="Oct-23" dataDxfId="69"/>
    <tableColumn id="48" xr3:uid="{00000000-0010-0000-0900-000030000000}" name="Nov-23" dataDxfId="68"/>
    <tableColumn id="49" xr3:uid="{00000000-0010-0000-0900-000031000000}" name="Dic-23" dataDxfId="67"/>
    <tableColumn id="50" xr3:uid="{00000000-0010-0000-0900-000032000000}" name="Ene-24" dataDxfId="66"/>
    <tableColumn id="51" xr3:uid="{00000000-0010-0000-0900-000033000000}" name="Feb-24" dataDxfId="65"/>
    <tableColumn id="52" xr3:uid="{00000000-0010-0000-0900-000034000000}" name="Mar-24" dataDxfId="64"/>
    <tableColumn id="53" xr3:uid="{00000000-0010-0000-0900-000035000000}" name="Abr-24" dataDxfId="63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7C68A85D-7D42-4B29-8F10-A3D10DDFDF28}" name="Tabla8" displayName="Tabla8" ref="B36:BB37" totalsRowShown="0" headerRowDxfId="4" dataDxfId="3" headerRowBorderDxfId="1" tableBorderDxfId="2" totalsRowBorderDxfId="0" headerRowCellStyle="Normal 9">
  <tableColumns count="53">
    <tableColumn id="1" xr3:uid="{00000000-0010-0000-0B00-000001000000}" name="Regiones" dataDxfId="57" dataCellStyle="Normal 8">
      <calculatedColumnFormula>B31</calculatedColumnFormula>
    </tableColumn>
    <tableColumn id="2" xr3:uid="{00000000-0010-0000-0B00-000002000000}" name="Ene-20" dataDxfId="56"/>
    <tableColumn id="3" xr3:uid="{00000000-0010-0000-0B00-000003000000}" name="Feb-20" dataDxfId="55"/>
    <tableColumn id="4" xr3:uid="{00000000-0010-0000-0B00-000004000000}" name="Mar-20" dataDxfId="54"/>
    <tableColumn id="5" xr3:uid="{00000000-0010-0000-0B00-000005000000}" name="Abr-20" dataDxfId="53"/>
    <tableColumn id="6" xr3:uid="{00000000-0010-0000-0B00-000006000000}" name="May-20" dataDxfId="52"/>
    <tableColumn id="7" xr3:uid="{00000000-0010-0000-0B00-000007000000}" name="Jun-20" dataDxfId="51"/>
    <tableColumn id="8" xr3:uid="{00000000-0010-0000-0B00-000008000000}" name="Jul-20" dataDxfId="50"/>
    <tableColumn id="9" xr3:uid="{00000000-0010-0000-0B00-000009000000}" name="Ago-20" dataDxfId="49"/>
    <tableColumn id="10" xr3:uid="{00000000-0010-0000-0B00-00000A000000}" name="Set-20" dataDxfId="48"/>
    <tableColumn id="11" xr3:uid="{00000000-0010-0000-0B00-00000B000000}" name="Oct-20" dataDxfId="47"/>
    <tableColumn id="12" xr3:uid="{00000000-0010-0000-0B00-00000C000000}" name="Nov-20" dataDxfId="46"/>
    <tableColumn id="13" xr3:uid="{00000000-0010-0000-0B00-00000D000000}" name="Dic-20" dataDxfId="45"/>
    <tableColumn id="14" xr3:uid="{00000000-0010-0000-0B00-00000E000000}" name="Ene-21" dataDxfId="44"/>
    <tableColumn id="15" xr3:uid="{00000000-0010-0000-0B00-00000F000000}" name="Feb-21" dataDxfId="43"/>
    <tableColumn id="16" xr3:uid="{00000000-0010-0000-0B00-000010000000}" name="Mar-21" dataDxfId="42"/>
    <tableColumn id="17" xr3:uid="{00000000-0010-0000-0B00-000011000000}" name="Abr-21" dataDxfId="41"/>
    <tableColumn id="18" xr3:uid="{00000000-0010-0000-0B00-000012000000}" name="May-21" dataDxfId="40"/>
    <tableColumn id="19" xr3:uid="{00000000-0010-0000-0B00-000013000000}" name="Jun-21" dataDxfId="39"/>
    <tableColumn id="20" xr3:uid="{00000000-0010-0000-0B00-000014000000}" name="Jul-21" dataDxfId="38"/>
    <tableColumn id="21" xr3:uid="{00000000-0010-0000-0B00-000015000000}" name="Ago-21" dataDxfId="37"/>
    <tableColumn id="22" xr3:uid="{00000000-0010-0000-0B00-000016000000}" name="Set-21" dataDxfId="36"/>
    <tableColumn id="23" xr3:uid="{00000000-0010-0000-0B00-000017000000}" name="Oct-21" dataDxfId="35"/>
    <tableColumn id="24" xr3:uid="{00000000-0010-0000-0B00-000018000000}" name="Nov-21" dataDxfId="34"/>
    <tableColumn id="25" xr3:uid="{00000000-0010-0000-0B00-000019000000}" name="Dic-21" dataDxfId="33"/>
    <tableColumn id="26" xr3:uid="{00000000-0010-0000-0B00-00001A000000}" name="Ene-22" dataDxfId="32"/>
    <tableColumn id="27" xr3:uid="{00000000-0010-0000-0B00-00001B000000}" name="Feb-22" dataDxfId="31"/>
    <tableColumn id="28" xr3:uid="{00000000-0010-0000-0B00-00001C000000}" name="Mar-22" dataDxfId="30"/>
    <tableColumn id="29" xr3:uid="{00000000-0010-0000-0B00-00001D000000}" name="Abr-22" dataDxfId="29"/>
    <tableColumn id="30" xr3:uid="{00000000-0010-0000-0B00-00001E000000}" name="May-22" dataDxfId="28"/>
    <tableColumn id="31" xr3:uid="{00000000-0010-0000-0B00-00001F000000}" name="Jun-22" dataDxfId="27"/>
    <tableColumn id="32" xr3:uid="{00000000-0010-0000-0B00-000020000000}" name="Jul-22" dataDxfId="26"/>
    <tableColumn id="33" xr3:uid="{00000000-0010-0000-0B00-000021000000}" name="Ago-22" dataDxfId="25"/>
    <tableColumn id="34" xr3:uid="{00000000-0010-0000-0B00-000022000000}" name="Set-22" dataDxfId="24"/>
    <tableColumn id="35" xr3:uid="{00000000-0010-0000-0B00-000023000000}" name="Oct-22" dataDxfId="23"/>
    <tableColumn id="36" xr3:uid="{00000000-0010-0000-0B00-000024000000}" name="Nov-22" dataDxfId="22"/>
    <tableColumn id="37" xr3:uid="{00000000-0010-0000-0B00-000025000000}" name="Dic-22" dataDxfId="21"/>
    <tableColumn id="38" xr3:uid="{00000000-0010-0000-0B00-000026000000}" name="Ene-23" dataDxfId="20"/>
    <tableColumn id="39" xr3:uid="{00000000-0010-0000-0B00-000027000000}" name="Feb-23" dataDxfId="19"/>
    <tableColumn id="40" xr3:uid="{00000000-0010-0000-0B00-000028000000}" name="Mar-23" dataDxfId="18"/>
    <tableColumn id="41" xr3:uid="{00000000-0010-0000-0B00-000029000000}" name="Abr 23" dataDxfId="17"/>
    <tableColumn id="42" xr3:uid="{00000000-0010-0000-0B00-00002A000000}" name="May-23" dataDxfId="16"/>
    <tableColumn id="43" xr3:uid="{00000000-0010-0000-0B00-00002B000000}" name="Jun-23" dataDxfId="15"/>
    <tableColumn id="44" xr3:uid="{00000000-0010-0000-0B00-00002C000000}" name="Jul-23" dataDxfId="14"/>
    <tableColumn id="45" xr3:uid="{00000000-0010-0000-0B00-00002D000000}" name="Ago-23" dataDxfId="13"/>
    <tableColumn id="46" xr3:uid="{00000000-0010-0000-0B00-00002E000000}" name="Set-23" dataDxfId="12"/>
    <tableColumn id="47" xr3:uid="{00000000-0010-0000-0B00-00002F000000}" name="Oct-23" dataDxfId="11"/>
    <tableColumn id="48" xr3:uid="{00000000-0010-0000-0B00-000030000000}" name="Nov-23" dataDxfId="10"/>
    <tableColumn id="49" xr3:uid="{00000000-0010-0000-0B00-000031000000}" name="Dic-23" dataDxfId="9"/>
    <tableColumn id="50" xr3:uid="{00000000-0010-0000-0B00-000032000000}" name="Ene-24" dataDxfId="8"/>
    <tableColumn id="51" xr3:uid="{00000000-0010-0000-0B00-000033000000}" name="Feb-24" dataDxfId="7"/>
    <tableColumn id="52" xr3:uid="{00000000-0010-0000-0B00-000034000000}" name="Mar-24" dataDxfId="6"/>
    <tableColumn id="53" xr3:uid="{00000000-0010-0000-0B00-000035000000}" name="Abr-24" dataDxfId="5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1B380-F730-4918-A26A-00C22F949B64}">
  <sheetPr codeName="Hoja1">
    <tabColor rgb="FF00B0F0"/>
    <pageSetUpPr fitToPage="1"/>
  </sheetPr>
  <dimension ref="A1:F72"/>
  <sheetViews>
    <sheetView tabSelected="1" zoomScale="85" zoomScaleNormal="85" zoomScaleSheetLayoutView="85" workbookViewId="0">
      <selection sqref="A1:F1"/>
    </sheetView>
  </sheetViews>
  <sheetFormatPr baseColWidth="10" defaultRowHeight="12.75" x14ac:dyDescent="0.2"/>
  <cols>
    <col min="1" max="1" width="79.28515625" style="95" customWidth="1"/>
    <col min="2" max="2" width="11.42578125" style="194"/>
    <col min="3" max="4" width="2.7109375" style="95" customWidth="1"/>
    <col min="5" max="5" width="84" style="95" customWidth="1"/>
    <col min="6" max="6" width="11.140625" style="195" customWidth="1"/>
    <col min="7" max="7" width="3" style="95" customWidth="1"/>
    <col min="8" max="16384" width="11.42578125" style="95"/>
  </cols>
  <sheetData>
    <row r="1" spans="1:6" s="93" customFormat="1" ht="40.5" customHeight="1" x14ac:dyDescent="0.2">
      <c r="A1" s="306" t="s">
        <v>201</v>
      </c>
      <c r="B1" s="306"/>
      <c r="C1" s="306"/>
      <c r="D1" s="306"/>
      <c r="E1" s="306"/>
      <c r="F1" s="306"/>
    </row>
    <row r="2" spans="1:6" s="93" customFormat="1" ht="8.25" customHeight="1" x14ac:dyDescent="0.2">
      <c r="A2" s="87"/>
      <c r="B2" s="128"/>
      <c r="C2" s="7"/>
      <c r="D2" s="7"/>
      <c r="E2" s="7"/>
      <c r="F2" s="129"/>
    </row>
    <row r="3" spans="1:6" s="93" customFormat="1" ht="25.5" customHeight="1" x14ac:dyDescent="0.2">
      <c r="A3" s="305" t="s">
        <v>348</v>
      </c>
      <c r="B3" s="305"/>
      <c r="C3" s="305"/>
      <c r="D3" s="305"/>
      <c r="E3" s="305"/>
      <c r="F3" s="305"/>
    </row>
    <row r="4" spans="1:6" s="93" customFormat="1" ht="11.25" customHeight="1" x14ac:dyDescent="0.2">
      <c r="A4" s="88"/>
      <c r="B4" s="128"/>
      <c r="C4" s="7"/>
      <c r="D4" s="7"/>
      <c r="E4" s="7"/>
      <c r="F4" s="129"/>
    </row>
    <row r="5" spans="1:6" s="94" customFormat="1" ht="21" customHeight="1" x14ac:dyDescent="0.2">
      <c r="A5" s="208" t="s">
        <v>5</v>
      </c>
      <c r="B5" s="209"/>
      <c r="C5" s="90"/>
      <c r="D5" s="210"/>
      <c r="E5" s="211" t="s">
        <v>6</v>
      </c>
      <c r="F5" s="212"/>
    </row>
    <row r="6" spans="1:6" s="93" customFormat="1" ht="30" customHeight="1" x14ac:dyDescent="0.2">
      <c r="A6" s="130" t="s">
        <v>232</v>
      </c>
      <c r="B6" s="189" t="s">
        <v>7</v>
      </c>
      <c r="C6" s="90"/>
      <c r="D6" s="85"/>
      <c r="E6" s="133" t="s">
        <v>245</v>
      </c>
      <c r="F6" s="196" t="s">
        <v>20</v>
      </c>
    </row>
    <row r="7" spans="1:6" s="93" customFormat="1" ht="20.100000000000001" customHeight="1" x14ac:dyDescent="0.2">
      <c r="A7" s="131" t="s">
        <v>233</v>
      </c>
      <c r="B7" s="190" t="s">
        <v>8</v>
      </c>
      <c r="C7" s="89"/>
      <c r="D7" s="7"/>
      <c r="E7" s="91" t="s">
        <v>246</v>
      </c>
      <c r="F7" s="197"/>
    </row>
    <row r="8" spans="1:6" s="93" customFormat="1" ht="20.100000000000001" customHeight="1" x14ac:dyDescent="0.2">
      <c r="A8" s="130" t="s">
        <v>234</v>
      </c>
      <c r="B8" s="191"/>
      <c r="C8" s="90"/>
      <c r="D8" s="85"/>
      <c r="E8" s="134" t="s">
        <v>247</v>
      </c>
      <c r="F8" s="196" t="s">
        <v>21</v>
      </c>
    </row>
    <row r="9" spans="1:6" s="93" customFormat="1" ht="20.100000000000001" customHeight="1" x14ac:dyDescent="0.2">
      <c r="A9" s="238" t="s">
        <v>235</v>
      </c>
      <c r="B9" s="190" t="s">
        <v>9</v>
      </c>
      <c r="C9" s="89"/>
      <c r="D9" s="7"/>
      <c r="E9" s="135" t="s">
        <v>248</v>
      </c>
      <c r="F9" s="197" t="s">
        <v>22</v>
      </c>
    </row>
    <row r="10" spans="1:6" s="93" customFormat="1" ht="20.100000000000001" customHeight="1" x14ac:dyDescent="0.2">
      <c r="A10" s="239" t="s">
        <v>236</v>
      </c>
      <c r="B10" s="189" t="s">
        <v>10</v>
      </c>
      <c r="C10" s="90"/>
      <c r="D10" s="85"/>
      <c r="E10" s="134" t="s">
        <v>249</v>
      </c>
      <c r="F10" s="196" t="s">
        <v>23</v>
      </c>
    </row>
    <row r="11" spans="1:6" s="93" customFormat="1" ht="20.100000000000001" customHeight="1" x14ac:dyDescent="0.2">
      <c r="A11" s="238" t="s">
        <v>237</v>
      </c>
      <c r="B11" s="190" t="s">
        <v>11</v>
      </c>
      <c r="C11" s="89"/>
      <c r="D11" s="7"/>
      <c r="E11" s="135" t="s">
        <v>250</v>
      </c>
      <c r="F11" s="197" t="s">
        <v>24</v>
      </c>
    </row>
    <row r="12" spans="1:6" s="93" customFormat="1" ht="20.100000000000001" customHeight="1" x14ac:dyDescent="0.2">
      <c r="A12" s="239" t="s">
        <v>263</v>
      </c>
      <c r="B12" s="189" t="s">
        <v>12</v>
      </c>
      <c r="C12" s="90"/>
      <c r="D12" s="85"/>
      <c r="E12" s="134" t="s">
        <v>264</v>
      </c>
      <c r="F12" s="196" t="s">
        <v>25</v>
      </c>
    </row>
    <row r="13" spans="1:6" s="93" customFormat="1" ht="20.100000000000001" customHeight="1" x14ac:dyDescent="0.2">
      <c r="A13" s="238" t="s">
        <v>238</v>
      </c>
      <c r="B13" s="190" t="s">
        <v>13</v>
      </c>
      <c r="C13" s="89"/>
      <c r="D13" s="7"/>
      <c r="E13" s="135" t="s">
        <v>251</v>
      </c>
      <c r="F13" s="197" t="s">
        <v>188</v>
      </c>
    </row>
    <row r="14" spans="1:6" s="93" customFormat="1" ht="20.100000000000001" customHeight="1" x14ac:dyDescent="0.2">
      <c r="A14" s="239" t="s">
        <v>239</v>
      </c>
      <c r="B14" s="189" t="s">
        <v>14</v>
      </c>
      <c r="C14" s="90"/>
      <c r="D14" s="85"/>
      <c r="E14" s="134" t="s">
        <v>252</v>
      </c>
      <c r="F14" s="196" t="s">
        <v>190</v>
      </c>
    </row>
    <row r="15" spans="1:6" s="93" customFormat="1" ht="20.100000000000001" customHeight="1" x14ac:dyDescent="0.2">
      <c r="A15" s="238" t="s">
        <v>240</v>
      </c>
      <c r="B15" s="190" t="s">
        <v>15</v>
      </c>
      <c r="C15" s="89"/>
      <c r="D15" s="7"/>
      <c r="E15" s="135" t="s">
        <v>253</v>
      </c>
      <c r="F15" s="197" t="s">
        <v>192</v>
      </c>
    </row>
    <row r="16" spans="1:6" s="93" customFormat="1" ht="20.100000000000001" customHeight="1" x14ac:dyDescent="0.2">
      <c r="A16" s="239" t="s">
        <v>241</v>
      </c>
      <c r="B16" s="189" t="s">
        <v>16</v>
      </c>
      <c r="C16" s="90"/>
      <c r="D16" s="85"/>
      <c r="E16" s="92" t="s">
        <v>206</v>
      </c>
      <c r="F16" s="196"/>
    </row>
    <row r="17" spans="1:6" s="93" customFormat="1" ht="19.5" customHeight="1" x14ac:dyDescent="0.2">
      <c r="A17" s="240" t="s">
        <v>242</v>
      </c>
      <c r="B17" s="190" t="s">
        <v>17</v>
      </c>
      <c r="C17" s="89"/>
      <c r="D17" s="7"/>
      <c r="E17" s="135" t="s">
        <v>254</v>
      </c>
      <c r="F17" s="197" t="s">
        <v>189</v>
      </c>
    </row>
    <row r="18" spans="1:6" s="93" customFormat="1" ht="19.5" customHeight="1" x14ac:dyDescent="0.2">
      <c r="A18" s="132" t="s">
        <v>243</v>
      </c>
      <c r="B18" s="189" t="s">
        <v>18</v>
      </c>
      <c r="C18" s="90"/>
      <c r="D18" s="85"/>
      <c r="E18" s="86"/>
      <c r="F18" s="196"/>
    </row>
    <row r="19" spans="1:6" s="93" customFormat="1" ht="19.5" customHeight="1" x14ac:dyDescent="0.2">
      <c r="A19" s="130" t="s">
        <v>244</v>
      </c>
      <c r="B19" s="189" t="s">
        <v>19</v>
      </c>
      <c r="C19" s="90"/>
      <c r="D19" s="85"/>
      <c r="E19" s="86"/>
      <c r="F19" s="196"/>
    </row>
    <row r="20" spans="1:6" s="93" customFormat="1" ht="8.25" customHeight="1" x14ac:dyDescent="0.2">
      <c r="A20" s="7"/>
      <c r="B20" s="192"/>
      <c r="C20" s="7"/>
      <c r="D20" s="7"/>
      <c r="E20" s="7"/>
      <c r="F20" s="129"/>
    </row>
    <row r="21" spans="1:6" s="93" customFormat="1" ht="20.100000000000001" customHeight="1" x14ac:dyDescent="0.2">
      <c r="A21" s="305" t="s">
        <v>430</v>
      </c>
      <c r="B21" s="305"/>
      <c r="C21" s="305"/>
      <c r="D21" s="305"/>
      <c r="E21" s="305"/>
      <c r="F21" s="305"/>
    </row>
    <row r="22" spans="1:6" s="93" customFormat="1" ht="11.25" customHeight="1" x14ac:dyDescent="0.2">
      <c r="A22" s="7"/>
      <c r="B22" s="128"/>
      <c r="C22" s="89"/>
      <c r="D22" s="7"/>
      <c r="E22" s="7"/>
      <c r="F22" s="129"/>
    </row>
    <row r="23" spans="1:6" s="93" customFormat="1" ht="33.75" customHeight="1" x14ac:dyDescent="0.2">
      <c r="A23" s="301" t="s">
        <v>424</v>
      </c>
      <c r="B23" s="193" t="s">
        <v>191</v>
      </c>
      <c r="C23" s="90"/>
      <c r="D23" s="85"/>
      <c r="E23" s="302" t="s">
        <v>425</v>
      </c>
      <c r="F23" s="193" t="s">
        <v>194</v>
      </c>
    </row>
    <row r="24" spans="1:6" s="93" customFormat="1" ht="20.100000000000001" customHeight="1" x14ac:dyDescent="0.2">
      <c r="A24" s="303" t="s">
        <v>426</v>
      </c>
      <c r="B24" s="304" t="s">
        <v>193</v>
      </c>
      <c r="C24" s="89"/>
      <c r="D24" s="7"/>
      <c r="E24"/>
      <c r="F24" s="129"/>
    </row>
    <row r="25" spans="1:6" s="93" customFormat="1" ht="15" customHeight="1" x14ac:dyDescent="0.2">
      <c r="A25" s="85"/>
      <c r="B25" s="85"/>
      <c r="C25" s="90"/>
      <c r="D25" s="85"/>
      <c r="E25" s="85"/>
      <c r="F25" s="85"/>
    </row>
    <row r="26" spans="1:6" s="93" customFormat="1" ht="15" customHeight="1" x14ac:dyDescent="0.2">
      <c r="A26" s="7"/>
      <c r="B26" s="129"/>
      <c r="C26" s="7"/>
      <c r="D26" s="7"/>
      <c r="E26" s="7"/>
      <c r="F26" s="7"/>
    </row>
    <row r="27" spans="1:6" ht="15" customHeight="1" x14ac:dyDescent="0.2">
      <c r="A27" s="305" t="s">
        <v>378</v>
      </c>
      <c r="B27" s="305"/>
      <c r="C27" s="305"/>
      <c r="D27" s="305"/>
      <c r="E27" s="305"/>
      <c r="F27" s="305"/>
    </row>
    <row r="28" spans="1:6" ht="15" customHeight="1" x14ac:dyDescent="0.2">
      <c r="A28" s="7"/>
      <c r="B28" s="129"/>
      <c r="C28" s="89"/>
      <c r="D28" s="7"/>
      <c r="E28" s="7"/>
      <c r="F28" s="7"/>
    </row>
    <row r="29" spans="1:6" ht="15" customHeight="1" x14ac:dyDescent="0.2">
      <c r="A29" s="275" t="s">
        <v>379</v>
      </c>
      <c r="B29" s="276" t="s">
        <v>380</v>
      </c>
      <c r="C29" s="90"/>
      <c r="D29" s="85"/>
      <c r="E29" s="85"/>
      <c r="F29" s="85"/>
    </row>
    <row r="30" spans="1:6" ht="15" customHeight="1" x14ac:dyDescent="0.2">
      <c r="A30" s="277" t="s">
        <v>381</v>
      </c>
      <c r="B30" s="278"/>
      <c r="C30" s="89"/>
      <c r="D30" s="7"/>
      <c r="E30" s="277" t="s">
        <v>382</v>
      </c>
      <c r="F30" s="7"/>
    </row>
    <row r="31" spans="1:6" ht="15" customHeight="1" x14ac:dyDescent="0.2">
      <c r="A31" s="279"/>
      <c r="B31" s="280"/>
      <c r="C31" s="90"/>
      <c r="D31" s="85"/>
      <c r="E31" s="85"/>
      <c r="F31" s="85"/>
    </row>
    <row r="32" spans="1:6" ht="15" customHeight="1" x14ac:dyDescent="0.2">
      <c r="A32" s="281" t="s">
        <v>383</v>
      </c>
      <c r="B32" s="282" t="s">
        <v>384</v>
      </c>
      <c r="C32" s="89"/>
      <c r="D32" s="7"/>
      <c r="E32"/>
      <c r="F32"/>
    </row>
    <row r="33" spans="1:6" ht="15" customHeight="1" x14ac:dyDescent="0.2">
      <c r="A33" s="279" t="s">
        <v>385</v>
      </c>
      <c r="B33" s="280"/>
      <c r="C33" s="90"/>
      <c r="D33" s="85"/>
      <c r="E33" s="279" t="s">
        <v>386</v>
      </c>
      <c r="F33" s="85"/>
    </row>
    <row r="34" spans="1:6" ht="15" customHeight="1" x14ac:dyDescent="0.2">
      <c r="A34" s="277" t="s">
        <v>387</v>
      </c>
      <c r="B34" s="278"/>
      <c r="C34" s="89"/>
      <c r="D34" s="7"/>
      <c r="E34" s="277" t="s">
        <v>388</v>
      </c>
      <c r="F34" s="7"/>
    </row>
    <row r="35" spans="1:6" ht="15" customHeight="1" x14ac:dyDescent="0.2">
      <c r="A35" s="279" t="s">
        <v>389</v>
      </c>
      <c r="B35" s="280"/>
      <c r="C35" s="90"/>
      <c r="D35" s="85"/>
      <c r="E35" s="279"/>
      <c r="F35" s="85"/>
    </row>
    <row r="36" spans="1:6" ht="15" customHeight="1" x14ac:dyDescent="0.2">
      <c r="A36" s="277" t="s">
        <v>390</v>
      </c>
      <c r="B36" s="278"/>
      <c r="C36" s="89"/>
      <c r="D36" s="7"/>
      <c r="E36" s="7"/>
      <c r="F36" s="7"/>
    </row>
    <row r="37" spans="1:6" ht="15" customHeight="1" x14ac:dyDescent="0.2">
      <c r="A37" s="307"/>
      <c r="B37" s="307"/>
      <c r="C37" s="307"/>
      <c r="D37" s="307"/>
      <c r="E37" s="307"/>
      <c r="F37" s="307"/>
    </row>
    <row r="38" spans="1:6" ht="15" customHeight="1" x14ac:dyDescent="0.2">
      <c r="A38" s="96"/>
    </row>
    <row r="39" spans="1:6" ht="15" customHeight="1" x14ac:dyDescent="0.2">
      <c r="A39" s="97"/>
    </row>
    <row r="40" spans="1:6" ht="15" customHeight="1" x14ac:dyDescent="0.2">
      <c r="A40" s="98"/>
    </row>
    <row r="41" spans="1:6" ht="15" customHeight="1" x14ac:dyDescent="0.2">
      <c r="A41" s="99"/>
    </row>
    <row r="42" spans="1:6" ht="15" customHeight="1" x14ac:dyDescent="0.2">
      <c r="A42" s="100"/>
    </row>
    <row r="43" spans="1:6" ht="15" customHeight="1" x14ac:dyDescent="0.2">
      <c r="A43" s="99"/>
    </row>
    <row r="44" spans="1:6" ht="15" customHeight="1" x14ac:dyDescent="0.2">
      <c r="A44" s="100"/>
    </row>
    <row r="45" spans="1:6" ht="15" customHeight="1" x14ac:dyDescent="0.2">
      <c r="A45" s="99"/>
    </row>
    <row r="46" spans="1:6" ht="15" customHeight="1" x14ac:dyDescent="0.2">
      <c r="A46" s="96"/>
    </row>
    <row r="47" spans="1:6" ht="15" customHeight="1" x14ac:dyDescent="0.2">
      <c r="A47" s="101"/>
    </row>
    <row r="48" spans="1:6" ht="15" customHeight="1" x14ac:dyDescent="0.2">
      <c r="A48" s="101"/>
    </row>
    <row r="49" spans="1:1" ht="15" customHeight="1" x14ac:dyDescent="0.2">
      <c r="A49" s="101"/>
    </row>
    <row r="50" spans="1:1" ht="15" customHeight="1" x14ac:dyDescent="0.2">
      <c r="A50" s="101"/>
    </row>
    <row r="51" spans="1:1" ht="15" customHeight="1" x14ac:dyDescent="0.2">
      <c r="A51" s="101"/>
    </row>
    <row r="52" spans="1:1" ht="15" customHeight="1" x14ac:dyDescent="0.2">
      <c r="A52" s="101"/>
    </row>
    <row r="53" spans="1:1" ht="15" customHeight="1" x14ac:dyDescent="0.2">
      <c r="A53" s="101"/>
    </row>
    <row r="54" spans="1:1" ht="15" customHeight="1" x14ac:dyDescent="0.2">
      <c r="A54" s="101"/>
    </row>
    <row r="55" spans="1:1" ht="15" customHeight="1" x14ac:dyDescent="0.2">
      <c r="A55" s="96"/>
    </row>
    <row r="56" spans="1:1" ht="15" customHeight="1" x14ac:dyDescent="0.2">
      <c r="A56" s="96"/>
    </row>
    <row r="57" spans="1:1" ht="15" customHeight="1" x14ac:dyDescent="0.2">
      <c r="A57" s="97"/>
    </row>
    <row r="58" spans="1:1" ht="15" customHeight="1" x14ac:dyDescent="0.2">
      <c r="A58" s="98"/>
    </row>
    <row r="59" spans="1:1" ht="15" customHeight="1" x14ac:dyDescent="0.2">
      <c r="A59" s="99"/>
    </row>
    <row r="60" spans="1:1" ht="15" customHeight="1" x14ac:dyDescent="0.2">
      <c r="A60" s="96"/>
    </row>
    <row r="61" spans="1:1" ht="15" customHeight="1" x14ac:dyDescent="0.2">
      <c r="A61" s="101"/>
    </row>
    <row r="62" spans="1:1" ht="15" customHeight="1" x14ac:dyDescent="0.2">
      <c r="A62" s="101"/>
    </row>
    <row r="63" spans="1:1" ht="15" customHeight="1" x14ac:dyDescent="0.2">
      <c r="A63" s="101"/>
    </row>
    <row r="64" spans="1:1" ht="15" customHeight="1" x14ac:dyDescent="0.2">
      <c r="A64" s="101"/>
    </row>
    <row r="65" spans="1:1" ht="15" customHeight="1" x14ac:dyDescent="0.2">
      <c r="A65" s="101"/>
    </row>
    <row r="66" spans="1:1" ht="15" customHeight="1" x14ac:dyDescent="0.2">
      <c r="A66" s="101"/>
    </row>
    <row r="67" spans="1:1" ht="15" customHeight="1" x14ac:dyDescent="0.2">
      <c r="A67" s="101"/>
    </row>
    <row r="68" spans="1:1" ht="15" customHeight="1" x14ac:dyDescent="0.2">
      <c r="A68" s="101"/>
    </row>
    <row r="69" spans="1:1" ht="15" customHeight="1" x14ac:dyDescent="0.2">
      <c r="A69" s="96"/>
    </row>
    <row r="70" spans="1:1" ht="15" customHeight="1" x14ac:dyDescent="0.2">
      <c r="A70" s="96"/>
    </row>
    <row r="71" spans="1:1" ht="15" customHeight="1" x14ac:dyDescent="0.2">
      <c r="A71" s="96"/>
    </row>
    <row r="72" spans="1:1" ht="15" customHeight="1" x14ac:dyDescent="0.2">
      <c r="A72" s="96"/>
    </row>
  </sheetData>
  <mergeCells count="5">
    <mergeCell ref="A21:F21"/>
    <mergeCell ref="A3:F3"/>
    <mergeCell ref="A1:F1"/>
    <mergeCell ref="A27:F27"/>
    <mergeCell ref="A37:F37"/>
  </mergeCells>
  <hyperlinks>
    <hyperlink ref="B6" location="'Cuadro 1'!A1" display="Cuadro 1" xr:uid="{AA05DCCF-EFB1-47FB-B088-0044EA0880C8}"/>
    <hyperlink ref="B7" location="'Cuadro 2'!A1" display="Cuadro 2" xr:uid="{D568A772-34BE-40CB-8126-D12BF7BC99AB}"/>
    <hyperlink ref="B11" location="'Cuadro 5'!A1" display="Cuadro 5" xr:uid="{374A8CFF-3F27-47F5-9D74-5295C6270A53}"/>
    <hyperlink ref="B12" location="'Cuadro 6'!A1" display="Cuadro 6" xr:uid="{51A48BFA-0372-4D8F-BA1C-AC38289E29D6}"/>
    <hyperlink ref="B16" location="'Cuadro 10'!A1" display="Cuadro 10" xr:uid="{3CB5C74B-177E-4D70-B604-D1E1D637DB7D}"/>
    <hyperlink ref="B9" location="'Cuadro 3'!A1" display="Cuadro 3" xr:uid="{E43DE7C3-2340-4CD5-BC6D-1DE9F051D581}"/>
    <hyperlink ref="B10" location="'Cuadro 4'!A1" display="Cuadro 4" xr:uid="{FEAB95BE-E409-485B-B8F9-4373B9EC976C}"/>
    <hyperlink ref="B13" location="'Cuadro 7'!A1" display="Cuadro 7" xr:uid="{D85F0465-9FC7-49FA-B6BA-64952BE7AD6F}"/>
    <hyperlink ref="B14" location="'Cuadro 8'!A1" display="Cuadro 8" xr:uid="{90D698A7-7C8F-4C5D-A821-3BAD2ADF52E4}"/>
    <hyperlink ref="B15" location="'Cuadro 9'!A1" display="Cuadro 9" xr:uid="{74C29FCB-2083-4680-872D-33C64789767E}"/>
    <hyperlink ref="B17" location="'Cuadro 11'!A1" display="Cuadro 11" xr:uid="{08AD80C1-C607-461A-8E2A-8C9D9BDE1FBC}"/>
    <hyperlink ref="B18" location="'Cuadro 12'!A1" display="Cuadro 12" xr:uid="{7A7E9814-2350-4A5F-9A69-8356E4246BEF}"/>
    <hyperlink ref="B19" location="'Cuadro 13'!A1" display="Cuadro 13" xr:uid="{16D0E615-CBD0-4148-992E-14A00AC3CD9E}"/>
    <hyperlink ref="F11" location="'Cuadro 18'!A1" display="Cuadro 18" xr:uid="{2DCCB88D-A011-4F52-AA43-9C01A2B54850}"/>
    <hyperlink ref="F13" location="'Cuadro 20'!A1" display="Cuadro 20" xr:uid="{9377E217-BBAC-4F6F-AA7C-E13E77657863}"/>
    <hyperlink ref="F14" location="'Cuadro 21'!A1" display="Cuadro 21" xr:uid="{978CD4D0-C575-48A8-8598-0BFFF12F5854}"/>
    <hyperlink ref="F15" location="'Cuadro 22'!A1" display="Cuadro 22" xr:uid="{481BA400-D82D-4F69-9585-A90E43539C5F}"/>
    <hyperlink ref="F6" location="'Cuadro 14'!A1" display="Cuadro 14" xr:uid="{3B3B06AA-6F25-4EFB-8587-2B406B6D478B}"/>
    <hyperlink ref="F8" location="'Cuadro 15'!A1" display="Cuadro 15" xr:uid="{91B8CCA3-7106-4100-B8E4-900C6DC5A044}"/>
    <hyperlink ref="F9" location="'Cuadro 16'!A1" display="Cuadro 16" xr:uid="{0713C7EA-42E0-4B20-B2D5-6A8528C55BFD}"/>
    <hyperlink ref="F10" location="'Cuadro 17'!A1" display="Cuadro 17" xr:uid="{092DA8E4-41CC-41BA-B27A-55605EA93A21}"/>
    <hyperlink ref="F12" location="'Cuadro 19'!A1" display="Cuadro 19" xr:uid="{D9CD5817-7A48-46AA-A5B7-4C1D5C70D81D}"/>
    <hyperlink ref="F17" location="'Cuadro 23'!A1" display="Cuadro 23" xr:uid="{33729693-514A-476F-B4C6-AEB3A75D7CFE}"/>
    <hyperlink ref="F23" location="'Cuadro 26'!A1" display="Cuadro 26" xr:uid="{2B20A3F8-1F54-4A49-9076-0B1E8B728AA8}"/>
    <hyperlink ref="B29" location="'Cuadro 27'!A1" display="Cuadro 27" xr:uid="{0A1091FA-7ED1-4F24-B564-4BAF958E26C6}"/>
    <hyperlink ref="B32" location="'Cuadro 28'!A1" display="Cuadro 28" xr:uid="{D715A948-DA33-47C7-8908-E73361BC1A35}"/>
    <hyperlink ref="B23" location="'Cuadro 24'!A1" display="Cuadro 24" xr:uid="{28EB996D-2AB8-4913-BB5C-5FC756BFC913}"/>
    <hyperlink ref="B24" location="'Cuadro 25'!A1" display="Cuadro 25" xr:uid="{2DF3445C-2768-4595-AF5A-0C187A59D5D1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2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B7C02-8DBE-4782-82F2-35BBB8A9E8D4}">
  <sheetPr codeName="Hoja12">
    <tabColor theme="0" tint="-0.499984740745262"/>
    <pageSetUpPr fitToPage="1"/>
  </sheetPr>
  <dimension ref="A1:L267"/>
  <sheetViews>
    <sheetView showGridLines="0" zoomScale="85" zoomScaleNormal="85" zoomScaleSheetLayoutView="85" workbookViewId="0">
      <selection activeCell="A20" sqref="A20"/>
    </sheetView>
  </sheetViews>
  <sheetFormatPr baseColWidth="10" defaultRowHeight="12.75" x14ac:dyDescent="0.2"/>
  <cols>
    <col min="1" max="1" width="5.7109375" style="150" customWidth="1"/>
    <col min="2" max="2" width="13.28515625" style="150" customWidth="1"/>
    <col min="3" max="3" width="16.28515625" style="150" customWidth="1"/>
    <col min="4" max="8" width="14.7109375" style="150" customWidth="1"/>
    <col min="9" max="9" width="11" style="150" customWidth="1"/>
    <col min="10" max="10" width="15.7109375" style="150" customWidth="1"/>
    <col min="11" max="16384" width="11.42578125" style="150"/>
  </cols>
  <sheetData>
    <row r="1" spans="1:12" x14ac:dyDescent="0.2">
      <c r="A1" s="26"/>
      <c r="B1" s="26"/>
      <c r="C1" s="26"/>
      <c r="D1" s="26"/>
      <c r="E1" s="26"/>
      <c r="F1" s="26"/>
      <c r="G1" s="26"/>
      <c r="H1" s="26"/>
      <c r="I1" s="26"/>
      <c r="J1" s="26"/>
    </row>
    <row r="2" spans="1:12" ht="31.7" customHeight="1" x14ac:dyDescent="0.2">
      <c r="A2" s="26"/>
      <c r="B2" s="310" t="s">
        <v>358</v>
      </c>
      <c r="C2" s="310"/>
      <c r="D2" s="310"/>
      <c r="E2" s="310"/>
      <c r="F2" s="310"/>
      <c r="G2" s="310"/>
      <c r="H2" s="310"/>
      <c r="I2" s="310"/>
      <c r="J2" s="310"/>
      <c r="L2" s="237"/>
    </row>
    <row r="3" spans="1:12" ht="15.75" x14ac:dyDescent="0.25">
      <c r="A3" s="26"/>
      <c r="B3" s="318" t="s">
        <v>43</v>
      </c>
      <c r="C3" s="318"/>
      <c r="D3" s="318"/>
      <c r="E3" s="318"/>
      <c r="F3" s="318"/>
      <c r="G3" s="318"/>
      <c r="H3" s="318"/>
      <c r="I3" s="318"/>
      <c r="J3" s="318"/>
    </row>
    <row r="4" spans="1:12" ht="5.0999999999999996" customHeight="1" x14ac:dyDescent="0.2">
      <c r="A4" s="26"/>
      <c r="B4" s="82"/>
      <c r="C4" s="82"/>
      <c r="D4" s="82"/>
      <c r="E4" s="82"/>
      <c r="F4" s="82"/>
      <c r="G4" s="82"/>
      <c r="H4" s="82"/>
      <c r="I4" s="82"/>
      <c r="J4" s="82"/>
    </row>
    <row r="5" spans="1:12" ht="39.75" customHeight="1" x14ac:dyDescent="0.2">
      <c r="A5" s="26"/>
      <c r="B5" s="125" t="s">
        <v>0</v>
      </c>
      <c r="C5" s="125" t="s">
        <v>133</v>
      </c>
      <c r="D5" s="125" t="s">
        <v>132</v>
      </c>
      <c r="E5" s="125" t="s">
        <v>131</v>
      </c>
      <c r="F5" s="125" t="s">
        <v>130</v>
      </c>
      <c r="G5" s="125" t="s">
        <v>129</v>
      </c>
      <c r="H5" s="125" t="s">
        <v>128</v>
      </c>
      <c r="I5" s="125" t="s">
        <v>53</v>
      </c>
      <c r="J5" s="125" t="s">
        <v>54</v>
      </c>
    </row>
    <row r="6" spans="1:12" ht="5.0999999999999996" customHeight="1" x14ac:dyDescent="0.2">
      <c r="A6" s="26"/>
      <c r="B6" s="1"/>
      <c r="C6" s="1"/>
      <c r="D6" s="1"/>
      <c r="E6" s="1"/>
      <c r="F6" s="1"/>
      <c r="G6" s="1"/>
      <c r="H6" s="1"/>
      <c r="I6" s="1"/>
      <c r="J6" s="1"/>
    </row>
    <row r="7" spans="1:12" ht="12.75" customHeight="1" x14ac:dyDescent="0.2">
      <c r="A7" s="26"/>
      <c r="B7" s="3">
        <v>2004</v>
      </c>
      <c r="C7" s="32">
        <v>4</v>
      </c>
      <c r="D7" s="32">
        <v>21.5</v>
      </c>
      <c r="E7" s="32">
        <v>19</v>
      </c>
      <c r="F7" s="32">
        <v>9.6999999999999993</v>
      </c>
      <c r="G7" s="32">
        <v>15.3</v>
      </c>
      <c r="H7" s="32">
        <v>30.5</v>
      </c>
      <c r="I7" s="38">
        <v>100</v>
      </c>
      <c r="J7" s="32">
        <v>121.5</v>
      </c>
    </row>
    <row r="8" spans="1:12" x14ac:dyDescent="0.2">
      <c r="A8" s="26"/>
      <c r="B8" s="3">
        <v>2005</v>
      </c>
      <c r="C8" s="32">
        <v>2.2000000000000002</v>
      </c>
      <c r="D8" s="32">
        <v>21.4</v>
      </c>
      <c r="E8" s="32">
        <v>17.600000000000001</v>
      </c>
      <c r="F8" s="32">
        <v>9.6999999999999993</v>
      </c>
      <c r="G8" s="32">
        <v>14.1</v>
      </c>
      <c r="H8" s="32">
        <v>35.1</v>
      </c>
      <c r="I8" s="38">
        <v>100</v>
      </c>
      <c r="J8" s="32">
        <v>118.1</v>
      </c>
    </row>
    <row r="9" spans="1:12" x14ac:dyDescent="0.2">
      <c r="A9" s="26"/>
      <c r="B9" s="3">
        <v>2006</v>
      </c>
      <c r="C9" s="32">
        <v>1.9</v>
      </c>
      <c r="D9" s="32">
        <v>22.1</v>
      </c>
      <c r="E9" s="32">
        <v>19.5</v>
      </c>
      <c r="F9" s="32">
        <v>11.6</v>
      </c>
      <c r="G9" s="32">
        <v>14.7</v>
      </c>
      <c r="H9" s="32">
        <v>30.2</v>
      </c>
      <c r="I9" s="38">
        <v>100</v>
      </c>
      <c r="J9" s="32">
        <v>123.5</v>
      </c>
    </row>
    <row r="10" spans="1:12" x14ac:dyDescent="0.2">
      <c r="A10" s="26"/>
      <c r="B10" s="3">
        <v>2007</v>
      </c>
      <c r="C10" s="32">
        <v>3.1</v>
      </c>
      <c r="D10" s="32">
        <v>20.2</v>
      </c>
      <c r="E10" s="32">
        <v>19</v>
      </c>
      <c r="F10" s="32">
        <v>13.1</v>
      </c>
      <c r="G10" s="32">
        <v>13.9</v>
      </c>
      <c r="H10" s="32">
        <v>30.7</v>
      </c>
      <c r="I10" s="38">
        <v>100</v>
      </c>
      <c r="J10" s="32">
        <v>127.7</v>
      </c>
    </row>
    <row r="11" spans="1:12" x14ac:dyDescent="0.2">
      <c r="A11" s="26"/>
      <c r="B11" s="3">
        <v>2008</v>
      </c>
      <c r="C11" s="32">
        <v>2.6</v>
      </c>
      <c r="D11" s="32">
        <v>22</v>
      </c>
      <c r="E11" s="32">
        <v>17.899999999999999</v>
      </c>
      <c r="F11" s="32">
        <v>10</v>
      </c>
      <c r="G11" s="32">
        <v>15.3</v>
      </c>
      <c r="H11" s="32">
        <v>32.299999999999997</v>
      </c>
      <c r="I11" s="38">
        <v>100</v>
      </c>
      <c r="J11" s="32">
        <v>127.1</v>
      </c>
    </row>
    <row r="12" spans="1:12" x14ac:dyDescent="0.2">
      <c r="A12" s="26"/>
      <c r="B12" s="3">
        <v>2009</v>
      </c>
      <c r="C12" s="32">
        <v>3.3</v>
      </c>
      <c r="D12" s="32">
        <v>23.3</v>
      </c>
      <c r="E12" s="32">
        <v>17.8</v>
      </c>
      <c r="F12" s="32">
        <v>8.9</v>
      </c>
      <c r="G12" s="32">
        <v>17.5</v>
      </c>
      <c r="H12" s="32">
        <v>29.1</v>
      </c>
      <c r="I12" s="38">
        <v>100</v>
      </c>
      <c r="J12" s="32">
        <v>148.30000000000001</v>
      </c>
    </row>
    <row r="13" spans="1:12" x14ac:dyDescent="0.2">
      <c r="A13" s="26"/>
      <c r="B13" s="3">
        <v>2010</v>
      </c>
      <c r="C13" s="32">
        <v>5.2</v>
      </c>
      <c r="D13" s="32">
        <v>20.100000000000001</v>
      </c>
      <c r="E13" s="32">
        <v>17.899999999999999</v>
      </c>
      <c r="F13" s="32">
        <v>9.1</v>
      </c>
      <c r="G13" s="32">
        <v>18.399999999999999</v>
      </c>
      <c r="H13" s="32">
        <v>29.3</v>
      </c>
      <c r="I13" s="38">
        <v>100</v>
      </c>
      <c r="J13" s="32">
        <v>149</v>
      </c>
    </row>
    <row r="14" spans="1:12" x14ac:dyDescent="0.2">
      <c r="A14" s="26"/>
      <c r="B14" s="3">
        <v>2011</v>
      </c>
      <c r="C14" s="32">
        <v>3.3</v>
      </c>
      <c r="D14" s="32">
        <v>21.2</v>
      </c>
      <c r="E14" s="32">
        <v>17.8</v>
      </c>
      <c r="F14" s="32">
        <v>8.6999999999999993</v>
      </c>
      <c r="G14" s="32">
        <v>18.8</v>
      </c>
      <c r="H14" s="32">
        <v>30.2</v>
      </c>
      <c r="I14" s="38">
        <v>100</v>
      </c>
      <c r="J14" s="32">
        <v>149</v>
      </c>
    </row>
    <row r="15" spans="1:12" x14ac:dyDescent="0.2">
      <c r="A15" s="26"/>
      <c r="B15" s="3">
        <v>2012</v>
      </c>
      <c r="C15" s="32">
        <v>4.3</v>
      </c>
      <c r="D15" s="32">
        <v>23.6</v>
      </c>
      <c r="E15" s="32">
        <v>17.8</v>
      </c>
      <c r="F15" s="32">
        <v>9.3000000000000007</v>
      </c>
      <c r="G15" s="32">
        <v>18.3</v>
      </c>
      <c r="H15" s="32">
        <v>26.8</v>
      </c>
      <c r="I15" s="38">
        <v>100</v>
      </c>
      <c r="J15" s="32">
        <v>152.1</v>
      </c>
    </row>
    <row r="16" spans="1:12" x14ac:dyDescent="0.2">
      <c r="A16" s="26"/>
      <c r="B16" s="3">
        <v>2013</v>
      </c>
      <c r="C16" s="32">
        <v>5.5</v>
      </c>
      <c r="D16" s="32">
        <v>24.4</v>
      </c>
      <c r="E16" s="32">
        <v>20.7</v>
      </c>
      <c r="F16" s="32">
        <v>10.3</v>
      </c>
      <c r="G16" s="32">
        <v>17.100000000000001</v>
      </c>
      <c r="H16" s="32">
        <v>21.9</v>
      </c>
      <c r="I16" s="38">
        <v>100</v>
      </c>
      <c r="J16" s="32">
        <v>153.5</v>
      </c>
    </row>
    <row r="17" spans="1:10" x14ac:dyDescent="0.2">
      <c r="A17" s="26"/>
      <c r="B17" s="3">
        <v>2014</v>
      </c>
      <c r="C17" s="32">
        <v>4.5</v>
      </c>
      <c r="D17" s="32">
        <v>23</v>
      </c>
      <c r="E17" s="32">
        <v>19.899999999999999</v>
      </c>
      <c r="F17" s="32">
        <v>9.5</v>
      </c>
      <c r="G17" s="32">
        <v>17.899999999999999</v>
      </c>
      <c r="H17" s="32">
        <v>25.3</v>
      </c>
      <c r="I17" s="38">
        <v>100</v>
      </c>
      <c r="J17" s="32">
        <v>151.5</v>
      </c>
    </row>
    <row r="18" spans="1:10" x14ac:dyDescent="0.2">
      <c r="A18" s="26"/>
      <c r="B18" s="3">
        <v>2015</v>
      </c>
      <c r="C18" s="32">
        <v>5.0031999999999996</v>
      </c>
      <c r="D18" s="32">
        <v>21.062000000000001</v>
      </c>
      <c r="E18" s="32">
        <v>19.484999999999999</v>
      </c>
      <c r="F18" s="32">
        <v>9.2751999999999999</v>
      </c>
      <c r="G18" s="32">
        <v>17.877600000000001</v>
      </c>
      <c r="H18" s="32">
        <v>27.297000000000001</v>
      </c>
      <c r="I18" s="38">
        <v>100</v>
      </c>
      <c r="J18" s="32">
        <v>152.77189999999999</v>
      </c>
    </row>
    <row r="19" spans="1:10" x14ac:dyDescent="0.2">
      <c r="A19" s="26"/>
      <c r="B19" s="3">
        <v>2016</v>
      </c>
      <c r="C19" s="32">
        <v>3.8994</v>
      </c>
      <c r="D19" s="32">
        <v>21.360119999999998</v>
      </c>
      <c r="E19" s="32">
        <v>21.10473</v>
      </c>
      <c r="F19" s="32">
        <v>9.1026500000000006</v>
      </c>
      <c r="G19" s="32">
        <v>18.99783</v>
      </c>
      <c r="H19" s="32">
        <v>25.53528</v>
      </c>
      <c r="I19" s="38">
        <v>100</v>
      </c>
      <c r="J19" s="32">
        <v>160.17122450000002</v>
      </c>
    </row>
    <row r="20" spans="1:10" x14ac:dyDescent="0.2">
      <c r="A20" s="26"/>
      <c r="B20" s="3">
        <v>2017</v>
      </c>
      <c r="C20" s="32">
        <v>5.8213800000000004</v>
      </c>
      <c r="D20" s="32">
        <v>19.151160000000001</v>
      </c>
      <c r="E20" s="32">
        <v>20.183990000000001</v>
      </c>
      <c r="F20" s="32">
        <v>9.3239400000000003</v>
      </c>
      <c r="G20" s="32">
        <v>17.4575</v>
      </c>
      <c r="H20" s="32">
        <v>28.06203</v>
      </c>
      <c r="I20" s="38">
        <v>100</v>
      </c>
      <c r="J20" s="32">
        <v>159.96432534000002</v>
      </c>
    </row>
    <row r="21" spans="1:10" x14ac:dyDescent="0.2">
      <c r="A21" s="26"/>
      <c r="B21" s="3">
        <v>2018</v>
      </c>
      <c r="C21" s="32">
        <v>3.6188899999999999</v>
      </c>
      <c r="D21" s="32">
        <v>22.614229999999999</v>
      </c>
      <c r="E21" s="32">
        <v>20.283799999999999</v>
      </c>
      <c r="F21" s="32">
        <v>9.9492200000000004</v>
      </c>
      <c r="G21" s="32">
        <v>17.60594</v>
      </c>
      <c r="H21" s="32">
        <v>25.92794</v>
      </c>
      <c r="I21" s="38">
        <v>100</v>
      </c>
      <c r="J21" s="32">
        <v>167.51398846000001</v>
      </c>
    </row>
    <row r="22" spans="1:10" x14ac:dyDescent="0.2">
      <c r="A22" s="26"/>
      <c r="B22" s="3">
        <v>2019</v>
      </c>
      <c r="C22" s="224">
        <v>5.0258000000000003</v>
      </c>
      <c r="D22" s="224">
        <v>20.259399999999999</v>
      </c>
      <c r="E22" s="224">
        <v>19.020499999999998</v>
      </c>
      <c r="F22" s="224">
        <v>10.4863</v>
      </c>
      <c r="G22" s="224">
        <v>18.331700000000001</v>
      </c>
      <c r="H22" s="224">
        <v>26.876200000000001</v>
      </c>
      <c r="I22" s="223">
        <v>100</v>
      </c>
      <c r="J22" s="224">
        <v>162.2229136</v>
      </c>
    </row>
    <row r="23" spans="1:10" x14ac:dyDescent="0.2">
      <c r="A23" s="26"/>
      <c r="B23" s="3">
        <v>2020</v>
      </c>
      <c r="C23" s="224">
        <v>3.4508960247039795</v>
      </c>
      <c r="D23" s="224">
        <v>30.294546127319336</v>
      </c>
      <c r="E23" s="224">
        <v>20.232093811035156</v>
      </c>
      <c r="F23" s="224">
        <v>13.41724681854248</v>
      </c>
      <c r="G23" s="224">
        <v>16.974990844726563</v>
      </c>
      <c r="H23" s="224">
        <v>15.630226135253906</v>
      </c>
      <c r="I23" s="223">
        <v>100</v>
      </c>
      <c r="J23" s="224">
        <v>164.69508361816406</v>
      </c>
    </row>
    <row r="24" spans="1:10" x14ac:dyDescent="0.2">
      <c r="A24" s="26"/>
      <c r="B24" s="3">
        <v>2021</v>
      </c>
      <c r="C24" s="224">
        <v>3.9823732376098633</v>
      </c>
      <c r="D24" s="224">
        <v>23.256185531616211</v>
      </c>
      <c r="E24" s="224">
        <v>21.080284118652344</v>
      </c>
      <c r="F24" s="224">
        <v>11.099954605102539</v>
      </c>
      <c r="G24" s="224">
        <v>17.632436752319336</v>
      </c>
      <c r="H24" s="224">
        <v>22.948764801025391</v>
      </c>
      <c r="I24" s="223">
        <v>100</v>
      </c>
      <c r="J24" s="224">
        <v>177.2464599609375</v>
      </c>
    </row>
    <row r="25" spans="1:10" x14ac:dyDescent="0.2">
      <c r="A25" s="26"/>
      <c r="B25" s="3">
        <v>2022</v>
      </c>
      <c r="C25" s="224">
        <v>4.4076633453369141</v>
      </c>
      <c r="D25" s="224">
        <v>18.680351257324219</v>
      </c>
      <c r="E25" s="224">
        <v>21.7020263671875</v>
      </c>
      <c r="F25" s="224">
        <v>11.175688743591309</v>
      </c>
      <c r="G25" s="224">
        <v>20.330556869506836</v>
      </c>
      <c r="H25" s="224">
        <v>23.703712463378906</v>
      </c>
      <c r="I25" s="223">
        <v>100</v>
      </c>
      <c r="J25" s="224">
        <v>177.75372217512131</v>
      </c>
    </row>
    <row r="26" spans="1:10" ht="5.0999999999999996" customHeight="1" x14ac:dyDescent="0.2">
      <c r="A26" s="26"/>
      <c r="B26" s="5"/>
      <c r="C26" s="168"/>
      <c r="D26" s="169"/>
      <c r="E26" s="169"/>
      <c r="F26" s="169"/>
      <c r="G26" s="169"/>
      <c r="H26" s="169"/>
      <c r="I26" s="169"/>
      <c r="J26" s="20"/>
    </row>
    <row r="27" spans="1:10" s="26" customFormat="1" ht="18.75" customHeight="1" x14ac:dyDescent="0.2">
      <c r="B27" s="10" t="s">
        <v>37</v>
      </c>
      <c r="C27" s="82"/>
      <c r="D27" s="82"/>
      <c r="E27" s="82"/>
      <c r="F27" s="82"/>
      <c r="G27" s="82"/>
      <c r="H27" s="82"/>
      <c r="I27" s="82"/>
      <c r="J27" s="171"/>
    </row>
    <row r="28" spans="1:10" s="7" customFormat="1" x14ac:dyDescent="0.2">
      <c r="B28" s="205" t="s">
        <v>222</v>
      </c>
      <c r="C28" s="206"/>
      <c r="D28" s="206"/>
      <c r="E28" s="206"/>
      <c r="F28" s="206"/>
      <c r="G28" s="206"/>
      <c r="H28" s="206"/>
      <c r="I28" s="206"/>
      <c r="J28" s="207"/>
    </row>
    <row r="29" spans="1:10" s="26" customFormat="1" x14ac:dyDescent="0.2">
      <c r="B29" s="63" t="s">
        <v>124</v>
      </c>
    </row>
    <row r="30" spans="1:10" s="26" customFormat="1" x14ac:dyDescent="0.2">
      <c r="B30" s="39" t="s">
        <v>127</v>
      </c>
    </row>
    <row r="31" spans="1:10" s="26" customFormat="1" x14ac:dyDescent="0.2">
      <c r="B31" s="39" t="s">
        <v>126</v>
      </c>
    </row>
    <row r="32" spans="1:10" s="26" customFormat="1" x14ac:dyDescent="0.2">
      <c r="B32" s="9" t="s">
        <v>350</v>
      </c>
    </row>
    <row r="33" spans="2:10" s="26" customFormat="1" x14ac:dyDescent="0.2">
      <c r="B33" s="10" t="s">
        <v>4</v>
      </c>
    </row>
    <row r="34" spans="2:10" s="26" customFormat="1" x14ac:dyDescent="0.2"/>
    <row r="35" spans="2:10" s="26" customFormat="1" x14ac:dyDescent="0.2"/>
    <row r="36" spans="2:10" s="26" customFormat="1" x14ac:dyDescent="0.2">
      <c r="B36" s="150"/>
      <c r="C36" s="161"/>
      <c r="D36" s="150"/>
      <c r="E36" s="161"/>
      <c r="F36" s="161"/>
      <c r="G36" s="161"/>
      <c r="H36" s="161"/>
    </row>
    <row r="37" spans="2:10" s="26" customFormat="1" x14ac:dyDescent="0.2">
      <c r="B37" s="150"/>
      <c r="C37" s="160"/>
      <c r="D37" s="150"/>
      <c r="E37" s="160"/>
      <c r="F37" s="160"/>
      <c r="G37" s="160"/>
      <c r="H37" s="160"/>
    </row>
    <row r="38" spans="2:10" x14ac:dyDescent="0.2">
      <c r="C38" s="160"/>
      <c r="E38" s="160"/>
      <c r="F38" s="160"/>
      <c r="G38" s="160"/>
      <c r="H38" s="160"/>
    </row>
    <row r="39" spans="2:10" x14ac:dyDescent="0.2">
      <c r="C39" s="160"/>
      <c r="E39" s="160"/>
      <c r="F39" s="160"/>
      <c r="G39" s="160"/>
      <c r="H39" s="160"/>
    </row>
    <row r="40" spans="2:10" x14ac:dyDescent="0.2">
      <c r="C40" s="160"/>
      <c r="E40" s="160"/>
      <c r="F40" s="160"/>
      <c r="G40" s="160"/>
      <c r="H40" s="160"/>
      <c r="J40" s="156"/>
    </row>
    <row r="41" spans="2:10" x14ac:dyDescent="0.2">
      <c r="B41" s="61"/>
      <c r="C41" s="160"/>
      <c r="E41" s="160"/>
      <c r="F41" s="160"/>
      <c r="G41" s="160"/>
      <c r="H41" s="160"/>
      <c r="J41" s="156"/>
    </row>
    <row r="42" spans="2:10" x14ac:dyDescent="0.2">
      <c r="B42" s="61"/>
      <c r="C42" s="160"/>
      <c r="E42" s="160"/>
      <c r="F42" s="160"/>
      <c r="G42" s="160"/>
      <c r="H42" s="160"/>
      <c r="J42" s="156"/>
    </row>
    <row r="43" spans="2:10" ht="13.5" customHeight="1" x14ac:dyDescent="0.2">
      <c r="B43" s="61"/>
      <c r="C43" s="160"/>
      <c r="E43" s="160"/>
      <c r="F43" s="160"/>
      <c r="G43" s="160"/>
      <c r="H43" s="160"/>
      <c r="J43" s="156"/>
    </row>
    <row r="44" spans="2:10" x14ac:dyDescent="0.2">
      <c r="B44" s="61"/>
      <c r="C44" s="160"/>
      <c r="D44" s="160"/>
      <c r="E44" s="160"/>
      <c r="F44" s="160"/>
      <c r="G44" s="160"/>
      <c r="H44" s="160"/>
      <c r="J44" s="156"/>
    </row>
    <row r="45" spans="2:10" x14ac:dyDescent="0.2">
      <c r="B45" s="65"/>
      <c r="C45" s="160"/>
      <c r="D45" s="160"/>
      <c r="E45" s="160"/>
      <c r="F45" s="160"/>
      <c r="G45" s="160"/>
      <c r="H45" s="160"/>
      <c r="J45" s="156"/>
    </row>
    <row r="46" spans="2:10" x14ac:dyDescent="0.2">
      <c r="B46" s="65"/>
      <c r="C46" s="160"/>
      <c r="D46" s="160"/>
      <c r="E46" s="160"/>
      <c r="F46" s="160"/>
      <c r="G46" s="160"/>
      <c r="H46" s="160"/>
      <c r="J46" s="156"/>
    </row>
    <row r="47" spans="2:10" x14ac:dyDescent="0.2">
      <c r="B47" s="65"/>
      <c r="C47" s="160"/>
      <c r="D47" s="160"/>
      <c r="E47" s="160"/>
      <c r="F47" s="160"/>
      <c r="G47" s="160"/>
      <c r="H47" s="160"/>
      <c r="J47" s="156"/>
    </row>
    <row r="48" spans="2:10" x14ac:dyDescent="0.2">
      <c r="B48" s="65"/>
      <c r="C48" s="160"/>
      <c r="D48" s="160"/>
      <c r="E48" s="160"/>
      <c r="F48" s="160"/>
      <c r="G48" s="160"/>
      <c r="H48" s="160"/>
    </row>
    <row r="49" spans="2:10" x14ac:dyDescent="0.2">
      <c r="B49" s="65"/>
      <c r="C49" s="160"/>
      <c r="D49" s="160"/>
      <c r="E49" s="160"/>
      <c r="F49" s="160"/>
      <c r="G49" s="160"/>
      <c r="H49" s="160"/>
      <c r="I49" s="156"/>
    </row>
    <row r="50" spans="2:10" x14ac:dyDescent="0.2">
      <c r="B50" s="65"/>
      <c r="C50" s="160"/>
      <c r="D50" s="160"/>
      <c r="E50" s="160"/>
      <c r="F50" s="160"/>
      <c r="G50" s="160"/>
      <c r="H50" s="160"/>
      <c r="I50" s="156"/>
    </row>
    <row r="51" spans="2:10" x14ac:dyDescent="0.2">
      <c r="B51" s="65"/>
      <c r="C51" s="160"/>
      <c r="D51" s="160"/>
      <c r="E51" s="160"/>
      <c r="F51" s="160"/>
      <c r="G51" s="160"/>
      <c r="H51" s="160"/>
      <c r="I51" s="156"/>
    </row>
    <row r="52" spans="2:10" x14ac:dyDescent="0.2">
      <c r="C52" s="160"/>
      <c r="D52" s="160"/>
      <c r="E52" s="160"/>
      <c r="F52" s="160"/>
      <c r="G52" s="160"/>
      <c r="H52" s="160"/>
      <c r="I52" s="156"/>
      <c r="J52" s="150" t="s">
        <v>57</v>
      </c>
    </row>
    <row r="53" spans="2:10" x14ac:dyDescent="0.2">
      <c r="C53" s="160"/>
      <c r="D53" s="160"/>
      <c r="E53" s="160"/>
      <c r="F53" s="160"/>
      <c r="G53" s="160"/>
      <c r="H53" s="160"/>
      <c r="I53" s="156"/>
      <c r="J53" s="150" t="s">
        <v>57</v>
      </c>
    </row>
    <row r="54" spans="2:10" x14ac:dyDescent="0.2">
      <c r="C54" s="160"/>
      <c r="D54" s="160"/>
      <c r="E54" s="160"/>
      <c r="F54" s="160"/>
      <c r="G54" s="160"/>
      <c r="H54" s="160"/>
      <c r="J54" s="150" t="s">
        <v>57</v>
      </c>
    </row>
    <row r="55" spans="2:10" x14ac:dyDescent="0.2">
      <c r="C55" s="160"/>
      <c r="D55" s="160"/>
      <c r="E55" s="160"/>
      <c r="F55" s="160"/>
      <c r="G55" s="160"/>
      <c r="H55" s="160"/>
      <c r="J55" s="150" t="s">
        <v>57</v>
      </c>
    </row>
    <row r="56" spans="2:10" x14ac:dyDescent="0.2">
      <c r="C56" s="160"/>
      <c r="D56" s="160"/>
      <c r="E56" s="160"/>
      <c r="F56" s="160"/>
      <c r="G56" s="160"/>
      <c r="H56" s="160"/>
      <c r="J56" s="150" t="s">
        <v>57</v>
      </c>
    </row>
    <row r="57" spans="2:10" x14ac:dyDescent="0.2">
      <c r="C57" s="160"/>
      <c r="D57" s="160"/>
      <c r="E57" s="160"/>
      <c r="F57" s="160"/>
      <c r="G57" s="160"/>
      <c r="H57" s="160"/>
      <c r="J57" s="150" t="s">
        <v>57</v>
      </c>
    </row>
    <row r="58" spans="2:10" x14ac:dyDescent="0.2">
      <c r="C58" s="160"/>
      <c r="D58" s="160"/>
      <c r="E58" s="160"/>
      <c r="F58" s="160"/>
      <c r="G58" s="160"/>
      <c r="H58" s="160"/>
      <c r="J58" s="150" t="s">
        <v>57</v>
      </c>
    </row>
    <row r="59" spans="2:10" x14ac:dyDescent="0.2">
      <c r="C59" s="160"/>
      <c r="D59" s="160"/>
      <c r="E59" s="160"/>
      <c r="F59" s="160"/>
      <c r="G59" s="160"/>
      <c r="H59" s="160"/>
      <c r="J59" s="150" t="s">
        <v>57</v>
      </c>
    </row>
    <row r="60" spans="2:10" x14ac:dyDescent="0.2">
      <c r="C60" s="160"/>
      <c r="D60" s="160"/>
      <c r="E60" s="160"/>
      <c r="F60" s="160"/>
      <c r="G60" s="160"/>
      <c r="H60" s="160"/>
      <c r="J60" s="150" t="s">
        <v>57</v>
      </c>
    </row>
    <row r="61" spans="2:10" x14ac:dyDescent="0.2">
      <c r="C61" s="160"/>
      <c r="D61" s="160"/>
      <c r="E61" s="160"/>
      <c r="F61" s="160"/>
      <c r="G61" s="160"/>
      <c r="H61" s="160"/>
      <c r="J61" s="150" t="s">
        <v>57</v>
      </c>
    </row>
    <row r="85" ht="13.5" customHeight="1" x14ac:dyDescent="0.2"/>
    <row r="111" ht="13.5" customHeight="1" x14ac:dyDescent="0.2"/>
    <row r="137" ht="13.5" customHeight="1" x14ac:dyDescent="0.2"/>
    <row r="163" ht="13.5" customHeight="1" x14ac:dyDescent="0.2"/>
    <row r="189" ht="13.5" customHeight="1" x14ac:dyDescent="0.2"/>
    <row r="215" ht="13.5" customHeight="1" x14ac:dyDescent="0.2"/>
    <row r="241" ht="13.5" customHeight="1" x14ac:dyDescent="0.2"/>
    <row r="267" ht="13.5" customHeight="1" x14ac:dyDescent="0.2"/>
  </sheetData>
  <mergeCells count="2">
    <mergeCell ref="B2:J2"/>
    <mergeCell ref="B3:J3"/>
  </mergeCells>
  <conditionalFormatting sqref="C44:H44 C37:C43 E37:H43">
    <cfRule type="cellIs" dxfId="216" priority="2" operator="greaterThan">
      <formula>13</formula>
    </cfRule>
  </conditionalFormatting>
  <conditionalFormatting sqref="C44:H61 C36:C43 E36:H43">
    <cfRule type="cellIs" dxfId="215" priority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51FE4-21A8-42E3-A3E4-856E980B6D0D}">
  <sheetPr codeName="Hoja7">
    <tabColor theme="0" tint="-0.499984740745262"/>
    <pageSetUpPr fitToPage="1"/>
  </sheetPr>
  <dimension ref="A1:O281"/>
  <sheetViews>
    <sheetView showGridLines="0" zoomScale="85" zoomScaleNormal="85" zoomScaleSheetLayoutView="85" workbookViewId="0">
      <selection activeCell="A20" sqref="A20"/>
    </sheetView>
  </sheetViews>
  <sheetFormatPr baseColWidth="10" defaultRowHeight="12.75" x14ac:dyDescent="0.2"/>
  <cols>
    <col min="1" max="1" width="5.7109375" style="150" customWidth="1"/>
    <col min="2" max="2" width="13.7109375" style="150" customWidth="1"/>
    <col min="3" max="3" width="12.42578125" style="150" customWidth="1"/>
    <col min="4" max="4" width="11.42578125" style="150" customWidth="1"/>
    <col min="5" max="5" width="13.42578125" style="150" customWidth="1"/>
    <col min="6" max="6" width="13.85546875" style="150" customWidth="1"/>
    <col min="7" max="7" width="15" style="150" customWidth="1"/>
    <col min="8" max="8" width="12" style="150" customWidth="1"/>
    <col min="9" max="10" width="15" style="150" customWidth="1"/>
    <col min="11" max="16384" width="11.42578125" style="150"/>
  </cols>
  <sheetData>
    <row r="1" spans="1:15" x14ac:dyDescent="0.2">
      <c r="A1" s="26"/>
      <c r="B1" s="26"/>
      <c r="C1" s="26"/>
      <c r="D1" s="26"/>
      <c r="E1" s="26"/>
      <c r="F1" s="26"/>
      <c r="G1" s="26"/>
      <c r="H1" s="26"/>
      <c r="I1" s="26"/>
      <c r="J1" s="26"/>
    </row>
    <row r="2" spans="1:15" ht="30" customHeight="1" x14ac:dyDescent="0.2">
      <c r="A2" s="26"/>
      <c r="B2" s="310" t="s">
        <v>359</v>
      </c>
      <c r="C2" s="310"/>
      <c r="D2" s="310"/>
      <c r="E2" s="310"/>
      <c r="F2" s="310"/>
      <c r="G2" s="310"/>
      <c r="H2" s="310"/>
      <c r="I2" s="310"/>
      <c r="J2" s="35"/>
      <c r="K2" s="237"/>
    </row>
    <row r="3" spans="1:15" ht="15.75" x14ac:dyDescent="0.25">
      <c r="A3" s="26"/>
      <c r="B3" s="318" t="s">
        <v>43</v>
      </c>
      <c r="C3" s="318"/>
      <c r="D3" s="318"/>
      <c r="E3" s="318"/>
      <c r="F3" s="318"/>
      <c r="G3" s="318"/>
      <c r="H3" s="318"/>
      <c r="I3" s="318"/>
      <c r="J3" s="36"/>
    </row>
    <row r="4" spans="1:15" ht="5.0999999999999996" customHeight="1" x14ac:dyDescent="0.2">
      <c r="A4" s="26"/>
      <c r="B4" s="82"/>
      <c r="C4" s="37"/>
      <c r="D4" s="82"/>
      <c r="E4" s="82"/>
      <c r="F4" s="82"/>
      <c r="G4" s="82"/>
      <c r="H4" s="82"/>
      <c r="I4" s="82"/>
      <c r="J4" s="82"/>
    </row>
    <row r="5" spans="1:15" ht="45" customHeight="1" x14ac:dyDescent="0.2">
      <c r="A5" s="26"/>
      <c r="B5" s="125" t="s">
        <v>0</v>
      </c>
      <c r="C5" s="125" t="s">
        <v>62</v>
      </c>
      <c r="D5" s="125" t="s">
        <v>58</v>
      </c>
      <c r="E5" s="125" t="s">
        <v>59</v>
      </c>
      <c r="F5" s="125" t="s">
        <v>71</v>
      </c>
      <c r="G5" s="125" t="s">
        <v>86</v>
      </c>
      <c r="H5" s="125" t="s">
        <v>53</v>
      </c>
      <c r="I5" s="125" t="s">
        <v>54</v>
      </c>
    </row>
    <row r="6" spans="1:15" ht="5.0999999999999996" customHeight="1" x14ac:dyDescent="0.2">
      <c r="A6" s="26"/>
      <c r="B6" s="1"/>
      <c r="C6" s="1"/>
      <c r="D6" s="1"/>
      <c r="E6" s="1"/>
      <c r="F6" s="1"/>
      <c r="G6" s="1"/>
      <c r="H6" s="1"/>
      <c r="I6" s="1"/>
      <c r="J6" s="1"/>
    </row>
    <row r="7" spans="1:15" ht="12.75" customHeight="1" x14ac:dyDescent="0.2">
      <c r="A7" s="26"/>
      <c r="B7" s="3">
        <v>2004</v>
      </c>
      <c r="C7" s="32">
        <v>22.117599999999999</v>
      </c>
      <c r="D7" s="38">
        <v>53.460999999999999</v>
      </c>
      <c r="E7" s="38">
        <v>14.868499999999999</v>
      </c>
      <c r="F7" s="38">
        <v>5.4684999999999997</v>
      </c>
      <c r="G7" s="38">
        <v>4.0842999999999998</v>
      </c>
      <c r="H7" s="38">
        <v>100</v>
      </c>
      <c r="I7" s="38">
        <v>121.45710000000001</v>
      </c>
      <c r="J7" s="45"/>
      <c r="K7" s="26"/>
      <c r="L7" s="26"/>
      <c r="M7" s="26"/>
      <c r="N7" s="26"/>
      <c r="O7" s="26"/>
    </row>
    <row r="8" spans="1:15" x14ac:dyDescent="0.2">
      <c r="A8" s="26"/>
      <c r="B8" s="3">
        <v>2005</v>
      </c>
      <c r="C8" s="32">
        <v>22.101800000000001</v>
      </c>
      <c r="D8" s="38">
        <v>51.632800000000003</v>
      </c>
      <c r="E8" s="38">
        <v>15.685700000000001</v>
      </c>
      <c r="F8" s="38">
        <v>5.3986999999999998</v>
      </c>
      <c r="G8" s="38">
        <v>5.181</v>
      </c>
      <c r="H8" s="38">
        <v>100</v>
      </c>
      <c r="I8" s="38">
        <v>118.09147</v>
      </c>
      <c r="J8" s="45"/>
      <c r="K8" s="26"/>
      <c r="L8" s="26"/>
      <c r="M8" s="26"/>
      <c r="N8" s="26"/>
      <c r="O8" s="26"/>
    </row>
    <row r="9" spans="1:15" x14ac:dyDescent="0.2">
      <c r="A9" s="26"/>
      <c r="B9" s="3">
        <v>2006</v>
      </c>
      <c r="C9" s="32">
        <v>21.029499999999999</v>
      </c>
      <c r="D9" s="38">
        <v>53.689</v>
      </c>
      <c r="E9" s="38">
        <v>13.405799999999999</v>
      </c>
      <c r="F9" s="38">
        <v>7.4162999999999997</v>
      </c>
      <c r="G9" s="38">
        <v>4.4595000000000002</v>
      </c>
      <c r="H9" s="38">
        <v>100</v>
      </c>
      <c r="I9" s="38">
        <v>123.46532000000001</v>
      </c>
      <c r="J9" s="45"/>
      <c r="L9" s="15"/>
      <c r="M9" s="15"/>
      <c r="N9" s="15"/>
      <c r="O9" s="15"/>
    </row>
    <row r="10" spans="1:15" x14ac:dyDescent="0.2">
      <c r="A10" s="26"/>
      <c r="B10" s="3">
        <v>2007</v>
      </c>
      <c r="C10" s="32">
        <v>21.614599999999999</v>
      </c>
      <c r="D10" s="38">
        <v>47.767200000000003</v>
      </c>
      <c r="E10" s="38">
        <v>14.0898</v>
      </c>
      <c r="F10" s="38">
        <v>9.8451000000000004</v>
      </c>
      <c r="G10" s="38">
        <v>6.6832000000000003</v>
      </c>
      <c r="H10" s="38">
        <v>100</v>
      </c>
      <c r="I10" s="38">
        <v>127.73181</v>
      </c>
      <c r="J10" s="45"/>
      <c r="L10" s="15"/>
      <c r="M10" s="15"/>
      <c r="N10" s="15"/>
      <c r="O10" s="15"/>
    </row>
    <row r="11" spans="1:15" x14ac:dyDescent="0.2">
      <c r="A11" s="26"/>
      <c r="B11" s="3">
        <v>2008</v>
      </c>
      <c r="C11" s="32">
        <v>21.565999999999999</v>
      </c>
      <c r="D11" s="38">
        <v>43.817399999999999</v>
      </c>
      <c r="E11" s="38">
        <v>16.0001</v>
      </c>
      <c r="F11" s="38">
        <v>8.3765999999999998</v>
      </c>
      <c r="G11" s="38">
        <v>10.2399</v>
      </c>
      <c r="H11" s="38">
        <v>100</v>
      </c>
      <c r="I11" s="38">
        <v>127.07430000000001</v>
      </c>
      <c r="J11" s="45"/>
      <c r="L11" s="15"/>
      <c r="M11" s="15"/>
      <c r="N11" s="15"/>
      <c r="O11" s="15"/>
    </row>
    <row r="12" spans="1:15" x14ac:dyDescent="0.2">
      <c r="A12" s="26"/>
      <c r="B12" s="3">
        <v>2009</v>
      </c>
      <c r="C12" s="32">
        <v>24.278600000000001</v>
      </c>
      <c r="D12" s="38">
        <v>37.918100000000003</v>
      </c>
      <c r="E12" s="38">
        <v>17.034400000000002</v>
      </c>
      <c r="F12" s="38">
        <v>10.707800000000001</v>
      </c>
      <c r="G12" s="38">
        <v>10.061</v>
      </c>
      <c r="H12" s="38">
        <v>100</v>
      </c>
      <c r="I12" s="38">
        <v>148.30000000000001</v>
      </c>
      <c r="J12" s="45"/>
      <c r="L12" s="15"/>
      <c r="M12" s="15"/>
      <c r="N12" s="15"/>
      <c r="O12" s="15"/>
    </row>
    <row r="13" spans="1:15" x14ac:dyDescent="0.2">
      <c r="A13" s="26"/>
      <c r="B13" s="3">
        <v>2010</v>
      </c>
      <c r="C13" s="32">
        <v>21.479700000000001</v>
      </c>
      <c r="D13" s="38">
        <v>34.811300000000003</v>
      </c>
      <c r="E13" s="38">
        <v>18.880800000000001</v>
      </c>
      <c r="F13" s="38">
        <v>11.1266</v>
      </c>
      <c r="G13" s="38">
        <v>13.701599999999999</v>
      </c>
      <c r="H13" s="38">
        <v>100</v>
      </c>
      <c r="I13" s="38">
        <v>148.97075000000001</v>
      </c>
      <c r="J13" s="45"/>
      <c r="L13" s="15"/>
      <c r="M13" s="15"/>
      <c r="N13" s="15"/>
      <c r="O13" s="15"/>
    </row>
    <row r="14" spans="1:15" x14ac:dyDescent="0.2">
      <c r="A14" s="26"/>
      <c r="B14" s="3">
        <v>2011</v>
      </c>
      <c r="C14" s="32">
        <v>18.2119</v>
      </c>
      <c r="D14" s="38">
        <v>38.264099999999999</v>
      </c>
      <c r="E14" s="38">
        <v>20.229199999999999</v>
      </c>
      <c r="F14" s="38">
        <v>10.905799999999999</v>
      </c>
      <c r="G14" s="38">
        <v>12.388999999999999</v>
      </c>
      <c r="H14" s="38">
        <v>100</v>
      </c>
      <c r="I14" s="38">
        <v>149.02228729999999</v>
      </c>
      <c r="J14" s="45"/>
      <c r="L14" s="15"/>
      <c r="M14" s="15"/>
      <c r="N14" s="15"/>
      <c r="O14" s="15"/>
    </row>
    <row r="15" spans="1:15" x14ac:dyDescent="0.2">
      <c r="A15" s="26"/>
      <c r="B15" s="3">
        <v>2012</v>
      </c>
      <c r="C15" s="32">
        <v>20.532299999999999</v>
      </c>
      <c r="D15" s="38">
        <v>35.031799999999997</v>
      </c>
      <c r="E15" s="38">
        <v>22.3186</v>
      </c>
      <c r="F15" s="38">
        <v>10.328099999999999</v>
      </c>
      <c r="G15" s="38">
        <v>11.789199999999999</v>
      </c>
      <c r="H15" s="38">
        <v>100</v>
      </c>
      <c r="I15" s="38">
        <v>152.1</v>
      </c>
      <c r="J15" s="45"/>
      <c r="L15" s="15"/>
      <c r="M15" s="15"/>
      <c r="N15" s="15"/>
      <c r="O15" s="15"/>
    </row>
    <row r="16" spans="1:15" x14ac:dyDescent="0.2">
      <c r="A16" s="26"/>
      <c r="B16" s="3">
        <v>2013</v>
      </c>
      <c r="C16" s="32">
        <v>18.762699999999999</v>
      </c>
      <c r="D16" s="38">
        <v>38.262700000000002</v>
      </c>
      <c r="E16" s="38">
        <v>18.8109</v>
      </c>
      <c r="F16" s="38">
        <v>11.2645</v>
      </c>
      <c r="G16" s="38">
        <v>12.899100000000001</v>
      </c>
      <c r="H16" s="38">
        <v>100</v>
      </c>
      <c r="I16" s="38">
        <v>153.47081</v>
      </c>
      <c r="J16" s="45"/>
      <c r="L16" s="15"/>
      <c r="M16" s="15"/>
      <c r="N16" s="15"/>
      <c r="O16" s="15"/>
    </row>
    <row r="17" spans="1:15" x14ac:dyDescent="0.2">
      <c r="A17" s="26"/>
      <c r="B17" s="3">
        <v>2014</v>
      </c>
      <c r="C17" s="32">
        <v>16.505099999999999</v>
      </c>
      <c r="D17" s="38">
        <v>38.684600000000003</v>
      </c>
      <c r="E17" s="38">
        <v>19.949400000000001</v>
      </c>
      <c r="F17" s="38">
        <v>9.8384999999999998</v>
      </c>
      <c r="G17" s="38">
        <v>15.022500000000001</v>
      </c>
      <c r="H17" s="38">
        <v>100</v>
      </c>
      <c r="I17" s="38">
        <v>151.47828000000001</v>
      </c>
      <c r="J17" s="45"/>
      <c r="L17" s="15"/>
      <c r="M17" s="15"/>
      <c r="N17" s="15"/>
      <c r="O17" s="15"/>
    </row>
    <row r="18" spans="1:15" x14ac:dyDescent="0.2">
      <c r="A18" s="26"/>
      <c r="B18" s="3">
        <v>2015</v>
      </c>
      <c r="C18" s="32">
        <v>17.582799999999999</v>
      </c>
      <c r="D18" s="38">
        <v>36.584699999999998</v>
      </c>
      <c r="E18" s="38">
        <v>20.9617</v>
      </c>
      <c r="F18" s="38">
        <v>10.128</v>
      </c>
      <c r="G18" s="38">
        <v>14.742900000000001</v>
      </c>
      <c r="H18" s="38">
        <v>100</v>
      </c>
      <c r="I18" s="38">
        <v>152.77189999999999</v>
      </c>
      <c r="J18" s="45"/>
      <c r="L18" s="15"/>
      <c r="M18" s="15"/>
      <c r="N18" s="15"/>
      <c r="O18" s="15"/>
    </row>
    <row r="19" spans="1:15" x14ac:dyDescent="0.2">
      <c r="A19" s="26"/>
      <c r="B19" s="3">
        <v>2016</v>
      </c>
      <c r="C19" s="32">
        <v>16.772030000000001</v>
      </c>
      <c r="D19" s="38">
        <v>33.706499999999998</v>
      </c>
      <c r="E19" s="38">
        <v>19.885590000000001</v>
      </c>
      <c r="F19" s="38">
        <v>11.838340000000001</v>
      </c>
      <c r="G19" s="38">
        <v>17.797529999999998</v>
      </c>
      <c r="H19" s="38">
        <v>100</v>
      </c>
      <c r="I19" s="38">
        <v>160.17122450000002</v>
      </c>
      <c r="J19" s="45"/>
      <c r="L19" s="15"/>
      <c r="M19" s="15"/>
      <c r="N19" s="15"/>
      <c r="O19" s="15"/>
    </row>
    <row r="20" spans="1:15" x14ac:dyDescent="0.2">
      <c r="A20" s="26"/>
      <c r="B20" s="3">
        <v>2017</v>
      </c>
      <c r="C20" s="32">
        <v>17.86581</v>
      </c>
      <c r="D20" s="38">
        <v>34.207590000000003</v>
      </c>
      <c r="E20" s="38">
        <v>18.210619999999999</v>
      </c>
      <c r="F20" s="38">
        <v>10.35158</v>
      </c>
      <c r="G20" s="38">
        <v>19.3644</v>
      </c>
      <c r="H20" s="38">
        <v>100</v>
      </c>
      <c r="I20" s="38">
        <v>159.96432534000002</v>
      </c>
      <c r="J20" s="45"/>
      <c r="L20" s="15"/>
      <c r="M20" s="15"/>
      <c r="N20" s="15"/>
      <c r="O20" s="15"/>
    </row>
    <row r="21" spans="1:15" x14ac:dyDescent="0.2">
      <c r="A21" s="26"/>
      <c r="B21" s="3">
        <v>2018</v>
      </c>
      <c r="C21" s="32">
        <v>19.00328</v>
      </c>
      <c r="D21" s="38">
        <v>31.152180000000001</v>
      </c>
      <c r="E21" s="38">
        <v>20.224499999999999</v>
      </c>
      <c r="F21" s="38">
        <v>9.6479199999999992</v>
      </c>
      <c r="G21" s="38">
        <v>19.97213</v>
      </c>
      <c r="H21" s="38">
        <v>100</v>
      </c>
      <c r="I21" s="38">
        <v>167.51398846000001</v>
      </c>
      <c r="J21" s="45"/>
      <c r="L21" s="15"/>
      <c r="M21" s="15"/>
      <c r="N21" s="15"/>
      <c r="O21" s="15"/>
    </row>
    <row r="22" spans="1:15" x14ac:dyDescent="0.2">
      <c r="A22" s="26"/>
      <c r="B22" s="3">
        <v>2019</v>
      </c>
      <c r="C22" s="224">
        <v>16.9361</v>
      </c>
      <c r="D22" s="223">
        <v>30.166899999999998</v>
      </c>
      <c r="E22" s="223">
        <v>18.816500000000001</v>
      </c>
      <c r="F22" s="223">
        <v>10.0052</v>
      </c>
      <c r="G22" s="223">
        <v>24.075299999999999</v>
      </c>
      <c r="H22" s="223">
        <v>100</v>
      </c>
      <c r="I22" s="223">
        <v>162.2229136</v>
      </c>
      <c r="J22" s="45"/>
      <c r="L22" s="15"/>
      <c r="M22" s="15"/>
      <c r="N22" s="15"/>
      <c r="O22" s="15"/>
    </row>
    <row r="23" spans="1:15" x14ac:dyDescent="0.2">
      <c r="A23" s="26"/>
      <c r="B23" s="3">
        <v>2020</v>
      </c>
      <c r="C23" s="224">
        <v>28.067951202392578</v>
      </c>
      <c r="D23" s="223">
        <v>36.1766357421875</v>
      </c>
      <c r="E23" s="223">
        <v>16.328367233276367</v>
      </c>
      <c r="F23" s="223">
        <v>6.9084038734436035</v>
      </c>
      <c r="G23" s="223">
        <v>12.518643379211426</v>
      </c>
      <c r="H23" s="223">
        <v>100</v>
      </c>
      <c r="I23" s="223">
        <v>164.69508361816406</v>
      </c>
      <c r="J23" s="45"/>
      <c r="L23" s="15"/>
      <c r="M23" s="15"/>
      <c r="N23" s="15"/>
      <c r="O23" s="15"/>
    </row>
    <row r="24" spans="1:15" x14ac:dyDescent="0.2">
      <c r="A24" s="26"/>
      <c r="B24" s="3">
        <v>2021</v>
      </c>
      <c r="C24" s="224">
        <v>23.061246871948242</v>
      </c>
      <c r="D24" s="223">
        <v>29.331565856933594</v>
      </c>
      <c r="E24" s="223">
        <v>23.344968795776367</v>
      </c>
      <c r="F24" s="223">
        <v>10.052945137023926</v>
      </c>
      <c r="G24" s="223">
        <v>14.209273338317871</v>
      </c>
      <c r="H24" s="223">
        <v>100</v>
      </c>
      <c r="I24" s="223">
        <v>177.2464599609375</v>
      </c>
      <c r="J24" s="45"/>
      <c r="L24" s="15"/>
      <c r="M24" s="15"/>
      <c r="N24" s="15"/>
      <c r="O24" s="15"/>
    </row>
    <row r="25" spans="1:15" x14ac:dyDescent="0.2">
      <c r="A25" s="26"/>
      <c r="B25" s="3">
        <v>2022</v>
      </c>
      <c r="C25" s="224">
        <v>14.988066673278809</v>
      </c>
      <c r="D25" s="223">
        <v>27.132251739501953</v>
      </c>
      <c r="E25" s="223">
        <v>18.60125732421875</v>
      </c>
      <c r="F25" s="223">
        <v>14.175690650939941</v>
      </c>
      <c r="G25" s="223">
        <v>25.10273551940918</v>
      </c>
      <c r="H25" s="223">
        <v>100</v>
      </c>
      <c r="I25" s="223">
        <v>177.75372217512131</v>
      </c>
      <c r="J25" s="45"/>
      <c r="L25" s="15"/>
      <c r="M25" s="15"/>
      <c r="N25" s="15"/>
      <c r="O25" s="15"/>
    </row>
    <row r="26" spans="1:15" ht="6" customHeight="1" x14ac:dyDescent="0.2">
      <c r="A26" s="26"/>
      <c r="B26" s="5"/>
      <c r="C26" s="168"/>
      <c r="D26" s="169"/>
      <c r="E26" s="169"/>
      <c r="F26" s="169"/>
      <c r="G26" s="169"/>
      <c r="H26" s="169"/>
      <c r="I26" s="20"/>
      <c r="J26" s="48"/>
      <c r="L26" s="15"/>
      <c r="M26" s="15"/>
      <c r="N26" s="15"/>
      <c r="O26" s="15"/>
    </row>
    <row r="27" spans="1:15" s="26" customFormat="1" ht="18.75" customHeight="1" x14ac:dyDescent="0.2">
      <c r="B27" s="10" t="s">
        <v>37</v>
      </c>
      <c r="L27" s="18"/>
      <c r="M27" s="18"/>
      <c r="N27" s="18"/>
      <c r="O27" s="15"/>
    </row>
    <row r="28" spans="1:15" s="26" customFormat="1" x14ac:dyDescent="0.2">
      <c r="B28" s="6" t="s">
        <v>60</v>
      </c>
      <c r="L28" s="26" t="s">
        <v>61</v>
      </c>
      <c r="O28" s="150"/>
    </row>
    <row r="29" spans="1:15" s="26" customFormat="1" x14ac:dyDescent="0.2">
      <c r="B29" s="8" t="s">
        <v>55</v>
      </c>
    </row>
    <row r="30" spans="1:15" s="26" customFormat="1" x14ac:dyDescent="0.2">
      <c r="B30" s="8" t="s">
        <v>87</v>
      </c>
      <c r="C30" s="170"/>
      <c r="D30" s="170"/>
      <c r="E30" s="170"/>
      <c r="F30" s="170"/>
      <c r="G30" s="170"/>
      <c r="H30" s="170"/>
    </row>
    <row r="31" spans="1:15" s="26" customFormat="1" x14ac:dyDescent="0.2">
      <c r="B31" s="8" t="s">
        <v>88</v>
      </c>
      <c r="C31" s="170"/>
      <c r="D31" s="170"/>
      <c r="E31" s="170"/>
      <c r="F31" s="170"/>
      <c r="G31" s="170"/>
      <c r="H31" s="170"/>
    </row>
    <row r="32" spans="1:15" s="26" customFormat="1" x14ac:dyDescent="0.2">
      <c r="B32" s="9" t="s">
        <v>350</v>
      </c>
      <c r="K32" s="150"/>
      <c r="L32" s="150"/>
      <c r="M32" s="150"/>
      <c r="N32" s="150"/>
    </row>
    <row r="33" spans="2:15" x14ac:dyDescent="0.2">
      <c r="B33" s="10" t="s">
        <v>4</v>
      </c>
      <c r="C33" s="26"/>
      <c r="D33" s="26"/>
      <c r="E33" s="26"/>
      <c r="F33" s="26"/>
      <c r="G33" s="26"/>
      <c r="H33" s="26"/>
      <c r="I33" s="26"/>
      <c r="O33" s="26"/>
    </row>
    <row r="34" spans="2:15" x14ac:dyDescent="0.2">
      <c r="C34" s="15"/>
      <c r="D34" s="15"/>
      <c r="E34" s="15"/>
      <c r="F34" s="15"/>
      <c r="G34" s="15"/>
      <c r="I34" s="150" t="s">
        <v>57</v>
      </c>
    </row>
    <row r="35" spans="2:15" x14ac:dyDescent="0.2">
      <c r="C35" s="15"/>
      <c r="D35" s="15"/>
      <c r="E35" s="15"/>
      <c r="F35" s="15"/>
      <c r="G35" s="15"/>
      <c r="I35" s="150" t="s">
        <v>57</v>
      </c>
    </row>
    <row r="36" spans="2:15" x14ac:dyDescent="0.2">
      <c r="C36" s="15"/>
      <c r="D36" s="15"/>
      <c r="E36" s="15"/>
      <c r="F36" s="15"/>
      <c r="G36" s="15"/>
      <c r="I36" s="150" t="s">
        <v>57</v>
      </c>
    </row>
    <row r="37" spans="2:15" ht="12.75" customHeight="1" x14ac:dyDescent="0.2">
      <c r="C37" s="15"/>
      <c r="D37" s="15"/>
      <c r="E37" s="15"/>
      <c r="F37" s="15"/>
      <c r="G37" s="15"/>
      <c r="I37" s="150" t="s">
        <v>57</v>
      </c>
    </row>
    <row r="38" spans="2:15" x14ac:dyDescent="0.2">
      <c r="C38" s="15"/>
      <c r="D38" s="15"/>
      <c r="E38" s="15"/>
      <c r="F38" s="15"/>
      <c r="G38" s="15"/>
      <c r="I38" s="150" t="s">
        <v>57</v>
      </c>
    </row>
    <row r="39" spans="2:15" x14ac:dyDescent="0.2">
      <c r="C39" s="15"/>
      <c r="D39" s="15"/>
      <c r="E39" s="15"/>
      <c r="F39" s="15"/>
      <c r="G39" s="15"/>
      <c r="I39" s="150" t="s">
        <v>57</v>
      </c>
    </row>
    <row r="40" spans="2:15" x14ac:dyDescent="0.2">
      <c r="C40" s="15"/>
      <c r="D40" s="15"/>
      <c r="E40" s="15"/>
      <c r="F40" s="15"/>
      <c r="G40" s="15"/>
      <c r="I40" s="150" t="s">
        <v>57</v>
      </c>
    </row>
    <row r="41" spans="2:15" x14ac:dyDescent="0.2">
      <c r="C41" s="15"/>
      <c r="D41" s="15"/>
      <c r="E41" s="15"/>
      <c r="F41" s="15"/>
      <c r="G41" s="15"/>
      <c r="I41" s="150" t="s">
        <v>57</v>
      </c>
    </row>
    <row r="42" spans="2:15" x14ac:dyDescent="0.2">
      <c r="C42" s="15"/>
      <c r="D42" s="15"/>
      <c r="E42" s="15"/>
      <c r="F42" s="15"/>
      <c r="G42" s="15"/>
      <c r="I42" s="150" t="s">
        <v>57</v>
      </c>
    </row>
    <row r="43" spans="2:15" x14ac:dyDescent="0.2">
      <c r="C43" s="15"/>
      <c r="D43" s="15"/>
      <c r="E43" s="15"/>
      <c r="F43" s="15"/>
      <c r="G43" s="15"/>
      <c r="I43" s="156" t="s">
        <v>57</v>
      </c>
      <c r="J43" s="156"/>
    </row>
    <row r="44" spans="2:15" x14ac:dyDescent="0.2">
      <c r="C44" s="15"/>
      <c r="D44" s="15"/>
      <c r="E44" s="15"/>
      <c r="F44" s="15"/>
      <c r="G44" s="15"/>
      <c r="I44" s="156" t="s">
        <v>57</v>
      </c>
      <c r="J44" s="156"/>
    </row>
    <row r="45" spans="2:15" x14ac:dyDescent="0.2">
      <c r="C45" s="15"/>
      <c r="D45" s="15"/>
      <c r="E45" s="15"/>
      <c r="F45" s="15"/>
      <c r="G45" s="15"/>
      <c r="I45" s="156" t="s">
        <v>57</v>
      </c>
      <c r="J45" s="156"/>
    </row>
    <row r="46" spans="2:15" x14ac:dyDescent="0.2">
      <c r="C46" s="15"/>
      <c r="D46" s="15"/>
      <c r="E46" s="15"/>
      <c r="F46" s="15"/>
      <c r="G46" s="15"/>
      <c r="I46" s="156" t="s">
        <v>57</v>
      </c>
      <c r="J46" s="156"/>
    </row>
    <row r="47" spans="2:15" x14ac:dyDescent="0.2">
      <c r="C47" s="15"/>
      <c r="D47" s="15"/>
      <c r="E47" s="15"/>
      <c r="F47" s="15"/>
      <c r="G47" s="15"/>
      <c r="I47" s="156" t="s">
        <v>57</v>
      </c>
      <c r="J47" s="156"/>
    </row>
    <row r="48" spans="2:15" x14ac:dyDescent="0.2">
      <c r="C48" s="15"/>
      <c r="D48" s="15"/>
      <c r="E48" s="15"/>
      <c r="F48" s="15"/>
      <c r="G48" s="15"/>
      <c r="I48" s="156" t="s">
        <v>57</v>
      </c>
      <c r="J48" s="156"/>
    </row>
    <row r="49" spans="3:10" x14ac:dyDescent="0.2">
      <c r="C49" s="15"/>
      <c r="D49" s="15"/>
      <c r="E49" s="15"/>
      <c r="F49" s="15"/>
      <c r="G49" s="15"/>
      <c r="I49" s="156" t="s">
        <v>57</v>
      </c>
      <c r="J49" s="156"/>
    </row>
    <row r="50" spans="3:10" x14ac:dyDescent="0.2">
      <c r="C50" s="15"/>
      <c r="D50" s="15"/>
      <c r="E50" s="15"/>
      <c r="F50" s="15"/>
      <c r="G50" s="15"/>
      <c r="I50" s="156" t="s">
        <v>57</v>
      </c>
      <c r="J50" s="156"/>
    </row>
    <row r="51" spans="3:10" x14ac:dyDescent="0.2">
      <c r="C51" s="15"/>
      <c r="D51" s="15"/>
      <c r="E51" s="15"/>
      <c r="F51" s="15"/>
      <c r="G51" s="15"/>
      <c r="I51" s="156" t="s">
        <v>57</v>
      </c>
      <c r="J51" s="156"/>
    </row>
    <row r="52" spans="3:10" x14ac:dyDescent="0.2">
      <c r="C52" s="15"/>
      <c r="D52" s="15"/>
      <c r="E52" s="15"/>
      <c r="F52" s="15"/>
      <c r="G52" s="15"/>
      <c r="I52" s="150" t="s">
        <v>57</v>
      </c>
    </row>
    <row r="53" spans="3:10" x14ac:dyDescent="0.2">
      <c r="C53" s="15"/>
      <c r="D53" s="15"/>
      <c r="E53" s="15"/>
      <c r="F53" s="15"/>
      <c r="G53" s="15"/>
      <c r="I53" s="150" t="s">
        <v>57</v>
      </c>
    </row>
    <row r="54" spans="3:10" x14ac:dyDescent="0.2">
      <c r="C54" s="15"/>
      <c r="D54" s="15"/>
      <c r="E54" s="15"/>
      <c r="F54" s="15"/>
      <c r="G54" s="15"/>
      <c r="I54" s="150" t="s">
        <v>57</v>
      </c>
    </row>
    <row r="55" spans="3:10" x14ac:dyDescent="0.2">
      <c r="C55" s="15"/>
      <c r="D55" s="15"/>
      <c r="E55" s="15"/>
      <c r="F55" s="15"/>
      <c r="G55" s="15"/>
      <c r="I55" s="150" t="s">
        <v>57</v>
      </c>
    </row>
    <row r="56" spans="3:10" x14ac:dyDescent="0.2">
      <c r="C56" s="15"/>
      <c r="D56" s="15"/>
      <c r="E56" s="15"/>
      <c r="F56" s="15"/>
      <c r="G56" s="15"/>
      <c r="I56" s="150" t="s">
        <v>57</v>
      </c>
    </row>
    <row r="57" spans="3:10" x14ac:dyDescent="0.2">
      <c r="C57" s="15"/>
      <c r="D57" s="15"/>
      <c r="E57" s="15"/>
      <c r="F57" s="15"/>
      <c r="G57" s="15"/>
      <c r="I57" s="150" t="s">
        <v>57</v>
      </c>
    </row>
    <row r="58" spans="3:10" x14ac:dyDescent="0.2">
      <c r="C58" s="15"/>
      <c r="D58" s="15"/>
      <c r="E58" s="15"/>
      <c r="F58" s="15"/>
      <c r="G58" s="15"/>
      <c r="I58" s="150" t="s">
        <v>57</v>
      </c>
    </row>
    <row r="73" ht="12.75" customHeight="1" x14ac:dyDescent="0.2"/>
    <row r="99" ht="12.75" customHeight="1" x14ac:dyDescent="0.2"/>
    <row r="125" ht="12.75" customHeight="1" x14ac:dyDescent="0.2"/>
    <row r="151" ht="12.75" customHeight="1" x14ac:dyDescent="0.2"/>
    <row r="177" ht="12.75" customHeight="1" x14ac:dyDescent="0.2"/>
    <row r="203" ht="12.75" customHeight="1" x14ac:dyDescent="0.2"/>
    <row r="229" ht="12.75" customHeight="1" x14ac:dyDescent="0.2"/>
    <row r="255" ht="12.75" customHeight="1" x14ac:dyDescent="0.2"/>
    <row r="281" ht="12.75" customHeight="1" x14ac:dyDescent="0.2"/>
  </sheetData>
  <mergeCells count="2">
    <mergeCell ref="B2:I2"/>
    <mergeCell ref="B3:I3"/>
  </mergeCells>
  <conditionalFormatting sqref="C34:G58">
    <cfRule type="cellIs" dxfId="214" priority="1" operator="greaterThan">
      <formula>13</formula>
    </cfRule>
  </conditionalFormatting>
  <pageMargins left="0.7" right="0.7" top="0.75" bottom="0.75" header="0.3" footer="0.3"/>
  <pageSetup scale="1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BBFF0-85CA-464F-8898-E0D7D2BC87D5}">
  <sheetPr codeName="Hoja13">
    <tabColor theme="0" tint="-0.499984740745262"/>
  </sheetPr>
  <dimension ref="B2:N47"/>
  <sheetViews>
    <sheetView zoomScale="85" zoomScaleNormal="85" workbookViewId="0">
      <selection activeCell="A21" sqref="A21"/>
    </sheetView>
  </sheetViews>
  <sheetFormatPr baseColWidth="10" defaultRowHeight="12.75" x14ac:dyDescent="0.2"/>
  <cols>
    <col min="1" max="1" width="5.7109375" style="141" customWidth="1"/>
    <col min="2" max="2" width="22.7109375" style="141" customWidth="1"/>
    <col min="3" max="9" width="10.7109375" style="141" customWidth="1"/>
    <col min="10" max="10" width="9.85546875" style="141" customWidth="1"/>
    <col min="11" max="16384" width="11.42578125" style="141"/>
  </cols>
  <sheetData>
    <row r="2" spans="2:13" ht="30.75" customHeight="1" x14ac:dyDescent="0.2">
      <c r="B2" s="323" t="s">
        <v>360</v>
      </c>
      <c r="C2" s="324"/>
      <c r="D2" s="324"/>
      <c r="E2" s="324"/>
      <c r="F2" s="324"/>
      <c r="G2" s="324"/>
      <c r="H2" s="324"/>
      <c r="I2" s="324"/>
      <c r="J2" s="324"/>
      <c r="M2" s="237"/>
    </row>
    <row r="3" spans="2:13" ht="15.75" x14ac:dyDescent="0.25">
      <c r="B3" s="325" t="s">
        <v>195</v>
      </c>
      <c r="C3" s="325"/>
      <c r="D3" s="325"/>
      <c r="E3" s="325"/>
      <c r="F3" s="325"/>
      <c r="G3" s="325"/>
      <c r="H3" s="325"/>
      <c r="I3" s="325"/>
      <c r="J3" s="325"/>
    </row>
    <row r="12" spans="2:13" ht="16.5" customHeight="1" x14ac:dyDescent="0.2"/>
    <row r="13" spans="2:13" ht="16.5" customHeight="1" x14ac:dyDescent="0.2"/>
    <row r="14" spans="2:13" ht="16.5" customHeight="1" x14ac:dyDescent="0.2"/>
    <row r="20" spans="2:14" ht="26.45" customHeight="1" x14ac:dyDescent="0.2">
      <c r="B20" s="326" t="s">
        <v>255</v>
      </c>
      <c r="C20" s="326"/>
      <c r="D20" s="326"/>
      <c r="E20" s="326"/>
      <c r="F20" s="326"/>
      <c r="G20" s="326"/>
      <c r="H20" s="326"/>
      <c r="I20" s="326"/>
    </row>
    <row r="21" spans="2:14" x14ac:dyDescent="0.2">
      <c r="B21" s="274" t="s">
        <v>375</v>
      </c>
    </row>
    <row r="22" spans="2:14" x14ac:dyDescent="0.2">
      <c r="B22" s="268" t="s">
        <v>361</v>
      </c>
    </row>
    <row r="23" spans="2:14" x14ac:dyDescent="0.2">
      <c r="B23" s="187" t="s">
        <v>42</v>
      </c>
    </row>
    <row r="30" spans="2:14" x14ac:dyDescent="0.2">
      <c r="B30" s="184" t="s">
        <v>265</v>
      </c>
      <c r="C30" s="184" t="s">
        <v>266</v>
      </c>
      <c r="D30" s="184" t="s">
        <v>267</v>
      </c>
      <c r="E30" s="184" t="s">
        <v>268</v>
      </c>
      <c r="F30" s="184" t="s">
        <v>269</v>
      </c>
      <c r="G30" s="184" t="s">
        <v>270</v>
      </c>
      <c r="H30" s="184" t="s">
        <v>271</v>
      </c>
      <c r="I30" s="184" t="s">
        <v>272</v>
      </c>
      <c r="J30" s="184" t="s">
        <v>273</v>
      </c>
      <c r="K30" s="184" t="s">
        <v>274</v>
      </c>
      <c r="L30" s="184" t="s">
        <v>315</v>
      </c>
      <c r="M30" s="184" t="s">
        <v>314</v>
      </c>
      <c r="N30" s="184" t="s">
        <v>362</v>
      </c>
    </row>
    <row r="31" spans="2:14" ht="27" x14ac:dyDescent="0.25">
      <c r="B31" s="241" t="s">
        <v>213</v>
      </c>
      <c r="C31" s="181">
        <v>12.998379999999999</v>
      </c>
      <c r="D31" s="181">
        <v>15.937100000000001</v>
      </c>
      <c r="E31" s="181">
        <v>14.339799999999999</v>
      </c>
      <c r="F31" s="181">
        <v>12.575299999999999</v>
      </c>
      <c r="G31" s="181">
        <v>15.20002</v>
      </c>
      <c r="H31" s="181">
        <v>15.384637000000001</v>
      </c>
      <c r="I31" s="181">
        <v>17.288498000000001</v>
      </c>
      <c r="J31" s="181">
        <v>20.300654999999999</v>
      </c>
      <c r="K31" s="181">
        <v>16.88627815246582</v>
      </c>
      <c r="L31" s="181">
        <v>21.748212466716765</v>
      </c>
      <c r="M31" s="181">
        <v>16.230568228721619</v>
      </c>
      <c r="N31" s="181">
        <v>18.467145830154418</v>
      </c>
    </row>
    <row r="32" spans="2:14" ht="13.5" x14ac:dyDescent="0.25">
      <c r="B32" s="241" t="s">
        <v>196</v>
      </c>
      <c r="C32" s="213">
        <v>55.015000000000001</v>
      </c>
      <c r="D32" s="213">
        <v>55.095999999999997</v>
      </c>
      <c r="E32" s="213">
        <v>51.941000000000003</v>
      </c>
      <c r="F32" s="213">
        <v>53.887</v>
      </c>
      <c r="G32" s="213">
        <v>62.537999999999997</v>
      </c>
      <c r="H32" s="213">
        <v>58.487000000000002</v>
      </c>
      <c r="I32" s="213">
        <v>65.634</v>
      </c>
      <c r="J32" s="213">
        <v>69.95</v>
      </c>
      <c r="K32" s="213">
        <v>59.760028839111328</v>
      </c>
      <c r="L32" s="213">
        <v>79.151473999023438</v>
      </c>
      <c r="M32" s="213">
        <v>66.086151123046875</v>
      </c>
      <c r="N32" s="213">
        <v>57.844478607177734</v>
      </c>
    </row>
    <row r="33" spans="2:14" ht="27" x14ac:dyDescent="0.25">
      <c r="B33" s="241" t="s">
        <v>256</v>
      </c>
      <c r="C33" s="182">
        <v>10.628502000000001</v>
      </c>
      <c r="D33" s="182">
        <v>12.989129999999999</v>
      </c>
      <c r="E33" s="182">
        <v>13.268129999999999</v>
      </c>
      <c r="F33" s="182">
        <v>10.760959999999999</v>
      </c>
      <c r="G33" s="182">
        <v>9.1050799999999992</v>
      </c>
      <c r="H33" s="182">
        <v>10.919559999999999</v>
      </c>
      <c r="I33" s="182">
        <v>9.0523209999999992</v>
      </c>
      <c r="J33" s="182">
        <v>8.7206205000000008</v>
      </c>
      <c r="K33" s="182">
        <v>11.370532989501953</v>
      </c>
      <c r="L33" s="182">
        <v>5.7284877767562863</v>
      </c>
      <c r="M33" s="182">
        <v>8.3291432700157166</v>
      </c>
      <c r="N33" s="182">
        <v>13.458366499423981</v>
      </c>
    </row>
    <row r="34" spans="2:14" ht="13.5" x14ac:dyDescent="0.25">
      <c r="B34" s="241" t="s">
        <v>257</v>
      </c>
      <c r="C34" s="183">
        <v>44.984999999999999</v>
      </c>
      <c r="D34" s="183">
        <v>44.904000000000003</v>
      </c>
      <c r="E34" s="183">
        <v>48.058999999999997</v>
      </c>
      <c r="F34" s="183">
        <v>46.113</v>
      </c>
      <c r="G34" s="183">
        <v>37.462000000000003</v>
      </c>
      <c r="H34" s="183">
        <v>41.512999999999998</v>
      </c>
      <c r="I34" s="183">
        <v>34.366</v>
      </c>
      <c r="J34" s="183">
        <v>30.05</v>
      </c>
      <c r="K34" s="183">
        <v>40.239971160888672</v>
      </c>
      <c r="L34" s="183">
        <v>20.848527908325195</v>
      </c>
      <c r="M34" s="183">
        <v>33.913848876953125</v>
      </c>
      <c r="N34" s="183">
        <v>42.155521392822266</v>
      </c>
    </row>
    <row r="35" spans="2:14" x14ac:dyDescent="0.2">
      <c r="B35" s="201" t="s">
        <v>30</v>
      </c>
      <c r="C35" s="182">
        <v>23.626882000000002</v>
      </c>
      <c r="D35" s="182">
        <v>28.92623</v>
      </c>
      <c r="E35" s="182">
        <v>27.60793</v>
      </c>
      <c r="F35" s="182">
        <v>23.336259999999999</v>
      </c>
      <c r="G35" s="182">
        <v>24.305099999999999</v>
      </c>
      <c r="H35" s="182">
        <v>26.304196999999998</v>
      </c>
      <c r="I35" s="182">
        <v>26.340819</v>
      </c>
      <c r="J35" s="182">
        <v>29.021275000000003</v>
      </c>
      <c r="K35" s="182">
        <f>K31+K33</f>
        <v>28.256811141967773</v>
      </c>
      <c r="L35" s="182">
        <v>27.476700243473054</v>
      </c>
      <c r="M35" s="182">
        <v>24.559711498737336</v>
      </c>
      <c r="N35" s="182">
        <v>31.9255123295784</v>
      </c>
    </row>
    <row r="36" spans="2:14" x14ac:dyDescent="0.2">
      <c r="B36" s="201"/>
      <c r="C36" s="183">
        <v>100</v>
      </c>
      <c r="D36" s="183">
        <v>100</v>
      </c>
      <c r="E36" s="183">
        <v>100</v>
      </c>
      <c r="F36" s="183">
        <v>100</v>
      </c>
      <c r="G36" s="183">
        <v>100</v>
      </c>
      <c r="H36" s="183">
        <v>100</v>
      </c>
      <c r="I36" s="183">
        <v>100</v>
      </c>
      <c r="J36" s="183">
        <v>100</v>
      </c>
      <c r="K36" s="183">
        <f>K32+K34</f>
        <v>100</v>
      </c>
      <c r="L36" s="183">
        <v>100</v>
      </c>
      <c r="M36" s="183">
        <v>100</v>
      </c>
      <c r="N36" s="183">
        <v>100</v>
      </c>
    </row>
    <row r="47" spans="2:14" x14ac:dyDescent="0.2">
      <c r="J47" s="200"/>
    </row>
  </sheetData>
  <mergeCells count="3">
    <mergeCell ref="B2:J2"/>
    <mergeCell ref="B3:J3"/>
    <mergeCell ref="B20:I20"/>
  </mergeCells>
  <phoneticPr fontId="4" type="noConversion"/>
  <pageMargins left="0.7" right="0.7" top="0.75" bottom="0.75" header="0.3" footer="0.3"/>
  <pageSetup paperSize="9" scale="89" orientation="portrait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B8919-F86F-477C-8E45-25F4DAE03225}">
  <sheetPr codeName="Hoja14">
    <tabColor theme="0" tint="-0.499984740745262"/>
  </sheetPr>
  <dimension ref="B2:U44"/>
  <sheetViews>
    <sheetView zoomScale="85" zoomScaleNormal="85" workbookViewId="0">
      <selection activeCell="A20" sqref="A20"/>
    </sheetView>
  </sheetViews>
  <sheetFormatPr baseColWidth="10" defaultColWidth="9.140625" defaultRowHeight="12.75" x14ac:dyDescent="0.2"/>
  <cols>
    <col min="1" max="1" width="5.7109375" style="105" customWidth="1"/>
    <col min="2" max="2" width="33.7109375" style="105" customWidth="1"/>
    <col min="3" max="9" width="12.42578125" style="105" customWidth="1"/>
    <col min="10" max="10" width="10.42578125" style="105" customWidth="1"/>
    <col min="11" max="17" width="7.85546875" style="105" customWidth="1"/>
    <col min="18" max="16384" width="9.140625" style="105"/>
  </cols>
  <sheetData>
    <row r="2" spans="2:17" ht="39.75" customHeight="1" x14ac:dyDescent="0.2">
      <c r="B2" s="323" t="s">
        <v>363</v>
      </c>
      <c r="C2" s="323"/>
      <c r="D2" s="323"/>
      <c r="E2" s="323"/>
      <c r="F2" s="323"/>
      <c r="G2" s="323"/>
      <c r="H2" s="323"/>
      <c r="I2" s="323"/>
      <c r="M2" s="237"/>
      <c r="Q2" s="142"/>
    </row>
    <row r="3" spans="2:17" ht="15.75" x14ac:dyDescent="0.25">
      <c r="B3" s="325" t="s">
        <v>195</v>
      </c>
      <c r="C3" s="325"/>
      <c r="D3" s="325"/>
      <c r="E3" s="325"/>
      <c r="F3" s="325"/>
      <c r="G3" s="325"/>
      <c r="H3" s="325"/>
      <c r="I3" s="325"/>
    </row>
    <row r="5" spans="2:17" x14ac:dyDescent="0.2"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</row>
    <row r="6" spans="2:17" x14ac:dyDescent="0.2"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</row>
    <row r="7" spans="2:17" x14ac:dyDescent="0.2"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</row>
    <row r="8" spans="2:17" x14ac:dyDescent="0.2"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</row>
    <row r="9" spans="2:17" x14ac:dyDescent="0.2"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</row>
    <row r="10" spans="2:17" x14ac:dyDescent="0.2"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</row>
    <row r="11" spans="2:17" x14ac:dyDescent="0.2"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</row>
    <row r="12" spans="2:17" x14ac:dyDescent="0.2"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</row>
    <row r="13" spans="2:17" x14ac:dyDescent="0.2"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</row>
    <row r="14" spans="2:17" x14ac:dyDescent="0.2"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</row>
    <row r="15" spans="2:17" x14ac:dyDescent="0.2"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</row>
    <row r="16" spans="2:17" x14ac:dyDescent="0.2"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</row>
    <row r="17" spans="2:21" x14ac:dyDescent="0.2"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</row>
    <row r="21" spans="2:21" ht="33.75" customHeight="1" x14ac:dyDescent="0.2">
      <c r="B21" s="327" t="s">
        <v>225</v>
      </c>
      <c r="C21" s="327"/>
      <c r="D21" s="327"/>
      <c r="E21" s="327"/>
      <c r="F21" s="327"/>
      <c r="G21" s="327"/>
      <c r="H21" s="327"/>
      <c r="I21" s="327"/>
    </row>
    <row r="22" spans="2:21" x14ac:dyDescent="0.2">
      <c r="B22" s="214" t="s">
        <v>350</v>
      </c>
    </row>
    <row r="23" spans="2:21" x14ac:dyDescent="0.2">
      <c r="B23" s="202" t="s">
        <v>208</v>
      </c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</row>
    <row r="24" spans="2:21" x14ac:dyDescent="0.2"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</row>
    <row r="25" spans="2:21" x14ac:dyDescent="0.2"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</row>
    <row r="26" spans="2:21" x14ac:dyDescent="0.2"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</row>
    <row r="27" spans="2:21" x14ac:dyDescent="0.2"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</row>
    <row r="28" spans="2:21" x14ac:dyDescent="0.2"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</row>
    <row r="29" spans="2:21" x14ac:dyDescent="0.2"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</row>
    <row r="30" spans="2:21" x14ac:dyDescent="0.2">
      <c r="B30" s="103" t="s">
        <v>265</v>
      </c>
      <c r="C30" s="184" t="s">
        <v>275</v>
      </c>
      <c r="D30" s="184" t="s">
        <v>276</v>
      </c>
      <c r="E30" s="184" t="s">
        <v>277</v>
      </c>
      <c r="F30" s="184" t="s">
        <v>278</v>
      </c>
      <c r="G30" s="184" t="s">
        <v>279</v>
      </c>
      <c r="H30" s="184" t="s">
        <v>280</v>
      </c>
      <c r="I30" s="184" t="s">
        <v>281</v>
      </c>
      <c r="J30" s="184" t="s">
        <v>266</v>
      </c>
      <c r="K30" s="184" t="s">
        <v>267</v>
      </c>
      <c r="L30" s="184" t="s">
        <v>268</v>
      </c>
      <c r="M30" s="184" t="s">
        <v>269</v>
      </c>
      <c r="N30" s="184" t="s">
        <v>270</v>
      </c>
      <c r="O30" s="184" t="s">
        <v>271</v>
      </c>
      <c r="P30" s="184" t="s">
        <v>272</v>
      </c>
      <c r="Q30" s="184" t="s">
        <v>273</v>
      </c>
      <c r="R30" s="184" t="s">
        <v>274</v>
      </c>
      <c r="S30" s="184" t="s">
        <v>299</v>
      </c>
      <c r="T30" s="184" t="s">
        <v>314</v>
      </c>
      <c r="U30" s="184" t="s">
        <v>362</v>
      </c>
    </row>
    <row r="31" spans="2:21" x14ac:dyDescent="0.2">
      <c r="B31" s="105" t="s">
        <v>228</v>
      </c>
      <c r="C31" s="106">
        <v>21.703900000000001</v>
      </c>
      <c r="D31" s="106">
        <v>22.08089</v>
      </c>
      <c r="E31" s="106">
        <v>27.430619999999998</v>
      </c>
      <c r="F31" s="106">
        <v>27.773289999999999</v>
      </c>
      <c r="G31" s="106">
        <v>24.442299999999999</v>
      </c>
      <c r="H31" s="106">
        <v>27.166360000000001</v>
      </c>
      <c r="I31" s="106">
        <v>24.024840000000001</v>
      </c>
      <c r="J31" s="106">
        <v>29.914206999999998</v>
      </c>
      <c r="K31" s="106">
        <v>32.330619999999996</v>
      </c>
      <c r="L31" s="106">
        <v>36.412370000000003</v>
      </c>
      <c r="M31" s="106">
        <v>34.936809999999994</v>
      </c>
      <c r="N31" s="106">
        <v>32.61833</v>
      </c>
      <c r="O31" s="106">
        <v>37.078182999999996</v>
      </c>
      <c r="P31" s="106">
        <v>28.593379000000002</v>
      </c>
      <c r="Q31" s="106">
        <v>36.878574999999998</v>
      </c>
      <c r="R31" s="106">
        <v>33.403339385986328</v>
      </c>
      <c r="S31" s="106">
        <v>27.753036499023438</v>
      </c>
      <c r="T31" s="106">
        <v>35.761024475097656</v>
      </c>
      <c r="U31" s="106">
        <v>42.453217339515689</v>
      </c>
    </row>
    <row r="32" spans="2:21" x14ac:dyDescent="0.2">
      <c r="B32" s="108" t="s">
        <v>229</v>
      </c>
      <c r="C32" s="109">
        <v>53.26</v>
      </c>
      <c r="D32" s="109">
        <v>53.47</v>
      </c>
      <c r="E32" s="109">
        <v>63.497999999999998</v>
      </c>
      <c r="F32" s="109">
        <v>56.097000000000001</v>
      </c>
      <c r="G32" s="109">
        <v>52.22</v>
      </c>
      <c r="H32" s="109">
        <v>52.378</v>
      </c>
      <c r="I32" s="109">
        <v>45.889000000000003</v>
      </c>
      <c r="J32" s="109">
        <v>54.198999999999998</v>
      </c>
      <c r="K32" s="109">
        <v>56.881</v>
      </c>
      <c r="L32" s="109">
        <v>59.253999999999998</v>
      </c>
      <c r="M32" s="109">
        <v>59.03</v>
      </c>
      <c r="N32" s="109">
        <v>58.94</v>
      </c>
      <c r="O32" s="109">
        <v>57.951999999999998</v>
      </c>
      <c r="P32" s="109">
        <v>50.787999999999997</v>
      </c>
      <c r="Q32" s="109">
        <v>58.401000000000003</v>
      </c>
      <c r="R32" s="109">
        <v>53.385765075683594</v>
      </c>
      <c r="S32" s="109">
        <v>62.516719818115234</v>
      </c>
      <c r="T32" s="109">
        <v>64.441261291503906</v>
      </c>
      <c r="U32" s="109">
        <v>58.030979156494141</v>
      </c>
    </row>
    <row r="33" spans="2:21" x14ac:dyDescent="0.2">
      <c r="B33" s="105" t="s">
        <v>230</v>
      </c>
      <c r="C33" s="110">
        <v>19.046959999999999</v>
      </c>
      <c r="D33" s="110">
        <v>19.214749999999999</v>
      </c>
      <c r="E33" s="110">
        <v>15.76834</v>
      </c>
      <c r="F33" s="110">
        <v>21.735919999999997</v>
      </c>
      <c r="G33" s="110">
        <v>22.364419999999999</v>
      </c>
      <c r="H33" s="110">
        <v>24.699740000000002</v>
      </c>
      <c r="I33" s="110">
        <v>28.329630000000002</v>
      </c>
      <c r="J33" s="110">
        <v>25.279241000000003</v>
      </c>
      <c r="K33" s="110">
        <v>24.508839999999999</v>
      </c>
      <c r="L33" s="110">
        <v>25.039450000000002</v>
      </c>
      <c r="M33" s="110">
        <v>24.248470000000001</v>
      </c>
      <c r="N33" s="110">
        <v>22.723710000000001</v>
      </c>
      <c r="O33" s="110">
        <v>26.903115000000003</v>
      </c>
      <c r="P33" s="110">
        <v>27.706109000000001</v>
      </c>
      <c r="Q33" s="110">
        <v>26.268723999999999</v>
      </c>
      <c r="R33" s="110">
        <v>29.166406631469727</v>
      </c>
      <c r="S33" s="110">
        <v>16.639945983886719</v>
      </c>
      <c r="T33" s="110">
        <v>19.732961654663086</v>
      </c>
      <c r="U33" s="110">
        <v>30.702911857604981</v>
      </c>
    </row>
    <row r="34" spans="2:21" x14ac:dyDescent="0.2">
      <c r="B34" s="254" t="s">
        <v>231</v>
      </c>
      <c r="C34" s="255">
        <v>46.74</v>
      </c>
      <c r="D34" s="255">
        <v>46.53</v>
      </c>
      <c r="E34" s="255">
        <v>36.502000000000002</v>
      </c>
      <c r="F34" s="255">
        <v>43.902999999999999</v>
      </c>
      <c r="G34" s="255">
        <v>47.78</v>
      </c>
      <c r="H34" s="255">
        <v>47.622</v>
      </c>
      <c r="I34" s="255">
        <v>54.110999999999997</v>
      </c>
      <c r="J34" s="255">
        <v>45.801000000000002</v>
      </c>
      <c r="K34" s="255">
        <v>43.119</v>
      </c>
      <c r="L34" s="255">
        <v>40.746000000000002</v>
      </c>
      <c r="M34" s="255">
        <v>40.97</v>
      </c>
      <c r="N34" s="255">
        <v>41.06</v>
      </c>
      <c r="O34" s="255">
        <v>42.048000000000002</v>
      </c>
      <c r="P34" s="255">
        <v>49.212000000000003</v>
      </c>
      <c r="Q34" s="255">
        <v>41.598999999999997</v>
      </c>
      <c r="R34" s="255">
        <v>46.614234924316406</v>
      </c>
      <c r="S34" s="111">
        <v>37.483280181884766</v>
      </c>
      <c r="T34" s="111">
        <v>35.558738708496094</v>
      </c>
      <c r="U34" s="111">
        <v>41.969020843505859</v>
      </c>
    </row>
    <row r="36" spans="2:21" x14ac:dyDescent="0.2"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</row>
    <row r="37" spans="2:21" x14ac:dyDescent="0.2">
      <c r="P37" s="112"/>
    </row>
    <row r="38" spans="2:21" x14ac:dyDescent="0.2">
      <c r="P38" s="112"/>
    </row>
    <row r="40" spans="2:21" x14ac:dyDescent="0.2">
      <c r="P40" s="112"/>
    </row>
    <row r="41" spans="2:21" x14ac:dyDescent="0.2">
      <c r="P41" s="112"/>
    </row>
    <row r="44" spans="2:21" x14ac:dyDescent="0.2">
      <c r="P44" s="112"/>
    </row>
  </sheetData>
  <mergeCells count="3">
    <mergeCell ref="B2:I2"/>
    <mergeCell ref="B3:I3"/>
    <mergeCell ref="B21:I21"/>
  </mergeCells>
  <phoneticPr fontId="20" type="noConversion"/>
  <pageMargins left="0.7" right="0.7" top="0.75" bottom="0.75" header="0.3" footer="0.3"/>
  <pageSetup scale="92" orientation="portrait" r:id="rId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CBAE8-ED7F-47EA-8E67-941059EDB772}">
  <sheetPr codeName="Hoja16">
    <tabColor theme="0" tint="-0.499984740745262"/>
  </sheetPr>
  <dimension ref="B2:U41"/>
  <sheetViews>
    <sheetView zoomScale="85" zoomScaleNormal="85" workbookViewId="0">
      <selection activeCell="A22" sqref="A22"/>
    </sheetView>
  </sheetViews>
  <sheetFormatPr baseColWidth="10" defaultRowHeight="12.75" x14ac:dyDescent="0.2"/>
  <cols>
    <col min="1" max="1" width="5.7109375" style="141" customWidth="1"/>
    <col min="2" max="2" width="29.42578125" style="141" customWidth="1"/>
    <col min="3" max="11" width="9.140625" style="141" customWidth="1"/>
    <col min="12" max="14" width="8.28515625" style="141" customWidth="1"/>
    <col min="15" max="16" width="7.28515625" style="141" customWidth="1"/>
    <col min="17" max="17" width="8.5703125" style="141" customWidth="1"/>
    <col min="18" max="18" width="7.140625" style="141" customWidth="1"/>
    <col min="19" max="21" width="6.42578125" style="141" customWidth="1"/>
    <col min="22" max="16384" width="11.42578125" style="141"/>
  </cols>
  <sheetData>
    <row r="2" spans="2:19" ht="15.75" x14ac:dyDescent="0.2">
      <c r="B2" s="323" t="s">
        <v>364</v>
      </c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Q2" s="237"/>
      <c r="S2" s="237"/>
    </row>
    <row r="3" spans="2:19" ht="15.75" x14ac:dyDescent="0.25">
      <c r="B3" s="325" t="s">
        <v>195</v>
      </c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</row>
    <row r="21" spans="2:21" x14ac:dyDescent="0.2">
      <c r="B21" s="186" t="s">
        <v>197</v>
      </c>
    </row>
    <row r="22" spans="2:21" x14ac:dyDescent="0.2">
      <c r="B22" s="9" t="s">
        <v>350</v>
      </c>
    </row>
    <row r="23" spans="2:21" x14ac:dyDescent="0.2">
      <c r="B23" s="187" t="s">
        <v>42</v>
      </c>
    </row>
    <row r="29" spans="2:21" ht="17.25" customHeight="1" x14ac:dyDescent="0.2"/>
    <row r="30" spans="2:21" ht="19.5" customHeight="1" x14ac:dyDescent="0.2">
      <c r="B30" s="273" t="s">
        <v>265</v>
      </c>
      <c r="C30" s="273" t="s">
        <v>275</v>
      </c>
      <c r="D30" s="273" t="s">
        <v>276</v>
      </c>
      <c r="E30" s="273" t="s">
        <v>277</v>
      </c>
      <c r="F30" s="273" t="s">
        <v>278</v>
      </c>
      <c r="G30" s="273" t="s">
        <v>279</v>
      </c>
      <c r="H30" s="273" t="s">
        <v>280</v>
      </c>
      <c r="I30" s="273" t="s">
        <v>281</v>
      </c>
      <c r="J30" s="273" t="s">
        <v>266</v>
      </c>
      <c r="K30" s="273" t="s">
        <v>267</v>
      </c>
      <c r="L30" s="273" t="s">
        <v>268</v>
      </c>
      <c r="M30" s="273" t="s">
        <v>269</v>
      </c>
      <c r="N30" s="273" t="s">
        <v>270</v>
      </c>
      <c r="O30" s="273" t="s">
        <v>271</v>
      </c>
      <c r="P30" s="273" t="s">
        <v>272</v>
      </c>
      <c r="Q30" s="273" t="s">
        <v>273</v>
      </c>
      <c r="R30" s="273" t="s">
        <v>274</v>
      </c>
      <c r="S30" s="273" t="s">
        <v>299</v>
      </c>
      <c r="T30" s="273" t="s">
        <v>314</v>
      </c>
      <c r="U30" s="273" t="s">
        <v>362</v>
      </c>
    </row>
    <row r="31" spans="2:21" ht="25.5" x14ac:dyDescent="0.2">
      <c r="B31" s="185" t="s">
        <v>209</v>
      </c>
      <c r="C31" s="269">
        <v>14.201079999999999</v>
      </c>
      <c r="D31" s="269">
        <v>17.505959999999998</v>
      </c>
      <c r="E31" s="269">
        <v>18.541270000000001</v>
      </c>
      <c r="F31" s="269">
        <v>18.258299999999998</v>
      </c>
      <c r="G31" s="269">
        <v>19.90606</v>
      </c>
      <c r="H31" s="269">
        <v>13.6769</v>
      </c>
      <c r="I31" s="269">
        <v>12.07619</v>
      </c>
      <c r="J31" s="269">
        <v>15.011846999999999</v>
      </c>
      <c r="K31" s="269">
        <v>13.98668</v>
      </c>
      <c r="L31" s="269">
        <v>15.02591</v>
      </c>
      <c r="M31" s="269">
        <v>17.441749999999999</v>
      </c>
      <c r="N31" s="269">
        <v>18.409560000000003</v>
      </c>
      <c r="O31" s="269">
        <v>16.924250000000001</v>
      </c>
      <c r="P31" s="270">
        <v>18.309802000000001</v>
      </c>
      <c r="Q31" s="270">
        <v>16.29241</v>
      </c>
      <c r="R31" s="270">
        <v>19.006462097167969</v>
      </c>
      <c r="S31" s="271">
        <v>19.409185409545898</v>
      </c>
      <c r="T31" s="271">
        <v>17.239946365356445</v>
      </c>
      <c r="U31" s="271">
        <v>13.943743448734283</v>
      </c>
    </row>
    <row r="32" spans="2:21" ht="25.5" x14ac:dyDescent="0.2">
      <c r="B32" s="256" t="s">
        <v>210</v>
      </c>
      <c r="C32" s="272">
        <v>21.027000000000001</v>
      </c>
      <c r="D32" s="272">
        <v>25.443999999999999</v>
      </c>
      <c r="E32" s="272">
        <v>24.856000000000002</v>
      </c>
      <c r="F32" s="272">
        <v>24.053000000000001</v>
      </c>
      <c r="G32" s="272">
        <v>24.777999999999999</v>
      </c>
      <c r="H32" s="272">
        <v>17.582999999999998</v>
      </c>
      <c r="I32" s="272">
        <v>15.772</v>
      </c>
      <c r="J32" s="272">
        <v>18.074000000000002</v>
      </c>
      <c r="K32" s="272">
        <v>16.898</v>
      </c>
      <c r="L32" s="272">
        <v>18.016999999999999</v>
      </c>
      <c r="M32" s="272">
        <v>20.916</v>
      </c>
      <c r="N32" s="272">
        <v>21.568999999999999</v>
      </c>
      <c r="O32" s="272">
        <v>19.998999999999999</v>
      </c>
      <c r="P32" s="271">
        <v>21.81</v>
      </c>
      <c r="Q32" s="271">
        <v>20.922000000000001</v>
      </c>
      <c r="R32" s="271">
        <v>24.15070915222168</v>
      </c>
      <c r="S32" s="271">
        <v>22.702404022216797</v>
      </c>
      <c r="T32" s="271">
        <v>19.723636627197266</v>
      </c>
      <c r="U32" s="271">
        <v>15.926645278930664</v>
      </c>
    </row>
    <row r="33" spans="3:16" x14ac:dyDescent="0.2">
      <c r="C33" s="144"/>
      <c r="D33" s="144"/>
      <c r="E33" s="144"/>
      <c r="F33" s="144"/>
      <c r="G33" s="144"/>
      <c r="H33" s="144"/>
      <c r="I33" s="144"/>
      <c r="J33" s="144"/>
    </row>
    <row r="34" spans="3:16" x14ac:dyDescent="0.2">
      <c r="C34" s="199"/>
      <c r="D34" s="199"/>
      <c r="E34" s="199"/>
      <c r="F34" s="199"/>
      <c r="G34" s="199"/>
      <c r="H34" s="199"/>
      <c r="I34" s="199"/>
      <c r="J34" s="199"/>
    </row>
    <row r="36" spans="3:16" x14ac:dyDescent="0.2">
      <c r="C36" s="144"/>
      <c r="D36" s="144"/>
      <c r="E36" s="144"/>
      <c r="F36" s="144"/>
      <c r="G36" s="144"/>
      <c r="H36" s="144"/>
      <c r="I36" s="144"/>
      <c r="J36" s="144"/>
    </row>
    <row r="37" spans="3:16" x14ac:dyDescent="0.2">
      <c r="C37" s="199"/>
      <c r="D37" s="199"/>
      <c r="E37" s="199"/>
      <c r="F37" s="199"/>
      <c r="G37" s="199"/>
      <c r="H37" s="199"/>
      <c r="I37" s="199"/>
      <c r="J37" s="199"/>
    </row>
    <row r="41" spans="3:16" x14ac:dyDescent="0.2">
      <c r="C41" s="199"/>
      <c r="D41" s="199"/>
      <c r="E41" s="199"/>
      <c r="F41" s="199"/>
      <c r="G41" s="199"/>
      <c r="H41" s="199"/>
      <c r="I41" s="199"/>
      <c r="J41" s="199"/>
      <c r="K41" s="199"/>
      <c r="L41" s="199"/>
      <c r="M41" s="199"/>
      <c r="N41" s="199"/>
      <c r="O41" s="199"/>
      <c r="P41" s="199"/>
    </row>
  </sheetData>
  <mergeCells count="2">
    <mergeCell ref="B2:M2"/>
    <mergeCell ref="B3:M3"/>
  </mergeCells>
  <phoneticPr fontId="20" type="noConversion"/>
  <pageMargins left="0.7" right="0.7" top="0.75" bottom="0.75" header="0.3" footer="0.3"/>
  <pageSetup paperSize="9" scale="87" orientation="portrait" r:id="rId1"/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2B609-FECE-49E4-B1CF-BF91B7160B9D}">
  <sheetPr codeName="Hoja17">
    <tabColor theme="0" tint="-0.499984740745262"/>
  </sheetPr>
  <dimension ref="B2:H31"/>
  <sheetViews>
    <sheetView zoomScale="85" zoomScaleNormal="85" zoomScaleSheetLayoutView="100" workbookViewId="0">
      <selection activeCell="A20" sqref="A20"/>
    </sheetView>
  </sheetViews>
  <sheetFormatPr baseColWidth="10" defaultRowHeight="12.75" x14ac:dyDescent="0.2"/>
  <cols>
    <col min="1" max="1" width="5.7109375" style="26" customWidth="1"/>
    <col min="2" max="2" width="21" style="26" customWidth="1"/>
    <col min="3" max="4" width="19.140625" style="26" customWidth="1"/>
    <col min="5" max="11" width="9.140625" style="26" customWidth="1"/>
    <col min="12" max="16384" width="11.42578125" style="26"/>
  </cols>
  <sheetData>
    <row r="2" spans="2:8" ht="33" customHeight="1" x14ac:dyDescent="0.2">
      <c r="B2" s="310" t="s">
        <v>365</v>
      </c>
      <c r="C2" s="310"/>
      <c r="D2" s="310"/>
      <c r="F2" s="237"/>
    </row>
    <row r="3" spans="2:8" ht="15" customHeight="1" x14ac:dyDescent="0.25">
      <c r="B3" s="318" t="s">
        <v>221</v>
      </c>
      <c r="C3" s="318"/>
      <c r="D3" s="318"/>
    </row>
    <row r="4" spans="2:8" ht="5.0999999999999996" customHeight="1" x14ac:dyDescent="0.2"/>
    <row r="5" spans="2:8" ht="41.25" customHeight="1" x14ac:dyDescent="0.2">
      <c r="B5" s="125" t="s">
        <v>0</v>
      </c>
      <c r="C5" s="69" t="s">
        <v>135</v>
      </c>
      <c r="D5" s="69" t="s">
        <v>207</v>
      </c>
    </row>
    <row r="6" spans="2:8" ht="5.0999999999999996" customHeight="1" x14ac:dyDescent="0.2">
      <c r="B6" s="1"/>
      <c r="C6" s="2"/>
      <c r="D6" s="2"/>
    </row>
    <row r="7" spans="2:8" ht="12.75" customHeight="1" x14ac:dyDescent="0.2">
      <c r="B7" s="3">
        <v>2004</v>
      </c>
      <c r="C7" s="68">
        <v>494.88099999999997</v>
      </c>
      <c r="D7" s="68">
        <v>291.83800000000002</v>
      </c>
      <c r="E7" s="67"/>
      <c r="F7" s="167"/>
      <c r="H7" s="166"/>
    </row>
    <row r="8" spans="2:8" ht="12.75" customHeight="1" x14ac:dyDescent="0.2">
      <c r="B8" s="3">
        <v>2005</v>
      </c>
      <c r="C8" s="68">
        <v>513.63800000000003</v>
      </c>
      <c r="D8" s="68">
        <v>297.01299999999998</v>
      </c>
      <c r="E8" s="67"/>
      <c r="F8" s="167"/>
    </row>
    <row r="9" spans="2:8" ht="12.75" customHeight="1" x14ac:dyDescent="0.2">
      <c r="B9" s="3">
        <v>2006</v>
      </c>
      <c r="C9" s="68">
        <v>492.827</v>
      </c>
      <c r="D9" s="68">
        <v>291.12900000000002</v>
      </c>
      <c r="E9" s="67"/>
      <c r="F9" s="167"/>
      <c r="H9" s="166"/>
    </row>
    <row r="10" spans="2:8" ht="12.75" customHeight="1" x14ac:dyDescent="0.2">
      <c r="B10" s="3">
        <v>2007</v>
      </c>
      <c r="C10" s="68">
        <v>645.19000000000005</v>
      </c>
      <c r="D10" s="68">
        <v>367.721</v>
      </c>
      <c r="E10" s="67"/>
      <c r="F10" s="167"/>
      <c r="H10" s="166"/>
    </row>
    <row r="11" spans="2:8" ht="12.75" customHeight="1" x14ac:dyDescent="0.2">
      <c r="B11" s="3">
        <v>2008</v>
      </c>
      <c r="C11" s="68">
        <v>753.77800000000002</v>
      </c>
      <c r="D11" s="68">
        <v>430.08300000000003</v>
      </c>
      <c r="E11" s="67"/>
      <c r="F11" s="167"/>
      <c r="H11" s="166"/>
    </row>
    <row r="12" spans="2:8" ht="12.75" customHeight="1" x14ac:dyDescent="0.2">
      <c r="B12" s="3">
        <v>2009</v>
      </c>
      <c r="C12" s="68">
        <v>812.54899999999998</v>
      </c>
      <c r="D12" s="68">
        <v>498.33300000000003</v>
      </c>
      <c r="E12" s="67"/>
      <c r="F12" s="167"/>
      <c r="H12" s="166"/>
    </row>
    <row r="13" spans="2:8" ht="12.75" customHeight="1" x14ac:dyDescent="0.2">
      <c r="B13" s="3">
        <v>2010</v>
      </c>
      <c r="C13" s="68">
        <v>893.38599999999997</v>
      </c>
      <c r="D13" s="68">
        <v>589.25</v>
      </c>
      <c r="E13" s="67"/>
      <c r="F13" s="167"/>
      <c r="H13" s="166"/>
    </row>
    <row r="14" spans="2:8" ht="12.75" customHeight="1" x14ac:dyDescent="0.2">
      <c r="B14" s="3">
        <v>2011</v>
      </c>
      <c r="C14" s="68">
        <v>896.58</v>
      </c>
      <c r="D14" s="68">
        <v>554.5</v>
      </c>
      <c r="E14" s="67"/>
      <c r="F14" s="167"/>
      <c r="H14" s="166"/>
    </row>
    <row r="15" spans="2:8" ht="12.75" customHeight="1" x14ac:dyDescent="0.2">
      <c r="B15" s="3">
        <v>2012</v>
      </c>
      <c r="C15" s="68">
        <v>834.73099999999999</v>
      </c>
      <c r="D15" s="68">
        <v>578.80399999999997</v>
      </c>
      <c r="E15" s="67"/>
      <c r="F15" s="167"/>
      <c r="H15" s="166"/>
    </row>
    <row r="16" spans="2:8" ht="12.75" customHeight="1" x14ac:dyDescent="0.2">
      <c r="B16" s="3">
        <v>2013</v>
      </c>
      <c r="C16" s="68">
        <v>857.82600000000002</v>
      </c>
      <c r="D16" s="68">
        <v>561.91700000000003</v>
      </c>
      <c r="E16" s="67"/>
      <c r="F16" s="167"/>
      <c r="H16" s="166"/>
    </row>
    <row r="17" spans="2:8" ht="12.75" customHeight="1" x14ac:dyDescent="0.2">
      <c r="B17" s="3">
        <v>2014</v>
      </c>
      <c r="C17" s="68">
        <v>866.1</v>
      </c>
      <c r="D17" s="68">
        <v>566.83299999999997</v>
      </c>
      <c r="E17" s="67"/>
      <c r="F17" s="167"/>
      <c r="H17" s="166"/>
    </row>
    <row r="18" spans="2:8" ht="12.75" customHeight="1" x14ac:dyDescent="0.2">
      <c r="B18" s="3">
        <v>2015</v>
      </c>
      <c r="C18" s="68">
        <v>892.39800000000002</v>
      </c>
      <c r="D18" s="68">
        <v>565.11099999999999</v>
      </c>
      <c r="E18" s="67"/>
      <c r="F18" s="167"/>
      <c r="H18" s="166"/>
    </row>
    <row r="19" spans="2:8" ht="12.75" customHeight="1" x14ac:dyDescent="0.2">
      <c r="B19" s="3">
        <v>2016</v>
      </c>
      <c r="C19" s="68">
        <v>1000.794</v>
      </c>
      <c r="D19" s="68">
        <v>661.83330999999998</v>
      </c>
      <c r="E19" s="67"/>
      <c r="F19" s="167"/>
      <c r="H19" s="166"/>
    </row>
    <row r="20" spans="2:8" ht="12.75" customHeight="1" x14ac:dyDescent="0.2">
      <c r="B20" s="3">
        <v>2017</v>
      </c>
      <c r="C20" s="68">
        <v>1051.0909999999999</v>
      </c>
      <c r="D20" s="68">
        <v>662.5</v>
      </c>
      <c r="E20" s="67"/>
      <c r="F20" s="167"/>
      <c r="H20" s="166"/>
    </row>
    <row r="21" spans="2:8" ht="12.75" customHeight="1" x14ac:dyDescent="0.2">
      <c r="B21" s="3">
        <v>2018</v>
      </c>
      <c r="C21" s="68">
        <v>1055.65942382813</v>
      </c>
      <c r="D21" s="68">
        <v>673.83331298828102</v>
      </c>
      <c r="E21" s="67"/>
      <c r="F21" s="167"/>
      <c r="H21" s="166"/>
    </row>
    <row r="22" spans="2:8" ht="12.75" customHeight="1" x14ac:dyDescent="0.2">
      <c r="B22" s="3">
        <v>2019</v>
      </c>
      <c r="C22" s="229">
        <v>1171.983154296875</v>
      </c>
      <c r="D22" s="229">
        <v>789.91668701171875</v>
      </c>
      <c r="E22" s="67"/>
      <c r="F22" s="167"/>
      <c r="H22" s="166"/>
    </row>
    <row r="23" spans="2:8" ht="12.75" customHeight="1" x14ac:dyDescent="0.2">
      <c r="B23" s="3">
        <v>2020</v>
      </c>
      <c r="C23" s="229">
        <v>815.70074462890625</v>
      </c>
      <c r="D23" s="229">
        <v>493.16665649414063</v>
      </c>
      <c r="E23" s="67"/>
      <c r="F23" s="167"/>
      <c r="H23" s="166"/>
    </row>
    <row r="24" spans="2:8" ht="12.75" customHeight="1" x14ac:dyDescent="0.2">
      <c r="B24" s="3">
        <v>2021</v>
      </c>
      <c r="C24" s="229">
        <v>972.16693115234375</v>
      </c>
      <c r="D24" s="229">
        <v>674.33331298828125</v>
      </c>
      <c r="E24" s="67"/>
      <c r="F24" s="167"/>
      <c r="H24" s="166"/>
    </row>
    <row r="25" spans="2:8" ht="12.75" customHeight="1" x14ac:dyDescent="0.2">
      <c r="B25" s="3">
        <v>2022</v>
      </c>
      <c r="C25" s="229">
        <v>1272.880859375</v>
      </c>
      <c r="D25" s="229">
        <v>890.91668701171875</v>
      </c>
      <c r="E25" s="67"/>
      <c r="F25" s="167"/>
      <c r="H25" s="166"/>
    </row>
    <row r="26" spans="2:8" ht="5.25" customHeight="1" x14ac:dyDescent="0.2">
      <c r="B26" s="5"/>
      <c r="C26" s="149"/>
      <c r="D26" s="149"/>
      <c r="H26" s="166"/>
    </row>
    <row r="27" spans="2:8" ht="18.75" customHeight="1" x14ac:dyDescent="0.2">
      <c r="B27" s="10" t="s">
        <v>134</v>
      </c>
    </row>
    <row r="28" spans="2:8" x14ac:dyDescent="0.2">
      <c r="B28" s="203" t="s">
        <v>211</v>
      </c>
    </row>
    <row r="29" spans="2:8" x14ac:dyDescent="0.2">
      <c r="B29" s="203" t="s">
        <v>212</v>
      </c>
    </row>
    <row r="30" spans="2:8" x14ac:dyDescent="0.2">
      <c r="B30" s="9" t="s">
        <v>350</v>
      </c>
    </row>
    <row r="31" spans="2:8" x14ac:dyDescent="0.2">
      <c r="B31" s="10" t="s">
        <v>4</v>
      </c>
    </row>
  </sheetData>
  <mergeCells count="2">
    <mergeCell ref="B2:D2"/>
    <mergeCell ref="B3:D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2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9B829-0D27-45AB-837E-80BEF89FD201}">
  <sheetPr codeName="Hoja18">
    <tabColor theme="0" tint="-0.499984740745262"/>
    <pageSetUpPr fitToPage="1"/>
  </sheetPr>
  <dimension ref="A1:R56"/>
  <sheetViews>
    <sheetView showGridLines="0" zoomScale="85" zoomScaleNormal="85" zoomScaleSheetLayoutView="100" workbookViewId="0">
      <selection activeCell="A21" sqref="A21"/>
    </sheetView>
  </sheetViews>
  <sheetFormatPr baseColWidth="10" defaultRowHeight="12.75" x14ac:dyDescent="0.2"/>
  <cols>
    <col min="1" max="1" width="5.7109375" style="150" customWidth="1"/>
    <col min="2" max="2" width="17.85546875" style="150" customWidth="1"/>
    <col min="3" max="3" width="14.5703125" style="150" customWidth="1"/>
    <col min="4" max="5" width="17.5703125" style="150" customWidth="1"/>
    <col min="6" max="6" width="17.140625" style="150" customWidth="1"/>
    <col min="7" max="7" width="14.28515625" style="150" customWidth="1"/>
    <col min="8" max="8" width="11.42578125" style="26"/>
    <col min="9" max="9" width="10.5703125" style="150" customWidth="1"/>
    <col min="10" max="14" width="11.42578125" style="150"/>
    <col min="15" max="15" width="31.7109375" style="150" bestFit="1" customWidth="1"/>
    <col min="16" max="16" width="15" style="150" bestFit="1" customWidth="1"/>
    <col min="17" max="17" width="14.42578125" style="150" bestFit="1" customWidth="1"/>
    <col min="18" max="16384" width="11.42578125" style="150"/>
  </cols>
  <sheetData>
    <row r="1" spans="1:18" x14ac:dyDescent="0.2">
      <c r="A1" s="26"/>
      <c r="B1" s="26"/>
      <c r="C1" s="26"/>
      <c r="D1" s="26"/>
      <c r="E1" s="26"/>
      <c r="F1" s="26"/>
      <c r="G1" s="26"/>
    </row>
    <row r="2" spans="1:18" ht="37.5" customHeight="1" x14ac:dyDescent="0.2">
      <c r="A2" s="26"/>
      <c r="B2" s="321" t="s">
        <v>366</v>
      </c>
      <c r="C2" s="321"/>
      <c r="D2" s="321"/>
      <c r="E2" s="321"/>
      <c r="F2" s="321"/>
      <c r="G2" s="321"/>
      <c r="I2" s="237"/>
    </row>
    <row r="3" spans="1:18" ht="15.75" x14ac:dyDescent="0.2">
      <c r="A3" s="26"/>
      <c r="B3" s="321" t="s">
        <v>221</v>
      </c>
      <c r="C3" s="321"/>
      <c r="D3" s="321"/>
      <c r="E3" s="321"/>
      <c r="F3" s="321"/>
      <c r="G3" s="321"/>
    </row>
    <row r="4" spans="1:18" ht="5.0999999999999996" customHeight="1" x14ac:dyDescent="0.2">
      <c r="A4" s="26"/>
      <c r="B4" s="72"/>
      <c r="C4" s="82"/>
      <c r="D4" s="82"/>
      <c r="E4" s="82"/>
      <c r="F4" s="82"/>
      <c r="G4" s="82"/>
    </row>
    <row r="5" spans="1:18" ht="21" customHeight="1" x14ac:dyDescent="0.2">
      <c r="A5" s="82"/>
      <c r="B5" s="319" t="s">
        <v>0</v>
      </c>
      <c r="C5" s="313" t="s">
        <v>45</v>
      </c>
      <c r="D5" s="313"/>
      <c r="E5" s="313"/>
      <c r="F5" s="319" t="s">
        <v>141</v>
      </c>
      <c r="G5" s="319" t="s">
        <v>30</v>
      </c>
    </row>
    <row r="6" spans="1:18" ht="21" customHeight="1" x14ac:dyDescent="0.2">
      <c r="A6" s="82"/>
      <c r="B6" s="320"/>
      <c r="C6" s="125" t="s">
        <v>140</v>
      </c>
      <c r="D6" s="125" t="s">
        <v>139</v>
      </c>
      <c r="E6" s="125" t="s">
        <v>138</v>
      </c>
      <c r="F6" s="320"/>
      <c r="G6" s="320"/>
    </row>
    <row r="7" spans="1:18" ht="5.0999999999999996" customHeight="1" x14ac:dyDescent="0.2">
      <c r="A7" s="82"/>
      <c r="B7" s="1"/>
      <c r="C7" s="71"/>
      <c r="D7" s="2"/>
      <c r="E7" s="2"/>
      <c r="F7" s="2"/>
      <c r="G7" s="2"/>
    </row>
    <row r="8" spans="1:18" x14ac:dyDescent="0.2">
      <c r="A8" s="26"/>
      <c r="B8" s="3">
        <v>2004</v>
      </c>
      <c r="C8" s="70">
        <v>235.8297</v>
      </c>
      <c r="D8" s="70">
        <v>228.4716</v>
      </c>
      <c r="E8" s="70">
        <v>236.8433</v>
      </c>
      <c r="F8" s="70">
        <v>1268.2860000000001</v>
      </c>
      <c r="G8" s="70">
        <v>494.8811</v>
      </c>
      <c r="H8" s="70"/>
      <c r="N8" s="162"/>
      <c r="O8" s="162"/>
      <c r="P8" s="162"/>
      <c r="Q8" s="163"/>
      <c r="R8" s="162"/>
    </row>
    <row r="9" spans="1:18" ht="13.5" customHeight="1" x14ac:dyDescent="0.2">
      <c r="A9" s="26"/>
      <c r="B9" s="3">
        <v>2005</v>
      </c>
      <c r="C9" s="70">
        <v>240.74610000000001</v>
      </c>
      <c r="D9" s="70">
        <v>256.46800000000002</v>
      </c>
      <c r="E9" s="70">
        <v>239.16200000000001</v>
      </c>
      <c r="F9" s="70">
        <v>1224.202</v>
      </c>
      <c r="G9" s="70">
        <v>513.63810000000001</v>
      </c>
      <c r="H9" s="70"/>
      <c r="I9" s="164"/>
      <c r="N9" s="162"/>
      <c r="O9" s="162"/>
      <c r="P9" s="162"/>
      <c r="Q9" s="163"/>
      <c r="R9" s="162"/>
    </row>
    <row r="10" spans="1:18" x14ac:dyDescent="0.2">
      <c r="A10" s="26"/>
      <c r="B10" s="3">
        <v>2006</v>
      </c>
      <c r="C10" s="70">
        <v>241.1</v>
      </c>
      <c r="D10" s="70">
        <v>293.13979999999998</v>
      </c>
      <c r="E10" s="70">
        <v>233.84880000000001</v>
      </c>
      <c r="F10" s="70">
        <v>1179.941</v>
      </c>
      <c r="G10" s="70">
        <v>492.82749999999999</v>
      </c>
      <c r="H10" s="70"/>
      <c r="I10" s="164"/>
      <c r="N10" s="162"/>
      <c r="O10" s="162"/>
      <c r="P10" s="162"/>
      <c r="Q10" s="163"/>
      <c r="R10" s="162"/>
    </row>
    <row r="11" spans="1:18" x14ac:dyDescent="0.2">
      <c r="A11" s="26"/>
      <c r="B11" s="3">
        <v>2007</v>
      </c>
      <c r="C11" s="70">
        <v>269.02620000000002</v>
      </c>
      <c r="D11" s="70">
        <v>376.9615</v>
      </c>
      <c r="E11" s="70">
        <v>252.51089999999999</v>
      </c>
      <c r="F11" s="70">
        <v>1375.15</v>
      </c>
      <c r="G11" s="70">
        <v>645.19029999999998</v>
      </c>
      <c r="H11" s="70"/>
      <c r="I11" s="164"/>
      <c r="N11" s="162"/>
      <c r="O11" s="162"/>
      <c r="P11" s="162"/>
      <c r="Q11" s="163"/>
      <c r="R11" s="162"/>
    </row>
    <row r="12" spans="1:18" x14ac:dyDescent="0.2">
      <c r="A12" s="26"/>
      <c r="B12" s="3">
        <v>2008</v>
      </c>
      <c r="C12" s="70">
        <v>251.17830000000001</v>
      </c>
      <c r="D12" s="70">
        <v>175.33799999999999</v>
      </c>
      <c r="E12" s="70">
        <v>255.3852</v>
      </c>
      <c r="F12" s="70">
        <v>1542.9829999999999</v>
      </c>
      <c r="G12" s="70">
        <v>753.77819999999997</v>
      </c>
      <c r="H12" s="70"/>
      <c r="N12" s="162"/>
      <c r="O12" s="162"/>
      <c r="P12" s="162"/>
      <c r="Q12" s="163"/>
      <c r="R12" s="162"/>
    </row>
    <row r="13" spans="1:18" x14ac:dyDescent="0.2">
      <c r="A13" s="26"/>
      <c r="B13" s="3">
        <v>2009</v>
      </c>
      <c r="C13" s="70">
        <v>252.86099999999999</v>
      </c>
      <c r="D13" s="70">
        <v>214.77979999999999</v>
      </c>
      <c r="E13" s="70">
        <v>256.8673</v>
      </c>
      <c r="F13" s="70">
        <v>1467.537</v>
      </c>
      <c r="G13" s="70">
        <v>812.54899999999998</v>
      </c>
      <c r="H13" s="70"/>
      <c r="N13" s="162"/>
      <c r="O13" s="162"/>
      <c r="P13" s="162"/>
      <c r="Q13" s="163"/>
      <c r="R13" s="162"/>
    </row>
    <row r="14" spans="1:18" x14ac:dyDescent="0.2">
      <c r="A14" s="26"/>
      <c r="B14" s="3">
        <v>2010</v>
      </c>
      <c r="C14" s="70">
        <v>257.59809999999999</v>
      </c>
      <c r="D14" s="70">
        <v>172.0085</v>
      </c>
      <c r="E14" s="70">
        <v>265.83210000000003</v>
      </c>
      <c r="F14" s="70">
        <v>1496.356</v>
      </c>
      <c r="G14" s="70">
        <v>893.38630000000001</v>
      </c>
      <c r="H14" s="70"/>
      <c r="M14" s="26"/>
      <c r="N14" s="162"/>
      <c r="O14" s="164"/>
      <c r="Q14" s="165"/>
      <c r="R14" s="162"/>
    </row>
    <row r="15" spans="1:18" x14ac:dyDescent="0.2">
      <c r="A15" s="26"/>
      <c r="B15" s="3">
        <v>2011</v>
      </c>
      <c r="C15" s="70">
        <v>295.82380000000001</v>
      </c>
      <c r="D15" s="70">
        <v>514.74310000000003</v>
      </c>
      <c r="E15" s="70">
        <v>279.3929</v>
      </c>
      <c r="F15" s="70">
        <v>1588.0139999999999</v>
      </c>
      <c r="G15" s="70">
        <v>896.57960000000003</v>
      </c>
      <c r="H15" s="70"/>
      <c r="N15" s="162"/>
      <c r="O15" s="162"/>
      <c r="P15" s="162"/>
      <c r="Q15" s="163"/>
      <c r="R15" s="162"/>
    </row>
    <row r="16" spans="1:18" x14ac:dyDescent="0.2">
      <c r="A16" s="26"/>
      <c r="B16" s="3">
        <v>2012</v>
      </c>
      <c r="C16" s="70">
        <v>303.18310000000002</v>
      </c>
      <c r="D16" s="70">
        <v>437.7362</v>
      </c>
      <c r="E16" s="70">
        <v>290.5625</v>
      </c>
      <c r="F16" s="70">
        <v>1429.1590000000001</v>
      </c>
      <c r="G16" s="70">
        <v>834.73050000000001</v>
      </c>
      <c r="H16" s="70"/>
      <c r="N16" s="162"/>
      <c r="O16" s="162"/>
      <c r="P16" s="162"/>
      <c r="Q16" s="163"/>
      <c r="R16" s="162"/>
    </row>
    <row r="17" spans="1:18" x14ac:dyDescent="0.2">
      <c r="A17" s="26"/>
      <c r="B17" s="3">
        <v>2013</v>
      </c>
      <c r="C17" s="70">
        <v>266.88200000000001</v>
      </c>
      <c r="D17" s="70">
        <v>457.85750000000002</v>
      </c>
      <c r="E17" s="70">
        <v>256.41430000000003</v>
      </c>
      <c r="F17" s="70">
        <v>1543.7180000000001</v>
      </c>
      <c r="G17" s="70">
        <v>857.82560000000001</v>
      </c>
      <c r="H17" s="70"/>
      <c r="N17" s="162"/>
      <c r="O17" s="162"/>
      <c r="P17" s="162"/>
      <c r="Q17" s="163"/>
      <c r="R17" s="162"/>
    </row>
    <row r="18" spans="1:18" x14ac:dyDescent="0.2">
      <c r="A18" s="26"/>
      <c r="B18" s="3">
        <v>2014</v>
      </c>
      <c r="C18" s="70">
        <v>284.2466</v>
      </c>
      <c r="D18" s="70">
        <v>409.56220000000002</v>
      </c>
      <c r="E18" s="70">
        <v>280.4135</v>
      </c>
      <c r="F18" s="70">
        <v>1566.7</v>
      </c>
      <c r="G18" s="70">
        <v>866.09960000000001</v>
      </c>
      <c r="H18" s="70"/>
      <c r="N18" s="162"/>
      <c r="O18" s="162"/>
      <c r="P18" s="162"/>
      <c r="Q18" s="163"/>
      <c r="R18" s="162"/>
    </row>
    <row r="19" spans="1:18" x14ac:dyDescent="0.2">
      <c r="A19" s="26"/>
      <c r="B19" s="3">
        <v>2015</v>
      </c>
      <c r="C19" s="70">
        <v>319.39179999999999</v>
      </c>
      <c r="D19" s="70">
        <v>395.51769999999999</v>
      </c>
      <c r="E19" s="70">
        <v>314.18720000000002</v>
      </c>
      <c r="F19" s="70">
        <v>1657.9929999999999</v>
      </c>
      <c r="G19" s="70">
        <v>892.39800000000002</v>
      </c>
      <c r="H19" s="70"/>
      <c r="N19" s="162"/>
      <c r="O19" s="162"/>
      <c r="P19" s="162"/>
      <c r="Q19" s="163"/>
      <c r="R19" s="162"/>
    </row>
    <row r="20" spans="1:18" x14ac:dyDescent="0.2">
      <c r="A20" s="26"/>
      <c r="B20" s="3">
        <v>2016</v>
      </c>
      <c r="C20" s="70">
        <v>327.07619999999997</v>
      </c>
      <c r="D20" s="70">
        <v>337.13909999999998</v>
      </c>
      <c r="E20" s="70">
        <v>326.69869999999997</v>
      </c>
      <c r="F20" s="70">
        <v>1728.164</v>
      </c>
      <c r="G20" s="70">
        <v>1000.794</v>
      </c>
      <c r="H20" s="70"/>
      <c r="I20" s="162"/>
      <c r="J20" s="162"/>
      <c r="K20" s="162"/>
      <c r="L20" s="162"/>
      <c r="N20" s="162"/>
      <c r="O20" s="162"/>
      <c r="P20" s="162"/>
      <c r="Q20" s="163"/>
      <c r="R20" s="162"/>
    </row>
    <row r="21" spans="1:18" x14ac:dyDescent="0.2">
      <c r="A21" s="26"/>
      <c r="B21" s="3">
        <v>2017</v>
      </c>
      <c r="C21" s="70">
        <v>318.36660000000001</v>
      </c>
      <c r="D21" s="70">
        <v>337.10899999999998</v>
      </c>
      <c r="E21" s="70">
        <v>317.44290000000001</v>
      </c>
      <c r="F21" s="70">
        <v>1853.4269999999999</v>
      </c>
      <c r="G21" s="70">
        <v>1051.0909999999999</v>
      </c>
      <c r="H21" s="70"/>
      <c r="I21" s="162"/>
      <c r="J21" s="162"/>
      <c r="K21" s="162"/>
      <c r="L21" s="162"/>
      <c r="N21" s="162"/>
      <c r="O21" s="162"/>
      <c r="P21" s="162"/>
      <c r="Q21" s="163"/>
      <c r="R21" s="162"/>
    </row>
    <row r="22" spans="1:18" x14ac:dyDescent="0.2">
      <c r="A22" s="26"/>
      <c r="B22" s="3">
        <v>2018</v>
      </c>
      <c r="C22" s="70">
        <v>339.17868041992199</v>
      </c>
      <c r="D22" s="70">
        <v>485.54730224609398</v>
      </c>
      <c r="E22" s="70">
        <v>331.29232788085898</v>
      </c>
      <c r="F22" s="70">
        <v>1838.4326171875</v>
      </c>
      <c r="G22" s="70">
        <v>1055.65942382813</v>
      </c>
      <c r="H22" s="70"/>
      <c r="I22" s="162"/>
      <c r="J22" s="162"/>
      <c r="K22" s="162"/>
      <c r="L22" s="162"/>
      <c r="N22" s="162"/>
      <c r="O22" s="162"/>
      <c r="P22" s="162"/>
      <c r="Q22" s="163"/>
      <c r="R22" s="162"/>
    </row>
    <row r="23" spans="1:18" x14ac:dyDescent="0.2">
      <c r="A23" s="26"/>
      <c r="B23" s="3">
        <v>2019</v>
      </c>
      <c r="C23" s="230">
        <v>349.94210815429688</v>
      </c>
      <c r="D23" s="230">
        <v>723.6859130859375</v>
      </c>
      <c r="E23" s="230">
        <v>333.105224609375</v>
      </c>
      <c r="F23" s="230">
        <v>1934.7841796875</v>
      </c>
      <c r="G23" s="230">
        <v>1171.983154296875</v>
      </c>
      <c r="H23" s="70"/>
      <c r="I23" s="162"/>
      <c r="J23" s="162"/>
      <c r="K23" s="162"/>
      <c r="L23" s="162"/>
      <c r="N23" s="162"/>
      <c r="O23" s="162"/>
      <c r="P23" s="162"/>
      <c r="Q23" s="163"/>
      <c r="R23" s="162"/>
    </row>
    <row r="24" spans="1:18" x14ac:dyDescent="0.2">
      <c r="A24" s="26"/>
      <c r="B24" s="3">
        <v>2020</v>
      </c>
      <c r="C24" s="230">
        <v>355.33688354492188</v>
      </c>
      <c r="D24" s="230">
        <v>720.28314208984375</v>
      </c>
      <c r="E24" s="230">
        <v>343.345947265625</v>
      </c>
      <c r="F24" s="230">
        <v>1833.078857421875</v>
      </c>
      <c r="G24" s="230">
        <v>815.70074462890625</v>
      </c>
      <c r="H24" s="70"/>
      <c r="I24" s="162"/>
      <c r="J24" s="162"/>
      <c r="K24" s="162"/>
      <c r="L24" s="162"/>
      <c r="N24" s="162"/>
      <c r="O24" s="162"/>
      <c r="P24" s="162"/>
      <c r="Q24" s="163"/>
      <c r="R24" s="162"/>
    </row>
    <row r="25" spans="1:18" x14ac:dyDescent="0.2">
      <c r="A25" s="26"/>
      <c r="B25" s="3">
        <v>2021</v>
      </c>
      <c r="C25" s="230">
        <v>386.77169799804688</v>
      </c>
      <c r="D25" s="230">
        <v>422.83450317382813</v>
      </c>
      <c r="E25" s="230">
        <v>385.56170654296875</v>
      </c>
      <c r="F25" s="230">
        <v>1754.1988525390625</v>
      </c>
      <c r="G25" s="230">
        <v>972.16693115234375</v>
      </c>
      <c r="H25" s="70"/>
      <c r="I25" s="162"/>
      <c r="J25" s="162"/>
      <c r="K25" s="162"/>
      <c r="L25" s="162"/>
      <c r="N25" s="162"/>
      <c r="O25" s="162"/>
      <c r="P25" s="162"/>
      <c r="Q25" s="163"/>
      <c r="R25" s="162"/>
    </row>
    <row r="26" spans="1:18" x14ac:dyDescent="0.2">
      <c r="A26" s="26"/>
      <c r="B26" s="3">
        <v>2022</v>
      </c>
      <c r="C26" s="230">
        <v>399.659423828125</v>
      </c>
      <c r="D26" s="230">
        <v>304.33721923828125</v>
      </c>
      <c r="E26" s="230">
        <v>405.27462768554688</v>
      </c>
      <c r="F26" s="230">
        <v>2086.000732421875</v>
      </c>
      <c r="G26" s="230">
        <v>1272.880859375</v>
      </c>
      <c r="H26" s="70"/>
      <c r="I26" s="162"/>
      <c r="J26" s="162"/>
      <c r="K26" s="162"/>
      <c r="L26" s="162"/>
      <c r="N26" s="162"/>
      <c r="O26" s="162"/>
      <c r="P26" s="162"/>
      <c r="Q26" s="163"/>
      <c r="R26" s="162"/>
    </row>
    <row r="27" spans="1:18" ht="8.25" customHeight="1" x14ac:dyDescent="0.2">
      <c r="A27" s="26"/>
      <c r="B27" s="5"/>
      <c r="C27" s="149"/>
      <c r="D27" s="149"/>
      <c r="E27" s="5"/>
      <c r="F27" s="149"/>
      <c r="G27" s="149"/>
      <c r="H27" s="166"/>
      <c r="Q27" s="163"/>
    </row>
    <row r="28" spans="1:18" s="26" customFormat="1" ht="12.75" customHeight="1" x14ac:dyDescent="0.2">
      <c r="B28" s="329" t="s">
        <v>134</v>
      </c>
      <c r="C28" s="329"/>
      <c r="D28" s="329"/>
      <c r="E28" s="329"/>
      <c r="F28" s="329"/>
      <c r="G28" s="329"/>
      <c r="O28" s="150"/>
      <c r="Q28" s="165"/>
    </row>
    <row r="29" spans="1:18" s="26" customFormat="1" ht="12.75" customHeight="1" x14ac:dyDescent="0.2">
      <c r="B29" s="203" t="s">
        <v>211</v>
      </c>
      <c r="C29" s="203"/>
      <c r="D29" s="203"/>
      <c r="E29" s="203"/>
      <c r="F29" s="203"/>
      <c r="G29" s="203"/>
    </row>
    <row r="30" spans="1:18" s="26" customFormat="1" ht="12.75" customHeight="1" x14ac:dyDescent="0.2">
      <c r="B30" s="203" t="s">
        <v>212</v>
      </c>
      <c r="C30" s="203"/>
      <c r="D30" s="203"/>
      <c r="E30" s="203"/>
      <c r="F30" s="203"/>
      <c r="G30" s="203"/>
    </row>
    <row r="31" spans="1:18" s="26" customFormat="1" ht="23.25" customHeight="1" x14ac:dyDescent="0.2">
      <c r="B31" s="328" t="s">
        <v>326</v>
      </c>
      <c r="C31" s="328"/>
      <c r="D31" s="328"/>
      <c r="E31" s="328"/>
      <c r="F31" s="328"/>
      <c r="G31" s="328"/>
    </row>
    <row r="32" spans="1:18" s="26" customFormat="1" ht="26.25" customHeight="1" x14ac:dyDescent="0.2">
      <c r="B32" s="328" t="s">
        <v>137</v>
      </c>
      <c r="C32" s="328"/>
      <c r="D32" s="328"/>
      <c r="E32" s="328"/>
      <c r="F32" s="328"/>
      <c r="G32" s="328"/>
      <c r="I32" s="164"/>
      <c r="J32" s="150"/>
    </row>
    <row r="33" spans="2:8" s="26" customFormat="1" ht="12.75" customHeight="1" x14ac:dyDescent="0.2">
      <c r="B33" s="328" t="s">
        <v>136</v>
      </c>
      <c r="C33" s="328"/>
      <c r="D33" s="328"/>
      <c r="E33" s="328"/>
      <c r="F33" s="328"/>
      <c r="G33" s="328"/>
    </row>
    <row r="34" spans="2:8" s="26" customFormat="1" x14ac:dyDescent="0.2">
      <c r="B34" s="9" t="s">
        <v>350</v>
      </c>
    </row>
    <row r="35" spans="2:8" s="26" customFormat="1" x14ac:dyDescent="0.2">
      <c r="B35" s="10" t="s">
        <v>4</v>
      </c>
    </row>
    <row r="36" spans="2:8" s="26" customFormat="1" x14ac:dyDescent="0.2"/>
    <row r="37" spans="2:8" x14ac:dyDescent="0.2">
      <c r="G37" s="26"/>
      <c r="H37" s="150"/>
    </row>
    <row r="38" spans="2:8" x14ac:dyDescent="0.2">
      <c r="F38" s="26"/>
      <c r="H38" s="150"/>
    </row>
    <row r="39" spans="2:8" x14ac:dyDescent="0.2">
      <c r="F39" s="26"/>
      <c r="H39" s="150"/>
    </row>
    <row r="40" spans="2:8" x14ac:dyDescent="0.2">
      <c r="F40" s="26"/>
      <c r="H40" s="150"/>
    </row>
    <row r="41" spans="2:8" x14ac:dyDescent="0.2">
      <c r="F41" s="26"/>
      <c r="H41" s="150"/>
    </row>
    <row r="42" spans="2:8" x14ac:dyDescent="0.2">
      <c r="F42" s="26"/>
      <c r="H42" s="150"/>
    </row>
    <row r="43" spans="2:8" x14ac:dyDescent="0.2">
      <c r="F43" s="26"/>
      <c r="H43" s="150"/>
    </row>
    <row r="44" spans="2:8" x14ac:dyDescent="0.2">
      <c r="F44" s="26"/>
      <c r="H44" s="150"/>
    </row>
    <row r="45" spans="2:8" x14ac:dyDescent="0.2">
      <c r="F45" s="26"/>
      <c r="H45" s="150"/>
    </row>
    <row r="46" spans="2:8" x14ac:dyDescent="0.2">
      <c r="F46" s="26"/>
      <c r="H46" s="150"/>
    </row>
    <row r="47" spans="2:8" x14ac:dyDescent="0.2">
      <c r="F47" s="26"/>
      <c r="H47" s="150"/>
    </row>
    <row r="48" spans="2:8" x14ac:dyDescent="0.2">
      <c r="F48" s="26"/>
      <c r="H48" s="150"/>
    </row>
    <row r="49" spans="6:8" x14ac:dyDescent="0.2">
      <c r="F49" s="26"/>
      <c r="H49" s="150"/>
    </row>
    <row r="50" spans="6:8" x14ac:dyDescent="0.2">
      <c r="F50" s="26"/>
      <c r="H50" s="150"/>
    </row>
    <row r="51" spans="6:8" x14ac:dyDescent="0.2">
      <c r="F51" s="26"/>
      <c r="H51" s="150"/>
    </row>
    <row r="52" spans="6:8" x14ac:dyDescent="0.2">
      <c r="F52" s="26"/>
      <c r="H52" s="150"/>
    </row>
    <row r="53" spans="6:8" x14ac:dyDescent="0.2">
      <c r="F53" s="26"/>
      <c r="H53" s="150"/>
    </row>
    <row r="54" spans="6:8" x14ac:dyDescent="0.2">
      <c r="F54" s="26"/>
      <c r="H54" s="150"/>
    </row>
    <row r="55" spans="6:8" x14ac:dyDescent="0.2">
      <c r="F55" s="26"/>
      <c r="H55" s="150"/>
    </row>
    <row r="56" spans="6:8" x14ac:dyDescent="0.2">
      <c r="F56" s="26"/>
      <c r="H56" s="150"/>
    </row>
  </sheetData>
  <mergeCells count="10">
    <mergeCell ref="B31:G31"/>
    <mergeCell ref="B32:G32"/>
    <mergeCell ref="B33:G33"/>
    <mergeCell ref="B28:G28"/>
    <mergeCell ref="B2:G2"/>
    <mergeCell ref="B3:G3"/>
    <mergeCell ref="B5:B6"/>
    <mergeCell ref="C5:E5"/>
    <mergeCell ref="F5:F6"/>
    <mergeCell ref="G5:G6"/>
  </mergeCells>
  <conditionalFormatting sqref="M14 K32 Q14">
    <cfRule type="cellIs" dxfId="180" priority="2" stopIfTrue="1" operator="greaterThan">
      <formula>13</formula>
    </cfRule>
  </conditionalFormatting>
  <conditionalFormatting sqref="M8:M26">
    <cfRule type="cellIs" dxfId="179" priority="1" stopIfTrue="1" operator="greaterThan">
      <formula>13</formula>
    </cfRule>
  </conditionalFormatting>
  <printOptions horizontalCentered="1"/>
  <pageMargins left="0.78740157480314965" right="0.78740157480314965" top="0.98425196850393704" bottom="0.98425196850393704" header="0" footer="0"/>
  <pageSetup paperSize="9" scale="2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CB252-742E-4EC0-9007-C1547E7037F4}">
  <sheetPr codeName="Hoja19">
    <tabColor theme="0" tint="-0.499984740745262"/>
  </sheetPr>
  <dimension ref="A1:Q220"/>
  <sheetViews>
    <sheetView showGridLines="0" zoomScale="85" zoomScaleNormal="85" zoomScaleSheetLayoutView="100" workbookViewId="0">
      <selection activeCell="A20" sqref="A20"/>
    </sheetView>
  </sheetViews>
  <sheetFormatPr baseColWidth="10" defaultRowHeight="12.75" x14ac:dyDescent="0.2"/>
  <cols>
    <col min="1" max="1" width="5.7109375" style="150" customWidth="1"/>
    <col min="2" max="2" width="14.140625" style="150" customWidth="1"/>
    <col min="3" max="3" width="12.140625" style="150" customWidth="1"/>
    <col min="4" max="4" width="12.7109375" style="150" customWidth="1"/>
    <col min="5" max="5" width="15.5703125" style="150" customWidth="1"/>
    <col min="6" max="7" width="14.7109375" style="150" customWidth="1"/>
    <col min="8" max="8" width="15.42578125" style="150" customWidth="1"/>
    <col min="9" max="9" width="14.7109375" style="150" customWidth="1"/>
    <col min="10" max="10" width="13" style="150" customWidth="1"/>
    <col min="11" max="11" width="11.42578125" style="26"/>
    <col min="12" max="16384" width="11.42578125" style="150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</row>
    <row r="2" spans="1:17" ht="30.75" customHeight="1" x14ac:dyDescent="0.2">
      <c r="A2" s="26"/>
      <c r="B2" s="310" t="s">
        <v>367</v>
      </c>
      <c r="C2" s="310"/>
      <c r="D2" s="310"/>
      <c r="E2" s="310"/>
      <c r="F2" s="310"/>
      <c r="G2" s="310"/>
      <c r="H2" s="310"/>
      <c r="I2" s="310"/>
      <c r="J2" s="310"/>
      <c r="L2" s="237"/>
    </row>
    <row r="3" spans="1:17" ht="15.75" x14ac:dyDescent="0.25">
      <c r="A3" s="26"/>
      <c r="B3" s="318" t="s">
        <v>221</v>
      </c>
      <c r="C3" s="318"/>
      <c r="D3" s="318"/>
      <c r="E3" s="318"/>
      <c r="F3" s="318"/>
      <c r="G3" s="318"/>
      <c r="H3" s="318"/>
      <c r="I3" s="318"/>
      <c r="J3" s="318"/>
    </row>
    <row r="4" spans="1:17" ht="5.0999999999999996" customHeight="1" x14ac:dyDescent="0.2">
      <c r="A4" s="26"/>
      <c r="B4" s="76"/>
      <c r="C4" s="26"/>
      <c r="D4" s="26"/>
      <c r="E4" s="26"/>
      <c r="F4" s="26"/>
      <c r="G4" s="26"/>
      <c r="H4" s="26"/>
      <c r="I4" s="26"/>
      <c r="J4" s="26"/>
    </row>
    <row r="5" spans="1:17" ht="23.25" customHeight="1" x14ac:dyDescent="0.2">
      <c r="A5" s="26"/>
      <c r="B5" s="311" t="s">
        <v>0</v>
      </c>
      <c r="C5" s="319" t="s">
        <v>149</v>
      </c>
      <c r="D5" s="313" t="s">
        <v>148</v>
      </c>
      <c r="E5" s="313"/>
      <c r="F5" s="313"/>
      <c r="G5" s="313"/>
      <c r="H5" s="319" t="s">
        <v>2</v>
      </c>
      <c r="I5" s="319" t="s">
        <v>84</v>
      </c>
      <c r="J5" s="319" t="s">
        <v>30</v>
      </c>
    </row>
    <row r="6" spans="1:17" ht="34.5" customHeight="1" x14ac:dyDescent="0.2">
      <c r="A6" s="26"/>
      <c r="B6" s="312"/>
      <c r="C6" s="320"/>
      <c r="D6" s="127" t="s">
        <v>140</v>
      </c>
      <c r="E6" s="127" t="s">
        <v>147</v>
      </c>
      <c r="F6" s="127" t="s">
        <v>146</v>
      </c>
      <c r="G6" s="127" t="s">
        <v>145</v>
      </c>
      <c r="H6" s="320"/>
      <c r="I6" s="320"/>
      <c r="J6" s="320"/>
    </row>
    <row r="7" spans="1:17" ht="5.0999999999999996" customHeight="1" x14ac:dyDescent="0.2">
      <c r="A7" s="26"/>
      <c r="B7" s="1"/>
      <c r="C7" s="2"/>
      <c r="D7" s="2"/>
      <c r="E7" s="2"/>
      <c r="F7" s="2"/>
      <c r="G7" s="2"/>
      <c r="H7" s="2"/>
      <c r="I7" s="2"/>
      <c r="J7" s="2"/>
    </row>
    <row r="8" spans="1:17" x14ac:dyDescent="0.2">
      <c r="A8" s="26"/>
      <c r="B8" s="3">
        <v>2004</v>
      </c>
      <c r="C8" s="70">
        <v>892.16110000000003</v>
      </c>
      <c r="D8" s="70">
        <v>713.10979999999995</v>
      </c>
      <c r="E8" s="4">
        <v>323.34800000000001</v>
      </c>
      <c r="F8" s="4">
        <v>785.76599999999996</v>
      </c>
      <c r="G8" s="4">
        <v>1458.4781</v>
      </c>
      <c r="H8" s="4">
        <v>261.21980000000002</v>
      </c>
      <c r="I8" s="4">
        <v>267.11189999999999</v>
      </c>
      <c r="J8" s="4">
        <v>494.8811</v>
      </c>
    </row>
    <row r="9" spans="1:17" x14ac:dyDescent="0.2">
      <c r="A9" s="26"/>
      <c r="B9" s="3">
        <v>2005</v>
      </c>
      <c r="C9" s="70">
        <v>1053.1289999999999</v>
      </c>
      <c r="D9" s="70">
        <v>686.29899999999998</v>
      </c>
      <c r="E9" s="4">
        <v>352.0376</v>
      </c>
      <c r="F9" s="4">
        <v>699.18460000000005</v>
      </c>
      <c r="G9" s="4">
        <v>1449.5139999999999</v>
      </c>
      <c r="H9" s="4">
        <v>260.14190000000002</v>
      </c>
      <c r="I9" s="4">
        <v>286.53289999999998</v>
      </c>
      <c r="J9" s="4">
        <v>513.63810000000001</v>
      </c>
    </row>
    <row r="10" spans="1:17" x14ac:dyDescent="0.2">
      <c r="A10" s="26"/>
      <c r="B10" s="3">
        <v>2006</v>
      </c>
      <c r="C10" s="70">
        <v>933.38819999999998</v>
      </c>
      <c r="D10" s="70">
        <v>629.52739999999994</v>
      </c>
      <c r="E10" s="4">
        <v>343.7303</v>
      </c>
      <c r="F10" s="4">
        <v>713.82029999999997</v>
      </c>
      <c r="G10" s="4">
        <v>1573.527</v>
      </c>
      <c r="H10" s="4">
        <v>278.84710000000001</v>
      </c>
      <c r="I10" s="4">
        <v>266.49360000000001</v>
      </c>
      <c r="J10" s="4">
        <v>492.82749999999999</v>
      </c>
    </row>
    <row r="11" spans="1:17" x14ac:dyDescent="0.2">
      <c r="A11" s="26"/>
      <c r="B11" s="3">
        <v>2007</v>
      </c>
      <c r="C11" s="70">
        <v>1051.9159999999999</v>
      </c>
      <c r="D11" s="70">
        <v>906.7269</v>
      </c>
      <c r="E11" s="4">
        <v>434.00400000000002</v>
      </c>
      <c r="F11" s="4">
        <v>920.24770000000001</v>
      </c>
      <c r="G11" s="4">
        <v>2205.1750000000002</v>
      </c>
      <c r="H11" s="4">
        <v>316.55220000000003</v>
      </c>
      <c r="I11" s="4">
        <v>277.08120000000002</v>
      </c>
      <c r="J11" s="4">
        <v>645.19029999999998</v>
      </c>
    </row>
    <row r="12" spans="1:17" x14ac:dyDescent="0.2">
      <c r="A12" s="26"/>
      <c r="B12" s="3">
        <v>2008</v>
      </c>
      <c r="C12" s="70">
        <v>1092.17</v>
      </c>
      <c r="D12" s="70">
        <v>1198.451</v>
      </c>
      <c r="E12" s="4">
        <v>566.59770000000003</v>
      </c>
      <c r="F12" s="4">
        <v>1043.7729999999999</v>
      </c>
      <c r="G12" s="4">
        <v>2426.88</v>
      </c>
      <c r="H12" s="4">
        <v>322.80889999999999</v>
      </c>
      <c r="I12" s="4">
        <v>342.47719999999998</v>
      </c>
      <c r="J12" s="4">
        <v>753.77819999999997</v>
      </c>
    </row>
    <row r="13" spans="1:17" x14ac:dyDescent="0.2">
      <c r="A13" s="26"/>
      <c r="B13" s="3">
        <v>2009</v>
      </c>
      <c r="C13" s="70">
        <v>1229.107</v>
      </c>
      <c r="D13" s="70">
        <v>959.83590000000004</v>
      </c>
      <c r="E13" s="4">
        <v>624.1318</v>
      </c>
      <c r="F13" s="4">
        <v>1039.152</v>
      </c>
      <c r="G13" s="4">
        <v>2705.8789999999999</v>
      </c>
      <c r="H13" s="4">
        <v>408.90359999999998</v>
      </c>
      <c r="I13" s="4">
        <v>278.25349999999997</v>
      </c>
      <c r="J13" s="4">
        <v>812.54899999999998</v>
      </c>
    </row>
    <row r="14" spans="1:17" x14ac:dyDescent="0.2">
      <c r="A14" s="26"/>
      <c r="B14" s="3">
        <v>2010</v>
      </c>
      <c r="C14" s="70">
        <v>1237.598</v>
      </c>
      <c r="D14" s="70">
        <v>1291.6925000000001</v>
      </c>
      <c r="E14" s="4">
        <v>666.6259</v>
      </c>
      <c r="F14" s="4">
        <v>1183.952</v>
      </c>
      <c r="G14" s="4">
        <v>2449.8150000000001</v>
      </c>
      <c r="H14" s="4">
        <v>489.0539</v>
      </c>
      <c r="I14" s="4">
        <v>315.76459999999997</v>
      </c>
      <c r="J14" s="4">
        <v>893.38630000000001</v>
      </c>
    </row>
    <row r="15" spans="1:17" s="26" customFormat="1" x14ac:dyDescent="0.2">
      <c r="B15" s="3">
        <v>2011</v>
      </c>
      <c r="C15" s="70">
        <v>1356.144</v>
      </c>
      <c r="D15" s="70">
        <v>1233.4670000000001</v>
      </c>
      <c r="E15" s="4">
        <v>795.41899999999998</v>
      </c>
      <c r="F15" s="4">
        <v>1009.679</v>
      </c>
      <c r="G15" s="4">
        <v>2530.7190000000001</v>
      </c>
      <c r="H15" s="4">
        <v>486.06020000000001</v>
      </c>
      <c r="I15" s="4">
        <v>402.03550000000001</v>
      </c>
      <c r="J15" s="4">
        <v>896.57960000000003</v>
      </c>
      <c r="L15" s="150"/>
      <c r="M15" s="150"/>
      <c r="N15" s="150"/>
      <c r="O15" s="150"/>
      <c r="P15" s="150"/>
      <c r="Q15" s="150"/>
    </row>
    <row r="16" spans="1:17" s="26" customFormat="1" x14ac:dyDescent="0.2">
      <c r="B16" s="3">
        <v>2012</v>
      </c>
      <c r="C16" s="70">
        <v>1356.03</v>
      </c>
      <c r="D16" s="70">
        <v>1075.4490000000001</v>
      </c>
      <c r="E16" s="4">
        <v>647.70320000000004</v>
      </c>
      <c r="F16" s="4">
        <v>972.32950000000005</v>
      </c>
      <c r="G16" s="4">
        <v>2388.2240000000002</v>
      </c>
      <c r="H16" s="4">
        <v>484.55509999999998</v>
      </c>
      <c r="I16" s="4">
        <v>291.4015</v>
      </c>
      <c r="J16" s="4">
        <v>834.73050000000001</v>
      </c>
      <c r="L16" s="150"/>
      <c r="M16" s="150"/>
      <c r="N16" s="150"/>
      <c r="O16" s="150"/>
      <c r="P16" s="150"/>
      <c r="Q16" s="150"/>
    </row>
    <row r="17" spans="1:17" s="26" customFormat="1" x14ac:dyDescent="0.2">
      <c r="B17" s="3">
        <v>2013</v>
      </c>
      <c r="C17" s="70">
        <v>1442.3920000000001</v>
      </c>
      <c r="D17" s="70">
        <v>1137.857</v>
      </c>
      <c r="E17" s="4">
        <v>659.35069999999996</v>
      </c>
      <c r="F17" s="4">
        <v>1197.116</v>
      </c>
      <c r="G17" s="4">
        <v>2351.3040000000001</v>
      </c>
      <c r="H17" s="4">
        <v>451.4359</v>
      </c>
      <c r="I17" s="4">
        <v>380.92329999999998</v>
      </c>
      <c r="J17" s="4">
        <v>857.82560000000001</v>
      </c>
      <c r="L17" s="150"/>
      <c r="M17" s="150"/>
      <c r="N17" s="150"/>
      <c r="O17" s="150"/>
      <c r="P17" s="150"/>
      <c r="Q17" s="150"/>
    </row>
    <row r="18" spans="1:17" s="26" customFormat="1" x14ac:dyDescent="0.2">
      <c r="B18" s="3">
        <v>2014</v>
      </c>
      <c r="C18" s="70">
        <v>1578.5350000000001</v>
      </c>
      <c r="D18" s="70">
        <v>1137.7429999999999</v>
      </c>
      <c r="E18" s="4">
        <v>654.8442</v>
      </c>
      <c r="F18" s="4">
        <v>1351.212</v>
      </c>
      <c r="G18" s="4">
        <v>2421.0390000000002</v>
      </c>
      <c r="H18" s="4">
        <v>479.815</v>
      </c>
      <c r="I18" s="4">
        <v>395.74160000000001</v>
      </c>
      <c r="J18" s="4">
        <v>866.09960000000001</v>
      </c>
      <c r="L18" s="150"/>
      <c r="M18" s="150"/>
      <c r="N18" s="150"/>
      <c r="O18" s="150"/>
      <c r="P18" s="150"/>
      <c r="Q18" s="150"/>
    </row>
    <row r="19" spans="1:17" s="26" customFormat="1" x14ac:dyDescent="0.2">
      <c r="B19" s="3">
        <v>2015</v>
      </c>
      <c r="C19" s="70">
        <v>1504.482</v>
      </c>
      <c r="D19" s="70">
        <v>1178.873</v>
      </c>
      <c r="E19" s="4">
        <v>700.86580000000004</v>
      </c>
      <c r="F19" s="4">
        <v>1462.857</v>
      </c>
      <c r="G19" s="4">
        <v>2387.145</v>
      </c>
      <c r="H19" s="4">
        <v>550.01020000000005</v>
      </c>
      <c r="I19" s="4">
        <v>356.46289999999999</v>
      </c>
      <c r="J19" s="4">
        <v>892.39800000000002</v>
      </c>
      <c r="L19" s="150"/>
      <c r="M19" s="150"/>
      <c r="N19" s="150"/>
      <c r="O19" s="150"/>
      <c r="P19" s="150"/>
      <c r="Q19" s="150"/>
    </row>
    <row r="20" spans="1:17" s="26" customFormat="1" x14ac:dyDescent="0.2">
      <c r="B20" s="3">
        <v>2016</v>
      </c>
      <c r="C20" s="70">
        <v>1632.934</v>
      </c>
      <c r="D20" s="70">
        <v>1306.5170000000001</v>
      </c>
      <c r="E20" s="4">
        <v>756.54449999999997</v>
      </c>
      <c r="F20" s="4">
        <v>1610.5250000000001</v>
      </c>
      <c r="G20" s="4">
        <v>2691.1849999999999</v>
      </c>
      <c r="H20" s="4">
        <v>556.83230000000003</v>
      </c>
      <c r="I20" s="4">
        <v>534.81389999999999</v>
      </c>
      <c r="J20" s="4">
        <v>1000.794</v>
      </c>
      <c r="L20" s="150"/>
      <c r="M20" s="150"/>
      <c r="N20" s="150"/>
      <c r="O20" s="150"/>
      <c r="P20" s="150"/>
      <c r="Q20" s="150"/>
    </row>
    <row r="21" spans="1:17" s="26" customFormat="1" x14ac:dyDescent="0.2">
      <c r="B21" s="3">
        <v>2017</v>
      </c>
      <c r="C21" s="70">
        <v>1757.819</v>
      </c>
      <c r="D21" s="70">
        <v>1476.5820000000001</v>
      </c>
      <c r="E21" s="4">
        <v>805.46199999999999</v>
      </c>
      <c r="F21" s="4">
        <v>805.46199999999999</v>
      </c>
      <c r="G21" s="4">
        <v>2852.1950000000002</v>
      </c>
      <c r="H21" s="4">
        <v>585.17359999999996</v>
      </c>
      <c r="I21" s="4">
        <v>435.98259999999999</v>
      </c>
      <c r="J21" s="4">
        <v>1051.0909999999999</v>
      </c>
      <c r="L21" s="150"/>
      <c r="M21" s="150"/>
      <c r="N21" s="150"/>
      <c r="O21" s="150"/>
      <c r="P21" s="150"/>
      <c r="Q21" s="150"/>
    </row>
    <row r="22" spans="1:17" s="26" customFormat="1" x14ac:dyDescent="0.2">
      <c r="B22" s="3">
        <v>2018</v>
      </c>
      <c r="C22" s="70">
        <v>1809.74267578125</v>
      </c>
      <c r="D22" s="70">
        <v>1430.60107421875</v>
      </c>
      <c r="E22" s="4">
        <v>842.12805175781295</v>
      </c>
      <c r="F22" s="4">
        <v>1813.58923339844</v>
      </c>
      <c r="G22" s="4">
        <v>2663.3251953125</v>
      </c>
      <c r="H22" s="4">
        <v>586.851806640625</v>
      </c>
      <c r="I22" s="4">
        <v>419.88674926757801</v>
      </c>
      <c r="J22" s="4">
        <v>1055.65942382813</v>
      </c>
      <c r="L22" s="150"/>
      <c r="M22" s="150"/>
      <c r="N22" s="150"/>
      <c r="O22" s="150"/>
      <c r="P22" s="150"/>
      <c r="Q22" s="150"/>
    </row>
    <row r="23" spans="1:17" s="26" customFormat="1" x14ac:dyDescent="0.2">
      <c r="B23" s="3">
        <v>2019</v>
      </c>
      <c r="C23" s="230">
        <v>1941.36962890625</v>
      </c>
      <c r="D23" s="230">
        <v>1626.3785400390625</v>
      </c>
      <c r="E23" s="231">
        <v>922.5933837890625</v>
      </c>
      <c r="F23" s="231">
        <v>1646.248779296875</v>
      </c>
      <c r="G23" s="231">
        <v>2962.138427734375</v>
      </c>
      <c r="H23" s="231">
        <v>640.64068603515625</v>
      </c>
      <c r="I23" s="231">
        <v>407.284912109375</v>
      </c>
      <c r="J23" s="231">
        <v>1171.983154296875</v>
      </c>
      <c r="L23" s="150"/>
      <c r="M23" s="150"/>
      <c r="N23" s="150"/>
      <c r="O23" s="150"/>
      <c r="P23" s="150"/>
      <c r="Q23" s="150"/>
    </row>
    <row r="24" spans="1:17" s="26" customFormat="1" x14ac:dyDescent="0.2">
      <c r="B24" s="3">
        <v>2020</v>
      </c>
      <c r="C24" s="230">
        <v>1849.40478515625</v>
      </c>
      <c r="D24" s="230">
        <v>1173.1839599609375</v>
      </c>
      <c r="E24" s="231">
        <v>788.650146484375</v>
      </c>
      <c r="F24" s="231">
        <v>1249.38818359375</v>
      </c>
      <c r="G24" s="231">
        <v>2658.66748046875</v>
      </c>
      <c r="H24" s="231">
        <v>458.24740600585938</v>
      </c>
      <c r="I24" s="231">
        <v>415.30364990234375</v>
      </c>
      <c r="J24" s="231">
        <v>815.70074462890625</v>
      </c>
      <c r="L24" s="150"/>
      <c r="M24" s="150"/>
      <c r="N24" s="150"/>
      <c r="O24" s="150"/>
      <c r="P24" s="150"/>
      <c r="Q24" s="150"/>
    </row>
    <row r="25" spans="1:17" s="26" customFormat="1" x14ac:dyDescent="0.2">
      <c r="B25" s="3">
        <v>2021</v>
      </c>
      <c r="C25" s="230">
        <v>1908.8380126953125</v>
      </c>
      <c r="D25" s="230">
        <v>1253.3392333984375</v>
      </c>
      <c r="E25" s="231">
        <v>815.739990234375</v>
      </c>
      <c r="F25" s="231">
        <v>1412.4713134765625</v>
      </c>
      <c r="G25" s="231">
        <v>2687.27490234375</v>
      </c>
      <c r="H25" s="231">
        <v>647.70037841796875</v>
      </c>
      <c r="I25" s="231">
        <v>659.78570556640625</v>
      </c>
      <c r="J25" s="231">
        <v>972.16693115234375</v>
      </c>
      <c r="L25" s="150"/>
      <c r="M25" s="150"/>
      <c r="N25" s="150"/>
      <c r="O25" s="150"/>
      <c r="P25" s="150"/>
      <c r="Q25" s="150"/>
    </row>
    <row r="26" spans="1:17" s="26" customFormat="1" x14ac:dyDescent="0.2">
      <c r="B26" s="3">
        <v>2022</v>
      </c>
      <c r="C26" s="230">
        <v>2077.056884765625</v>
      </c>
      <c r="D26" s="230">
        <v>1706.0511474609375</v>
      </c>
      <c r="E26" s="231">
        <v>1074.7838134765625</v>
      </c>
      <c r="F26" s="231">
        <v>1990.0853271484375</v>
      </c>
      <c r="G26" s="231">
        <v>3196.776123046875</v>
      </c>
      <c r="H26" s="231">
        <v>695.72998046875</v>
      </c>
      <c r="I26" s="231">
        <v>833.6292724609375</v>
      </c>
      <c r="J26" s="231">
        <v>1272.880859375</v>
      </c>
      <c r="L26" s="150"/>
      <c r="M26" s="150"/>
      <c r="N26" s="150"/>
      <c r="O26" s="150"/>
      <c r="P26" s="150"/>
      <c r="Q26" s="150"/>
    </row>
    <row r="27" spans="1:17" ht="7.5" customHeight="1" x14ac:dyDescent="0.2">
      <c r="A27" s="26"/>
      <c r="B27" s="5"/>
      <c r="C27" s="148"/>
      <c r="D27" s="149"/>
      <c r="E27" s="149"/>
      <c r="F27" s="149"/>
      <c r="G27" s="149"/>
      <c r="H27" s="149"/>
      <c r="I27" s="149"/>
      <c r="J27" s="149"/>
    </row>
    <row r="28" spans="1:17" s="26" customFormat="1" ht="12.75" customHeight="1" x14ac:dyDescent="0.2">
      <c r="B28" s="34" t="s">
        <v>144</v>
      </c>
      <c r="C28" s="75"/>
      <c r="D28" s="75"/>
      <c r="E28" s="75"/>
      <c r="F28" s="75"/>
      <c r="G28" s="75"/>
      <c r="H28" s="75"/>
      <c r="I28" s="75"/>
      <c r="J28" s="75"/>
    </row>
    <row r="29" spans="1:17" s="26" customFormat="1" x14ac:dyDescent="0.2">
      <c r="B29" s="203" t="s">
        <v>211</v>
      </c>
    </row>
    <row r="30" spans="1:17" s="26" customFormat="1" x14ac:dyDescent="0.2">
      <c r="B30" s="203" t="s">
        <v>212</v>
      </c>
    </row>
    <row r="31" spans="1:17" s="26" customFormat="1" x14ac:dyDescent="0.2">
      <c r="B31" s="33" t="s">
        <v>205</v>
      </c>
    </row>
    <row r="32" spans="1:17" s="26" customFormat="1" x14ac:dyDescent="0.2">
      <c r="B32" s="33" t="s">
        <v>143</v>
      </c>
    </row>
    <row r="33" spans="2:11" s="26" customFormat="1" x14ac:dyDescent="0.2">
      <c r="B33" s="74" t="s">
        <v>142</v>
      </c>
    </row>
    <row r="34" spans="2:11" s="26" customFormat="1" x14ac:dyDescent="0.2">
      <c r="B34" s="74" t="s">
        <v>327</v>
      </c>
      <c r="C34" s="159"/>
      <c r="D34" s="159"/>
      <c r="E34" s="159"/>
    </row>
    <row r="35" spans="2:11" s="26" customFormat="1" x14ac:dyDescent="0.2">
      <c r="B35" s="9" t="s">
        <v>350</v>
      </c>
    </row>
    <row r="36" spans="2:11" s="26" customFormat="1" x14ac:dyDescent="0.2">
      <c r="B36" s="10" t="s">
        <v>4</v>
      </c>
    </row>
    <row r="37" spans="2:11" s="26" customFormat="1" x14ac:dyDescent="0.2"/>
    <row r="39" spans="2:11" x14ac:dyDescent="0.2">
      <c r="B39" s="73"/>
      <c r="C39" s="73"/>
      <c r="D39" s="73"/>
      <c r="K39" s="150"/>
    </row>
    <row r="40" spans="2:11" s="159" customFormat="1" x14ac:dyDescent="0.2">
      <c r="B40" s="150"/>
      <c r="C40" s="160"/>
      <c r="D40" s="150"/>
    </row>
    <row r="41" spans="2:11" x14ac:dyDescent="0.2">
      <c r="C41" s="160"/>
      <c r="K41" s="150"/>
    </row>
    <row r="42" spans="2:11" x14ac:dyDescent="0.2">
      <c r="C42" s="160"/>
      <c r="K42" s="150"/>
    </row>
    <row r="43" spans="2:11" x14ac:dyDescent="0.2">
      <c r="C43" s="160"/>
      <c r="K43" s="150"/>
    </row>
    <row r="44" spans="2:11" x14ac:dyDescent="0.2">
      <c r="C44" s="160"/>
      <c r="K44" s="150"/>
    </row>
    <row r="45" spans="2:11" x14ac:dyDescent="0.2">
      <c r="C45" s="160"/>
      <c r="K45" s="150"/>
    </row>
    <row r="46" spans="2:11" x14ac:dyDescent="0.2">
      <c r="C46" s="160"/>
      <c r="K46" s="150"/>
    </row>
    <row r="47" spans="2:11" x14ac:dyDescent="0.2">
      <c r="C47" s="160"/>
      <c r="K47" s="150"/>
    </row>
    <row r="48" spans="2:11" x14ac:dyDescent="0.2">
      <c r="C48" s="160"/>
      <c r="K48" s="150"/>
    </row>
    <row r="49" spans="3:11" x14ac:dyDescent="0.2">
      <c r="C49" s="160"/>
      <c r="K49" s="150"/>
    </row>
    <row r="50" spans="3:11" x14ac:dyDescent="0.2">
      <c r="C50" s="160"/>
      <c r="K50" s="150"/>
    </row>
    <row r="51" spans="3:11" x14ac:dyDescent="0.2">
      <c r="C51" s="160"/>
      <c r="K51" s="150"/>
    </row>
    <row r="52" spans="3:11" x14ac:dyDescent="0.2">
      <c r="C52" s="160"/>
      <c r="K52" s="150"/>
    </row>
    <row r="53" spans="3:11" x14ac:dyDescent="0.2">
      <c r="C53" s="160"/>
      <c r="K53" s="150"/>
    </row>
    <row r="54" spans="3:11" x14ac:dyDescent="0.2">
      <c r="C54" s="160"/>
      <c r="K54" s="150"/>
    </row>
    <row r="55" spans="3:11" x14ac:dyDescent="0.2">
      <c r="C55" s="160"/>
      <c r="K55" s="150"/>
    </row>
    <row r="56" spans="3:11" x14ac:dyDescent="0.2">
      <c r="C56" s="160"/>
      <c r="K56" s="150"/>
    </row>
    <row r="57" spans="3:11" x14ac:dyDescent="0.2">
      <c r="C57" s="160"/>
      <c r="K57" s="150"/>
    </row>
    <row r="58" spans="3:11" x14ac:dyDescent="0.2">
      <c r="C58" s="160"/>
      <c r="K58" s="150"/>
    </row>
    <row r="59" spans="3:11" x14ac:dyDescent="0.2">
      <c r="C59" s="160"/>
      <c r="K59" s="150"/>
    </row>
    <row r="60" spans="3:11" x14ac:dyDescent="0.2">
      <c r="C60" s="160"/>
      <c r="K60" s="150"/>
    </row>
    <row r="61" spans="3:11" x14ac:dyDescent="0.2">
      <c r="C61" s="160"/>
      <c r="K61" s="150"/>
    </row>
    <row r="62" spans="3:11" x14ac:dyDescent="0.2">
      <c r="C62" s="160"/>
      <c r="K62" s="150"/>
    </row>
    <row r="63" spans="3:11" x14ac:dyDescent="0.2">
      <c r="C63" s="160"/>
      <c r="K63" s="150"/>
    </row>
    <row r="64" spans="3:11" x14ac:dyDescent="0.2">
      <c r="C64" s="160"/>
      <c r="K64" s="150"/>
    </row>
    <row r="65" spans="2:11" x14ac:dyDescent="0.2">
      <c r="C65" s="160"/>
      <c r="K65" s="150"/>
    </row>
    <row r="66" spans="2:11" x14ac:dyDescent="0.2">
      <c r="C66" s="160"/>
      <c r="K66" s="150"/>
    </row>
    <row r="67" spans="2:11" x14ac:dyDescent="0.2">
      <c r="C67" s="160"/>
      <c r="K67" s="150"/>
    </row>
    <row r="68" spans="2:11" x14ac:dyDescent="0.2">
      <c r="C68" s="160"/>
      <c r="E68" s="26"/>
      <c r="K68" s="150"/>
    </row>
    <row r="69" spans="2:11" x14ac:dyDescent="0.2">
      <c r="C69" s="160"/>
      <c r="K69" s="150"/>
    </row>
    <row r="70" spans="2:11" x14ac:dyDescent="0.2">
      <c r="C70" s="160"/>
      <c r="D70" s="26"/>
      <c r="K70" s="150"/>
    </row>
    <row r="71" spans="2:11" x14ac:dyDescent="0.2">
      <c r="C71" s="160"/>
      <c r="K71" s="150"/>
    </row>
    <row r="72" spans="2:11" x14ac:dyDescent="0.2">
      <c r="B72" s="156"/>
      <c r="C72" s="161"/>
      <c r="K72" s="150"/>
    </row>
    <row r="73" spans="2:11" x14ac:dyDescent="0.2">
      <c r="B73" s="156"/>
      <c r="C73" s="161"/>
      <c r="K73" s="150"/>
    </row>
    <row r="74" spans="2:11" x14ac:dyDescent="0.2">
      <c r="B74" s="156"/>
      <c r="C74" s="161"/>
      <c r="K74" s="150"/>
    </row>
    <row r="75" spans="2:11" x14ac:dyDescent="0.2">
      <c r="B75" s="156"/>
      <c r="C75" s="161"/>
      <c r="K75" s="150"/>
    </row>
    <row r="76" spans="2:11" x14ac:dyDescent="0.2">
      <c r="B76" s="156"/>
      <c r="C76" s="160"/>
      <c r="K76" s="150"/>
    </row>
    <row r="77" spans="2:11" x14ac:dyDescent="0.2">
      <c r="B77" s="156"/>
      <c r="C77" s="160"/>
      <c r="K77" s="150"/>
    </row>
    <row r="78" spans="2:11" x14ac:dyDescent="0.2">
      <c r="B78" s="156"/>
      <c r="C78" s="160"/>
      <c r="K78" s="150"/>
    </row>
    <row r="79" spans="2:11" x14ac:dyDescent="0.2">
      <c r="B79" s="156"/>
      <c r="C79" s="160"/>
      <c r="K79" s="150"/>
    </row>
    <row r="80" spans="2:11" x14ac:dyDescent="0.2">
      <c r="B80" s="156"/>
      <c r="C80" s="160"/>
      <c r="K80" s="150"/>
    </row>
    <row r="81" spans="2:11" x14ac:dyDescent="0.2">
      <c r="B81" s="156"/>
      <c r="C81" s="160"/>
      <c r="K81" s="150"/>
    </row>
    <row r="82" spans="2:11" x14ac:dyDescent="0.2">
      <c r="B82" s="156"/>
      <c r="C82" s="160"/>
      <c r="K82" s="150"/>
    </row>
    <row r="83" spans="2:11" x14ac:dyDescent="0.2">
      <c r="B83" s="156"/>
      <c r="C83" s="160"/>
      <c r="K83" s="150"/>
    </row>
    <row r="84" spans="2:11" x14ac:dyDescent="0.2">
      <c r="B84" s="156"/>
      <c r="C84" s="160"/>
      <c r="D84" s="26"/>
      <c r="K84" s="150"/>
    </row>
    <row r="85" spans="2:11" x14ac:dyDescent="0.2">
      <c r="B85" s="156"/>
      <c r="C85" s="160"/>
      <c r="D85" s="26"/>
      <c r="K85" s="150"/>
    </row>
    <row r="86" spans="2:11" x14ac:dyDescent="0.2">
      <c r="B86" s="156"/>
      <c r="C86" s="160"/>
      <c r="E86" s="26"/>
      <c r="K86" s="150"/>
    </row>
    <row r="87" spans="2:11" x14ac:dyDescent="0.2">
      <c r="B87" s="156"/>
      <c r="C87" s="160"/>
      <c r="E87" s="26"/>
      <c r="K87" s="150"/>
    </row>
    <row r="88" spans="2:11" x14ac:dyDescent="0.2">
      <c r="B88" s="156"/>
      <c r="C88" s="160"/>
      <c r="D88" s="156"/>
      <c r="E88" s="26"/>
      <c r="K88" s="150"/>
    </row>
    <row r="89" spans="2:11" x14ac:dyDescent="0.2">
      <c r="B89" s="156"/>
      <c r="C89" s="160"/>
      <c r="E89" s="26"/>
      <c r="K89" s="150"/>
    </row>
    <row r="90" spans="2:11" x14ac:dyDescent="0.2">
      <c r="B90" s="156"/>
      <c r="C90" s="160"/>
      <c r="E90" s="26"/>
      <c r="K90" s="150"/>
    </row>
    <row r="91" spans="2:11" x14ac:dyDescent="0.2">
      <c r="B91" s="156"/>
      <c r="C91" s="160"/>
      <c r="E91" s="26"/>
      <c r="K91" s="150"/>
    </row>
    <row r="92" spans="2:11" x14ac:dyDescent="0.2">
      <c r="B92" s="156"/>
      <c r="C92" s="160"/>
      <c r="E92" s="26"/>
      <c r="K92" s="150"/>
    </row>
    <row r="93" spans="2:11" x14ac:dyDescent="0.2">
      <c r="B93" s="156"/>
      <c r="C93" s="160"/>
      <c r="E93" s="26"/>
      <c r="K93" s="150"/>
    </row>
    <row r="94" spans="2:11" x14ac:dyDescent="0.2">
      <c r="B94" s="156"/>
      <c r="C94" s="160"/>
      <c r="E94" s="26"/>
      <c r="K94" s="150"/>
    </row>
    <row r="95" spans="2:11" x14ac:dyDescent="0.2">
      <c r="B95" s="156"/>
      <c r="C95" s="160"/>
      <c r="E95" s="26"/>
      <c r="K95" s="150"/>
    </row>
    <row r="96" spans="2:11" x14ac:dyDescent="0.2">
      <c r="B96" s="156"/>
      <c r="C96" s="160"/>
      <c r="E96" s="26"/>
      <c r="K96" s="150"/>
    </row>
    <row r="97" spans="2:11" x14ac:dyDescent="0.2">
      <c r="B97" s="156"/>
      <c r="C97" s="160"/>
      <c r="E97" s="26"/>
      <c r="K97" s="150"/>
    </row>
    <row r="98" spans="2:11" x14ac:dyDescent="0.2">
      <c r="B98" s="156"/>
      <c r="C98" s="160"/>
      <c r="E98" s="26"/>
      <c r="K98" s="150"/>
    </row>
    <row r="99" spans="2:11" x14ac:dyDescent="0.2">
      <c r="C99" s="160"/>
      <c r="E99" s="26"/>
      <c r="K99" s="150"/>
    </row>
    <row r="100" spans="2:11" x14ac:dyDescent="0.2">
      <c r="B100" s="156"/>
      <c r="C100" s="160"/>
      <c r="E100" s="26"/>
      <c r="K100" s="150"/>
    </row>
    <row r="101" spans="2:11" x14ac:dyDescent="0.2">
      <c r="C101" s="160"/>
      <c r="E101" s="26"/>
      <c r="K101" s="150"/>
    </row>
    <row r="102" spans="2:11" x14ac:dyDescent="0.2">
      <c r="C102" s="160"/>
      <c r="E102" s="26"/>
      <c r="K102" s="150"/>
    </row>
    <row r="103" spans="2:11" x14ac:dyDescent="0.2">
      <c r="C103" s="160"/>
      <c r="E103" s="26"/>
      <c r="K103" s="150"/>
    </row>
    <row r="104" spans="2:11" x14ac:dyDescent="0.2">
      <c r="C104" s="160"/>
      <c r="E104" s="26"/>
      <c r="K104" s="150"/>
    </row>
    <row r="105" spans="2:11" x14ac:dyDescent="0.2">
      <c r="C105" s="160"/>
      <c r="E105" s="26"/>
      <c r="K105" s="150"/>
    </row>
    <row r="106" spans="2:11" x14ac:dyDescent="0.2">
      <c r="C106" s="160"/>
      <c r="E106" s="26"/>
      <c r="K106" s="150"/>
    </row>
    <row r="107" spans="2:11" x14ac:dyDescent="0.2">
      <c r="C107" s="160"/>
      <c r="E107" s="26"/>
      <c r="K107" s="150"/>
    </row>
    <row r="108" spans="2:11" x14ac:dyDescent="0.2">
      <c r="C108" s="160"/>
      <c r="E108" s="26"/>
      <c r="K108" s="150"/>
    </row>
    <row r="109" spans="2:11" x14ac:dyDescent="0.2">
      <c r="C109" s="160"/>
      <c r="E109" s="26"/>
      <c r="K109" s="150"/>
    </row>
    <row r="110" spans="2:11" x14ac:dyDescent="0.2">
      <c r="C110" s="160"/>
      <c r="E110" s="26"/>
      <c r="K110" s="150"/>
    </row>
    <row r="111" spans="2:11" x14ac:dyDescent="0.2">
      <c r="C111" s="160"/>
      <c r="E111" s="26"/>
      <c r="K111" s="150"/>
    </row>
    <row r="112" spans="2:11" x14ac:dyDescent="0.2">
      <c r="C112" s="160"/>
      <c r="E112" s="26"/>
      <c r="K112" s="150"/>
    </row>
    <row r="113" spans="3:11" x14ac:dyDescent="0.2">
      <c r="C113" s="160"/>
      <c r="E113" s="26"/>
      <c r="K113" s="150"/>
    </row>
    <row r="114" spans="3:11" x14ac:dyDescent="0.2">
      <c r="C114" s="160"/>
      <c r="E114" s="26"/>
      <c r="K114" s="150"/>
    </row>
    <row r="115" spans="3:11" x14ac:dyDescent="0.2">
      <c r="C115" s="160"/>
      <c r="E115" s="26"/>
      <c r="K115" s="150"/>
    </row>
    <row r="116" spans="3:11" x14ac:dyDescent="0.2">
      <c r="C116" s="160"/>
      <c r="E116" s="26"/>
      <c r="K116" s="150"/>
    </row>
    <row r="117" spans="3:11" x14ac:dyDescent="0.2">
      <c r="C117" s="160"/>
      <c r="E117" s="26"/>
      <c r="K117" s="150"/>
    </row>
    <row r="118" spans="3:11" x14ac:dyDescent="0.2">
      <c r="C118" s="160"/>
      <c r="E118" s="26"/>
      <c r="K118" s="150"/>
    </row>
    <row r="119" spans="3:11" x14ac:dyDescent="0.2">
      <c r="C119" s="160"/>
      <c r="E119" s="26"/>
      <c r="K119" s="150"/>
    </row>
    <row r="120" spans="3:11" x14ac:dyDescent="0.2">
      <c r="C120" s="160"/>
      <c r="E120" s="26"/>
      <c r="K120" s="150"/>
    </row>
    <row r="121" spans="3:11" x14ac:dyDescent="0.2">
      <c r="C121" s="160"/>
      <c r="E121" s="26"/>
      <c r="K121" s="150"/>
    </row>
    <row r="122" spans="3:11" x14ac:dyDescent="0.2">
      <c r="C122" s="160"/>
      <c r="E122" s="26"/>
      <c r="K122" s="150"/>
    </row>
    <row r="123" spans="3:11" x14ac:dyDescent="0.2">
      <c r="C123" s="160"/>
      <c r="E123" s="26"/>
      <c r="K123" s="150"/>
    </row>
    <row r="124" spans="3:11" x14ac:dyDescent="0.2">
      <c r="C124" s="160"/>
      <c r="E124" s="26"/>
      <c r="K124" s="150"/>
    </row>
    <row r="125" spans="3:11" x14ac:dyDescent="0.2">
      <c r="C125" s="160"/>
      <c r="E125" s="26"/>
      <c r="K125" s="150"/>
    </row>
    <row r="126" spans="3:11" x14ac:dyDescent="0.2">
      <c r="C126" s="160"/>
      <c r="E126" s="26"/>
      <c r="K126" s="150"/>
    </row>
    <row r="127" spans="3:11" x14ac:dyDescent="0.2">
      <c r="C127" s="160"/>
      <c r="E127" s="26"/>
      <c r="K127" s="150"/>
    </row>
    <row r="128" spans="3:11" x14ac:dyDescent="0.2">
      <c r="C128" s="160"/>
      <c r="E128" s="26"/>
      <c r="K128" s="150"/>
    </row>
    <row r="129" spans="3:11" x14ac:dyDescent="0.2">
      <c r="C129" s="160"/>
      <c r="E129" s="26"/>
      <c r="K129" s="150"/>
    </row>
    <row r="130" spans="3:11" x14ac:dyDescent="0.2">
      <c r="C130" s="160"/>
      <c r="E130" s="26"/>
      <c r="K130" s="150"/>
    </row>
    <row r="131" spans="3:11" x14ac:dyDescent="0.2">
      <c r="C131" s="160"/>
      <c r="E131" s="26"/>
      <c r="K131" s="150"/>
    </row>
    <row r="132" spans="3:11" x14ac:dyDescent="0.2">
      <c r="C132" s="160"/>
      <c r="E132" s="26"/>
      <c r="K132" s="150"/>
    </row>
    <row r="133" spans="3:11" x14ac:dyDescent="0.2">
      <c r="C133" s="160"/>
      <c r="E133" s="26"/>
      <c r="K133" s="150"/>
    </row>
    <row r="134" spans="3:11" x14ac:dyDescent="0.2">
      <c r="C134" s="160"/>
      <c r="E134" s="26"/>
      <c r="K134" s="150"/>
    </row>
    <row r="135" spans="3:11" x14ac:dyDescent="0.2">
      <c r="C135" s="160"/>
      <c r="E135" s="26"/>
      <c r="K135" s="150"/>
    </row>
    <row r="136" spans="3:11" x14ac:dyDescent="0.2">
      <c r="C136" s="160"/>
      <c r="E136" s="26"/>
      <c r="K136" s="150"/>
    </row>
    <row r="137" spans="3:11" x14ac:dyDescent="0.2">
      <c r="C137" s="160"/>
      <c r="E137" s="26"/>
      <c r="K137" s="150"/>
    </row>
    <row r="138" spans="3:11" x14ac:dyDescent="0.2">
      <c r="C138" s="160"/>
      <c r="E138" s="26"/>
      <c r="K138" s="150"/>
    </row>
    <row r="139" spans="3:11" x14ac:dyDescent="0.2">
      <c r="C139" s="160"/>
      <c r="E139" s="26"/>
      <c r="K139" s="150"/>
    </row>
    <row r="140" spans="3:11" x14ac:dyDescent="0.2">
      <c r="H140" s="26"/>
      <c r="K140" s="150"/>
    </row>
    <row r="141" spans="3:11" x14ac:dyDescent="0.2">
      <c r="H141" s="26"/>
      <c r="K141" s="150"/>
    </row>
    <row r="142" spans="3:11" x14ac:dyDescent="0.2">
      <c r="H142" s="26"/>
      <c r="K142" s="150"/>
    </row>
    <row r="143" spans="3:11" x14ac:dyDescent="0.2">
      <c r="H143" s="26"/>
      <c r="K143" s="150"/>
    </row>
    <row r="144" spans="3:11" x14ac:dyDescent="0.2">
      <c r="H144" s="26"/>
      <c r="K144" s="150"/>
    </row>
    <row r="145" spans="8:11" x14ac:dyDescent="0.2">
      <c r="H145" s="26"/>
      <c r="K145" s="150"/>
    </row>
    <row r="146" spans="8:11" x14ac:dyDescent="0.2">
      <c r="H146" s="26"/>
      <c r="K146" s="150"/>
    </row>
    <row r="147" spans="8:11" x14ac:dyDescent="0.2">
      <c r="H147" s="26"/>
      <c r="K147" s="150"/>
    </row>
    <row r="148" spans="8:11" x14ac:dyDescent="0.2">
      <c r="H148" s="26"/>
      <c r="K148" s="150"/>
    </row>
    <row r="149" spans="8:11" x14ac:dyDescent="0.2">
      <c r="H149" s="26"/>
      <c r="K149" s="150"/>
    </row>
    <row r="150" spans="8:11" x14ac:dyDescent="0.2">
      <c r="H150" s="26"/>
      <c r="K150" s="150"/>
    </row>
    <row r="151" spans="8:11" x14ac:dyDescent="0.2">
      <c r="H151" s="26"/>
      <c r="K151" s="150"/>
    </row>
    <row r="152" spans="8:11" x14ac:dyDescent="0.2">
      <c r="H152" s="26"/>
      <c r="K152" s="150"/>
    </row>
    <row r="153" spans="8:11" x14ac:dyDescent="0.2">
      <c r="H153" s="26"/>
      <c r="K153" s="150"/>
    </row>
    <row r="154" spans="8:11" x14ac:dyDescent="0.2">
      <c r="H154" s="26"/>
      <c r="K154" s="150"/>
    </row>
    <row r="155" spans="8:11" x14ac:dyDescent="0.2">
      <c r="H155" s="26"/>
      <c r="K155" s="150"/>
    </row>
    <row r="156" spans="8:11" x14ac:dyDescent="0.2">
      <c r="H156" s="26"/>
      <c r="K156" s="150"/>
    </row>
    <row r="157" spans="8:11" x14ac:dyDescent="0.2">
      <c r="H157" s="26"/>
      <c r="K157" s="150"/>
    </row>
    <row r="158" spans="8:11" x14ac:dyDescent="0.2">
      <c r="H158" s="26"/>
      <c r="K158" s="150"/>
    </row>
    <row r="159" spans="8:11" x14ac:dyDescent="0.2">
      <c r="H159" s="26"/>
      <c r="K159" s="150"/>
    </row>
    <row r="160" spans="8:11" x14ac:dyDescent="0.2">
      <c r="H160" s="26"/>
      <c r="K160" s="150"/>
    </row>
    <row r="161" spans="8:11" x14ac:dyDescent="0.2">
      <c r="H161" s="26"/>
      <c r="K161" s="150"/>
    </row>
    <row r="162" spans="8:11" x14ac:dyDescent="0.2">
      <c r="H162" s="26"/>
      <c r="K162" s="150"/>
    </row>
    <row r="163" spans="8:11" x14ac:dyDescent="0.2">
      <c r="H163" s="26"/>
      <c r="K163" s="150"/>
    </row>
    <row r="164" spans="8:11" x14ac:dyDescent="0.2">
      <c r="H164" s="26"/>
      <c r="K164" s="150"/>
    </row>
    <row r="165" spans="8:11" x14ac:dyDescent="0.2">
      <c r="H165" s="26"/>
      <c r="K165" s="150"/>
    </row>
    <row r="166" spans="8:11" x14ac:dyDescent="0.2">
      <c r="H166" s="26"/>
      <c r="K166" s="150"/>
    </row>
    <row r="167" spans="8:11" x14ac:dyDescent="0.2">
      <c r="H167" s="26"/>
      <c r="K167" s="150"/>
    </row>
    <row r="168" spans="8:11" x14ac:dyDescent="0.2">
      <c r="H168" s="26"/>
      <c r="K168" s="150"/>
    </row>
    <row r="169" spans="8:11" x14ac:dyDescent="0.2">
      <c r="H169" s="26"/>
      <c r="K169" s="150"/>
    </row>
    <row r="170" spans="8:11" x14ac:dyDescent="0.2">
      <c r="H170" s="26"/>
      <c r="K170" s="150"/>
    </row>
    <row r="171" spans="8:11" x14ac:dyDescent="0.2">
      <c r="H171" s="26"/>
      <c r="K171" s="150"/>
    </row>
    <row r="172" spans="8:11" x14ac:dyDescent="0.2">
      <c r="H172" s="26"/>
      <c r="K172" s="150"/>
    </row>
    <row r="173" spans="8:11" x14ac:dyDescent="0.2">
      <c r="H173" s="26"/>
      <c r="K173" s="150"/>
    </row>
    <row r="174" spans="8:11" x14ac:dyDescent="0.2">
      <c r="H174" s="26"/>
      <c r="K174" s="150"/>
    </row>
    <row r="175" spans="8:11" x14ac:dyDescent="0.2">
      <c r="H175" s="26"/>
      <c r="K175" s="150"/>
    </row>
    <row r="176" spans="8:11" x14ac:dyDescent="0.2">
      <c r="H176" s="26"/>
      <c r="K176" s="150"/>
    </row>
    <row r="177" spans="8:11" x14ac:dyDescent="0.2">
      <c r="H177" s="26"/>
      <c r="K177" s="150"/>
    </row>
    <row r="178" spans="8:11" x14ac:dyDescent="0.2">
      <c r="H178" s="26"/>
      <c r="K178" s="150"/>
    </row>
    <row r="179" spans="8:11" x14ac:dyDescent="0.2">
      <c r="H179" s="26"/>
      <c r="K179" s="150"/>
    </row>
    <row r="180" spans="8:11" x14ac:dyDescent="0.2">
      <c r="H180" s="26"/>
      <c r="K180" s="150"/>
    </row>
    <row r="181" spans="8:11" x14ac:dyDescent="0.2">
      <c r="H181" s="26"/>
      <c r="K181" s="150"/>
    </row>
    <row r="182" spans="8:11" x14ac:dyDescent="0.2">
      <c r="H182" s="26"/>
      <c r="K182" s="150"/>
    </row>
    <row r="183" spans="8:11" x14ac:dyDescent="0.2">
      <c r="H183" s="26"/>
      <c r="K183" s="150"/>
    </row>
    <row r="184" spans="8:11" x14ac:dyDescent="0.2">
      <c r="H184" s="26"/>
      <c r="K184" s="150"/>
    </row>
    <row r="185" spans="8:11" x14ac:dyDescent="0.2">
      <c r="H185" s="26"/>
      <c r="K185" s="150"/>
    </row>
    <row r="186" spans="8:11" x14ac:dyDescent="0.2">
      <c r="H186" s="26"/>
      <c r="K186" s="150"/>
    </row>
    <row r="187" spans="8:11" x14ac:dyDescent="0.2">
      <c r="H187" s="26"/>
      <c r="K187" s="150"/>
    </row>
    <row r="188" spans="8:11" x14ac:dyDescent="0.2">
      <c r="H188" s="26"/>
      <c r="K188" s="150"/>
    </row>
    <row r="189" spans="8:11" x14ac:dyDescent="0.2">
      <c r="H189" s="26"/>
      <c r="K189" s="150"/>
    </row>
    <row r="190" spans="8:11" x14ac:dyDescent="0.2">
      <c r="H190" s="26"/>
      <c r="K190" s="150"/>
    </row>
    <row r="191" spans="8:11" x14ac:dyDescent="0.2">
      <c r="H191" s="26"/>
      <c r="K191" s="150"/>
    </row>
    <row r="192" spans="8:11" x14ac:dyDescent="0.2">
      <c r="H192" s="26"/>
      <c r="K192" s="150"/>
    </row>
    <row r="193" spans="8:11" x14ac:dyDescent="0.2">
      <c r="H193" s="26"/>
      <c r="K193" s="150"/>
    </row>
    <row r="194" spans="8:11" x14ac:dyDescent="0.2">
      <c r="H194" s="26"/>
      <c r="K194" s="150"/>
    </row>
    <row r="195" spans="8:11" x14ac:dyDescent="0.2">
      <c r="H195" s="26"/>
      <c r="K195" s="150"/>
    </row>
    <row r="196" spans="8:11" x14ac:dyDescent="0.2">
      <c r="H196" s="26"/>
      <c r="K196" s="150"/>
    </row>
    <row r="197" spans="8:11" x14ac:dyDescent="0.2">
      <c r="H197" s="26"/>
      <c r="K197" s="150"/>
    </row>
    <row r="198" spans="8:11" x14ac:dyDescent="0.2">
      <c r="H198" s="26"/>
      <c r="K198" s="150"/>
    </row>
    <row r="199" spans="8:11" x14ac:dyDescent="0.2">
      <c r="H199" s="26"/>
      <c r="K199" s="150"/>
    </row>
    <row r="200" spans="8:11" x14ac:dyDescent="0.2">
      <c r="H200" s="26"/>
      <c r="K200" s="150"/>
    </row>
    <row r="201" spans="8:11" x14ac:dyDescent="0.2">
      <c r="H201" s="26"/>
      <c r="K201" s="150"/>
    </row>
    <row r="202" spans="8:11" x14ac:dyDescent="0.2">
      <c r="H202" s="26"/>
      <c r="K202" s="150"/>
    </row>
    <row r="203" spans="8:11" x14ac:dyDescent="0.2">
      <c r="H203" s="26"/>
      <c r="K203" s="150"/>
    </row>
    <row r="204" spans="8:11" x14ac:dyDescent="0.2">
      <c r="H204" s="26"/>
      <c r="K204" s="150"/>
    </row>
    <row r="205" spans="8:11" x14ac:dyDescent="0.2">
      <c r="H205" s="26"/>
      <c r="K205" s="150"/>
    </row>
    <row r="206" spans="8:11" x14ac:dyDescent="0.2">
      <c r="H206" s="26"/>
      <c r="K206" s="150"/>
    </row>
    <row r="207" spans="8:11" x14ac:dyDescent="0.2">
      <c r="H207" s="26"/>
      <c r="K207" s="150"/>
    </row>
    <row r="208" spans="8:11" x14ac:dyDescent="0.2">
      <c r="H208" s="26"/>
      <c r="K208" s="150"/>
    </row>
    <row r="209" spans="8:11" x14ac:dyDescent="0.2">
      <c r="H209" s="26"/>
      <c r="K209" s="150"/>
    </row>
    <row r="210" spans="8:11" x14ac:dyDescent="0.2">
      <c r="H210" s="26"/>
      <c r="K210" s="150"/>
    </row>
    <row r="211" spans="8:11" x14ac:dyDescent="0.2">
      <c r="H211" s="26"/>
      <c r="K211" s="150"/>
    </row>
    <row r="212" spans="8:11" x14ac:dyDescent="0.2">
      <c r="H212" s="26"/>
      <c r="K212" s="150"/>
    </row>
    <row r="213" spans="8:11" x14ac:dyDescent="0.2">
      <c r="H213" s="26"/>
      <c r="K213" s="150"/>
    </row>
    <row r="214" spans="8:11" x14ac:dyDescent="0.2">
      <c r="H214" s="26"/>
      <c r="K214" s="150"/>
    </row>
    <row r="215" spans="8:11" x14ac:dyDescent="0.2">
      <c r="H215" s="26"/>
      <c r="K215" s="150"/>
    </row>
    <row r="216" spans="8:11" x14ac:dyDescent="0.2">
      <c r="H216" s="26"/>
      <c r="K216" s="150"/>
    </row>
    <row r="217" spans="8:11" x14ac:dyDescent="0.2">
      <c r="H217" s="26"/>
      <c r="K217" s="150"/>
    </row>
    <row r="218" spans="8:11" x14ac:dyDescent="0.2">
      <c r="H218" s="26"/>
      <c r="K218" s="150"/>
    </row>
    <row r="219" spans="8:11" x14ac:dyDescent="0.2">
      <c r="H219" s="26"/>
      <c r="K219" s="150"/>
    </row>
    <row r="220" spans="8:11" x14ac:dyDescent="0.2">
      <c r="H220" s="26"/>
      <c r="K220" s="150"/>
    </row>
  </sheetData>
  <mergeCells count="8">
    <mergeCell ref="B2:J2"/>
    <mergeCell ref="B3:J3"/>
    <mergeCell ref="B5:B6"/>
    <mergeCell ref="C5:C6"/>
    <mergeCell ref="D5:G5"/>
    <mergeCell ref="H5:H6"/>
    <mergeCell ref="I5:I6"/>
    <mergeCell ref="J5:J6"/>
  </mergeCells>
  <conditionalFormatting sqref="D140:D220">
    <cfRule type="cellIs" dxfId="178" priority="2" operator="greaterThan">
      <formula>13</formula>
    </cfRule>
  </conditionalFormatting>
  <conditionalFormatting sqref="D40:D139">
    <cfRule type="cellIs" dxfId="177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DC9DB-E99F-4862-8F1E-812106845DF9}">
  <sheetPr codeName="Hoja20">
    <tabColor theme="0" tint="-0.499984740745262"/>
  </sheetPr>
  <dimension ref="A1:N337"/>
  <sheetViews>
    <sheetView showGridLines="0" zoomScale="85" zoomScaleNormal="85" zoomScaleSheetLayoutView="100" workbookViewId="0">
      <selection activeCell="A20" sqref="A20"/>
    </sheetView>
  </sheetViews>
  <sheetFormatPr baseColWidth="10" defaultRowHeight="12.75" x14ac:dyDescent="0.2"/>
  <cols>
    <col min="1" max="1" width="5.7109375" style="26" customWidth="1"/>
    <col min="2" max="2" width="14" style="150" customWidth="1"/>
    <col min="3" max="3" width="17.85546875" style="150" customWidth="1"/>
    <col min="4" max="5" width="10.7109375" style="150" customWidth="1"/>
    <col min="6" max="6" width="20.28515625" style="150" customWidth="1"/>
    <col min="7" max="7" width="10.42578125" style="150" customWidth="1"/>
    <col min="8" max="8" width="10.85546875" style="150" customWidth="1"/>
    <col min="9" max="9" width="11.7109375" style="150" customWidth="1"/>
    <col min="10" max="10" width="13.5703125" style="150" customWidth="1"/>
    <col min="11" max="11" width="12.85546875" style="150" customWidth="1"/>
    <col min="12" max="12" width="13.5703125" style="150" customWidth="1"/>
    <col min="13" max="16384" width="11.42578125" style="150"/>
  </cols>
  <sheetData>
    <row r="1" spans="1:14" x14ac:dyDescent="0.2">
      <c r="A1" s="150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4" ht="15.75" x14ac:dyDescent="0.2">
      <c r="A2" s="150"/>
      <c r="B2" s="310" t="s">
        <v>368</v>
      </c>
      <c r="C2" s="310"/>
      <c r="D2" s="310"/>
      <c r="E2" s="310"/>
      <c r="F2" s="310"/>
      <c r="G2" s="310"/>
      <c r="H2" s="310"/>
      <c r="I2" s="310"/>
      <c r="J2" s="310"/>
      <c r="K2" s="310"/>
      <c r="L2" s="310"/>
      <c r="N2" s="237"/>
    </row>
    <row r="3" spans="1:14" ht="15.75" x14ac:dyDescent="0.25">
      <c r="A3" s="150"/>
      <c r="B3" s="318" t="s">
        <v>221</v>
      </c>
      <c r="C3" s="318"/>
      <c r="D3" s="318"/>
      <c r="E3" s="318"/>
      <c r="F3" s="318"/>
      <c r="G3" s="318"/>
      <c r="H3" s="318"/>
      <c r="I3" s="318"/>
      <c r="J3" s="318"/>
      <c r="K3" s="318"/>
      <c r="L3" s="318"/>
    </row>
    <row r="4" spans="1:14" ht="12.75" customHeight="1" x14ac:dyDescent="0.2">
      <c r="A4" s="150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</row>
    <row r="5" spans="1:14" ht="57" customHeight="1" x14ac:dyDescent="0.2">
      <c r="A5" s="150"/>
      <c r="B5" s="125" t="s">
        <v>0</v>
      </c>
      <c r="C5" s="125" t="s">
        <v>119</v>
      </c>
      <c r="D5" s="125" t="s">
        <v>118</v>
      </c>
      <c r="E5" s="125" t="s">
        <v>117</v>
      </c>
      <c r="F5" s="125" t="s">
        <v>164</v>
      </c>
      <c r="G5" s="125" t="s">
        <v>163</v>
      </c>
      <c r="H5" s="125" t="s">
        <v>162</v>
      </c>
      <c r="I5" s="125" t="s">
        <v>161</v>
      </c>
      <c r="J5" s="125" t="s">
        <v>160</v>
      </c>
      <c r="K5" s="125" t="s">
        <v>159</v>
      </c>
      <c r="L5" s="125" t="s">
        <v>30</v>
      </c>
    </row>
    <row r="6" spans="1:14" ht="6.75" customHeight="1" x14ac:dyDescent="0.2">
      <c r="A6" s="150"/>
      <c r="B6" s="1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4" x14ac:dyDescent="0.2">
      <c r="A7" s="150"/>
      <c r="B7" s="3">
        <v>2004</v>
      </c>
      <c r="C7" s="79">
        <v>1032.924</v>
      </c>
      <c r="D7" s="70">
        <v>1282.6769999999999</v>
      </c>
      <c r="E7" s="70">
        <v>388.61399999999998</v>
      </c>
      <c r="F7" s="79">
        <v>298.16230000000002</v>
      </c>
      <c r="G7" s="70">
        <v>429.75639999999999</v>
      </c>
      <c r="H7" s="70">
        <v>584.22460000000001</v>
      </c>
      <c r="I7" s="70">
        <v>754.52739999999994</v>
      </c>
      <c r="J7" s="70">
        <v>557.40110000000004</v>
      </c>
      <c r="K7" s="70">
        <v>267.11189999999999</v>
      </c>
      <c r="L7" s="70">
        <v>494.8811</v>
      </c>
    </row>
    <row r="8" spans="1:14" x14ac:dyDescent="0.2">
      <c r="A8" s="150"/>
      <c r="B8" s="3">
        <v>2005</v>
      </c>
      <c r="C8" s="79">
        <v>1058.366</v>
      </c>
      <c r="D8" s="70">
        <v>881.72090000000003</v>
      </c>
      <c r="E8" s="70">
        <v>351.22430000000003</v>
      </c>
      <c r="F8" s="79">
        <v>326.00560000000002</v>
      </c>
      <c r="G8" s="70">
        <v>570.56759999999997</v>
      </c>
      <c r="H8" s="70">
        <v>547.30640000000005</v>
      </c>
      <c r="I8" s="70">
        <v>1063.9190000000001</v>
      </c>
      <c r="J8" s="70">
        <v>479.75839999999999</v>
      </c>
      <c r="K8" s="70">
        <v>286.53289999999998</v>
      </c>
      <c r="L8" s="70">
        <v>513.63810000000001</v>
      </c>
    </row>
    <row r="9" spans="1:14" x14ac:dyDescent="0.2">
      <c r="A9" s="150"/>
      <c r="B9" s="3">
        <v>2006</v>
      </c>
      <c r="C9" s="79">
        <v>1014.735</v>
      </c>
      <c r="D9" s="70">
        <v>859.35500000000002</v>
      </c>
      <c r="E9" s="70">
        <v>444.36529999999999</v>
      </c>
      <c r="F9" s="79">
        <v>329.80619999999999</v>
      </c>
      <c r="G9" s="70">
        <v>462.71129999999999</v>
      </c>
      <c r="H9" s="70">
        <v>446.03649999999999</v>
      </c>
      <c r="I9" s="70">
        <v>774.16150000000005</v>
      </c>
      <c r="J9" s="70">
        <v>433.77839999999998</v>
      </c>
      <c r="K9" s="70">
        <v>266.49360000000001</v>
      </c>
      <c r="L9" s="70">
        <v>492.82749999999999</v>
      </c>
    </row>
    <row r="10" spans="1:14" x14ac:dyDescent="0.2">
      <c r="A10" s="150"/>
      <c r="B10" s="3">
        <v>2007</v>
      </c>
      <c r="C10" s="79">
        <v>1083.164</v>
      </c>
      <c r="D10" s="70">
        <v>1231.489</v>
      </c>
      <c r="E10" s="70">
        <v>413.61869999999999</v>
      </c>
      <c r="F10" s="79">
        <v>414.29939999999999</v>
      </c>
      <c r="G10" s="70">
        <v>800.48889999999994</v>
      </c>
      <c r="H10" s="70">
        <v>530.71939999999995</v>
      </c>
      <c r="I10" s="70">
        <v>1121.136</v>
      </c>
      <c r="J10" s="70">
        <v>688.55719999999997</v>
      </c>
      <c r="K10" s="70">
        <v>277.08120000000002</v>
      </c>
      <c r="L10" s="70">
        <v>645.19029999999998</v>
      </c>
    </row>
    <row r="11" spans="1:14" x14ac:dyDescent="0.2">
      <c r="A11" s="150"/>
      <c r="B11" s="3">
        <v>2008</v>
      </c>
      <c r="C11" s="79">
        <v>1317.94</v>
      </c>
      <c r="D11" s="70">
        <v>1560.7239999999999</v>
      </c>
      <c r="E11" s="70">
        <v>448.82440000000003</v>
      </c>
      <c r="F11" s="79">
        <v>609.19910000000004</v>
      </c>
      <c r="G11" s="70">
        <v>868.93700000000001</v>
      </c>
      <c r="H11" s="70">
        <v>587.84550000000002</v>
      </c>
      <c r="I11" s="70">
        <v>676.35059999999999</v>
      </c>
      <c r="J11" s="70">
        <v>666.16229999999996</v>
      </c>
      <c r="K11" s="70">
        <v>342.47719999999998</v>
      </c>
      <c r="L11" s="70">
        <v>753.77819999999997</v>
      </c>
    </row>
    <row r="12" spans="1:14" x14ac:dyDescent="0.2">
      <c r="A12" s="150"/>
      <c r="B12" s="3">
        <v>2009</v>
      </c>
      <c r="C12" s="79">
        <v>1356.0550000000001</v>
      </c>
      <c r="D12" s="70">
        <v>1377.0160000000001</v>
      </c>
      <c r="E12" s="70">
        <v>452.267</v>
      </c>
      <c r="F12" s="79">
        <v>634.48620000000005</v>
      </c>
      <c r="G12" s="70">
        <v>632.91589999999997</v>
      </c>
      <c r="H12" s="70">
        <v>587.37379999999996</v>
      </c>
      <c r="I12" s="70">
        <v>1462.431</v>
      </c>
      <c r="J12" s="70">
        <v>740.14620000000002</v>
      </c>
      <c r="K12" s="70">
        <v>278.25349999999997</v>
      </c>
      <c r="L12" s="70">
        <v>812.54899999999998</v>
      </c>
    </row>
    <row r="13" spans="1:14" x14ac:dyDescent="0.2">
      <c r="A13" s="150"/>
      <c r="B13" s="3">
        <v>2010</v>
      </c>
      <c r="C13" s="79">
        <v>1495.9770000000001</v>
      </c>
      <c r="D13" s="70">
        <v>1206.6579999999999</v>
      </c>
      <c r="E13" s="70">
        <v>593.66110000000003</v>
      </c>
      <c r="F13" s="79">
        <v>747.19539999999995</v>
      </c>
      <c r="G13" s="70">
        <v>861.75819999999999</v>
      </c>
      <c r="H13" s="70">
        <v>657.60379999999998</v>
      </c>
      <c r="I13" s="70">
        <v>1574.6389999999999</v>
      </c>
      <c r="J13" s="70">
        <v>646.34220000000005</v>
      </c>
      <c r="K13" s="70">
        <v>315.76459999999997</v>
      </c>
      <c r="L13" s="70">
        <v>893.38630000000001</v>
      </c>
    </row>
    <row r="14" spans="1:14" x14ac:dyDescent="0.2">
      <c r="A14" s="150"/>
      <c r="B14" s="3">
        <v>2011</v>
      </c>
      <c r="C14" s="79">
        <v>1547.9649999999999</v>
      </c>
      <c r="D14" s="70">
        <v>1246.4359999999999</v>
      </c>
      <c r="E14" s="70">
        <v>625.18370000000004</v>
      </c>
      <c r="F14" s="79">
        <v>813.45169999999996</v>
      </c>
      <c r="G14" s="70">
        <v>795.9787</v>
      </c>
      <c r="H14" s="70">
        <v>786.92819999999995</v>
      </c>
      <c r="I14" s="70">
        <v>1080.174</v>
      </c>
      <c r="J14" s="70">
        <v>783.09580000000005</v>
      </c>
      <c r="K14" s="70">
        <v>402.03550000000001</v>
      </c>
      <c r="L14" s="70">
        <v>896.57960000000003</v>
      </c>
    </row>
    <row r="15" spans="1:14" x14ac:dyDescent="0.2">
      <c r="A15" s="150"/>
      <c r="B15" s="3">
        <v>2012</v>
      </c>
      <c r="C15" s="79">
        <v>1344.3679999999999</v>
      </c>
      <c r="D15" s="70">
        <v>1213.0150000000001</v>
      </c>
      <c r="E15" s="70">
        <v>571.36099999999999</v>
      </c>
      <c r="F15" s="79">
        <v>658.54880000000003</v>
      </c>
      <c r="G15" s="70">
        <v>844.78719999999998</v>
      </c>
      <c r="H15" s="70">
        <v>751.62159999999994</v>
      </c>
      <c r="I15" s="70">
        <v>1411.087</v>
      </c>
      <c r="J15" s="70">
        <v>674.87959999999998</v>
      </c>
      <c r="K15" s="70">
        <v>291.4015</v>
      </c>
      <c r="L15" s="70">
        <v>834.73050000000001</v>
      </c>
    </row>
    <row r="16" spans="1:14" x14ac:dyDescent="0.2">
      <c r="A16" s="150"/>
      <c r="B16" s="3">
        <v>2013</v>
      </c>
      <c r="C16" s="79">
        <v>1657.2840000000001</v>
      </c>
      <c r="D16" s="70">
        <v>1205.0050000000001</v>
      </c>
      <c r="E16" s="70">
        <v>609.20000000000005</v>
      </c>
      <c r="F16" s="79">
        <v>558.37109999999996</v>
      </c>
      <c r="G16" s="70">
        <v>937.24040000000002</v>
      </c>
      <c r="H16" s="70">
        <v>765.18790000000001</v>
      </c>
      <c r="I16" s="70">
        <v>1237.9390000000001</v>
      </c>
      <c r="J16" s="70">
        <v>704.68730000000005</v>
      </c>
      <c r="K16" s="70">
        <v>380.92329999999998</v>
      </c>
      <c r="L16" s="70">
        <v>857.82560000000001</v>
      </c>
    </row>
    <row r="17" spans="1:12" x14ac:dyDescent="0.2">
      <c r="A17" s="150"/>
      <c r="B17" s="3">
        <v>2014</v>
      </c>
      <c r="C17" s="79">
        <v>1525.002</v>
      </c>
      <c r="D17" s="70">
        <v>1498.423</v>
      </c>
      <c r="E17" s="70">
        <v>484.47669999999999</v>
      </c>
      <c r="F17" s="79">
        <v>619.08410000000003</v>
      </c>
      <c r="G17" s="70">
        <v>725.09180000000003</v>
      </c>
      <c r="H17" s="70">
        <v>897.09969999999998</v>
      </c>
      <c r="I17" s="70">
        <v>1615.2819999999999</v>
      </c>
      <c r="J17" s="70">
        <v>786.30949999999996</v>
      </c>
      <c r="K17" s="70">
        <v>395.74160000000001</v>
      </c>
      <c r="L17" s="70">
        <v>866.09960000000001</v>
      </c>
    </row>
    <row r="18" spans="1:12" x14ac:dyDescent="0.2">
      <c r="A18" s="150"/>
      <c r="B18" s="3">
        <v>2015</v>
      </c>
      <c r="C18" s="79">
        <v>1656.067</v>
      </c>
      <c r="D18" s="70">
        <v>1325.51</v>
      </c>
      <c r="E18" s="70">
        <v>577.9905</v>
      </c>
      <c r="F18" s="79">
        <v>628.23940000000005</v>
      </c>
      <c r="G18" s="70">
        <v>1042.337</v>
      </c>
      <c r="H18" s="70">
        <v>906.13900000000001</v>
      </c>
      <c r="I18" s="70">
        <v>1312.566</v>
      </c>
      <c r="J18" s="70">
        <v>845.98059999999998</v>
      </c>
      <c r="K18" s="70">
        <v>356.46289999999999</v>
      </c>
      <c r="L18" s="70">
        <v>892.39800000000002</v>
      </c>
    </row>
    <row r="19" spans="1:12" x14ac:dyDescent="0.2">
      <c r="A19" s="150"/>
      <c r="B19" s="3">
        <v>2016</v>
      </c>
      <c r="C19" s="79">
        <v>1802.6980000000001</v>
      </c>
      <c r="D19" s="70">
        <v>1360.576</v>
      </c>
      <c r="E19" s="70">
        <v>550.48580000000004</v>
      </c>
      <c r="F19" s="79">
        <v>684.30229999999995</v>
      </c>
      <c r="G19" s="70">
        <v>1257.8900000000001</v>
      </c>
      <c r="H19" s="70">
        <v>791.38049999999998</v>
      </c>
      <c r="I19" s="70">
        <v>1737.1210000000001</v>
      </c>
      <c r="J19" s="70">
        <v>999.79780000000005</v>
      </c>
      <c r="K19" s="70">
        <v>534.81389999999999</v>
      </c>
      <c r="L19" s="70">
        <v>1000.794</v>
      </c>
    </row>
    <row r="20" spans="1:12" x14ac:dyDescent="0.2">
      <c r="A20" s="150"/>
      <c r="B20" s="3">
        <v>2017</v>
      </c>
      <c r="C20" s="79">
        <v>1998.008</v>
      </c>
      <c r="D20" s="70">
        <v>1499.1089999999999</v>
      </c>
      <c r="E20" s="70">
        <v>674.97320000000002</v>
      </c>
      <c r="F20" s="79">
        <v>757.40269999999998</v>
      </c>
      <c r="G20" s="70">
        <v>849.38139999999999</v>
      </c>
      <c r="H20" s="70">
        <v>798.46140000000003</v>
      </c>
      <c r="I20" s="70">
        <v>1975.1369999999999</v>
      </c>
      <c r="J20" s="70">
        <v>999.04160000000002</v>
      </c>
      <c r="K20" s="70">
        <v>435.98259999999999</v>
      </c>
      <c r="L20" s="70">
        <v>1051.0909999999999</v>
      </c>
    </row>
    <row r="21" spans="1:12" x14ac:dyDescent="0.2">
      <c r="A21" s="150"/>
      <c r="B21" s="3">
        <v>2018</v>
      </c>
      <c r="C21" s="79">
        <v>2080.0302734375</v>
      </c>
      <c r="D21" s="70">
        <v>1559.73132324219</v>
      </c>
      <c r="E21" s="70">
        <v>639.14788818359398</v>
      </c>
      <c r="F21" s="79">
        <v>742.29595947265602</v>
      </c>
      <c r="G21" s="70">
        <v>1032.07861328125</v>
      </c>
      <c r="H21" s="70">
        <v>968.09912109375</v>
      </c>
      <c r="I21" s="70">
        <v>1449.95556640625</v>
      </c>
      <c r="J21" s="70">
        <v>1226.21899414063</v>
      </c>
      <c r="K21" s="70">
        <v>419.88674926757801</v>
      </c>
      <c r="L21" s="70">
        <v>1055.65942382813</v>
      </c>
    </row>
    <row r="22" spans="1:12" x14ac:dyDescent="0.2">
      <c r="A22" s="150"/>
      <c r="B22" s="3">
        <v>2019</v>
      </c>
      <c r="C22" s="232">
        <v>2304.726318359375</v>
      </c>
      <c r="D22" s="230">
        <v>1946.6409912109375</v>
      </c>
      <c r="E22" s="230">
        <v>619.93914794921875</v>
      </c>
      <c r="F22" s="232">
        <v>868.2276611328125</v>
      </c>
      <c r="G22" s="230">
        <v>1170.500732421875</v>
      </c>
      <c r="H22" s="230">
        <v>846.8402099609375</v>
      </c>
      <c r="I22" s="230">
        <v>1810.1826171875</v>
      </c>
      <c r="J22" s="230">
        <v>982.32745361328125</v>
      </c>
      <c r="K22" s="230">
        <v>407.284912109375</v>
      </c>
      <c r="L22" s="230">
        <v>1171.983154296875</v>
      </c>
    </row>
    <row r="23" spans="1:12" x14ac:dyDescent="0.2">
      <c r="A23" s="150"/>
      <c r="B23" s="3">
        <v>2020</v>
      </c>
      <c r="C23" s="232">
        <v>2228.043212890625</v>
      </c>
      <c r="D23" s="230">
        <v>1346.92041015625</v>
      </c>
      <c r="E23" s="230">
        <v>587.5811767578125</v>
      </c>
      <c r="F23" s="232">
        <v>482.84857177734375</v>
      </c>
      <c r="G23" s="230">
        <v>811.7034912109375</v>
      </c>
      <c r="H23" s="230">
        <v>999.73651123046875</v>
      </c>
      <c r="I23" s="230">
        <v>1505.879638671875</v>
      </c>
      <c r="J23" s="230">
        <v>798.78887939453125</v>
      </c>
      <c r="K23" s="230">
        <v>415.30364990234375</v>
      </c>
      <c r="L23" s="230">
        <v>815.70074462890625</v>
      </c>
    </row>
    <row r="24" spans="1:12" x14ac:dyDescent="0.2">
      <c r="A24" s="150"/>
      <c r="B24" s="3">
        <v>2021</v>
      </c>
      <c r="C24" s="232">
        <v>2399.242431640625</v>
      </c>
      <c r="D24" s="230">
        <v>1453.8251953125</v>
      </c>
      <c r="E24" s="230">
        <v>631.983642578125</v>
      </c>
      <c r="F24" s="232">
        <v>693.2218017578125</v>
      </c>
      <c r="G24" s="230">
        <v>922.83441162109375</v>
      </c>
      <c r="H24" s="230">
        <v>1008.3926391601563</v>
      </c>
      <c r="I24" s="230">
        <v>1396.780517578125</v>
      </c>
      <c r="J24" s="230">
        <v>973.3538818359375</v>
      </c>
      <c r="K24" s="230">
        <v>659.78570556640625</v>
      </c>
      <c r="L24" s="230">
        <v>972.16693115234375</v>
      </c>
    </row>
    <row r="25" spans="1:12" x14ac:dyDescent="0.2">
      <c r="A25" s="150"/>
      <c r="B25" s="3">
        <v>2022</v>
      </c>
      <c r="C25" s="232">
        <v>2649.1708984375</v>
      </c>
      <c r="D25" s="230">
        <v>1812.818115234375</v>
      </c>
      <c r="E25" s="230">
        <v>725.72320556640625</v>
      </c>
      <c r="F25" s="232">
        <v>794.6859130859375</v>
      </c>
      <c r="G25" s="230">
        <v>1207.1907958984375</v>
      </c>
      <c r="H25" s="230">
        <v>1075.05419921875</v>
      </c>
      <c r="I25" s="230">
        <v>1968.368408203125</v>
      </c>
      <c r="J25" s="230">
        <v>1216.9515380859375</v>
      </c>
      <c r="K25" s="230">
        <v>833.6292724609375</v>
      </c>
      <c r="L25" s="230">
        <v>1272.880859375</v>
      </c>
    </row>
    <row r="26" spans="1:12" ht="7.5" customHeight="1" x14ac:dyDescent="0.2">
      <c r="A26" s="150"/>
      <c r="B26" s="5"/>
      <c r="C26" s="148"/>
      <c r="D26" s="149"/>
      <c r="E26" s="149"/>
      <c r="F26" s="149"/>
      <c r="G26" s="149"/>
      <c r="H26" s="149"/>
      <c r="I26" s="149"/>
      <c r="J26" s="149"/>
      <c r="K26" s="149"/>
      <c r="L26" s="149"/>
    </row>
    <row r="27" spans="1:12" s="26" customFormat="1" x14ac:dyDescent="0.2">
      <c r="B27" s="34" t="s">
        <v>144</v>
      </c>
      <c r="C27" s="78"/>
      <c r="D27" s="78"/>
      <c r="E27" s="78"/>
      <c r="F27" s="78"/>
      <c r="G27" s="78"/>
      <c r="H27" s="78"/>
      <c r="I27" s="78"/>
      <c r="J27" s="78"/>
    </row>
    <row r="28" spans="1:12" s="26" customFormat="1" x14ac:dyDescent="0.2">
      <c r="B28" s="203" t="s">
        <v>211</v>
      </c>
    </row>
    <row r="29" spans="1:12" s="26" customFormat="1" x14ac:dyDescent="0.2">
      <c r="B29" s="203" t="s">
        <v>212</v>
      </c>
    </row>
    <row r="30" spans="1:12" s="26" customFormat="1" x14ac:dyDescent="0.2">
      <c r="B30" s="77" t="s">
        <v>158</v>
      </c>
    </row>
    <row r="31" spans="1:12" s="26" customFormat="1" x14ac:dyDescent="0.2">
      <c r="B31" s="8" t="s">
        <v>157</v>
      </c>
    </row>
    <row r="32" spans="1:12" s="26" customFormat="1" x14ac:dyDescent="0.2">
      <c r="B32" s="8" t="s">
        <v>156</v>
      </c>
    </row>
    <row r="33" spans="2:12" s="26" customFormat="1" x14ac:dyDescent="0.2">
      <c r="B33" s="8" t="s">
        <v>155</v>
      </c>
    </row>
    <row r="34" spans="2:12" s="26" customFormat="1" x14ac:dyDescent="0.2">
      <c r="B34" s="8" t="s">
        <v>154</v>
      </c>
    </row>
    <row r="35" spans="2:12" s="26" customFormat="1" x14ac:dyDescent="0.2">
      <c r="B35" s="8" t="s">
        <v>153</v>
      </c>
    </row>
    <row r="36" spans="2:12" s="26" customFormat="1" x14ac:dyDescent="0.2">
      <c r="B36" s="8" t="s">
        <v>152</v>
      </c>
    </row>
    <row r="37" spans="2:12" s="26" customFormat="1" x14ac:dyDescent="0.2">
      <c r="B37" s="8" t="s">
        <v>151</v>
      </c>
    </row>
    <row r="38" spans="2:12" s="26" customFormat="1" x14ac:dyDescent="0.2">
      <c r="B38" s="8" t="s">
        <v>150</v>
      </c>
    </row>
    <row r="39" spans="2:12" s="26" customFormat="1" x14ac:dyDescent="0.2">
      <c r="B39" s="8" t="s">
        <v>328</v>
      </c>
    </row>
    <row r="40" spans="2:12" s="26" customFormat="1" x14ac:dyDescent="0.2">
      <c r="B40" s="9" t="s">
        <v>350</v>
      </c>
    </row>
    <row r="41" spans="2:12" s="26" customFormat="1" x14ac:dyDescent="0.2">
      <c r="B41" s="10" t="s">
        <v>4</v>
      </c>
    </row>
    <row r="42" spans="2:12" s="26" customFormat="1" x14ac:dyDescent="0.2"/>
    <row r="43" spans="2:12" s="26" customFormat="1" x14ac:dyDescent="0.2">
      <c r="B43" s="150"/>
      <c r="C43" s="150"/>
      <c r="D43" s="150"/>
      <c r="E43" s="150"/>
      <c r="F43" s="150"/>
      <c r="G43" s="150"/>
      <c r="H43" s="150"/>
      <c r="I43" s="150"/>
      <c r="J43" s="150"/>
    </row>
    <row r="45" spans="2:12" s="26" customFormat="1" x14ac:dyDescent="0.2">
      <c r="B45" s="150"/>
      <c r="C45" s="150"/>
      <c r="D45" s="150"/>
      <c r="E45" s="150"/>
      <c r="F45" s="150"/>
      <c r="G45" s="150"/>
      <c r="H45" s="150"/>
      <c r="I45" s="150"/>
      <c r="J45" s="150"/>
      <c r="K45" s="150"/>
      <c r="L45" s="150"/>
    </row>
    <row r="51" ht="12.75" customHeight="1" x14ac:dyDescent="0.2"/>
    <row r="77" spans="2:12" s="26" customFormat="1" ht="12.75" customHeight="1" x14ac:dyDescent="0.2">
      <c r="B77" s="150"/>
      <c r="C77" s="150"/>
      <c r="D77" s="150"/>
      <c r="E77" s="150"/>
      <c r="F77" s="150"/>
      <c r="G77" s="150"/>
      <c r="H77" s="150"/>
      <c r="I77" s="150"/>
      <c r="J77" s="150"/>
      <c r="K77" s="150"/>
      <c r="L77" s="150"/>
    </row>
    <row r="103" spans="2:12" s="26" customFormat="1" ht="12.75" customHeight="1" x14ac:dyDescent="0.2">
      <c r="B103" s="150"/>
      <c r="C103" s="150"/>
      <c r="D103" s="150"/>
      <c r="E103" s="150"/>
      <c r="F103" s="150"/>
      <c r="G103" s="150"/>
      <c r="H103" s="150"/>
      <c r="I103" s="150"/>
      <c r="J103" s="150"/>
      <c r="K103" s="150"/>
      <c r="L103" s="150"/>
    </row>
    <row r="129" spans="2:12" s="26" customFormat="1" ht="12.75" customHeight="1" x14ac:dyDescent="0.2">
      <c r="B129" s="150"/>
      <c r="C129" s="150"/>
      <c r="D129" s="150"/>
      <c r="E129" s="150"/>
      <c r="F129" s="150"/>
      <c r="G129" s="150"/>
      <c r="H129" s="150"/>
      <c r="I129" s="150"/>
      <c r="J129" s="150"/>
      <c r="K129" s="150"/>
      <c r="L129" s="150"/>
    </row>
    <row r="155" spans="2:12" s="26" customFormat="1" ht="12.75" customHeight="1" x14ac:dyDescent="0.2">
      <c r="B155" s="150"/>
      <c r="C155" s="150"/>
      <c r="D155" s="150"/>
      <c r="E155" s="150"/>
      <c r="F155" s="150"/>
      <c r="G155" s="150"/>
      <c r="H155" s="150"/>
      <c r="I155" s="150"/>
      <c r="J155" s="150"/>
      <c r="K155" s="150"/>
      <c r="L155" s="150"/>
    </row>
    <row r="181" spans="2:12" s="26" customFormat="1" ht="12.75" customHeight="1" x14ac:dyDescent="0.2">
      <c r="B181" s="150"/>
      <c r="C181" s="150"/>
      <c r="D181" s="150"/>
      <c r="E181" s="150"/>
      <c r="F181" s="150"/>
      <c r="G181" s="150"/>
      <c r="H181" s="150"/>
      <c r="I181" s="150"/>
      <c r="J181" s="150"/>
      <c r="K181" s="150"/>
      <c r="L181" s="150"/>
    </row>
    <row r="207" spans="2:12" s="26" customFormat="1" ht="12.75" customHeight="1" x14ac:dyDescent="0.2">
      <c r="B207" s="150"/>
      <c r="C207" s="150"/>
      <c r="D207" s="150"/>
      <c r="E207" s="150"/>
      <c r="F207" s="150"/>
      <c r="G207" s="150"/>
      <c r="H207" s="150"/>
      <c r="I207" s="150"/>
      <c r="J207" s="150"/>
      <c r="K207" s="150"/>
      <c r="L207" s="150"/>
    </row>
    <row r="233" spans="2:12" s="26" customFormat="1" ht="12.75" customHeight="1" x14ac:dyDescent="0.2">
      <c r="B233" s="150"/>
      <c r="C233" s="150"/>
      <c r="D233" s="150"/>
      <c r="E233" s="150"/>
      <c r="F233" s="150"/>
      <c r="G233" s="150"/>
      <c r="H233" s="150"/>
      <c r="I233" s="150"/>
      <c r="J233" s="150"/>
      <c r="K233" s="150"/>
      <c r="L233" s="150"/>
    </row>
    <row r="259" spans="2:12" s="26" customFormat="1" ht="12.75" customHeight="1" x14ac:dyDescent="0.2">
      <c r="B259" s="150"/>
      <c r="C259" s="150"/>
      <c r="D259" s="150"/>
      <c r="E259" s="150"/>
      <c r="F259" s="150"/>
      <c r="G259" s="150"/>
      <c r="H259" s="150"/>
      <c r="I259" s="150"/>
      <c r="J259" s="150"/>
      <c r="K259" s="150"/>
      <c r="L259" s="150"/>
    </row>
    <row r="285" spans="2:12" s="26" customFormat="1" ht="12.75" customHeight="1" x14ac:dyDescent="0.2">
      <c r="B285" s="150"/>
      <c r="C285" s="150"/>
      <c r="D285" s="150"/>
      <c r="E285" s="150"/>
      <c r="F285" s="150"/>
      <c r="G285" s="150"/>
      <c r="H285" s="150"/>
      <c r="I285" s="150"/>
      <c r="J285" s="150"/>
      <c r="K285" s="150"/>
      <c r="L285" s="150"/>
    </row>
    <row r="311" spans="2:12" s="26" customFormat="1" ht="12.75" customHeight="1" x14ac:dyDescent="0.2">
      <c r="B311" s="150"/>
      <c r="C311" s="150"/>
      <c r="D311" s="150"/>
      <c r="E311" s="150"/>
      <c r="F311" s="150"/>
      <c r="G311" s="150"/>
      <c r="H311" s="150"/>
      <c r="I311" s="150"/>
      <c r="J311" s="150"/>
      <c r="K311" s="150"/>
      <c r="L311" s="150"/>
    </row>
    <row r="337" spans="2:12" s="26" customFormat="1" ht="12.75" customHeight="1" x14ac:dyDescent="0.2">
      <c r="B337" s="150"/>
      <c r="C337" s="150"/>
      <c r="D337" s="150"/>
      <c r="E337" s="150"/>
      <c r="F337" s="150"/>
      <c r="G337" s="150"/>
      <c r="H337" s="150"/>
      <c r="I337" s="150"/>
      <c r="J337" s="150"/>
      <c r="K337" s="150"/>
      <c r="L337" s="150"/>
    </row>
  </sheetData>
  <mergeCells count="2">
    <mergeCell ref="B2:L2"/>
    <mergeCell ref="B3:L3"/>
  </mergeCells>
  <conditionalFormatting sqref="D47:D271">
    <cfRule type="cellIs" dxfId="176" priority="1" operator="greaterThan">
      <formula>13</formula>
    </cfRule>
  </conditionalFormatting>
  <pageMargins left="0.7" right="0.7" top="0.75" bottom="0.75" header="0.3" footer="0.3"/>
  <pageSetup scale="74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390D1-74C4-4FDD-8DAF-A28B872DCC2A}">
  <sheetPr codeName="Hoja21">
    <tabColor theme="0" tint="-0.499984740745262"/>
    <pageSetUpPr fitToPage="1"/>
  </sheetPr>
  <dimension ref="A1:K162"/>
  <sheetViews>
    <sheetView showGridLines="0" zoomScale="85" zoomScaleNormal="85" zoomScaleSheetLayoutView="85" workbookViewId="0">
      <selection activeCell="A21" sqref="A21"/>
    </sheetView>
  </sheetViews>
  <sheetFormatPr baseColWidth="10" defaultRowHeight="12.75" x14ac:dyDescent="0.2"/>
  <cols>
    <col min="1" max="1" width="5.7109375" style="146" customWidth="1"/>
    <col min="2" max="2" width="13.85546875" style="146" customWidth="1"/>
    <col min="3" max="3" width="16.28515625" style="146" customWidth="1"/>
    <col min="4" max="4" width="16.7109375" style="146" customWidth="1"/>
    <col min="5" max="5" width="18.85546875" style="146" customWidth="1"/>
    <col min="6" max="6" width="15.7109375" style="146" customWidth="1"/>
    <col min="7" max="7" width="18.7109375" style="146" customWidth="1"/>
    <col min="8" max="8" width="18.85546875" style="146" customWidth="1"/>
    <col min="9" max="16384" width="11.42578125" style="146"/>
  </cols>
  <sheetData>
    <row r="1" spans="1:11" x14ac:dyDescent="0.2">
      <c r="A1" s="82"/>
      <c r="B1" s="82"/>
      <c r="C1" s="82"/>
      <c r="D1" s="82"/>
      <c r="E1" s="82"/>
      <c r="F1" s="82"/>
      <c r="G1" s="82"/>
      <c r="H1" s="82"/>
    </row>
    <row r="2" spans="1:11" ht="35.25" customHeight="1" x14ac:dyDescent="0.2">
      <c r="A2" s="82"/>
      <c r="B2" s="330" t="s">
        <v>369</v>
      </c>
      <c r="C2" s="330"/>
      <c r="D2" s="330"/>
      <c r="E2" s="330"/>
      <c r="F2" s="330"/>
      <c r="G2" s="330"/>
      <c r="H2" s="330"/>
      <c r="J2" s="237"/>
    </row>
    <row r="3" spans="1:11" ht="15.75" x14ac:dyDescent="0.25">
      <c r="A3" s="82"/>
      <c r="B3" s="331" t="s">
        <v>221</v>
      </c>
      <c r="C3" s="331"/>
      <c r="D3" s="331"/>
      <c r="E3" s="331"/>
      <c r="F3" s="331"/>
      <c r="G3" s="331"/>
      <c r="H3" s="331"/>
    </row>
    <row r="4" spans="1:11" ht="5.0999999999999996" customHeight="1" x14ac:dyDescent="0.2">
      <c r="A4" s="82"/>
      <c r="B4" s="82"/>
      <c r="C4" s="82"/>
      <c r="D4" s="82"/>
      <c r="E4" s="82"/>
      <c r="F4" s="82"/>
      <c r="G4" s="82"/>
      <c r="H4" s="82"/>
    </row>
    <row r="5" spans="1:11" ht="30" customHeight="1" x14ac:dyDescent="0.2">
      <c r="A5" s="82"/>
      <c r="B5" s="125" t="s">
        <v>0</v>
      </c>
      <c r="C5" s="125" t="s">
        <v>1</v>
      </c>
      <c r="D5" s="125" t="s">
        <v>2</v>
      </c>
      <c r="E5" s="125" t="s">
        <v>3</v>
      </c>
      <c r="F5" s="125" t="s">
        <v>168</v>
      </c>
      <c r="G5" s="125" t="s">
        <v>167</v>
      </c>
      <c r="H5" s="125" t="s">
        <v>140</v>
      </c>
    </row>
    <row r="6" spans="1:11" ht="5.0999999999999996" customHeight="1" x14ac:dyDescent="0.2">
      <c r="A6" s="82"/>
      <c r="B6" s="1"/>
      <c r="C6" s="2"/>
      <c r="D6" s="2"/>
      <c r="E6" s="2"/>
      <c r="F6" s="2"/>
      <c r="G6" s="2"/>
      <c r="H6" s="2"/>
    </row>
    <row r="7" spans="1:11" ht="12.75" customHeight="1" x14ac:dyDescent="0.2">
      <c r="A7" s="82"/>
      <c r="B7" s="3">
        <v>2004</v>
      </c>
      <c r="C7" s="4">
        <v>731.30179999999996</v>
      </c>
      <c r="D7" s="4">
        <v>261.21980000000002</v>
      </c>
      <c r="E7" s="4">
        <v>591.77689999999996</v>
      </c>
      <c r="F7" s="4">
        <v>892.16110000000003</v>
      </c>
      <c r="G7" s="79">
        <v>267.11189999999999</v>
      </c>
      <c r="H7" s="79">
        <v>494.8811</v>
      </c>
      <c r="J7" s="147"/>
    </row>
    <row r="8" spans="1:11" ht="12.75" customHeight="1" x14ac:dyDescent="0.2">
      <c r="A8" s="82"/>
      <c r="B8" s="3">
        <v>2005</v>
      </c>
      <c r="C8" s="4">
        <v>670.31939999999997</v>
      </c>
      <c r="D8" s="4">
        <v>260.14190000000002</v>
      </c>
      <c r="E8" s="4">
        <v>804.98820000000001</v>
      </c>
      <c r="F8" s="4">
        <v>1053.1289999999999</v>
      </c>
      <c r="G8" s="79">
        <v>286.53289999999998</v>
      </c>
      <c r="H8" s="79">
        <v>513.63810000000001</v>
      </c>
      <c r="K8" s="147"/>
    </row>
    <row r="9" spans="1:11" ht="12.75" customHeight="1" x14ac:dyDescent="0.2">
      <c r="A9" s="82"/>
      <c r="B9" s="3">
        <v>2006</v>
      </c>
      <c r="C9" s="4">
        <v>631.69470000000001</v>
      </c>
      <c r="D9" s="4">
        <v>278.84710000000001</v>
      </c>
      <c r="E9" s="4">
        <v>616.02689999999996</v>
      </c>
      <c r="F9" s="4">
        <v>933.38819999999998</v>
      </c>
      <c r="G9" s="79">
        <v>266.49360000000001</v>
      </c>
      <c r="H9" s="79">
        <v>492.82749999999999</v>
      </c>
      <c r="J9" s="147"/>
    </row>
    <row r="10" spans="1:11" ht="12.75" customHeight="1" x14ac:dyDescent="0.2">
      <c r="A10" s="82"/>
      <c r="B10" s="3">
        <v>2007</v>
      </c>
      <c r="C10" s="4">
        <v>912.45749999999998</v>
      </c>
      <c r="D10" s="4">
        <v>316.55220000000003</v>
      </c>
      <c r="E10" s="4">
        <v>852.92319999999995</v>
      </c>
      <c r="F10" s="4">
        <v>1051.9159999999999</v>
      </c>
      <c r="G10" s="79">
        <v>277.08120000000002</v>
      </c>
      <c r="H10" s="79">
        <v>645.19029999999998</v>
      </c>
      <c r="J10" s="147"/>
      <c r="K10" s="147"/>
    </row>
    <row r="11" spans="1:11" ht="12.75" customHeight="1" x14ac:dyDescent="0.2">
      <c r="A11" s="82"/>
      <c r="B11" s="3">
        <v>2008</v>
      </c>
      <c r="C11" s="4">
        <v>1217.23</v>
      </c>
      <c r="D11" s="4">
        <v>322.80889999999999</v>
      </c>
      <c r="E11" s="4">
        <v>1070.6590000000001</v>
      </c>
      <c r="F11" s="4">
        <v>1092.17</v>
      </c>
      <c r="G11" s="79">
        <v>342.47719999999998</v>
      </c>
      <c r="H11" s="79">
        <v>753.77819999999997</v>
      </c>
    </row>
    <row r="12" spans="1:11" ht="12.75" customHeight="1" x14ac:dyDescent="0.2">
      <c r="A12" s="82"/>
      <c r="B12" s="3">
        <v>2009</v>
      </c>
      <c r="C12" s="4">
        <v>1196.5119999999999</v>
      </c>
      <c r="D12" s="4">
        <v>408.90359999999998</v>
      </c>
      <c r="E12" s="4">
        <v>961.39779999999996</v>
      </c>
      <c r="F12" s="4">
        <v>1229.107</v>
      </c>
      <c r="G12" s="79">
        <v>278.25349999999997</v>
      </c>
      <c r="H12" s="79">
        <v>812.54899999999998</v>
      </c>
      <c r="J12" s="147"/>
    </row>
    <row r="13" spans="1:11" ht="12.75" customHeight="1" x14ac:dyDescent="0.2">
      <c r="A13" s="82"/>
      <c r="B13" s="3">
        <v>2010</v>
      </c>
      <c r="C13" s="4">
        <v>1355.0250000000001</v>
      </c>
      <c r="D13" s="4">
        <v>489.0539</v>
      </c>
      <c r="E13" s="4">
        <v>1015.572</v>
      </c>
      <c r="F13" s="4">
        <v>1237.598</v>
      </c>
      <c r="G13" s="79">
        <v>315.76459999999997</v>
      </c>
      <c r="H13" s="79">
        <v>893.38630000000001</v>
      </c>
      <c r="K13" s="147"/>
    </row>
    <row r="14" spans="1:11" ht="12.75" customHeight="1" x14ac:dyDescent="0.2">
      <c r="A14" s="82"/>
      <c r="B14" s="3">
        <v>2011</v>
      </c>
      <c r="C14" s="4">
        <v>1186.8050000000001</v>
      </c>
      <c r="D14" s="4">
        <v>486.06020000000001</v>
      </c>
      <c r="E14" s="4">
        <v>1422.269</v>
      </c>
      <c r="F14" s="4">
        <v>1356.144</v>
      </c>
      <c r="G14" s="79">
        <v>402.03550000000001</v>
      </c>
      <c r="H14" s="79">
        <v>896.57960000000003</v>
      </c>
      <c r="K14" s="147"/>
    </row>
    <row r="15" spans="1:11" ht="12.75" customHeight="1" x14ac:dyDescent="0.2">
      <c r="A15" s="82"/>
      <c r="B15" s="3">
        <v>2012</v>
      </c>
      <c r="C15" s="4">
        <v>1106.202</v>
      </c>
      <c r="D15" s="4">
        <v>484.55509999999998</v>
      </c>
      <c r="E15" s="4">
        <v>907.81100000000004</v>
      </c>
      <c r="F15" s="4">
        <v>1356.03</v>
      </c>
      <c r="G15" s="79">
        <v>291.4015</v>
      </c>
      <c r="H15" s="79">
        <v>834.73050000000001</v>
      </c>
    </row>
    <row r="16" spans="1:11" ht="12.75" customHeight="1" x14ac:dyDescent="0.2">
      <c r="A16" s="82"/>
      <c r="B16" s="3">
        <v>2013</v>
      </c>
      <c r="C16" s="4">
        <v>1100.954</v>
      </c>
      <c r="D16" s="4">
        <v>451.4359</v>
      </c>
      <c r="E16" s="4">
        <v>1237.912</v>
      </c>
      <c r="F16" s="4">
        <v>1442.3920000000001</v>
      </c>
      <c r="G16" s="79">
        <v>380.92329999999998</v>
      </c>
      <c r="H16" s="79">
        <v>857.82560000000001</v>
      </c>
    </row>
    <row r="17" spans="1:11" ht="12.75" customHeight="1" x14ac:dyDescent="0.2">
      <c r="A17" s="82"/>
      <c r="B17" s="3">
        <v>2014</v>
      </c>
      <c r="C17" s="4">
        <v>1151.31</v>
      </c>
      <c r="D17" s="4">
        <v>479.815</v>
      </c>
      <c r="E17" s="4">
        <v>1047.184</v>
      </c>
      <c r="F17" s="4">
        <v>1578.5350000000001</v>
      </c>
      <c r="G17" s="79">
        <v>395.74160000000001</v>
      </c>
      <c r="H17" s="79">
        <v>866.09960000000001</v>
      </c>
      <c r="K17" s="147"/>
    </row>
    <row r="18" spans="1:11" ht="12.75" customHeight="1" x14ac:dyDescent="0.2">
      <c r="A18" s="82"/>
      <c r="B18" s="3">
        <v>2015</v>
      </c>
      <c r="C18" s="4">
        <v>1215.789</v>
      </c>
      <c r="D18" s="4">
        <v>550.01020000000005</v>
      </c>
      <c r="E18" s="4">
        <v>1108.922</v>
      </c>
      <c r="F18" s="4">
        <v>1504.482</v>
      </c>
      <c r="G18" s="79">
        <v>356.46289999999999</v>
      </c>
      <c r="H18" s="79">
        <v>892.39800000000002</v>
      </c>
      <c r="K18" s="147"/>
    </row>
    <row r="19" spans="1:11" ht="12.75" customHeight="1" x14ac:dyDescent="0.2">
      <c r="A19" s="82"/>
      <c r="B19" s="3">
        <v>2016</v>
      </c>
      <c r="C19" s="4">
        <v>1329.875</v>
      </c>
      <c r="D19" s="4">
        <v>556.83230000000003</v>
      </c>
      <c r="E19" s="4">
        <v>1166.463</v>
      </c>
      <c r="F19" s="4">
        <v>1632.934</v>
      </c>
      <c r="G19" s="79">
        <v>534.81389999999999</v>
      </c>
      <c r="H19" s="79">
        <v>1000.794</v>
      </c>
      <c r="K19" s="147"/>
    </row>
    <row r="20" spans="1:11" ht="12.75" customHeight="1" x14ac:dyDescent="0.2">
      <c r="A20" s="82"/>
      <c r="B20" s="3">
        <v>2017</v>
      </c>
      <c r="C20" s="4">
        <v>1531.3689999999999</v>
      </c>
      <c r="D20" s="4">
        <v>585.17359999999996</v>
      </c>
      <c r="E20" s="4">
        <v>1197.1869999999999</v>
      </c>
      <c r="F20" s="4">
        <v>1757.819</v>
      </c>
      <c r="G20" s="79">
        <v>435.98259999999999</v>
      </c>
      <c r="H20" s="79">
        <v>1051.0909999999999</v>
      </c>
      <c r="K20" s="147"/>
    </row>
    <row r="21" spans="1:11" ht="12.75" customHeight="1" x14ac:dyDescent="0.2">
      <c r="A21" s="82"/>
      <c r="B21" s="3">
        <v>2018</v>
      </c>
      <c r="C21" s="4">
        <v>1414.4296875</v>
      </c>
      <c r="D21" s="4">
        <v>586.851806640625</v>
      </c>
      <c r="E21" s="4">
        <v>1551.67272949219</v>
      </c>
      <c r="F21" s="4">
        <v>1809.74267578125</v>
      </c>
      <c r="G21" s="79">
        <v>419.88674926757801</v>
      </c>
      <c r="H21" s="79">
        <v>1055.65942382813</v>
      </c>
      <c r="K21" s="147"/>
    </row>
    <row r="22" spans="1:11" ht="12.75" customHeight="1" x14ac:dyDescent="0.2">
      <c r="A22" s="82"/>
      <c r="B22" s="3">
        <v>2019</v>
      </c>
      <c r="C22" s="231">
        <v>1614.607666015625</v>
      </c>
      <c r="D22" s="231">
        <v>640.64068603515625</v>
      </c>
      <c r="E22" s="231">
        <v>1723.39501953125</v>
      </c>
      <c r="F22" s="231">
        <v>1941.36962890625</v>
      </c>
      <c r="G22" s="232">
        <v>407.284912109375</v>
      </c>
      <c r="H22" s="232">
        <v>1171.983154296875</v>
      </c>
      <c r="K22" s="147"/>
    </row>
    <row r="23" spans="1:11" ht="12.75" customHeight="1" x14ac:dyDescent="0.2">
      <c r="A23" s="82"/>
      <c r="B23" s="3">
        <v>2020</v>
      </c>
      <c r="C23" s="231">
        <v>1110.9420166015625</v>
      </c>
      <c r="D23" s="231">
        <v>458.24740600585938</v>
      </c>
      <c r="E23" s="231">
        <v>1658.857421875</v>
      </c>
      <c r="F23" s="231">
        <v>1849.40478515625</v>
      </c>
      <c r="G23" s="232">
        <v>415.30364990234375</v>
      </c>
      <c r="H23" s="232">
        <v>815.70074462890625</v>
      </c>
      <c r="K23" s="147"/>
    </row>
    <row r="24" spans="1:11" ht="12.75" customHeight="1" x14ac:dyDescent="0.2">
      <c r="A24" s="82"/>
      <c r="B24" s="3">
        <v>2021</v>
      </c>
      <c r="C24" s="231">
        <v>1269.992919921875</v>
      </c>
      <c r="D24" s="231">
        <v>647.70037841796875</v>
      </c>
      <c r="E24" s="231">
        <v>1104.5858154296875</v>
      </c>
      <c r="F24" s="231">
        <v>1908.8380126953125</v>
      </c>
      <c r="G24" s="232">
        <v>659.78570556640625</v>
      </c>
      <c r="H24" s="232">
        <v>972.16693115234375</v>
      </c>
      <c r="K24" s="147"/>
    </row>
    <row r="25" spans="1:11" ht="12.75" customHeight="1" x14ac:dyDescent="0.2">
      <c r="A25" s="82"/>
      <c r="B25" s="3">
        <v>2022</v>
      </c>
      <c r="C25" s="231">
        <v>1670.3070068359375</v>
      </c>
      <c r="D25" s="231">
        <v>695.72998046875</v>
      </c>
      <c r="E25" s="231">
        <v>2014.1123046875</v>
      </c>
      <c r="F25" s="231">
        <v>2077.056884765625</v>
      </c>
      <c r="G25" s="232">
        <v>833.6292724609375</v>
      </c>
      <c r="H25" s="232">
        <v>1272.880859375</v>
      </c>
      <c r="K25" s="147"/>
    </row>
    <row r="26" spans="1:11" ht="5.0999999999999996" customHeight="1" x14ac:dyDescent="0.2">
      <c r="A26" s="82"/>
      <c r="B26" s="5"/>
      <c r="C26" s="148"/>
      <c r="D26" s="149"/>
      <c r="E26" s="149"/>
      <c r="F26" s="149"/>
      <c r="G26" s="149"/>
      <c r="H26" s="149"/>
    </row>
    <row r="27" spans="1:11" s="82" customFormat="1" ht="12.75" customHeight="1" x14ac:dyDescent="0.2">
      <c r="B27" s="81" t="s">
        <v>166</v>
      </c>
      <c r="C27" s="78"/>
      <c r="D27" s="78"/>
      <c r="E27" s="78"/>
      <c r="F27" s="78"/>
      <c r="G27" s="78"/>
      <c r="H27" s="78"/>
      <c r="K27" s="152"/>
    </row>
    <row r="28" spans="1:11" s="82" customFormat="1" x14ac:dyDescent="0.2">
      <c r="B28" s="203" t="s">
        <v>211</v>
      </c>
      <c r="C28" s="26"/>
      <c r="D28" s="26"/>
      <c r="E28" s="26"/>
      <c r="F28" s="26"/>
      <c r="G28" s="26"/>
      <c r="H28" s="26"/>
    </row>
    <row r="29" spans="1:11" s="82" customFormat="1" x14ac:dyDescent="0.2">
      <c r="B29" s="203" t="s">
        <v>212</v>
      </c>
      <c r="C29" s="158"/>
      <c r="D29" s="158"/>
      <c r="E29" s="158"/>
      <c r="F29" s="158"/>
      <c r="G29" s="158"/>
      <c r="H29" s="158"/>
    </row>
    <row r="30" spans="1:11" s="82" customFormat="1" x14ac:dyDescent="0.2">
      <c r="B30" s="81" t="s">
        <v>165</v>
      </c>
      <c r="C30" s="81"/>
      <c r="D30" s="81"/>
      <c r="E30" s="81"/>
      <c r="F30" s="81"/>
      <c r="G30" s="81"/>
      <c r="H30" s="81"/>
    </row>
    <row r="31" spans="1:11" s="82" customFormat="1" ht="13.5" customHeight="1" x14ac:dyDescent="0.2">
      <c r="B31" s="81" t="s">
        <v>329</v>
      </c>
      <c r="C31" s="78"/>
      <c r="D31" s="78"/>
      <c r="E31" s="78"/>
      <c r="F31" s="78"/>
      <c r="G31" s="78"/>
      <c r="H31" s="78"/>
    </row>
    <row r="32" spans="1:11" s="82" customFormat="1" x14ac:dyDescent="0.2">
      <c r="B32" s="81" t="s">
        <v>330</v>
      </c>
      <c r="C32" s="78"/>
      <c r="D32" s="78"/>
      <c r="E32" s="78"/>
      <c r="F32" s="78"/>
      <c r="G32" s="78"/>
      <c r="H32" s="78"/>
    </row>
    <row r="33" spans="2:8" s="82" customFormat="1" x14ac:dyDescent="0.2">
      <c r="B33" s="9" t="s">
        <v>350</v>
      </c>
      <c r="C33" s="80"/>
      <c r="D33" s="80"/>
      <c r="E33" s="80"/>
      <c r="F33" s="80"/>
      <c r="G33" s="80"/>
      <c r="H33" s="80"/>
    </row>
    <row r="34" spans="2:8" s="82" customFormat="1" x14ac:dyDescent="0.2">
      <c r="B34" s="10" t="s">
        <v>4</v>
      </c>
      <c r="C34" s="80"/>
      <c r="D34" s="80"/>
      <c r="E34" s="80"/>
      <c r="F34" s="80"/>
      <c r="G34" s="80"/>
      <c r="H34" s="80"/>
    </row>
    <row r="35" spans="2:8" s="82" customFormat="1" x14ac:dyDescent="0.2">
      <c r="B35" s="80"/>
      <c r="C35" s="80"/>
      <c r="D35" s="80"/>
      <c r="E35" s="80"/>
      <c r="F35" s="80"/>
      <c r="G35" s="80"/>
      <c r="H35" s="80"/>
    </row>
    <row r="36" spans="2:8" x14ac:dyDescent="0.2">
      <c r="B36" s="150"/>
      <c r="C36" s="150"/>
      <c r="D36" s="150"/>
      <c r="E36" s="150"/>
    </row>
    <row r="37" spans="2:8" x14ac:dyDescent="0.2">
      <c r="B37" s="150"/>
      <c r="C37" s="150"/>
      <c r="D37" s="150"/>
      <c r="E37" s="150"/>
    </row>
    <row r="38" spans="2:8" x14ac:dyDescent="0.2">
      <c r="B38" s="150"/>
      <c r="C38" s="150"/>
      <c r="D38" s="154"/>
    </row>
    <row r="39" spans="2:8" x14ac:dyDescent="0.2">
      <c r="B39" s="150"/>
      <c r="C39" s="150"/>
      <c r="D39" s="154"/>
    </row>
    <row r="40" spans="2:8" x14ac:dyDescent="0.2">
      <c r="B40" s="150"/>
      <c r="C40" s="150"/>
      <c r="D40" s="154"/>
    </row>
    <row r="41" spans="2:8" x14ac:dyDescent="0.2">
      <c r="B41" s="150"/>
      <c r="C41" s="150"/>
      <c r="D41" s="154"/>
    </row>
    <row r="42" spans="2:8" x14ac:dyDescent="0.2">
      <c r="B42" s="150"/>
      <c r="C42" s="150"/>
      <c r="D42" s="154"/>
    </row>
    <row r="43" spans="2:8" x14ac:dyDescent="0.2">
      <c r="B43" s="150"/>
      <c r="C43" s="150"/>
      <c r="D43" s="154"/>
    </row>
    <row r="44" spans="2:8" x14ac:dyDescent="0.2">
      <c r="B44" s="150"/>
      <c r="C44" s="150"/>
      <c r="D44" s="154"/>
    </row>
    <row r="45" spans="2:8" x14ac:dyDescent="0.2">
      <c r="B45" s="150"/>
      <c r="C45" s="150"/>
      <c r="D45" s="154"/>
    </row>
    <row r="46" spans="2:8" x14ac:dyDescent="0.2">
      <c r="B46" s="150"/>
      <c r="C46" s="150"/>
      <c r="D46" s="154"/>
    </row>
    <row r="47" spans="2:8" x14ac:dyDescent="0.2">
      <c r="B47" s="150"/>
      <c r="C47" s="150"/>
      <c r="D47" s="154"/>
    </row>
    <row r="48" spans="2:8" x14ac:dyDescent="0.2">
      <c r="B48" s="150"/>
      <c r="C48" s="150"/>
      <c r="D48" s="154"/>
    </row>
    <row r="49" spans="2:4" x14ac:dyDescent="0.2">
      <c r="B49" s="150"/>
      <c r="C49" s="150"/>
      <c r="D49" s="154"/>
    </row>
    <row r="50" spans="2:4" x14ac:dyDescent="0.2">
      <c r="B50" s="150"/>
      <c r="C50" s="150"/>
      <c r="D50" s="154"/>
    </row>
    <row r="51" spans="2:4" x14ac:dyDescent="0.2">
      <c r="B51" s="150"/>
      <c r="C51" s="150"/>
      <c r="D51" s="154"/>
    </row>
    <row r="52" spans="2:4" x14ac:dyDescent="0.2">
      <c r="B52" s="150"/>
      <c r="C52" s="150"/>
      <c r="D52" s="154"/>
    </row>
    <row r="53" spans="2:4" x14ac:dyDescent="0.2">
      <c r="B53" s="150"/>
      <c r="C53" s="150"/>
      <c r="D53" s="154"/>
    </row>
    <row r="54" spans="2:4" x14ac:dyDescent="0.2">
      <c r="B54" s="150"/>
      <c r="C54" s="150"/>
      <c r="D54" s="154"/>
    </row>
    <row r="55" spans="2:4" x14ac:dyDescent="0.2">
      <c r="B55" s="150"/>
      <c r="C55" s="150"/>
      <c r="D55" s="154"/>
    </row>
    <row r="56" spans="2:4" x14ac:dyDescent="0.2">
      <c r="B56" s="150"/>
      <c r="C56" s="150"/>
      <c r="D56" s="154"/>
    </row>
    <row r="57" spans="2:4" x14ac:dyDescent="0.2">
      <c r="B57" s="150"/>
      <c r="C57" s="150"/>
      <c r="D57" s="154"/>
    </row>
    <row r="58" spans="2:4" x14ac:dyDescent="0.2">
      <c r="B58" s="150"/>
      <c r="C58" s="150"/>
      <c r="D58" s="154"/>
    </row>
    <row r="59" spans="2:4" x14ac:dyDescent="0.2">
      <c r="B59" s="150"/>
      <c r="C59" s="150"/>
      <c r="D59" s="154"/>
    </row>
    <row r="60" spans="2:4" x14ac:dyDescent="0.2">
      <c r="B60" s="150"/>
      <c r="C60" s="150"/>
      <c r="D60" s="154"/>
    </row>
    <row r="61" spans="2:4" x14ac:dyDescent="0.2">
      <c r="B61" s="150"/>
      <c r="C61" s="150"/>
      <c r="D61" s="154"/>
    </row>
    <row r="62" spans="2:4" x14ac:dyDescent="0.2">
      <c r="B62" s="150"/>
      <c r="C62" s="150"/>
      <c r="D62" s="154"/>
    </row>
    <row r="63" spans="2:4" x14ac:dyDescent="0.2">
      <c r="B63" s="150"/>
      <c r="C63" s="150"/>
      <c r="D63" s="154"/>
    </row>
    <row r="64" spans="2:4" x14ac:dyDescent="0.2">
      <c r="B64" s="150"/>
      <c r="C64" s="150"/>
      <c r="D64" s="154"/>
    </row>
    <row r="65" spans="2:4" x14ac:dyDescent="0.2">
      <c r="B65" s="150"/>
      <c r="C65" s="150"/>
      <c r="D65" s="154"/>
    </row>
    <row r="66" spans="2:4" x14ac:dyDescent="0.2">
      <c r="B66" s="150"/>
      <c r="C66" s="150"/>
      <c r="D66" s="154"/>
    </row>
    <row r="67" spans="2:4" x14ac:dyDescent="0.2">
      <c r="B67" s="150"/>
      <c r="C67" s="150"/>
      <c r="D67" s="154"/>
    </row>
    <row r="68" spans="2:4" x14ac:dyDescent="0.2">
      <c r="B68" s="150"/>
      <c r="C68" s="150"/>
      <c r="D68" s="154"/>
    </row>
    <row r="69" spans="2:4" x14ac:dyDescent="0.2">
      <c r="B69" s="150"/>
      <c r="C69" s="150"/>
      <c r="D69" s="154"/>
    </row>
    <row r="70" spans="2:4" x14ac:dyDescent="0.2">
      <c r="B70" s="150"/>
      <c r="C70" s="150"/>
      <c r="D70" s="154"/>
    </row>
    <row r="71" spans="2:4" x14ac:dyDescent="0.2">
      <c r="B71" s="150"/>
      <c r="C71" s="150"/>
      <c r="D71" s="154"/>
    </row>
    <row r="72" spans="2:4" x14ac:dyDescent="0.2">
      <c r="B72" s="150"/>
      <c r="C72" s="150"/>
      <c r="D72" s="154"/>
    </row>
    <row r="73" spans="2:4" x14ac:dyDescent="0.2">
      <c r="B73" s="150"/>
      <c r="C73" s="150"/>
      <c r="D73" s="154"/>
    </row>
    <row r="74" spans="2:4" x14ac:dyDescent="0.2">
      <c r="B74" s="150"/>
      <c r="C74" s="150"/>
      <c r="D74" s="154"/>
    </row>
    <row r="75" spans="2:4" x14ac:dyDescent="0.2">
      <c r="B75" s="150"/>
      <c r="C75" s="150"/>
      <c r="D75" s="154"/>
    </row>
    <row r="76" spans="2:4" x14ac:dyDescent="0.2">
      <c r="B76" s="150"/>
      <c r="C76" s="150"/>
      <c r="D76" s="154"/>
    </row>
    <row r="77" spans="2:4" x14ac:dyDescent="0.2">
      <c r="B77" s="150"/>
      <c r="C77" s="150"/>
      <c r="D77" s="154"/>
    </row>
    <row r="78" spans="2:4" x14ac:dyDescent="0.2">
      <c r="B78" s="150"/>
      <c r="C78" s="150"/>
      <c r="D78" s="154"/>
    </row>
    <row r="79" spans="2:4" x14ac:dyDescent="0.2">
      <c r="B79" s="150"/>
      <c r="C79" s="150"/>
      <c r="D79" s="154"/>
    </row>
    <row r="80" spans="2:4" x14ac:dyDescent="0.2">
      <c r="B80" s="150"/>
      <c r="C80" s="150"/>
      <c r="D80" s="154"/>
    </row>
    <row r="81" spans="2:4" x14ac:dyDescent="0.2">
      <c r="B81" s="150"/>
      <c r="C81" s="150"/>
      <c r="D81" s="154"/>
    </row>
    <row r="82" spans="2:4" x14ac:dyDescent="0.2">
      <c r="B82" s="150"/>
      <c r="C82" s="150"/>
      <c r="D82" s="154"/>
    </row>
    <row r="83" spans="2:4" x14ac:dyDescent="0.2">
      <c r="B83" s="150"/>
      <c r="C83" s="150"/>
      <c r="D83" s="154"/>
    </row>
    <row r="84" spans="2:4" x14ac:dyDescent="0.2">
      <c r="B84" s="150"/>
      <c r="C84" s="150"/>
      <c r="D84" s="154"/>
    </row>
    <row r="85" spans="2:4" x14ac:dyDescent="0.2">
      <c r="B85" s="150"/>
      <c r="C85" s="150"/>
      <c r="D85" s="154"/>
    </row>
    <row r="86" spans="2:4" x14ac:dyDescent="0.2">
      <c r="B86" s="150"/>
      <c r="C86" s="150"/>
      <c r="D86" s="154"/>
    </row>
    <row r="87" spans="2:4" x14ac:dyDescent="0.2">
      <c r="B87" s="150"/>
      <c r="C87" s="150"/>
      <c r="D87" s="154"/>
    </row>
    <row r="88" spans="2:4" x14ac:dyDescent="0.2">
      <c r="B88" s="150"/>
      <c r="C88" s="150"/>
      <c r="D88" s="154"/>
    </row>
    <row r="89" spans="2:4" x14ac:dyDescent="0.2">
      <c r="B89" s="150"/>
      <c r="C89" s="150"/>
      <c r="D89" s="154"/>
    </row>
    <row r="90" spans="2:4" x14ac:dyDescent="0.2">
      <c r="B90" s="150"/>
      <c r="C90" s="150"/>
      <c r="D90" s="154"/>
    </row>
    <row r="91" spans="2:4" x14ac:dyDescent="0.2">
      <c r="B91" s="150"/>
      <c r="C91" s="150"/>
      <c r="D91" s="154"/>
    </row>
    <row r="92" spans="2:4" x14ac:dyDescent="0.2">
      <c r="B92" s="150"/>
      <c r="C92" s="150"/>
      <c r="D92" s="154"/>
    </row>
    <row r="93" spans="2:4" x14ac:dyDescent="0.2">
      <c r="B93" s="150"/>
      <c r="C93" s="150"/>
      <c r="D93" s="154"/>
    </row>
    <row r="94" spans="2:4" x14ac:dyDescent="0.2">
      <c r="B94" s="150"/>
      <c r="C94" s="150"/>
      <c r="D94" s="154"/>
    </row>
    <row r="95" spans="2:4" x14ac:dyDescent="0.2">
      <c r="B95" s="150"/>
      <c r="C95" s="150"/>
      <c r="D95" s="154"/>
    </row>
    <row r="96" spans="2:4" x14ac:dyDescent="0.2">
      <c r="B96" s="150"/>
      <c r="C96" s="150"/>
      <c r="D96" s="154"/>
    </row>
    <row r="97" spans="2:4" x14ac:dyDescent="0.2">
      <c r="B97" s="150"/>
      <c r="C97" s="150"/>
      <c r="D97" s="154"/>
    </row>
    <row r="98" spans="2:4" x14ac:dyDescent="0.2">
      <c r="B98" s="150"/>
      <c r="C98" s="150"/>
      <c r="D98" s="154"/>
    </row>
    <row r="99" spans="2:4" x14ac:dyDescent="0.2">
      <c r="B99" s="150"/>
      <c r="C99" s="150"/>
      <c r="D99" s="154"/>
    </row>
    <row r="100" spans="2:4" x14ac:dyDescent="0.2">
      <c r="B100" s="150"/>
      <c r="C100" s="150"/>
      <c r="D100" s="154"/>
    </row>
    <row r="101" spans="2:4" x14ac:dyDescent="0.2">
      <c r="B101" s="150"/>
      <c r="C101" s="150"/>
      <c r="D101" s="154"/>
    </row>
    <row r="102" spans="2:4" x14ac:dyDescent="0.2">
      <c r="B102" s="150"/>
      <c r="C102" s="150"/>
      <c r="D102" s="154"/>
    </row>
    <row r="103" spans="2:4" x14ac:dyDescent="0.2">
      <c r="B103" s="150"/>
      <c r="C103" s="150"/>
      <c r="D103" s="154"/>
    </row>
    <row r="104" spans="2:4" x14ac:dyDescent="0.2">
      <c r="B104" s="150"/>
      <c r="C104" s="150"/>
      <c r="D104" s="154"/>
    </row>
    <row r="105" spans="2:4" x14ac:dyDescent="0.2">
      <c r="B105" s="150"/>
      <c r="C105" s="150"/>
      <c r="D105" s="154"/>
    </row>
    <row r="106" spans="2:4" x14ac:dyDescent="0.2">
      <c r="B106" s="150"/>
      <c r="C106" s="150"/>
      <c r="D106" s="154"/>
    </row>
    <row r="107" spans="2:4" x14ac:dyDescent="0.2">
      <c r="B107" s="150"/>
      <c r="C107" s="150"/>
      <c r="D107" s="154"/>
    </row>
    <row r="108" spans="2:4" x14ac:dyDescent="0.2">
      <c r="B108" s="150"/>
      <c r="C108" s="150"/>
      <c r="D108" s="154"/>
    </row>
    <row r="109" spans="2:4" x14ac:dyDescent="0.2">
      <c r="B109" s="150"/>
      <c r="C109" s="150"/>
      <c r="D109" s="154"/>
    </row>
    <row r="110" spans="2:4" x14ac:dyDescent="0.2">
      <c r="B110" s="150"/>
      <c r="C110" s="150"/>
      <c r="D110" s="154"/>
    </row>
    <row r="111" spans="2:4" x14ac:dyDescent="0.2">
      <c r="B111" s="150"/>
      <c r="C111" s="150"/>
      <c r="D111" s="154"/>
    </row>
    <row r="112" spans="2:4" x14ac:dyDescent="0.2">
      <c r="B112" s="150"/>
      <c r="C112" s="150"/>
      <c r="D112" s="154"/>
    </row>
    <row r="113" spans="2:4" x14ac:dyDescent="0.2">
      <c r="B113" s="150"/>
      <c r="C113" s="150"/>
      <c r="D113" s="154"/>
    </row>
    <row r="114" spans="2:4" x14ac:dyDescent="0.2">
      <c r="B114" s="150"/>
      <c r="C114" s="150"/>
      <c r="D114" s="154"/>
    </row>
    <row r="115" spans="2:4" x14ac:dyDescent="0.2">
      <c r="B115" s="150"/>
      <c r="C115" s="150"/>
      <c r="D115" s="154"/>
    </row>
    <row r="116" spans="2:4" x14ac:dyDescent="0.2">
      <c r="B116" s="150"/>
      <c r="C116" s="150"/>
      <c r="D116" s="154"/>
    </row>
    <row r="117" spans="2:4" x14ac:dyDescent="0.2">
      <c r="B117" s="150"/>
      <c r="C117" s="150"/>
      <c r="D117" s="154"/>
    </row>
    <row r="118" spans="2:4" x14ac:dyDescent="0.2">
      <c r="B118" s="150"/>
      <c r="C118" s="150"/>
      <c r="D118" s="154"/>
    </row>
    <row r="119" spans="2:4" x14ac:dyDescent="0.2">
      <c r="B119" s="150"/>
      <c r="C119" s="150"/>
      <c r="D119" s="154"/>
    </row>
    <row r="120" spans="2:4" x14ac:dyDescent="0.2">
      <c r="B120" s="150"/>
      <c r="C120" s="150"/>
      <c r="D120" s="154"/>
    </row>
    <row r="121" spans="2:4" x14ac:dyDescent="0.2">
      <c r="B121" s="150"/>
      <c r="C121" s="150"/>
      <c r="D121" s="154"/>
    </row>
    <row r="122" spans="2:4" x14ac:dyDescent="0.2">
      <c r="B122" s="150"/>
      <c r="C122" s="150"/>
      <c r="D122" s="154"/>
    </row>
    <row r="123" spans="2:4" x14ac:dyDescent="0.2">
      <c r="B123" s="150"/>
      <c r="C123" s="150"/>
      <c r="D123" s="154"/>
    </row>
    <row r="124" spans="2:4" x14ac:dyDescent="0.2">
      <c r="B124" s="150"/>
      <c r="C124" s="150"/>
      <c r="D124" s="154"/>
    </row>
    <row r="125" spans="2:4" x14ac:dyDescent="0.2">
      <c r="B125" s="150"/>
      <c r="C125" s="150"/>
      <c r="D125" s="154"/>
    </row>
    <row r="126" spans="2:4" x14ac:dyDescent="0.2">
      <c r="B126" s="150"/>
      <c r="C126" s="150"/>
      <c r="D126" s="154"/>
    </row>
    <row r="127" spans="2:4" x14ac:dyDescent="0.2">
      <c r="B127" s="150"/>
      <c r="C127" s="150"/>
      <c r="D127" s="154"/>
    </row>
    <row r="128" spans="2:4" x14ac:dyDescent="0.2">
      <c r="B128" s="150"/>
      <c r="C128" s="150"/>
      <c r="D128" s="154"/>
    </row>
    <row r="129" spans="2:4" x14ac:dyDescent="0.2">
      <c r="B129" s="150"/>
      <c r="C129" s="150"/>
      <c r="D129" s="154"/>
    </row>
    <row r="130" spans="2:4" x14ac:dyDescent="0.2">
      <c r="D130" s="154"/>
    </row>
    <row r="131" spans="2:4" x14ac:dyDescent="0.2">
      <c r="D131" s="154"/>
    </row>
    <row r="132" spans="2:4" x14ac:dyDescent="0.2">
      <c r="D132" s="154"/>
    </row>
    <row r="133" spans="2:4" x14ac:dyDescent="0.2">
      <c r="D133" s="154"/>
    </row>
    <row r="134" spans="2:4" x14ac:dyDescent="0.2">
      <c r="D134" s="154"/>
    </row>
    <row r="135" spans="2:4" x14ac:dyDescent="0.2">
      <c r="D135" s="154"/>
    </row>
    <row r="136" spans="2:4" x14ac:dyDescent="0.2">
      <c r="D136" s="154"/>
    </row>
    <row r="137" spans="2:4" x14ac:dyDescent="0.2">
      <c r="D137" s="154"/>
    </row>
    <row r="138" spans="2:4" x14ac:dyDescent="0.2">
      <c r="D138" s="154"/>
    </row>
    <row r="139" spans="2:4" x14ac:dyDescent="0.2">
      <c r="D139" s="154"/>
    </row>
    <row r="140" spans="2:4" x14ac:dyDescent="0.2">
      <c r="D140" s="154"/>
    </row>
    <row r="141" spans="2:4" x14ac:dyDescent="0.2">
      <c r="D141" s="154"/>
    </row>
    <row r="142" spans="2:4" x14ac:dyDescent="0.2">
      <c r="D142" s="154"/>
    </row>
    <row r="143" spans="2:4" x14ac:dyDescent="0.2">
      <c r="D143" s="154"/>
    </row>
    <row r="144" spans="2:4" x14ac:dyDescent="0.2">
      <c r="D144" s="154"/>
    </row>
    <row r="145" spans="4:4" x14ac:dyDescent="0.2">
      <c r="D145" s="154"/>
    </row>
    <row r="146" spans="4:4" x14ac:dyDescent="0.2">
      <c r="D146" s="154"/>
    </row>
    <row r="147" spans="4:4" x14ac:dyDescent="0.2">
      <c r="D147" s="154"/>
    </row>
    <row r="148" spans="4:4" x14ac:dyDescent="0.2">
      <c r="D148" s="154"/>
    </row>
    <row r="149" spans="4:4" x14ac:dyDescent="0.2">
      <c r="D149" s="154"/>
    </row>
    <row r="150" spans="4:4" x14ac:dyDescent="0.2">
      <c r="D150" s="154"/>
    </row>
    <row r="151" spans="4:4" x14ac:dyDescent="0.2">
      <c r="D151" s="154"/>
    </row>
    <row r="152" spans="4:4" x14ac:dyDescent="0.2">
      <c r="D152" s="154"/>
    </row>
    <row r="153" spans="4:4" x14ac:dyDescent="0.2">
      <c r="D153" s="154"/>
    </row>
    <row r="154" spans="4:4" x14ac:dyDescent="0.2">
      <c r="D154" s="154"/>
    </row>
    <row r="155" spans="4:4" x14ac:dyDescent="0.2">
      <c r="D155" s="154"/>
    </row>
    <row r="156" spans="4:4" x14ac:dyDescent="0.2">
      <c r="D156" s="154"/>
    </row>
    <row r="157" spans="4:4" x14ac:dyDescent="0.2">
      <c r="D157" s="154"/>
    </row>
    <row r="158" spans="4:4" x14ac:dyDescent="0.2">
      <c r="D158" s="154"/>
    </row>
    <row r="159" spans="4:4" x14ac:dyDescent="0.2">
      <c r="D159" s="154"/>
    </row>
    <row r="160" spans="4:4" x14ac:dyDescent="0.2">
      <c r="D160" s="154"/>
    </row>
    <row r="161" spans="4:4" x14ac:dyDescent="0.2">
      <c r="D161" s="154"/>
    </row>
    <row r="162" spans="4:4" x14ac:dyDescent="0.2">
      <c r="D162" s="154"/>
    </row>
  </sheetData>
  <mergeCells count="2">
    <mergeCell ref="B2:H2"/>
    <mergeCell ref="B3:H3"/>
  </mergeCells>
  <conditionalFormatting sqref="D38:D162">
    <cfRule type="cellIs" dxfId="175" priority="1" stopIfTrue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C74DC-A79D-4BE8-894B-34D96F05BD10}">
  <sheetPr codeName="Hoja2">
    <tabColor theme="0" tint="-0.499984740745262"/>
    <pageSetUpPr fitToPage="1"/>
  </sheetPr>
  <dimension ref="A1:M121"/>
  <sheetViews>
    <sheetView showGridLines="0" zoomScale="85" zoomScaleNormal="85" zoomScaleSheetLayoutView="85" workbookViewId="0">
      <selection activeCell="A37" sqref="A37"/>
    </sheetView>
  </sheetViews>
  <sheetFormatPr baseColWidth="10" defaultRowHeight="12.75" x14ac:dyDescent="0.2"/>
  <cols>
    <col min="1" max="1" width="5.7109375" style="140" customWidth="1"/>
    <col min="2" max="2" width="8.28515625" style="140" customWidth="1"/>
    <col min="3" max="3" width="18.42578125" style="140" customWidth="1"/>
    <col min="4" max="4" width="15.7109375" style="140" customWidth="1"/>
    <col min="5" max="5" width="15" style="140" customWidth="1"/>
    <col min="6" max="6" width="15.7109375" style="140" customWidth="1"/>
    <col min="7" max="7" width="2.85546875" style="140" customWidth="1"/>
    <col min="8" max="8" width="12.7109375" style="140" customWidth="1"/>
    <col min="9" max="9" width="16.28515625" style="140" customWidth="1"/>
    <col min="10" max="10" width="15.140625" style="140" customWidth="1"/>
    <col min="11" max="11" width="11.42578125" style="15"/>
    <col min="12" max="16384" width="11.42578125" style="140"/>
  </cols>
  <sheetData>
    <row r="1" spans="1:13" s="139" customFormat="1" x14ac:dyDescent="0.2">
      <c r="B1" s="26"/>
      <c r="C1" s="26"/>
      <c r="D1" s="26"/>
      <c r="E1" s="26"/>
      <c r="F1" s="26"/>
      <c r="G1" s="26"/>
      <c r="H1" s="26"/>
      <c r="I1" s="26"/>
      <c r="J1" s="26"/>
      <c r="K1" s="18"/>
    </row>
    <row r="2" spans="1:13" ht="27.75" customHeight="1" x14ac:dyDescent="0.2">
      <c r="A2" s="139"/>
      <c r="B2" s="310" t="s">
        <v>349</v>
      </c>
      <c r="C2" s="310"/>
      <c r="D2" s="310"/>
      <c r="E2" s="310"/>
      <c r="F2" s="310"/>
      <c r="G2" s="310"/>
      <c r="H2" s="310"/>
      <c r="I2" s="310"/>
      <c r="J2" s="310"/>
      <c r="L2" s="237"/>
    </row>
    <row r="3" spans="1:13" ht="15.75" hidden="1" customHeight="1" x14ac:dyDescent="0.2">
      <c r="A3" s="139"/>
      <c r="B3" s="42" t="s">
        <v>26</v>
      </c>
      <c r="C3" s="43"/>
      <c r="D3" s="43"/>
      <c r="E3" s="43"/>
      <c r="F3" s="43"/>
      <c r="G3" s="43"/>
      <c r="H3" s="43"/>
      <c r="I3" s="43"/>
      <c r="J3" s="43"/>
    </row>
    <row r="4" spans="1:13" ht="5.0999999999999996" customHeight="1" x14ac:dyDescent="0.2">
      <c r="A4" s="139"/>
      <c r="B4" s="82"/>
      <c r="C4" s="82"/>
      <c r="D4" s="82"/>
      <c r="E4" s="82"/>
      <c r="F4" s="82"/>
      <c r="G4" s="82"/>
      <c r="H4" s="82"/>
      <c r="I4" s="82"/>
      <c r="J4" s="82"/>
    </row>
    <row r="5" spans="1:13" ht="24.95" customHeight="1" x14ac:dyDescent="0.2">
      <c r="A5" s="139"/>
      <c r="B5" s="311" t="s">
        <v>0</v>
      </c>
      <c r="C5" s="311" t="s">
        <v>27</v>
      </c>
      <c r="D5" s="313" t="s">
        <v>28</v>
      </c>
      <c r="E5" s="313"/>
      <c r="F5" s="313"/>
      <c r="G5" s="126"/>
      <c r="H5" s="313" t="s">
        <v>29</v>
      </c>
      <c r="I5" s="313"/>
      <c r="J5" s="313"/>
    </row>
    <row r="6" spans="1:13" ht="31.5" customHeight="1" x14ac:dyDescent="0.2">
      <c r="A6" s="139"/>
      <c r="B6" s="312"/>
      <c r="C6" s="312"/>
      <c r="D6" s="127" t="s">
        <v>30</v>
      </c>
      <c r="E6" s="127" t="s">
        <v>31</v>
      </c>
      <c r="F6" s="127" t="s">
        <v>32</v>
      </c>
      <c r="G6" s="127"/>
      <c r="H6" s="127" t="s">
        <v>33</v>
      </c>
      <c r="I6" s="127" t="s">
        <v>34</v>
      </c>
      <c r="J6" s="127" t="s">
        <v>74</v>
      </c>
    </row>
    <row r="7" spans="1:13" s="139" customFormat="1" ht="5.0999999999999996" customHeight="1" x14ac:dyDescent="0.2">
      <c r="B7" s="1"/>
      <c r="C7" s="1"/>
      <c r="D7" s="1"/>
      <c r="E7" s="1"/>
      <c r="F7" s="1"/>
      <c r="G7" s="1"/>
      <c r="H7" s="1"/>
      <c r="I7" s="1"/>
      <c r="J7" s="1"/>
      <c r="K7" s="18"/>
    </row>
    <row r="8" spans="1:13" s="139" customFormat="1" ht="21.75" customHeight="1" x14ac:dyDescent="0.2">
      <c r="B8" s="1"/>
      <c r="C8" s="314" t="s">
        <v>35</v>
      </c>
      <c r="D8" s="314"/>
      <c r="E8" s="314"/>
      <c r="F8" s="314"/>
      <c r="G8" s="44"/>
      <c r="H8" s="314" t="s">
        <v>36</v>
      </c>
      <c r="I8" s="314"/>
      <c r="J8" s="314"/>
      <c r="K8" s="18"/>
    </row>
    <row r="9" spans="1:13" ht="4.5" customHeight="1" x14ac:dyDescent="0.2">
      <c r="A9" s="139"/>
      <c r="B9" s="28"/>
      <c r="C9" s="45"/>
      <c r="D9" s="45"/>
      <c r="E9" s="45"/>
      <c r="F9" s="45"/>
      <c r="G9" s="46"/>
      <c r="H9" s="47"/>
      <c r="I9" s="47"/>
      <c r="J9" s="47"/>
    </row>
    <row r="10" spans="1:13" s="139" customFormat="1" ht="18" customHeight="1" x14ac:dyDescent="0.2">
      <c r="B10" s="3">
        <v>2004</v>
      </c>
      <c r="C10" s="11">
        <v>176.62853000000001</v>
      </c>
      <c r="D10" s="11">
        <v>130.65163000000001</v>
      </c>
      <c r="E10" s="11">
        <v>121.45710000000001</v>
      </c>
      <c r="F10" s="11">
        <v>9.1945300000000003</v>
      </c>
      <c r="G10" s="48"/>
      <c r="H10" s="49">
        <v>74</v>
      </c>
      <c r="I10" s="49">
        <v>68.8</v>
      </c>
      <c r="J10" s="49">
        <v>7</v>
      </c>
      <c r="K10" s="18"/>
    </row>
    <row r="11" spans="1:13" s="139" customFormat="1" ht="12.75" customHeight="1" x14ac:dyDescent="0.2">
      <c r="B11" s="3">
        <v>2005</v>
      </c>
      <c r="C11" s="11">
        <v>179.82398000000001</v>
      </c>
      <c r="D11" s="11">
        <v>128.31310000000002</v>
      </c>
      <c r="E11" s="11">
        <v>118.09147</v>
      </c>
      <c r="F11" s="11">
        <v>10.221629999999999</v>
      </c>
      <c r="G11" s="48"/>
      <c r="H11" s="49">
        <v>71.400000000000006</v>
      </c>
      <c r="I11" s="49">
        <v>65.7</v>
      </c>
      <c r="J11" s="49">
        <v>8</v>
      </c>
      <c r="K11" s="18"/>
      <c r="M11" s="140"/>
    </row>
    <row r="12" spans="1:13" s="139" customFormat="1" ht="12.75" customHeight="1" x14ac:dyDescent="0.2">
      <c r="B12" s="3">
        <v>2006</v>
      </c>
      <c r="C12" s="11">
        <v>183.26482999999999</v>
      </c>
      <c r="D12" s="11">
        <v>133.22647000000001</v>
      </c>
      <c r="E12" s="11">
        <v>123.46532000000001</v>
      </c>
      <c r="F12" s="11">
        <v>9.7611499999999989</v>
      </c>
      <c r="G12" s="48"/>
      <c r="H12" s="49">
        <v>72.7</v>
      </c>
      <c r="I12" s="49">
        <v>67.400000000000006</v>
      </c>
      <c r="J12" s="49">
        <v>7.3</v>
      </c>
      <c r="K12" s="18"/>
      <c r="M12" s="140"/>
    </row>
    <row r="13" spans="1:13" s="139" customFormat="1" ht="12.75" customHeight="1" x14ac:dyDescent="0.2">
      <c r="B13" s="3">
        <v>2007</v>
      </c>
      <c r="C13" s="11">
        <v>186.94508999999999</v>
      </c>
      <c r="D13" s="11">
        <v>136.60862</v>
      </c>
      <c r="E13" s="11">
        <v>127.73181</v>
      </c>
      <c r="F13" s="11">
        <v>8.876809999999999</v>
      </c>
      <c r="G13" s="48"/>
      <c r="H13" s="49">
        <v>73.099999999999994</v>
      </c>
      <c r="I13" s="49">
        <v>68.3</v>
      </c>
      <c r="J13" s="49">
        <v>6.5</v>
      </c>
      <c r="K13" s="18"/>
    </row>
    <row r="14" spans="1:13" s="139" customFormat="1" ht="12.75" customHeight="1" x14ac:dyDescent="0.2">
      <c r="B14" s="3">
        <v>2008</v>
      </c>
      <c r="C14" s="11">
        <v>190.73276999999999</v>
      </c>
      <c r="D14" s="11">
        <v>133.53269</v>
      </c>
      <c r="E14" s="11">
        <v>127.07430000000001</v>
      </c>
      <c r="F14" s="11">
        <v>6.4583900000000005</v>
      </c>
      <c r="G14" s="48"/>
      <c r="H14" s="49">
        <v>70</v>
      </c>
      <c r="I14" s="49">
        <v>66.599999999999994</v>
      </c>
      <c r="J14" s="49">
        <v>4.8</v>
      </c>
      <c r="K14" s="18"/>
    </row>
    <row r="15" spans="1:13" s="139" customFormat="1" ht="12.75" customHeight="1" x14ac:dyDescent="0.2">
      <c r="B15" s="3">
        <v>2009</v>
      </c>
      <c r="C15" s="11">
        <v>194.49179999999998</v>
      </c>
      <c r="D15" s="11">
        <v>153.19627</v>
      </c>
      <c r="E15" s="11">
        <v>148.30731</v>
      </c>
      <c r="F15" s="11">
        <v>4.88896</v>
      </c>
      <c r="G15" s="48"/>
      <c r="H15" s="49">
        <v>78.8</v>
      </c>
      <c r="I15" s="49">
        <v>76.3</v>
      </c>
      <c r="J15" s="49">
        <v>3.2</v>
      </c>
      <c r="K15" s="18"/>
    </row>
    <row r="16" spans="1:13" s="139" customFormat="1" ht="12.75" customHeight="1" x14ac:dyDescent="0.2">
      <c r="B16" s="3">
        <v>2010</v>
      </c>
      <c r="C16" s="11">
        <v>198.08828</v>
      </c>
      <c r="D16" s="11">
        <v>154.05871999999999</v>
      </c>
      <c r="E16" s="11">
        <v>148.97075000000001</v>
      </c>
      <c r="F16" s="11">
        <v>5.0879700000000003</v>
      </c>
      <c r="G16" s="48"/>
      <c r="H16" s="49">
        <v>77.8</v>
      </c>
      <c r="I16" s="49">
        <v>75.2</v>
      </c>
      <c r="J16" s="49">
        <v>3.3</v>
      </c>
      <c r="K16" s="18"/>
    </row>
    <row r="17" spans="2:11" s="139" customFormat="1" ht="12.75" customHeight="1" x14ac:dyDescent="0.2">
      <c r="B17" s="3">
        <v>2011</v>
      </c>
      <c r="C17" s="11">
        <v>201.50899999999999</v>
      </c>
      <c r="D17" s="11">
        <v>155.0625263</v>
      </c>
      <c r="E17" s="11">
        <v>149.02228729999999</v>
      </c>
      <c r="F17" s="11">
        <v>6.0402389999999997</v>
      </c>
      <c r="G17" s="48"/>
      <c r="H17" s="49">
        <v>77</v>
      </c>
      <c r="I17" s="49">
        <v>74</v>
      </c>
      <c r="J17" s="49">
        <v>3.9</v>
      </c>
      <c r="K17" s="18"/>
    </row>
    <row r="18" spans="2:11" s="139" customFormat="1" ht="12.75" customHeight="1" x14ac:dyDescent="0.2">
      <c r="B18" s="3">
        <v>2012</v>
      </c>
      <c r="C18" s="11">
        <v>204.84712999999999</v>
      </c>
      <c r="D18" s="11">
        <v>158.75412</v>
      </c>
      <c r="E18" s="11">
        <v>152.11976999999999</v>
      </c>
      <c r="F18" s="11">
        <v>6.6343500000000004</v>
      </c>
      <c r="G18" s="48"/>
      <c r="H18" s="49">
        <v>77.5</v>
      </c>
      <c r="I18" s="49">
        <v>74.3</v>
      </c>
      <c r="J18" s="49">
        <v>4.2</v>
      </c>
      <c r="K18" s="18"/>
    </row>
    <row r="19" spans="2:11" s="139" customFormat="1" ht="12.75" customHeight="1" x14ac:dyDescent="0.2">
      <c r="B19" s="3">
        <v>2013</v>
      </c>
      <c r="C19" s="11">
        <v>208.11677</v>
      </c>
      <c r="D19" s="11">
        <v>160.96329999999998</v>
      </c>
      <c r="E19" s="11">
        <v>153.47081</v>
      </c>
      <c r="F19" s="11">
        <v>7.4924900000000001</v>
      </c>
      <c r="G19" s="48"/>
      <c r="H19" s="49">
        <v>77.3</v>
      </c>
      <c r="I19" s="49">
        <v>73.7</v>
      </c>
      <c r="J19" s="49">
        <v>4.7</v>
      </c>
      <c r="K19" s="18"/>
    </row>
    <row r="20" spans="2:11" s="139" customFormat="1" ht="12.75" customHeight="1" x14ac:dyDescent="0.2">
      <c r="B20" s="3">
        <v>2014</v>
      </c>
      <c r="C20" s="11">
        <v>211.32479999999998</v>
      </c>
      <c r="D20" s="11">
        <v>157.39157999999998</v>
      </c>
      <c r="E20" s="11">
        <v>151.47828000000001</v>
      </c>
      <c r="F20" s="11">
        <v>5.9133000000000004</v>
      </c>
      <c r="G20" s="48"/>
      <c r="H20" s="49">
        <v>74.5</v>
      </c>
      <c r="I20" s="49">
        <v>71.7</v>
      </c>
      <c r="J20" s="49">
        <v>3.8</v>
      </c>
      <c r="K20" s="18"/>
    </row>
    <row r="21" spans="2:11" s="139" customFormat="1" ht="12.75" customHeight="1" x14ac:dyDescent="0.2">
      <c r="B21" s="3">
        <v>2015</v>
      </c>
      <c r="C21" s="11">
        <v>214.48400000000001</v>
      </c>
      <c r="D21" s="11">
        <v>160.44407999999999</v>
      </c>
      <c r="E21" s="11">
        <v>152.77189999999999</v>
      </c>
      <c r="F21" s="11">
        <v>7.67218</v>
      </c>
      <c r="G21" s="48"/>
      <c r="H21" s="49">
        <v>74.804699999999997</v>
      </c>
      <c r="I21" s="49">
        <v>71.227599999999995</v>
      </c>
      <c r="J21" s="49">
        <v>4.7817999999999996</v>
      </c>
      <c r="K21" s="18"/>
    </row>
    <row r="22" spans="2:11" s="139" customFormat="1" ht="12.75" customHeight="1" x14ac:dyDescent="0.2">
      <c r="B22" s="3">
        <v>2016</v>
      </c>
      <c r="C22" s="11">
        <v>217.61200038000001</v>
      </c>
      <c r="D22" s="11">
        <v>166.99253422999999</v>
      </c>
      <c r="E22" s="11">
        <v>160.17122450000002</v>
      </c>
      <c r="F22" s="11">
        <v>6.8213097300000003</v>
      </c>
      <c r="G22" s="48"/>
      <c r="H22" s="49">
        <v>76.738659999999996</v>
      </c>
      <c r="I22" s="49">
        <v>73.604039999999998</v>
      </c>
      <c r="J22" s="49">
        <v>4.0847990000000003</v>
      </c>
      <c r="K22" s="18"/>
    </row>
    <row r="23" spans="2:11" s="139" customFormat="1" ht="12.75" customHeight="1" x14ac:dyDescent="0.2">
      <c r="B23" s="3">
        <v>2017</v>
      </c>
      <c r="C23" s="11">
        <v>220.70100005999998</v>
      </c>
      <c r="D23" s="11">
        <v>166.88017214999999</v>
      </c>
      <c r="E23" s="11">
        <v>159.96432534000002</v>
      </c>
      <c r="F23" s="11">
        <v>6.9158468099999997</v>
      </c>
      <c r="G23" s="48"/>
      <c r="H23" s="49">
        <v>75.613690000000005</v>
      </c>
      <c r="I23" s="49">
        <v>72.480109999999996</v>
      </c>
      <c r="J23" s="49">
        <v>4.1441990000000004</v>
      </c>
      <c r="K23" s="18"/>
    </row>
    <row r="24" spans="2:11" s="139" customFormat="1" ht="12.75" customHeight="1" x14ac:dyDescent="0.2">
      <c r="B24" s="3">
        <v>2018</v>
      </c>
      <c r="C24" s="11">
        <v>223.72799998569488</v>
      </c>
      <c r="D24" s="11">
        <v>173.80904126930236</v>
      </c>
      <c r="E24" s="11">
        <v>167.51398846244811</v>
      </c>
      <c r="F24" s="11">
        <v>6.2950528068542484</v>
      </c>
      <c r="G24" s="48"/>
      <c r="H24" s="49">
        <v>77.687660217285156</v>
      </c>
      <c r="I24" s="49">
        <v>74.873947143554688</v>
      </c>
      <c r="J24" s="49">
        <v>3.6218211650848389</v>
      </c>
      <c r="K24" s="18"/>
    </row>
    <row r="25" spans="2:11" s="139" customFormat="1" ht="12.75" customHeight="1" x14ac:dyDescent="0.2">
      <c r="B25" s="3">
        <v>2019</v>
      </c>
      <c r="C25" s="219">
        <v>226.66000009999999</v>
      </c>
      <c r="D25" s="219">
        <v>169.66072450000001</v>
      </c>
      <c r="E25" s="219">
        <v>162.2229136</v>
      </c>
      <c r="F25" s="219">
        <v>7.4378109000000006</v>
      </c>
      <c r="G25" s="220"/>
      <c r="H25" s="221">
        <v>74.852500000000006</v>
      </c>
      <c r="I25" s="221">
        <v>71.570999999999998</v>
      </c>
      <c r="J25" s="221">
        <v>4.3838999999999997</v>
      </c>
      <c r="K25" s="18"/>
    </row>
    <row r="26" spans="2:11" s="139" customFormat="1" ht="12.75" customHeight="1" x14ac:dyDescent="0.2">
      <c r="B26" s="3">
        <v>2020</v>
      </c>
      <c r="C26" s="219">
        <v>229.60099792480469</v>
      </c>
      <c r="D26" s="219">
        <v>176.51153564453125</v>
      </c>
      <c r="E26" s="219">
        <v>164.69508361816406</v>
      </c>
      <c r="F26" s="219">
        <v>11.81645393371582</v>
      </c>
      <c r="G26" s="220" t="s">
        <v>298</v>
      </c>
      <c r="H26" s="221">
        <v>76.877510070800781</v>
      </c>
      <c r="I26" s="221">
        <v>71.730995178222656</v>
      </c>
      <c r="J26" s="221">
        <v>6.6944375038146973</v>
      </c>
      <c r="K26" s="18"/>
    </row>
    <row r="27" spans="2:11" s="139" customFormat="1" ht="12.75" customHeight="1" x14ac:dyDescent="0.2">
      <c r="B27" s="3">
        <v>2021</v>
      </c>
      <c r="C27" s="219">
        <v>232.53300028729439</v>
      </c>
      <c r="D27" s="219">
        <v>186.07940719580651</v>
      </c>
      <c r="E27" s="219">
        <v>177.24646439099311</v>
      </c>
      <c r="F27" s="219">
        <v>8.8329428048133849</v>
      </c>
      <c r="G27" s="220" t="s">
        <v>298</v>
      </c>
      <c r="H27" s="221">
        <v>80.022796630859375</v>
      </c>
      <c r="I27" s="221">
        <v>76.224220275878906</v>
      </c>
      <c r="J27" s="221">
        <v>4.7468676567077637</v>
      </c>
      <c r="K27" s="18"/>
    </row>
    <row r="28" spans="2:11" s="139" customFormat="1" ht="12.75" customHeight="1" x14ac:dyDescent="0.2">
      <c r="B28" s="3">
        <v>2022</v>
      </c>
      <c r="C28" s="219">
        <v>235.46499979901313</v>
      </c>
      <c r="D28" s="219">
        <v>185.82791072893141</v>
      </c>
      <c r="E28" s="219">
        <v>177.75372217512131</v>
      </c>
      <c r="F28" s="219">
        <v>8.074188553810119</v>
      </c>
      <c r="G28" s="220"/>
      <c r="H28" s="221">
        <v>78.919548034667969</v>
      </c>
      <c r="I28" s="221">
        <v>75.490509033203125</v>
      </c>
      <c r="J28" s="221">
        <v>4.3449816703796387</v>
      </c>
      <c r="K28" s="18"/>
    </row>
    <row r="29" spans="2:11" s="139" customFormat="1" ht="7.5" customHeight="1" x14ac:dyDescent="0.2">
      <c r="B29" s="50"/>
      <c r="C29" s="12"/>
      <c r="D29" s="51"/>
      <c r="E29" s="51"/>
      <c r="F29" s="51"/>
      <c r="G29" s="51"/>
      <c r="H29" s="52"/>
      <c r="I29" s="52"/>
      <c r="J29" s="52"/>
      <c r="K29" s="18"/>
    </row>
    <row r="30" spans="2:11" s="139" customFormat="1" ht="14.25" customHeight="1" x14ac:dyDescent="0.2">
      <c r="B30" s="10" t="s">
        <v>37</v>
      </c>
      <c r="C30" s="27"/>
      <c r="D30" s="27"/>
      <c r="E30" s="27"/>
      <c r="F30" s="27"/>
      <c r="G30" s="27"/>
      <c r="H30" s="27"/>
      <c r="I30" s="27"/>
      <c r="J30" s="27"/>
      <c r="K30" s="18"/>
    </row>
    <row r="31" spans="2:11" s="139" customFormat="1" x14ac:dyDescent="0.2">
      <c r="B31" s="13" t="s">
        <v>38</v>
      </c>
      <c r="C31" s="27"/>
      <c r="D31" s="27"/>
      <c r="E31" s="27"/>
      <c r="F31" s="27"/>
      <c r="G31" s="27"/>
      <c r="H31" s="27"/>
      <c r="I31" s="27"/>
      <c r="J31" s="27"/>
      <c r="K31" s="18"/>
    </row>
    <row r="32" spans="2:11" s="139" customFormat="1" ht="12.75" customHeight="1" x14ac:dyDescent="0.2">
      <c r="B32" s="39" t="s">
        <v>39</v>
      </c>
      <c r="C32" s="53"/>
      <c r="D32" s="53"/>
      <c r="E32" s="53"/>
      <c r="F32" s="53"/>
      <c r="G32" s="53"/>
      <c r="H32" s="53"/>
      <c r="I32" s="53"/>
      <c r="J32" s="53"/>
      <c r="K32" s="18"/>
    </row>
    <row r="33" spans="2:13" s="139" customFormat="1" ht="21.75" customHeight="1" x14ac:dyDescent="0.2">
      <c r="B33" s="308" t="s">
        <v>40</v>
      </c>
      <c r="C33" s="308"/>
      <c r="D33" s="308"/>
      <c r="E33" s="308"/>
      <c r="F33" s="308"/>
      <c r="G33" s="308"/>
      <c r="H33" s="308"/>
      <c r="I33" s="308"/>
      <c r="J33" s="308"/>
      <c r="K33" s="18"/>
    </row>
    <row r="34" spans="2:13" s="139" customFormat="1" x14ac:dyDescent="0.2">
      <c r="B34" s="39" t="s">
        <v>41</v>
      </c>
      <c r="C34" s="53"/>
      <c r="D34" s="53"/>
      <c r="E34" s="53"/>
      <c r="F34" s="53"/>
      <c r="G34" s="53"/>
      <c r="H34" s="53"/>
      <c r="I34" s="53"/>
      <c r="J34" s="53"/>
      <c r="K34" s="18"/>
    </row>
    <row r="35" spans="2:13" s="139" customFormat="1" ht="22.5" customHeight="1" x14ac:dyDescent="0.2">
      <c r="B35" s="309" t="s">
        <v>75</v>
      </c>
      <c r="C35" s="309"/>
      <c r="D35" s="309"/>
      <c r="E35" s="309"/>
      <c r="F35" s="309"/>
      <c r="G35" s="309"/>
      <c r="H35" s="309"/>
      <c r="I35" s="309"/>
      <c r="J35" s="309"/>
      <c r="K35" s="18"/>
    </row>
    <row r="36" spans="2:13" s="139" customFormat="1" ht="12.75" customHeight="1" x14ac:dyDescent="0.2">
      <c r="B36" s="309" t="s">
        <v>76</v>
      </c>
      <c r="C36" s="309"/>
      <c r="D36" s="309"/>
      <c r="E36" s="309"/>
      <c r="F36" s="309"/>
      <c r="G36" s="309"/>
      <c r="H36" s="309"/>
      <c r="I36" s="309"/>
      <c r="J36" s="309"/>
      <c r="K36" s="18"/>
    </row>
    <row r="37" spans="2:13" s="139" customFormat="1" x14ac:dyDescent="0.2">
      <c r="B37" s="9" t="s">
        <v>350</v>
      </c>
      <c r="C37" s="27"/>
      <c r="D37" s="27"/>
      <c r="E37" s="27"/>
      <c r="F37" s="27"/>
      <c r="G37" s="27"/>
      <c r="H37" s="27"/>
      <c r="I37" s="27"/>
      <c r="J37" s="27"/>
      <c r="K37" s="18"/>
    </row>
    <row r="38" spans="2:13" s="139" customFormat="1" x14ac:dyDescent="0.2">
      <c r="B38" s="14" t="s">
        <v>42</v>
      </c>
      <c r="C38" s="27"/>
      <c r="D38" s="27"/>
      <c r="E38" s="27"/>
      <c r="F38" s="27"/>
      <c r="G38" s="27"/>
      <c r="H38" s="27"/>
      <c r="I38" s="27"/>
      <c r="J38" s="27"/>
      <c r="K38" s="18"/>
    </row>
    <row r="39" spans="2:13" x14ac:dyDescent="0.2">
      <c r="B39" s="15"/>
      <c r="C39" s="15"/>
      <c r="E39" s="15"/>
      <c r="K39" s="140"/>
      <c r="M39" s="139"/>
    </row>
    <row r="40" spans="2:13" x14ac:dyDescent="0.2">
      <c r="I40" s="15"/>
      <c r="K40" s="140"/>
    </row>
    <row r="41" spans="2:13" x14ac:dyDescent="0.2">
      <c r="D41" s="15"/>
      <c r="K41" s="140"/>
      <c r="L41" s="139"/>
    </row>
    <row r="42" spans="2:13" x14ac:dyDescent="0.2">
      <c r="D42" s="15"/>
      <c r="K42" s="140"/>
    </row>
    <row r="43" spans="2:13" x14ac:dyDescent="0.2">
      <c r="B43" s="139"/>
      <c r="D43" s="15"/>
      <c r="K43" s="140"/>
    </row>
    <row r="44" spans="2:13" x14ac:dyDescent="0.2">
      <c r="B44" s="139"/>
      <c r="D44" s="15"/>
      <c r="K44" s="140"/>
    </row>
    <row r="45" spans="2:13" x14ac:dyDescent="0.2">
      <c r="D45" s="15"/>
      <c r="K45" s="140"/>
    </row>
    <row r="46" spans="2:13" x14ac:dyDescent="0.2">
      <c r="D46" s="15"/>
      <c r="K46" s="140"/>
    </row>
    <row r="47" spans="2:13" x14ac:dyDescent="0.2">
      <c r="D47" s="15"/>
      <c r="K47" s="140"/>
    </row>
    <row r="48" spans="2:13" x14ac:dyDescent="0.2">
      <c r="D48" s="15"/>
      <c r="K48" s="140"/>
    </row>
    <row r="49" spans="4:11" x14ac:dyDescent="0.2">
      <c r="D49" s="15"/>
      <c r="K49" s="140"/>
    </row>
    <row r="50" spans="4:11" x14ac:dyDescent="0.2">
      <c r="D50" s="15"/>
      <c r="K50" s="140"/>
    </row>
    <row r="51" spans="4:11" x14ac:dyDescent="0.2">
      <c r="D51" s="15"/>
      <c r="K51" s="140"/>
    </row>
    <row r="52" spans="4:11" x14ac:dyDescent="0.2">
      <c r="I52" s="15"/>
      <c r="K52" s="140"/>
    </row>
    <row r="53" spans="4:11" x14ac:dyDescent="0.2">
      <c r="I53" s="15"/>
      <c r="K53" s="140"/>
    </row>
    <row r="54" spans="4:11" x14ac:dyDescent="0.2">
      <c r="I54" s="15"/>
      <c r="K54" s="140"/>
    </row>
    <row r="55" spans="4:11" x14ac:dyDescent="0.2">
      <c r="I55" s="15"/>
      <c r="K55" s="140"/>
    </row>
    <row r="56" spans="4:11" x14ac:dyDescent="0.2">
      <c r="I56" s="15"/>
      <c r="K56" s="140"/>
    </row>
    <row r="57" spans="4:11" x14ac:dyDescent="0.2">
      <c r="I57" s="15"/>
      <c r="K57" s="140"/>
    </row>
    <row r="58" spans="4:11" x14ac:dyDescent="0.2">
      <c r="I58" s="15"/>
      <c r="K58" s="140"/>
    </row>
    <row r="59" spans="4:11" x14ac:dyDescent="0.2">
      <c r="I59" s="15"/>
      <c r="K59" s="140"/>
    </row>
    <row r="60" spans="4:11" x14ac:dyDescent="0.2">
      <c r="I60" s="15"/>
      <c r="K60" s="140"/>
    </row>
    <row r="61" spans="4:11" x14ac:dyDescent="0.2">
      <c r="I61" s="15"/>
      <c r="K61" s="140"/>
    </row>
    <row r="62" spans="4:11" x14ac:dyDescent="0.2">
      <c r="I62" s="15"/>
      <c r="K62" s="140"/>
    </row>
    <row r="63" spans="4:11" x14ac:dyDescent="0.2">
      <c r="I63" s="15"/>
      <c r="K63" s="140"/>
    </row>
    <row r="64" spans="4:11" x14ac:dyDescent="0.2">
      <c r="I64" s="15"/>
      <c r="K64" s="140"/>
    </row>
    <row r="65" spans="9:11" x14ac:dyDescent="0.2">
      <c r="I65" s="15"/>
      <c r="K65" s="140"/>
    </row>
    <row r="66" spans="9:11" x14ac:dyDescent="0.2">
      <c r="I66" s="15"/>
      <c r="K66" s="140"/>
    </row>
    <row r="67" spans="9:11" x14ac:dyDescent="0.2">
      <c r="I67" s="15"/>
      <c r="K67" s="140"/>
    </row>
    <row r="68" spans="9:11" x14ac:dyDescent="0.2">
      <c r="I68" s="15"/>
      <c r="K68" s="140"/>
    </row>
    <row r="69" spans="9:11" x14ac:dyDescent="0.2">
      <c r="I69" s="15"/>
      <c r="K69" s="140"/>
    </row>
    <row r="70" spans="9:11" x14ac:dyDescent="0.2">
      <c r="I70" s="15"/>
      <c r="K70" s="140"/>
    </row>
    <row r="71" spans="9:11" x14ac:dyDescent="0.2">
      <c r="I71" s="15"/>
      <c r="K71" s="140"/>
    </row>
    <row r="72" spans="9:11" x14ac:dyDescent="0.2">
      <c r="I72" s="15"/>
      <c r="K72" s="140"/>
    </row>
    <row r="73" spans="9:11" x14ac:dyDescent="0.2">
      <c r="I73" s="15"/>
      <c r="K73" s="140"/>
    </row>
    <row r="74" spans="9:11" x14ac:dyDescent="0.2">
      <c r="I74" s="15"/>
      <c r="K74" s="140"/>
    </row>
    <row r="75" spans="9:11" x14ac:dyDescent="0.2">
      <c r="I75" s="15"/>
      <c r="K75" s="140"/>
    </row>
    <row r="76" spans="9:11" x14ac:dyDescent="0.2">
      <c r="I76" s="15"/>
      <c r="K76" s="140"/>
    </row>
    <row r="77" spans="9:11" x14ac:dyDescent="0.2">
      <c r="I77" s="15"/>
      <c r="K77" s="140"/>
    </row>
    <row r="78" spans="9:11" x14ac:dyDescent="0.2">
      <c r="I78" s="15"/>
      <c r="K78" s="140"/>
    </row>
    <row r="79" spans="9:11" x14ac:dyDescent="0.2">
      <c r="I79" s="15"/>
      <c r="K79" s="140"/>
    </row>
    <row r="80" spans="9:11" x14ac:dyDescent="0.2">
      <c r="I80" s="15"/>
      <c r="K80" s="140"/>
    </row>
    <row r="81" spans="9:11" x14ac:dyDescent="0.2">
      <c r="I81" s="15"/>
      <c r="K81" s="140"/>
    </row>
    <row r="82" spans="9:11" x14ac:dyDescent="0.2">
      <c r="I82" s="15"/>
      <c r="K82" s="140"/>
    </row>
    <row r="83" spans="9:11" x14ac:dyDescent="0.2">
      <c r="I83" s="15"/>
      <c r="K83" s="140"/>
    </row>
    <row r="84" spans="9:11" x14ac:dyDescent="0.2">
      <c r="I84" s="15"/>
      <c r="K84" s="140"/>
    </row>
    <row r="85" spans="9:11" x14ac:dyDescent="0.2">
      <c r="I85" s="15"/>
      <c r="K85" s="140"/>
    </row>
    <row r="86" spans="9:11" x14ac:dyDescent="0.2">
      <c r="I86" s="15"/>
      <c r="K86" s="140"/>
    </row>
    <row r="87" spans="9:11" x14ac:dyDescent="0.2">
      <c r="I87" s="15"/>
      <c r="K87" s="140"/>
    </row>
    <row r="88" spans="9:11" x14ac:dyDescent="0.2">
      <c r="J88" s="15"/>
      <c r="K88" s="140"/>
    </row>
    <row r="89" spans="9:11" x14ac:dyDescent="0.2">
      <c r="J89" s="15"/>
      <c r="K89" s="140"/>
    </row>
    <row r="90" spans="9:11" x14ac:dyDescent="0.2">
      <c r="J90" s="15"/>
      <c r="K90" s="140"/>
    </row>
    <row r="91" spans="9:11" x14ac:dyDescent="0.2">
      <c r="J91" s="15"/>
      <c r="K91" s="140"/>
    </row>
    <row r="92" spans="9:11" x14ac:dyDescent="0.2">
      <c r="J92" s="15"/>
      <c r="K92" s="140"/>
    </row>
    <row r="93" spans="9:11" x14ac:dyDescent="0.2">
      <c r="J93" s="15"/>
      <c r="K93" s="140"/>
    </row>
    <row r="94" spans="9:11" x14ac:dyDescent="0.2">
      <c r="J94" s="15"/>
      <c r="K94" s="140"/>
    </row>
    <row r="95" spans="9:11" x14ac:dyDescent="0.2">
      <c r="J95" s="15"/>
      <c r="K95" s="140"/>
    </row>
    <row r="96" spans="9:11" x14ac:dyDescent="0.2">
      <c r="J96" s="15"/>
      <c r="K96" s="140"/>
    </row>
    <row r="97" spans="10:11" x14ac:dyDescent="0.2">
      <c r="J97" s="15"/>
      <c r="K97" s="140"/>
    </row>
    <row r="98" spans="10:11" x14ac:dyDescent="0.2">
      <c r="J98" s="15"/>
      <c r="K98" s="140"/>
    </row>
    <row r="99" spans="10:11" x14ac:dyDescent="0.2">
      <c r="J99" s="15"/>
      <c r="K99" s="140"/>
    </row>
    <row r="100" spans="10:11" x14ac:dyDescent="0.2">
      <c r="J100" s="15"/>
      <c r="K100" s="140"/>
    </row>
    <row r="101" spans="10:11" x14ac:dyDescent="0.2">
      <c r="J101" s="15"/>
      <c r="K101" s="140"/>
    </row>
    <row r="102" spans="10:11" x14ac:dyDescent="0.2">
      <c r="J102" s="15"/>
      <c r="K102" s="140"/>
    </row>
    <row r="103" spans="10:11" x14ac:dyDescent="0.2">
      <c r="J103" s="15"/>
      <c r="K103" s="140"/>
    </row>
    <row r="104" spans="10:11" x14ac:dyDescent="0.2">
      <c r="J104" s="15"/>
      <c r="K104" s="140"/>
    </row>
    <row r="105" spans="10:11" x14ac:dyDescent="0.2">
      <c r="J105" s="15"/>
      <c r="K105" s="140"/>
    </row>
    <row r="106" spans="10:11" x14ac:dyDescent="0.2">
      <c r="J106" s="15"/>
      <c r="K106" s="140"/>
    </row>
    <row r="107" spans="10:11" x14ac:dyDescent="0.2">
      <c r="J107" s="15"/>
      <c r="K107" s="140"/>
    </row>
    <row r="108" spans="10:11" x14ac:dyDescent="0.2">
      <c r="J108" s="15"/>
      <c r="K108" s="140"/>
    </row>
    <row r="109" spans="10:11" x14ac:dyDescent="0.2">
      <c r="J109" s="15"/>
      <c r="K109" s="140"/>
    </row>
    <row r="110" spans="10:11" x14ac:dyDescent="0.2">
      <c r="J110" s="15"/>
      <c r="K110" s="140"/>
    </row>
    <row r="111" spans="10:11" x14ac:dyDescent="0.2">
      <c r="J111" s="15"/>
      <c r="K111" s="140"/>
    </row>
    <row r="112" spans="10:11" x14ac:dyDescent="0.2">
      <c r="J112" s="15"/>
      <c r="K112" s="140"/>
    </row>
    <row r="113" spans="10:11" x14ac:dyDescent="0.2">
      <c r="J113" s="15"/>
      <c r="K113" s="140"/>
    </row>
    <row r="114" spans="10:11" x14ac:dyDescent="0.2">
      <c r="J114" s="15"/>
      <c r="K114" s="140"/>
    </row>
    <row r="115" spans="10:11" x14ac:dyDescent="0.2">
      <c r="J115" s="15"/>
      <c r="K115" s="140"/>
    </row>
    <row r="116" spans="10:11" x14ac:dyDescent="0.2">
      <c r="J116" s="15"/>
      <c r="K116" s="140"/>
    </row>
    <row r="117" spans="10:11" x14ac:dyDescent="0.2">
      <c r="J117" s="15"/>
      <c r="K117" s="140"/>
    </row>
    <row r="118" spans="10:11" x14ac:dyDescent="0.2">
      <c r="J118" s="15"/>
      <c r="K118" s="140"/>
    </row>
    <row r="119" spans="10:11" x14ac:dyDescent="0.2">
      <c r="J119" s="15"/>
      <c r="K119" s="140"/>
    </row>
    <row r="120" spans="10:11" x14ac:dyDescent="0.2">
      <c r="J120" s="15"/>
      <c r="K120" s="140"/>
    </row>
    <row r="121" spans="10:11" x14ac:dyDescent="0.2">
      <c r="J121" s="15"/>
      <c r="K121" s="140"/>
    </row>
  </sheetData>
  <mergeCells count="10">
    <mergeCell ref="B33:J33"/>
    <mergeCell ref="B35:J35"/>
    <mergeCell ref="B36:J36"/>
    <mergeCell ref="B2:J2"/>
    <mergeCell ref="B5:B6"/>
    <mergeCell ref="C5:C6"/>
    <mergeCell ref="D5:F5"/>
    <mergeCell ref="H5:J5"/>
    <mergeCell ref="C8:F8"/>
    <mergeCell ref="H8:J8"/>
  </mergeCells>
  <conditionalFormatting sqref="C39">
    <cfRule type="cellIs" dxfId="230" priority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A8C84-5775-41C9-B3B1-94D59DE1ECD5}">
  <sheetPr codeName="Hoja22">
    <tabColor theme="0" tint="-0.499984740745262"/>
    <pageSetUpPr fitToPage="1"/>
  </sheetPr>
  <dimension ref="A1:L97"/>
  <sheetViews>
    <sheetView showGridLines="0" zoomScale="85" zoomScaleNormal="85" zoomScaleSheetLayoutView="100" workbookViewId="0">
      <selection activeCell="A22" sqref="A22"/>
    </sheetView>
  </sheetViews>
  <sheetFormatPr baseColWidth="10" defaultRowHeight="12.75" x14ac:dyDescent="0.2"/>
  <cols>
    <col min="1" max="1" width="5.7109375" style="146" customWidth="1"/>
    <col min="2" max="2" width="13.28515625" style="146" customWidth="1"/>
    <col min="3" max="3" width="14.85546875" style="146" customWidth="1"/>
    <col min="4" max="4" width="17" style="146" customWidth="1"/>
    <col min="5" max="5" width="14.85546875" style="146" bestFit="1" customWidth="1"/>
    <col min="6" max="6" width="13.5703125" style="146" customWidth="1"/>
    <col min="7" max="7" width="15.85546875" style="146" customWidth="1"/>
    <col min="8" max="8" width="14.42578125" style="146" customWidth="1"/>
    <col min="9" max="9" width="13.5703125" style="146" customWidth="1"/>
    <col min="10" max="10" width="13.140625" style="146" customWidth="1"/>
    <col min="11" max="11" width="11.42578125" style="82"/>
    <col min="12" max="12" width="13.140625" style="146" customWidth="1"/>
    <col min="13" max="16384" width="11.42578125" style="146"/>
  </cols>
  <sheetData>
    <row r="1" spans="1:12" x14ac:dyDescent="0.2">
      <c r="A1" s="82"/>
      <c r="B1" s="82"/>
      <c r="C1" s="82"/>
      <c r="D1" s="82"/>
      <c r="E1" s="82"/>
      <c r="F1" s="82"/>
      <c r="G1" s="82"/>
      <c r="H1" s="82"/>
      <c r="I1" s="82"/>
      <c r="J1" s="82"/>
    </row>
    <row r="2" spans="1:12" ht="32.25" customHeight="1" x14ac:dyDescent="0.2">
      <c r="A2" s="82"/>
      <c r="B2" s="330" t="s">
        <v>370</v>
      </c>
      <c r="C2" s="330"/>
      <c r="D2" s="330"/>
      <c r="E2" s="330"/>
      <c r="F2" s="330"/>
      <c r="G2" s="330"/>
      <c r="H2" s="330"/>
      <c r="I2" s="330"/>
      <c r="J2" s="330"/>
      <c r="L2" s="237"/>
    </row>
    <row r="3" spans="1:12" ht="15.75" x14ac:dyDescent="0.25">
      <c r="A3" s="82"/>
      <c r="B3" s="331" t="s">
        <v>221</v>
      </c>
      <c r="C3" s="331"/>
      <c r="D3" s="331"/>
      <c r="E3" s="331"/>
      <c r="F3" s="331"/>
      <c r="G3" s="331"/>
      <c r="H3" s="331"/>
      <c r="I3" s="331"/>
      <c r="J3" s="331"/>
    </row>
    <row r="4" spans="1:12" ht="5.0999999999999996" customHeight="1" x14ac:dyDescent="0.2">
      <c r="A4" s="82"/>
      <c r="B4" s="82"/>
      <c r="C4" s="82"/>
      <c r="D4" s="82"/>
      <c r="E4" s="82"/>
      <c r="F4" s="82"/>
      <c r="G4" s="82"/>
      <c r="H4" s="82"/>
      <c r="I4" s="82"/>
      <c r="J4" s="82"/>
    </row>
    <row r="5" spans="1:12" ht="27" customHeight="1" x14ac:dyDescent="0.2">
      <c r="A5" s="82"/>
      <c r="B5" s="125" t="s">
        <v>0</v>
      </c>
      <c r="C5" s="125" t="s">
        <v>177</v>
      </c>
      <c r="D5" s="125" t="s">
        <v>176</v>
      </c>
      <c r="E5" s="125" t="s">
        <v>175</v>
      </c>
      <c r="F5" s="125" t="s">
        <v>174</v>
      </c>
      <c r="G5" s="125" t="s">
        <v>173</v>
      </c>
      <c r="H5" s="125" t="s">
        <v>172</v>
      </c>
      <c r="I5" s="125" t="s">
        <v>171</v>
      </c>
      <c r="J5" s="125" t="s">
        <v>30</v>
      </c>
    </row>
    <row r="6" spans="1:12" ht="5.0999999999999996" customHeight="1" x14ac:dyDescent="0.2">
      <c r="A6" s="82"/>
      <c r="B6" s="1"/>
      <c r="C6" s="2"/>
      <c r="D6" s="2"/>
      <c r="E6" s="2"/>
      <c r="F6" s="2"/>
      <c r="G6" s="2"/>
      <c r="H6" s="2"/>
      <c r="I6" s="2"/>
      <c r="J6" s="2"/>
    </row>
    <row r="7" spans="1:12" x14ac:dyDescent="0.2">
      <c r="A7" s="82"/>
      <c r="B7" s="3">
        <v>2004</v>
      </c>
      <c r="C7" s="83">
        <v>408.7</v>
      </c>
      <c r="D7" s="83">
        <v>178.316</v>
      </c>
      <c r="E7" s="83">
        <v>600.46699999999998</v>
      </c>
      <c r="F7" s="83">
        <v>429.31599999999997</v>
      </c>
      <c r="G7" s="83">
        <v>863.93399999999997</v>
      </c>
      <c r="H7" s="83">
        <v>287.988</v>
      </c>
      <c r="I7" s="83">
        <v>228.70500000000001</v>
      </c>
      <c r="J7" s="83">
        <v>494.88099999999997</v>
      </c>
      <c r="L7" s="147"/>
    </row>
    <row r="8" spans="1:12" x14ac:dyDescent="0.2">
      <c r="A8" s="82"/>
      <c r="B8" s="3">
        <v>2005</v>
      </c>
      <c r="C8" s="83">
        <v>363.25599999999997</v>
      </c>
      <c r="D8" s="83">
        <v>381.34500000000003</v>
      </c>
      <c r="E8" s="83">
        <v>384.399</v>
      </c>
      <c r="F8" s="83">
        <v>373.24200000000002</v>
      </c>
      <c r="G8" s="83">
        <v>907.30899999999997</v>
      </c>
      <c r="H8" s="83">
        <v>329.76100000000002</v>
      </c>
      <c r="I8" s="83">
        <v>286.53300000000002</v>
      </c>
      <c r="J8" s="83">
        <v>513.63800000000003</v>
      </c>
      <c r="L8" s="152"/>
    </row>
    <row r="9" spans="1:12" x14ac:dyDescent="0.2">
      <c r="A9" s="82"/>
      <c r="B9" s="3">
        <v>2006</v>
      </c>
      <c r="C9" s="83">
        <v>398.87400000000002</v>
      </c>
      <c r="D9" s="83">
        <v>335.23700000000002</v>
      </c>
      <c r="E9" s="83">
        <v>361.42099999999999</v>
      </c>
      <c r="F9" s="83">
        <v>465.065</v>
      </c>
      <c r="G9" s="83">
        <v>831.39300000000003</v>
      </c>
      <c r="H9" s="83">
        <v>339.84899999999999</v>
      </c>
      <c r="I9" s="83">
        <v>266.49400000000003</v>
      </c>
      <c r="J9" s="83">
        <v>492.827</v>
      </c>
      <c r="L9" s="152"/>
    </row>
    <row r="10" spans="1:12" x14ac:dyDescent="0.2">
      <c r="A10" s="82"/>
      <c r="B10" s="3">
        <v>2007</v>
      </c>
      <c r="C10" s="83">
        <v>647.28300000000002</v>
      </c>
      <c r="D10" s="83">
        <v>502.666</v>
      </c>
      <c r="E10" s="83">
        <v>538.274</v>
      </c>
      <c r="F10" s="83">
        <v>471.05700000000002</v>
      </c>
      <c r="G10" s="83">
        <v>891.73</v>
      </c>
      <c r="H10" s="83">
        <v>437.05900000000003</v>
      </c>
      <c r="I10" s="83">
        <v>277.08100000000002</v>
      </c>
      <c r="J10" s="83">
        <v>645.19000000000005</v>
      </c>
      <c r="L10" s="82"/>
    </row>
    <row r="11" spans="1:12" x14ac:dyDescent="0.2">
      <c r="A11" s="82"/>
      <c r="B11" s="3">
        <v>2008</v>
      </c>
      <c r="C11" s="83">
        <v>817.11800000000005</v>
      </c>
      <c r="D11" s="83">
        <v>513.78499999999997</v>
      </c>
      <c r="E11" s="83">
        <v>781.58900000000006</v>
      </c>
      <c r="F11" s="83">
        <v>482.34199999999998</v>
      </c>
      <c r="G11" s="83">
        <v>973.80100000000004</v>
      </c>
      <c r="H11" s="83">
        <v>469.50900000000001</v>
      </c>
      <c r="I11" s="83">
        <v>342.47699999999998</v>
      </c>
      <c r="J11" s="83">
        <v>753.77800000000002</v>
      </c>
    </row>
    <row r="12" spans="1:12" s="154" customFormat="1" x14ac:dyDescent="0.2">
      <c r="A12" s="82"/>
      <c r="B12" s="3">
        <v>2009</v>
      </c>
      <c r="C12" s="83">
        <v>869.54100000000005</v>
      </c>
      <c r="D12" s="83">
        <v>544.41899999999998</v>
      </c>
      <c r="E12" s="83">
        <v>809.68299999999999</v>
      </c>
      <c r="F12" s="83">
        <v>523.346</v>
      </c>
      <c r="G12" s="83">
        <v>1083.299</v>
      </c>
      <c r="H12" s="83">
        <v>448.279</v>
      </c>
      <c r="I12" s="83">
        <v>278.25299999999999</v>
      </c>
      <c r="J12" s="83">
        <v>812.54899999999998</v>
      </c>
      <c r="K12" s="82"/>
      <c r="L12" s="147"/>
    </row>
    <row r="13" spans="1:12" s="154" customFormat="1" x14ac:dyDescent="0.2">
      <c r="A13" s="82"/>
      <c r="B13" s="3">
        <v>2010</v>
      </c>
      <c r="C13" s="83">
        <v>981.02599999999995</v>
      </c>
      <c r="D13" s="83">
        <v>488.68299999999999</v>
      </c>
      <c r="E13" s="83">
        <v>878.89599999999996</v>
      </c>
      <c r="F13" s="83">
        <v>662.39400000000001</v>
      </c>
      <c r="G13" s="83">
        <v>1127.4670000000001</v>
      </c>
      <c r="H13" s="83">
        <v>479.41199999999998</v>
      </c>
      <c r="I13" s="83">
        <v>315.76499999999999</v>
      </c>
      <c r="J13" s="83">
        <v>893.38599999999997</v>
      </c>
      <c r="K13" s="82"/>
      <c r="L13" s="146"/>
    </row>
    <row r="14" spans="1:12" s="154" customFormat="1" x14ac:dyDescent="0.2">
      <c r="A14" s="82"/>
      <c r="B14" s="3">
        <v>2011</v>
      </c>
      <c r="C14" s="83">
        <v>990.00699999999995</v>
      </c>
      <c r="D14" s="83">
        <v>443.83100000000002</v>
      </c>
      <c r="E14" s="83">
        <v>820.09699999999998</v>
      </c>
      <c r="F14" s="83">
        <v>737.14200000000005</v>
      </c>
      <c r="G14" s="83">
        <v>1105.5239999999999</v>
      </c>
      <c r="H14" s="83">
        <v>476.24400000000003</v>
      </c>
      <c r="I14" s="83">
        <v>402.036</v>
      </c>
      <c r="J14" s="83">
        <v>896.58</v>
      </c>
      <c r="K14" s="82"/>
      <c r="L14" s="146"/>
    </row>
    <row r="15" spans="1:12" s="154" customFormat="1" x14ac:dyDescent="0.2">
      <c r="A15" s="82"/>
      <c r="B15" s="3">
        <v>2012</v>
      </c>
      <c r="C15" s="83">
        <v>831.41099999999994</v>
      </c>
      <c r="D15" s="83">
        <v>476.29300000000001</v>
      </c>
      <c r="E15" s="83">
        <v>957.68</v>
      </c>
      <c r="F15" s="83">
        <v>588.70299999999997</v>
      </c>
      <c r="G15" s="83">
        <v>1140.7349999999999</v>
      </c>
      <c r="H15" s="83">
        <v>429.94400000000002</v>
      </c>
      <c r="I15" s="83">
        <v>291.40199999999999</v>
      </c>
      <c r="J15" s="83">
        <v>834.73099999999999</v>
      </c>
      <c r="K15" s="82"/>
      <c r="L15" s="146"/>
    </row>
    <row r="16" spans="1:12" s="154" customFormat="1" x14ac:dyDescent="0.2">
      <c r="A16" s="82"/>
      <c r="B16" s="3">
        <v>2013</v>
      </c>
      <c r="C16" s="83">
        <v>766.85900000000004</v>
      </c>
      <c r="D16" s="83">
        <v>570.39400000000001</v>
      </c>
      <c r="E16" s="83">
        <v>923.04</v>
      </c>
      <c r="F16" s="83">
        <v>767.70299999999997</v>
      </c>
      <c r="G16" s="83">
        <v>1212.625</v>
      </c>
      <c r="H16" s="83">
        <v>488.608</v>
      </c>
      <c r="I16" s="83">
        <v>380.923</v>
      </c>
      <c r="J16" s="83">
        <v>857.82600000000002</v>
      </c>
      <c r="K16" s="82"/>
      <c r="L16" s="146"/>
    </row>
    <row r="17" spans="1:12" s="154" customFormat="1" x14ac:dyDescent="0.2">
      <c r="A17" s="82"/>
      <c r="B17" s="3">
        <v>2014</v>
      </c>
      <c r="C17" s="83">
        <v>844.79200000000003</v>
      </c>
      <c r="D17" s="83">
        <v>549.49900000000002</v>
      </c>
      <c r="E17" s="83">
        <v>1024.6859999999999</v>
      </c>
      <c r="F17" s="83">
        <v>610.24199999999996</v>
      </c>
      <c r="G17" s="83">
        <v>1249.922</v>
      </c>
      <c r="H17" s="83">
        <v>541.51199999999994</v>
      </c>
      <c r="I17" s="83">
        <v>395.74200000000002</v>
      </c>
      <c r="J17" s="83">
        <v>866.1</v>
      </c>
      <c r="K17" s="82"/>
      <c r="L17" s="146"/>
    </row>
    <row r="18" spans="1:12" s="154" customFormat="1" x14ac:dyDescent="0.2">
      <c r="A18" s="82"/>
      <c r="B18" s="3">
        <v>2015</v>
      </c>
      <c r="C18" s="83">
        <v>807.43600000000004</v>
      </c>
      <c r="D18" s="83">
        <v>723.28200000000004</v>
      </c>
      <c r="E18" s="83">
        <v>1068.0350000000001</v>
      </c>
      <c r="F18" s="83">
        <v>696.04899999999998</v>
      </c>
      <c r="G18" s="83">
        <v>1301.173</v>
      </c>
      <c r="H18" s="83">
        <v>621.83299999999997</v>
      </c>
      <c r="I18" s="83">
        <v>356.46300000000002</v>
      </c>
      <c r="J18" s="83">
        <v>892.39800000000002</v>
      </c>
      <c r="K18" s="82"/>
      <c r="L18" s="146"/>
    </row>
    <row r="19" spans="1:12" s="154" customFormat="1" x14ac:dyDescent="0.2">
      <c r="A19" s="82"/>
      <c r="B19" s="3">
        <v>2016</v>
      </c>
      <c r="C19" s="83">
        <v>923.26080000000002</v>
      </c>
      <c r="D19" s="83">
        <v>768.68499999999995</v>
      </c>
      <c r="E19" s="83">
        <v>1095.0719999999999</v>
      </c>
      <c r="F19" s="83">
        <v>791.54939999999999</v>
      </c>
      <c r="G19" s="83">
        <v>1394.6389999999999</v>
      </c>
      <c r="H19" s="83">
        <v>674.86559999999997</v>
      </c>
      <c r="I19" s="83">
        <v>534.81389999999999</v>
      </c>
      <c r="J19" s="83">
        <v>1000.794</v>
      </c>
      <c r="K19" s="82"/>
      <c r="L19" s="146"/>
    </row>
    <row r="20" spans="1:12" s="154" customFormat="1" x14ac:dyDescent="0.2">
      <c r="A20" s="82"/>
      <c r="B20" s="3">
        <v>2017</v>
      </c>
      <c r="C20" s="83">
        <v>999.48689999999999</v>
      </c>
      <c r="D20" s="83">
        <v>565.94740000000002</v>
      </c>
      <c r="E20" s="83">
        <v>951.74779999999998</v>
      </c>
      <c r="F20" s="83">
        <v>911.15660000000003</v>
      </c>
      <c r="G20" s="83">
        <v>1527.6289999999999</v>
      </c>
      <c r="H20" s="83">
        <v>656.01829999999995</v>
      </c>
      <c r="I20" s="83">
        <v>435.98259999999999</v>
      </c>
      <c r="J20" s="83">
        <v>1051.0909999999999</v>
      </c>
      <c r="K20" s="82"/>
      <c r="L20" s="146"/>
    </row>
    <row r="21" spans="1:12" x14ac:dyDescent="0.2">
      <c r="A21" s="82"/>
      <c r="B21" s="3">
        <v>2018</v>
      </c>
      <c r="C21" s="83">
        <v>964.93304443359398</v>
      </c>
      <c r="D21" s="83">
        <v>636.24896240234398</v>
      </c>
      <c r="E21" s="83">
        <v>996.67297363281295</v>
      </c>
      <c r="F21" s="83">
        <v>904.12579345703102</v>
      </c>
      <c r="G21" s="83">
        <v>1599.34777832031</v>
      </c>
      <c r="H21" s="83">
        <v>595.65777587890602</v>
      </c>
      <c r="I21" s="83">
        <v>419.88674926757801</v>
      </c>
      <c r="J21" s="83">
        <v>1055.65942382813</v>
      </c>
    </row>
    <row r="22" spans="1:12" s="82" customFormat="1" x14ac:dyDescent="0.2">
      <c r="B22" s="3">
        <v>2019</v>
      </c>
      <c r="C22" s="233">
        <v>1196.5860595703125</v>
      </c>
      <c r="D22" s="233">
        <v>776.28656005859375</v>
      </c>
      <c r="E22" s="233">
        <v>1168.9073486328125</v>
      </c>
      <c r="F22" s="233">
        <v>865.64947509765625</v>
      </c>
      <c r="G22" s="233">
        <v>1590.29736328125</v>
      </c>
      <c r="H22" s="233">
        <v>676.476806640625</v>
      </c>
      <c r="I22" s="233">
        <v>407.284912109375</v>
      </c>
      <c r="J22" s="233">
        <v>1171.983154296875</v>
      </c>
    </row>
    <row r="23" spans="1:12" s="82" customFormat="1" x14ac:dyDescent="0.2">
      <c r="B23" s="3">
        <v>2020</v>
      </c>
      <c r="C23" s="233">
        <v>599.5675048828125</v>
      </c>
      <c r="D23" s="233">
        <v>516.50439453125</v>
      </c>
      <c r="E23" s="233">
        <v>1125.1778564453125</v>
      </c>
      <c r="F23" s="233">
        <v>820.93670654296875</v>
      </c>
      <c r="G23" s="233">
        <v>1481.1749267578125</v>
      </c>
      <c r="H23" s="233">
        <v>486.24151611328125</v>
      </c>
      <c r="I23" s="233">
        <v>415.30364990234375</v>
      </c>
      <c r="J23" s="233">
        <v>815.70074462890625</v>
      </c>
    </row>
    <row r="24" spans="1:12" s="82" customFormat="1" x14ac:dyDescent="0.2">
      <c r="B24" s="3">
        <v>2021</v>
      </c>
      <c r="C24" s="233">
        <v>837.10601806640625</v>
      </c>
      <c r="D24" s="233">
        <v>841.35308837890625</v>
      </c>
      <c r="E24" s="233">
        <v>1037.628173828125</v>
      </c>
      <c r="F24" s="233">
        <v>801.1055908203125</v>
      </c>
      <c r="G24" s="233">
        <v>1510.3978271484375</v>
      </c>
      <c r="H24" s="233">
        <v>743.33721923828125</v>
      </c>
      <c r="I24" s="233">
        <v>659.78570556640625</v>
      </c>
      <c r="J24" s="233">
        <v>972.16693115234375</v>
      </c>
    </row>
    <row r="25" spans="1:12" s="82" customFormat="1" x14ac:dyDescent="0.2">
      <c r="B25" s="3">
        <v>2022</v>
      </c>
      <c r="C25" s="233">
        <v>1156.8834228515625</v>
      </c>
      <c r="D25" s="233">
        <v>774.7137451171875</v>
      </c>
      <c r="E25" s="233">
        <v>1345.0960693359375</v>
      </c>
      <c r="F25" s="233">
        <v>992.81219482421875</v>
      </c>
      <c r="G25" s="233">
        <v>1877.1082763671875</v>
      </c>
      <c r="H25" s="233">
        <v>790.10137939453125</v>
      </c>
      <c r="I25" s="233">
        <v>833.6292724609375</v>
      </c>
      <c r="J25" s="233">
        <v>1272.880859375</v>
      </c>
    </row>
    <row r="26" spans="1:12" s="82" customFormat="1" ht="6.75" customHeight="1" x14ac:dyDescent="0.2">
      <c r="B26" s="5"/>
      <c r="C26" s="148"/>
      <c r="D26" s="149"/>
      <c r="E26" s="149"/>
      <c r="F26" s="149"/>
      <c r="G26" s="149"/>
      <c r="H26" s="149"/>
      <c r="I26" s="149"/>
      <c r="J26" s="149"/>
    </row>
    <row r="27" spans="1:12" s="82" customFormat="1" x14ac:dyDescent="0.2">
      <c r="B27" s="81" t="s">
        <v>166</v>
      </c>
      <c r="C27" s="78"/>
      <c r="D27" s="78"/>
      <c r="E27" s="78"/>
      <c r="F27" s="78"/>
      <c r="G27" s="78"/>
      <c r="H27" s="78"/>
      <c r="I27" s="78"/>
      <c r="J27" s="78"/>
    </row>
    <row r="28" spans="1:12" s="82" customFormat="1" x14ac:dyDescent="0.2">
      <c r="B28" s="203" t="s">
        <v>211</v>
      </c>
      <c r="C28" s="26"/>
      <c r="D28" s="26"/>
      <c r="E28" s="26"/>
      <c r="F28" s="26"/>
      <c r="G28" s="26"/>
      <c r="H28" s="26"/>
      <c r="I28" s="26"/>
      <c r="J28" s="26"/>
    </row>
    <row r="29" spans="1:12" s="82" customFormat="1" x14ac:dyDescent="0.2">
      <c r="B29" s="203" t="s">
        <v>212</v>
      </c>
      <c r="C29" s="26"/>
      <c r="D29" s="26"/>
      <c r="E29" s="26"/>
      <c r="F29" s="26"/>
      <c r="G29" s="26"/>
      <c r="H29" s="26"/>
      <c r="I29" s="26"/>
      <c r="J29" s="26"/>
    </row>
    <row r="30" spans="1:12" s="82" customFormat="1" x14ac:dyDescent="0.2">
      <c r="B30" s="63" t="s">
        <v>170</v>
      </c>
      <c r="C30" s="26"/>
      <c r="D30" s="26"/>
      <c r="E30" s="26"/>
      <c r="F30" s="26"/>
      <c r="G30" s="26"/>
      <c r="H30" s="26"/>
      <c r="I30" s="26"/>
      <c r="J30" s="26"/>
    </row>
    <row r="31" spans="1:12" s="82" customFormat="1" x14ac:dyDescent="0.2">
      <c r="B31" s="33" t="s">
        <v>305</v>
      </c>
      <c r="C31" s="33"/>
      <c r="D31" s="33"/>
      <c r="E31" s="33"/>
      <c r="F31" s="33"/>
      <c r="G31" s="33"/>
      <c r="H31" s="33"/>
      <c r="I31" s="33"/>
      <c r="J31" s="33"/>
    </row>
    <row r="32" spans="1:12" s="82" customFormat="1" x14ac:dyDescent="0.2">
      <c r="B32" s="33" t="s">
        <v>306</v>
      </c>
      <c r="C32" s="33"/>
      <c r="D32" s="33"/>
      <c r="E32" s="33"/>
      <c r="F32" s="33"/>
      <c r="G32" s="33"/>
      <c r="H32" s="33"/>
      <c r="I32" s="33"/>
      <c r="J32" s="33"/>
    </row>
    <row r="33" spans="1:12" s="82" customFormat="1" x14ac:dyDescent="0.2">
      <c r="B33" s="33" t="s">
        <v>307</v>
      </c>
    </row>
    <row r="34" spans="1:12" s="82" customFormat="1" x14ac:dyDescent="0.2">
      <c r="B34" s="8" t="s">
        <v>308</v>
      </c>
    </row>
    <row r="35" spans="1:12" s="82" customFormat="1" x14ac:dyDescent="0.2">
      <c r="B35" s="8" t="s">
        <v>169</v>
      </c>
    </row>
    <row r="36" spans="1:12" s="82" customFormat="1" x14ac:dyDescent="0.2">
      <c r="B36" s="8" t="s">
        <v>331</v>
      </c>
    </row>
    <row r="37" spans="1:12" x14ac:dyDescent="0.2">
      <c r="B37" s="268" t="s">
        <v>350</v>
      </c>
      <c r="C37" s="82"/>
      <c r="D37" s="82"/>
      <c r="E37" s="82"/>
      <c r="F37" s="82"/>
      <c r="G37" s="82"/>
      <c r="H37" s="82"/>
      <c r="I37" s="82"/>
      <c r="J37" s="82"/>
    </row>
    <row r="38" spans="1:12" s="82" customFormat="1" x14ac:dyDescent="0.2">
      <c r="A38" s="146"/>
      <c r="B38" s="10" t="s">
        <v>4</v>
      </c>
      <c r="L38" s="146"/>
    </row>
    <row r="39" spans="1:12" s="82" customFormat="1" x14ac:dyDescent="0.2">
      <c r="A39" s="146"/>
      <c r="L39" s="146"/>
    </row>
    <row r="40" spans="1:12" s="82" customFormat="1" x14ac:dyDescent="0.2">
      <c r="A40" s="146"/>
      <c r="B40" s="150"/>
      <c r="C40" s="150"/>
      <c r="D40" s="150"/>
      <c r="E40" s="150"/>
      <c r="F40" s="150"/>
      <c r="G40" s="150"/>
      <c r="H40" s="150"/>
      <c r="I40" s="150"/>
      <c r="J40" s="150"/>
      <c r="L40" s="146"/>
    </row>
    <row r="41" spans="1:12" s="82" customFormat="1" x14ac:dyDescent="0.2">
      <c r="A41" s="146"/>
      <c r="B41" s="150"/>
      <c r="C41" s="155"/>
      <c r="D41" s="155"/>
      <c r="E41" s="155"/>
      <c r="F41" s="155"/>
      <c r="G41" s="155"/>
      <c r="H41" s="155"/>
      <c r="I41" s="155"/>
      <c r="J41" s="155"/>
      <c r="L41" s="146"/>
    </row>
    <row r="42" spans="1:12" s="82" customFormat="1" x14ac:dyDescent="0.2">
      <c r="A42" s="146"/>
      <c r="B42" s="150"/>
      <c r="C42" s="155"/>
      <c r="D42" s="155"/>
      <c r="E42" s="155"/>
      <c r="F42" s="155"/>
      <c r="G42" s="155"/>
      <c r="H42" s="155"/>
      <c r="I42" s="155"/>
      <c r="J42" s="155"/>
      <c r="L42" s="146"/>
    </row>
    <row r="43" spans="1:12" s="82" customFormat="1" x14ac:dyDescent="0.2">
      <c r="A43" s="146"/>
      <c r="B43" s="150"/>
      <c r="C43" s="150"/>
      <c r="D43" s="156"/>
      <c r="E43" s="156"/>
      <c r="F43" s="156"/>
      <c r="G43" s="156"/>
      <c r="H43" s="150"/>
      <c r="I43" s="150"/>
      <c r="J43" s="150"/>
      <c r="L43" s="146"/>
    </row>
    <row r="44" spans="1:12" s="82" customFormat="1" x14ac:dyDescent="0.2">
      <c r="A44" s="146"/>
      <c r="B44" s="150"/>
      <c r="C44" s="150"/>
      <c r="D44" s="156"/>
      <c r="E44" s="156"/>
      <c r="F44" s="150"/>
      <c r="G44" s="156"/>
      <c r="H44" s="150"/>
      <c r="I44" s="150"/>
      <c r="J44" s="156"/>
      <c r="L44" s="146"/>
    </row>
    <row r="45" spans="1:12" s="82" customFormat="1" x14ac:dyDescent="0.2">
      <c r="A45" s="146"/>
      <c r="B45" s="150"/>
      <c r="C45" s="146"/>
      <c r="D45" s="146"/>
      <c r="E45" s="147"/>
      <c r="F45" s="146"/>
      <c r="G45" s="147"/>
      <c r="H45" s="147"/>
      <c r="I45" s="146"/>
      <c r="J45" s="146"/>
      <c r="L45" s="146"/>
    </row>
    <row r="46" spans="1:12" s="82" customFormat="1" x14ac:dyDescent="0.2">
      <c r="A46" s="146"/>
      <c r="B46" s="150"/>
      <c r="C46" s="155"/>
      <c r="D46" s="155"/>
      <c r="E46" s="155"/>
      <c r="F46" s="155"/>
      <c r="G46" s="155"/>
      <c r="H46" s="155"/>
      <c r="I46" s="155"/>
      <c r="J46" s="155"/>
      <c r="L46" s="146"/>
    </row>
    <row r="47" spans="1:12" s="82" customFormat="1" x14ac:dyDescent="0.2">
      <c r="A47" s="146"/>
      <c r="B47" s="150"/>
      <c r="C47" s="155"/>
      <c r="D47" s="155"/>
      <c r="E47" s="155"/>
      <c r="F47" s="155"/>
      <c r="G47" s="155"/>
      <c r="H47" s="155"/>
      <c r="I47" s="155"/>
      <c r="J47" s="155"/>
      <c r="L47" s="146"/>
    </row>
    <row r="48" spans="1:12" s="82" customFormat="1" x14ac:dyDescent="0.2">
      <c r="A48" s="146"/>
      <c r="B48" s="150"/>
      <c r="C48" s="155"/>
      <c r="D48" s="155"/>
      <c r="E48" s="155"/>
      <c r="F48" s="155"/>
      <c r="G48" s="155"/>
      <c r="H48" s="155"/>
      <c r="I48" s="155"/>
      <c r="J48" s="155"/>
      <c r="L48" s="146"/>
    </row>
    <row r="49" spans="1:12" s="82" customFormat="1" x14ac:dyDescent="0.2">
      <c r="A49" s="146"/>
      <c r="B49" s="150"/>
      <c r="C49" s="155"/>
      <c r="D49" s="155"/>
      <c r="E49" s="155"/>
      <c r="F49" s="155"/>
      <c r="G49" s="155"/>
      <c r="H49" s="155"/>
      <c r="I49" s="155"/>
      <c r="J49" s="155"/>
      <c r="L49" s="146"/>
    </row>
    <row r="50" spans="1:12" s="82" customFormat="1" x14ac:dyDescent="0.2">
      <c r="A50" s="146"/>
      <c r="B50" s="150"/>
      <c r="C50" s="155"/>
      <c r="D50" s="155"/>
      <c r="E50" s="155"/>
      <c r="F50" s="155"/>
      <c r="G50" s="155"/>
      <c r="H50" s="155"/>
      <c r="I50" s="155"/>
      <c r="J50" s="155"/>
      <c r="L50" s="146"/>
    </row>
    <row r="51" spans="1:12" s="82" customFormat="1" x14ac:dyDescent="0.2">
      <c r="A51" s="146"/>
      <c r="B51" s="150"/>
      <c r="C51" s="155"/>
      <c r="D51" s="155"/>
      <c r="E51" s="155"/>
      <c r="F51" s="155"/>
      <c r="G51" s="155"/>
      <c r="H51" s="155"/>
      <c r="I51" s="155"/>
      <c r="J51" s="155"/>
      <c r="L51" s="146"/>
    </row>
    <row r="52" spans="1:12" s="82" customFormat="1" x14ac:dyDescent="0.2">
      <c r="A52" s="146"/>
      <c r="B52" s="155"/>
      <c r="C52" s="155"/>
      <c r="D52" s="155"/>
      <c r="E52" s="155"/>
      <c r="F52" s="155"/>
      <c r="G52" s="155"/>
      <c r="H52" s="155"/>
      <c r="I52" s="155"/>
      <c r="J52" s="155"/>
      <c r="L52" s="146"/>
    </row>
    <row r="53" spans="1:12" s="82" customFormat="1" x14ac:dyDescent="0.2">
      <c r="A53" s="146"/>
      <c r="B53" s="155"/>
      <c r="C53" s="155"/>
      <c r="D53" s="155"/>
      <c r="E53" s="155"/>
      <c r="F53" s="155"/>
      <c r="G53" s="155"/>
      <c r="H53" s="155"/>
      <c r="I53" s="155"/>
      <c r="J53" s="155"/>
      <c r="L53" s="146"/>
    </row>
    <row r="54" spans="1:12" s="82" customFormat="1" x14ac:dyDescent="0.2">
      <c r="A54" s="146"/>
      <c r="B54" s="155"/>
      <c r="C54" s="155"/>
      <c r="D54" s="155"/>
      <c r="E54" s="155"/>
      <c r="F54" s="155"/>
      <c r="G54" s="155"/>
      <c r="H54" s="155"/>
      <c r="I54" s="155"/>
      <c r="J54" s="155"/>
      <c r="L54" s="146"/>
    </row>
    <row r="55" spans="1:12" s="82" customFormat="1" x14ac:dyDescent="0.2">
      <c r="A55" s="146"/>
      <c r="B55" s="155"/>
      <c r="C55" s="155"/>
      <c r="D55" s="155"/>
      <c r="E55" s="155"/>
      <c r="F55" s="155"/>
      <c r="G55" s="155"/>
      <c r="H55" s="155"/>
      <c r="I55" s="155"/>
      <c r="J55" s="155"/>
      <c r="L55" s="146"/>
    </row>
    <row r="56" spans="1:12" s="82" customFormat="1" x14ac:dyDescent="0.2">
      <c r="A56" s="146"/>
      <c r="B56" s="155"/>
      <c r="C56" s="155"/>
      <c r="D56" s="155"/>
      <c r="E56" s="155"/>
      <c r="F56" s="155"/>
      <c r="G56" s="155"/>
      <c r="H56" s="155"/>
      <c r="I56" s="155"/>
      <c r="J56" s="155"/>
      <c r="L56" s="146"/>
    </row>
    <row r="57" spans="1:12" s="82" customFormat="1" x14ac:dyDescent="0.2">
      <c r="A57" s="146"/>
      <c r="B57" s="155"/>
      <c r="C57" s="155"/>
      <c r="D57" s="155"/>
      <c r="E57" s="155"/>
      <c r="F57" s="155"/>
      <c r="G57" s="155"/>
      <c r="H57" s="155"/>
      <c r="I57" s="155"/>
      <c r="J57" s="155"/>
      <c r="L57" s="146"/>
    </row>
    <row r="58" spans="1:12" s="82" customFormat="1" x14ac:dyDescent="0.2">
      <c r="A58" s="146"/>
      <c r="B58" s="155"/>
      <c r="C58" s="155"/>
      <c r="D58" s="155"/>
      <c r="E58" s="155"/>
      <c r="F58" s="155"/>
      <c r="G58" s="155"/>
      <c r="H58" s="155"/>
      <c r="I58" s="155"/>
      <c r="J58" s="155"/>
      <c r="L58" s="146"/>
    </row>
    <row r="59" spans="1:12" s="82" customFormat="1" x14ac:dyDescent="0.2">
      <c r="A59" s="146"/>
      <c r="B59" s="155"/>
      <c r="C59" s="155"/>
      <c r="D59" s="155"/>
      <c r="E59" s="155"/>
      <c r="F59" s="155"/>
      <c r="G59" s="155"/>
      <c r="H59" s="155"/>
      <c r="I59" s="155"/>
      <c r="J59" s="155"/>
      <c r="L59" s="146"/>
    </row>
    <row r="60" spans="1:12" s="82" customFormat="1" x14ac:dyDescent="0.2">
      <c r="A60" s="146"/>
      <c r="B60" s="155"/>
      <c r="C60" s="155"/>
      <c r="D60" s="155"/>
      <c r="E60" s="155"/>
      <c r="F60" s="155"/>
      <c r="G60" s="155"/>
      <c r="H60" s="155"/>
      <c r="I60" s="155"/>
      <c r="J60" s="155"/>
      <c r="L60" s="146"/>
    </row>
    <row r="61" spans="1:12" s="82" customFormat="1" x14ac:dyDescent="0.2">
      <c r="A61" s="146"/>
      <c r="B61" s="155"/>
      <c r="C61" s="155"/>
      <c r="D61" s="155"/>
      <c r="E61" s="155"/>
      <c r="F61" s="155"/>
      <c r="G61" s="155"/>
      <c r="H61" s="155"/>
      <c r="I61" s="155"/>
      <c r="J61" s="155"/>
      <c r="L61" s="146"/>
    </row>
    <row r="62" spans="1:12" s="82" customFormat="1" x14ac:dyDescent="0.2">
      <c r="A62" s="146"/>
      <c r="B62" s="155"/>
      <c r="C62" s="155"/>
      <c r="D62" s="155"/>
      <c r="E62" s="155"/>
      <c r="F62" s="155"/>
      <c r="G62" s="155"/>
      <c r="H62" s="155"/>
      <c r="I62" s="155"/>
      <c r="J62" s="155"/>
      <c r="L62" s="146"/>
    </row>
    <row r="63" spans="1:12" s="82" customFormat="1" x14ac:dyDescent="0.2">
      <c r="A63" s="146"/>
      <c r="B63" s="155"/>
      <c r="C63" s="155"/>
      <c r="D63" s="155"/>
      <c r="E63" s="155"/>
      <c r="F63" s="155"/>
      <c r="G63" s="155"/>
      <c r="H63" s="155"/>
      <c r="I63" s="155"/>
      <c r="J63" s="155"/>
      <c r="L63" s="146"/>
    </row>
    <row r="64" spans="1:12" s="82" customFormat="1" x14ac:dyDescent="0.2">
      <c r="A64" s="146"/>
      <c r="B64" s="155"/>
      <c r="C64" s="155"/>
      <c r="D64" s="155"/>
      <c r="E64" s="155"/>
      <c r="F64" s="155"/>
      <c r="G64" s="155"/>
      <c r="H64" s="155"/>
      <c r="I64" s="155"/>
      <c r="J64" s="155"/>
      <c r="L64" s="146"/>
    </row>
    <row r="65" spans="1:12" s="82" customFormat="1" x14ac:dyDescent="0.2">
      <c r="A65" s="146"/>
      <c r="B65" s="155"/>
      <c r="C65" s="155"/>
      <c r="D65" s="155"/>
      <c r="E65" s="155"/>
      <c r="F65" s="155"/>
      <c r="G65" s="155"/>
      <c r="H65" s="155"/>
      <c r="I65" s="155"/>
      <c r="J65" s="155"/>
      <c r="L65" s="146"/>
    </row>
    <row r="66" spans="1:12" s="82" customFormat="1" x14ac:dyDescent="0.2">
      <c r="A66" s="146"/>
      <c r="B66" s="155"/>
      <c r="C66" s="155"/>
      <c r="D66" s="155"/>
      <c r="E66" s="155"/>
      <c r="F66" s="155"/>
      <c r="G66" s="155"/>
      <c r="H66" s="155"/>
      <c r="I66" s="155"/>
      <c r="J66" s="155"/>
      <c r="L66" s="146"/>
    </row>
    <row r="67" spans="1:12" x14ac:dyDescent="0.2">
      <c r="B67" s="155"/>
      <c r="C67" s="155"/>
      <c r="D67" s="155"/>
      <c r="E67" s="155"/>
      <c r="F67" s="155"/>
      <c r="G67" s="155"/>
      <c r="H67" s="155"/>
      <c r="I67" s="155"/>
      <c r="J67" s="155"/>
    </row>
    <row r="68" spans="1:12" s="82" customFormat="1" x14ac:dyDescent="0.2">
      <c r="A68" s="146"/>
      <c r="B68" s="155"/>
      <c r="C68" s="155"/>
      <c r="D68" s="155"/>
      <c r="E68" s="155"/>
      <c r="F68" s="155"/>
      <c r="G68" s="155"/>
      <c r="H68" s="155"/>
      <c r="I68" s="155"/>
      <c r="J68" s="155"/>
      <c r="L68" s="146"/>
    </row>
    <row r="69" spans="1:12" s="82" customFormat="1" x14ac:dyDescent="0.2">
      <c r="A69" s="146"/>
      <c r="B69" s="155"/>
      <c r="C69" s="155"/>
      <c r="D69" s="155"/>
      <c r="E69" s="155"/>
      <c r="F69" s="155"/>
      <c r="G69" s="155"/>
      <c r="H69" s="155"/>
      <c r="I69" s="155"/>
      <c r="J69" s="155"/>
      <c r="L69" s="146"/>
    </row>
    <row r="70" spans="1:12" s="82" customFormat="1" x14ac:dyDescent="0.2">
      <c r="A70" s="146"/>
      <c r="B70" s="146"/>
      <c r="C70" s="146"/>
      <c r="D70" s="146"/>
      <c r="E70" s="146"/>
      <c r="F70" s="146"/>
      <c r="G70" s="146"/>
      <c r="H70" s="146"/>
      <c r="I70" s="146"/>
      <c r="J70" s="146"/>
      <c r="L70" s="146"/>
    </row>
    <row r="71" spans="1:12" s="82" customFormat="1" x14ac:dyDescent="0.2">
      <c r="A71" s="146"/>
      <c r="B71" s="146"/>
      <c r="C71" s="157"/>
      <c r="D71" s="157"/>
      <c r="E71" s="157"/>
      <c r="F71" s="157"/>
      <c r="G71" s="157"/>
      <c r="H71" s="157"/>
      <c r="I71" s="157"/>
      <c r="J71" s="157"/>
      <c r="L71" s="146"/>
    </row>
    <row r="72" spans="1:12" s="82" customFormat="1" x14ac:dyDescent="0.2">
      <c r="A72" s="146"/>
      <c r="B72" s="146"/>
      <c r="C72" s="157"/>
      <c r="D72" s="157"/>
      <c r="E72" s="157"/>
      <c r="F72" s="157"/>
      <c r="G72" s="157"/>
      <c r="H72" s="157"/>
      <c r="I72" s="157"/>
      <c r="J72" s="157"/>
      <c r="L72" s="146"/>
    </row>
    <row r="73" spans="1:12" s="82" customFormat="1" x14ac:dyDescent="0.2">
      <c r="A73" s="146"/>
      <c r="B73" s="146"/>
      <c r="C73" s="157"/>
      <c r="D73" s="157"/>
      <c r="E73" s="157"/>
      <c r="F73" s="157"/>
      <c r="G73" s="157"/>
      <c r="H73" s="157"/>
      <c r="I73" s="157"/>
      <c r="J73" s="157"/>
      <c r="L73" s="146"/>
    </row>
    <row r="74" spans="1:12" s="82" customFormat="1" x14ac:dyDescent="0.2">
      <c r="A74" s="146"/>
      <c r="B74" s="146"/>
      <c r="C74" s="157"/>
      <c r="D74" s="157"/>
      <c r="E74" s="157"/>
      <c r="F74" s="157"/>
      <c r="G74" s="157"/>
      <c r="H74" s="157"/>
      <c r="I74" s="157"/>
      <c r="J74" s="157"/>
      <c r="L74" s="146"/>
    </row>
    <row r="75" spans="1:12" s="82" customFormat="1" x14ac:dyDescent="0.2">
      <c r="A75" s="146"/>
      <c r="B75" s="146"/>
      <c r="C75" s="157"/>
      <c r="D75" s="157"/>
      <c r="E75" s="157"/>
      <c r="F75" s="157"/>
      <c r="G75" s="157"/>
      <c r="H75" s="157"/>
      <c r="I75" s="157"/>
      <c r="J75" s="157"/>
      <c r="L75" s="146"/>
    </row>
    <row r="76" spans="1:12" s="82" customFormat="1" x14ac:dyDescent="0.2">
      <c r="A76" s="146"/>
      <c r="B76" s="146"/>
      <c r="C76" s="157"/>
      <c r="D76" s="157"/>
      <c r="E76" s="157"/>
      <c r="F76" s="157"/>
      <c r="G76" s="157"/>
      <c r="H76" s="157"/>
      <c r="I76" s="157"/>
      <c r="J76" s="157"/>
      <c r="L76" s="146"/>
    </row>
    <row r="77" spans="1:12" s="82" customFormat="1" x14ac:dyDescent="0.2">
      <c r="A77" s="146"/>
      <c r="B77" s="146"/>
      <c r="C77" s="157"/>
      <c r="D77" s="157"/>
      <c r="E77" s="157"/>
      <c r="F77" s="157"/>
      <c r="G77" s="157"/>
      <c r="H77" s="157"/>
      <c r="I77" s="157"/>
      <c r="J77" s="157"/>
      <c r="L77" s="146"/>
    </row>
    <row r="78" spans="1:12" s="82" customFormat="1" x14ac:dyDescent="0.2">
      <c r="A78" s="146"/>
      <c r="B78" s="146"/>
      <c r="C78" s="157"/>
      <c r="D78" s="157"/>
      <c r="E78" s="157"/>
      <c r="F78" s="157"/>
      <c r="G78" s="157"/>
      <c r="H78" s="157"/>
      <c r="I78" s="157"/>
      <c r="J78" s="157"/>
      <c r="L78" s="146"/>
    </row>
    <row r="79" spans="1:12" s="82" customFormat="1" x14ac:dyDescent="0.2">
      <c r="A79" s="146"/>
      <c r="B79" s="146"/>
      <c r="C79" s="157"/>
      <c r="D79" s="157"/>
      <c r="E79" s="157"/>
      <c r="F79" s="157"/>
      <c r="G79" s="157"/>
      <c r="H79" s="157"/>
      <c r="I79" s="157"/>
      <c r="J79" s="157"/>
      <c r="L79" s="146"/>
    </row>
    <row r="80" spans="1:12" s="82" customFormat="1" x14ac:dyDescent="0.2">
      <c r="A80" s="146"/>
      <c r="B80" s="146"/>
      <c r="C80" s="157"/>
      <c r="D80" s="157"/>
      <c r="E80" s="157"/>
      <c r="F80" s="157"/>
      <c r="G80" s="157"/>
      <c r="H80" s="157"/>
      <c r="I80" s="157"/>
      <c r="J80" s="157"/>
      <c r="L80" s="146"/>
    </row>
    <row r="81" spans="1:12" s="82" customFormat="1" x14ac:dyDescent="0.2">
      <c r="A81" s="146"/>
      <c r="B81" s="146"/>
      <c r="C81" s="157"/>
      <c r="D81" s="157"/>
      <c r="E81" s="157"/>
      <c r="F81" s="157"/>
      <c r="G81" s="157"/>
      <c r="H81" s="157"/>
      <c r="I81" s="157"/>
      <c r="J81" s="157"/>
      <c r="L81" s="146"/>
    </row>
    <row r="82" spans="1:12" s="82" customFormat="1" x14ac:dyDescent="0.2">
      <c r="A82" s="146"/>
      <c r="B82" s="146"/>
      <c r="C82" s="157"/>
      <c r="D82" s="157"/>
      <c r="E82" s="157"/>
      <c r="F82" s="157"/>
      <c r="G82" s="157"/>
      <c r="H82" s="157"/>
      <c r="I82" s="157"/>
      <c r="J82" s="157"/>
      <c r="L82" s="146"/>
    </row>
    <row r="83" spans="1:12" s="82" customFormat="1" x14ac:dyDescent="0.2">
      <c r="A83" s="146"/>
      <c r="B83" s="146"/>
      <c r="C83" s="157"/>
      <c r="D83" s="157"/>
      <c r="E83" s="157"/>
      <c r="F83" s="157"/>
      <c r="G83" s="157"/>
      <c r="H83" s="157"/>
      <c r="I83" s="157"/>
      <c r="J83" s="157"/>
      <c r="L83" s="146"/>
    </row>
    <row r="84" spans="1:12" s="82" customFormat="1" x14ac:dyDescent="0.2">
      <c r="A84" s="146"/>
      <c r="B84" s="146"/>
      <c r="C84" s="157"/>
      <c r="D84" s="157"/>
      <c r="E84" s="157"/>
      <c r="F84" s="157"/>
      <c r="G84" s="157"/>
      <c r="H84" s="157"/>
      <c r="I84" s="157"/>
      <c r="J84" s="157"/>
      <c r="L84" s="146"/>
    </row>
    <row r="85" spans="1:12" s="82" customFormat="1" x14ac:dyDescent="0.2">
      <c r="A85" s="146"/>
      <c r="B85" s="146"/>
      <c r="C85" s="157"/>
      <c r="D85" s="157"/>
      <c r="E85" s="157"/>
      <c r="F85" s="157"/>
      <c r="G85" s="157"/>
      <c r="H85" s="157"/>
      <c r="I85" s="157"/>
      <c r="J85" s="157"/>
      <c r="L85" s="146"/>
    </row>
    <row r="86" spans="1:12" s="82" customFormat="1" x14ac:dyDescent="0.2">
      <c r="A86" s="146"/>
      <c r="B86" s="146"/>
      <c r="C86" s="157"/>
      <c r="D86" s="157"/>
      <c r="E86" s="157"/>
      <c r="F86" s="157"/>
      <c r="G86" s="157"/>
      <c r="H86" s="157"/>
      <c r="I86" s="157"/>
      <c r="J86" s="157"/>
      <c r="L86" s="146"/>
    </row>
    <row r="87" spans="1:12" s="82" customFormat="1" x14ac:dyDescent="0.2">
      <c r="A87" s="146"/>
      <c r="B87" s="146"/>
      <c r="C87" s="157"/>
      <c r="D87" s="157"/>
      <c r="E87" s="157"/>
      <c r="F87" s="157"/>
      <c r="G87" s="157"/>
      <c r="H87" s="157"/>
      <c r="I87" s="157"/>
      <c r="J87" s="157"/>
      <c r="L87" s="146"/>
    </row>
    <row r="88" spans="1:12" s="82" customFormat="1" x14ac:dyDescent="0.2">
      <c r="A88" s="146"/>
      <c r="B88" s="146"/>
      <c r="C88" s="157"/>
      <c r="D88" s="157"/>
      <c r="E88" s="157"/>
      <c r="F88" s="157"/>
      <c r="G88" s="157"/>
      <c r="H88" s="157"/>
      <c r="I88" s="157"/>
      <c r="J88" s="157"/>
      <c r="L88" s="146"/>
    </row>
    <row r="89" spans="1:12" s="82" customFormat="1" x14ac:dyDescent="0.2">
      <c r="A89" s="146"/>
      <c r="B89" s="146"/>
      <c r="C89" s="157"/>
      <c r="D89" s="157"/>
      <c r="E89" s="157"/>
      <c r="F89" s="157"/>
      <c r="G89" s="157"/>
      <c r="H89" s="157"/>
      <c r="I89" s="157"/>
      <c r="J89" s="157"/>
      <c r="L89" s="146"/>
    </row>
    <row r="90" spans="1:12" s="82" customFormat="1" x14ac:dyDescent="0.2">
      <c r="A90" s="146"/>
      <c r="B90" s="146"/>
      <c r="C90" s="157"/>
      <c r="D90" s="157"/>
      <c r="E90" s="157"/>
      <c r="F90" s="157"/>
      <c r="G90" s="157"/>
      <c r="H90" s="157"/>
      <c r="I90" s="157"/>
      <c r="J90" s="157"/>
      <c r="L90" s="146"/>
    </row>
    <row r="91" spans="1:12" s="82" customFormat="1" x14ac:dyDescent="0.2">
      <c r="A91" s="146"/>
      <c r="B91" s="146"/>
      <c r="C91" s="157"/>
      <c r="D91" s="157"/>
      <c r="E91" s="157"/>
      <c r="F91" s="157"/>
      <c r="G91" s="157"/>
      <c r="H91" s="157"/>
      <c r="I91" s="157"/>
      <c r="J91" s="157"/>
      <c r="L91" s="146"/>
    </row>
    <row r="92" spans="1:12" s="82" customFormat="1" x14ac:dyDescent="0.2">
      <c r="A92" s="146"/>
      <c r="B92" s="146"/>
      <c r="C92" s="157"/>
      <c r="D92" s="157"/>
      <c r="E92" s="157"/>
      <c r="F92" s="157"/>
      <c r="G92" s="157"/>
      <c r="H92" s="157"/>
      <c r="I92" s="157"/>
      <c r="J92" s="157"/>
      <c r="L92" s="146"/>
    </row>
    <row r="93" spans="1:12" s="82" customFormat="1" x14ac:dyDescent="0.2">
      <c r="A93" s="146"/>
      <c r="B93" s="146"/>
      <c r="C93" s="157"/>
      <c r="D93" s="157"/>
      <c r="E93" s="157"/>
      <c r="F93" s="157"/>
      <c r="G93" s="157"/>
      <c r="H93" s="157"/>
      <c r="I93" s="157"/>
      <c r="J93" s="157"/>
      <c r="L93" s="146"/>
    </row>
    <row r="94" spans="1:12" s="82" customFormat="1" x14ac:dyDescent="0.2">
      <c r="A94" s="146"/>
      <c r="B94" s="146"/>
      <c r="C94" s="157"/>
      <c r="D94" s="157"/>
      <c r="E94" s="157"/>
      <c r="F94" s="157"/>
      <c r="G94" s="157"/>
      <c r="H94" s="157"/>
      <c r="I94" s="157"/>
      <c r="J94" s="157"/>
      <c r="L94" s="146"/>
    </row>
    <row r="95" spans="1:12" x14ac:dyDescent="0.2">
      <c r="C95" s="157"/>
      <c r="D95" s="157"/>
      <c r="E95" s="157"/>
      <c r="F95" s="157"/>
      <c r="G95" s="157"/>
      <c r="H95" s="157"/>
      <c r="I95" s="157"/>
      <c r="J95" s="157"/>
    </row>
    <row r="96" spans="1:12" x14ac:dyDescent="0.2">
      <c r="C96" s="157"/>
      <c r="D96" s="157"/>
      <c r="E96" s="157"/>
      <c r="F96" s="157"/>
      <c r="G96" s="157"/>
      <c r="H96" s="157"/>
      <c r="I96" s="157"/>
      <c r="J96" s="157"/>
    </row>
    <row r="97" spans="3:10" x14ac:dyDescent="0.2">
      <c r="C97" s="157"/>
      <c r="D97" s="157"/>
      <c r="E97" s="157"/>
      <c r="F97" s="157"/>
      <c r="G97" s="157"/>
      <c r="H97" s="157"/>
      <c r="I97" s="157"/>
      <c r="J97" s="157"/>
    </row>
  </sheetData>
  <mergeCells count="2">
    <mergeCell ref="B2:J2"/>
    <mergeCell ref="B3:J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DBA28-44B0-41A3-BB7D-E1BE81FB287C}">
  <sheetPr codeName="Hoja8">
    <tabColor theme="0" tint="-0.499984740745262"/>
  </sheetPr>
  <dimension ref="A1:L42"/>
  <sheetViews>
    <sheetView showGridLines="0" zoomScale="85" zoomScaleNormal="85" zoomScaleSheetLayoutView="85" workbookViewId="0">
      <selection activeCell="A22" sqref="A22"/>
    </sheetView>
  </sheetViews>
  <sheetFormatPr baseColWidth="10" defaultRowHeight="12.75" x14ac:dyDescent="0.2"/>
  <cols>
    <col min="1" max="1" width="5.7109375" style="146" customWidth="1"/>
    <col min="2" max="2" width="9.85546875" style="146" customWidth="1"/>
    <col min="3" max="7" width="15.85546875" style="146" customWidth="1"/>
    <col min="8" max="8" width="15.140625" style="146" customWidth="1"/>
    <col min="9" max="16384" width="11.42578125" style="146"/>
  </cols>
  <sheetData>
    <row r="1" spans="1:12" x14ac:dyDescent="0.2">
      <c r="A1" s="82"/>
      <c r="B1" s="82"/>
      <c r="C1" s="82"/>
      <c r="D1" s="82"/>
      <c r="E1" s="82"/>
      <c r="F1" s="82"/>
      <c r="G1" s="82"/>
      <c r="H1" s="82"/>
    </row>
    <row r="2" spans="1:12" ht="33.75" customHeight="1" x14ac:dyDescent="0.25">
      <c r="A2" s="82"/>
      <c r="B2" s="332" t="s">
        <v>371</v>
      </c>
      <c r="C2" s="332"/>
      <c r="D2" s="332"/>
      <c r="E2" s="332"/>
      <c r="F2" s="332"/>
      <c r="G2" s="332"/>
      <c r="H2" s="332"/>
      <c r="J2" s="237"/>
    </row>
    <row r="3" spans="1:12" ht="15.75" x14ac:dyDescent="0.25">
      <c r="A3" s="82"/>
      <c r="B3" s="333" t="s">
        <v>221</v>
      </c>
      <c r="C3" s="333"/>
      <c r="D3" s="333"/>
      <c r="E3" s="333"/>
      <c r="F3" s="333"/>
      <c r="G3" s="333"/>
      <c r="H3" s="333"/>
    </row>
    <row r="4" spans="1:12" ht="5.0999999999999996" customHeight="1" x14ac:dyDescent="0.2">
      <c r="A4" s="82"/>
      <c r="B4" s="82"/>
      <c r="C4" s="82"/>
      <c r="D4" s="82"/>
      <c r="E4" s="82"/>
      <c r="F4" s="82"/>
      <c r="G4" s="82"/>
      <c r="H4" s="82"/>
    </row>
    <row r="5" spans="1:12" ht="32.25" customHeight="1" x14ac:dyDescent="0.2">
      <c r="A5" s="82"/>
      <c r="B5" s="125" t="s">
        <v>0</v>
      </c>
      <c r="C5" s="125" t="s">
        <v>63</v>
      </c>
      <c r="D5" s="125" t="s">
        <v>64</v>
      </c>
      <c r="E5" s="125" t="s">
        <v>65</v>
      </c>
      <c r="F5" s="125" t="s">
        <v>77</v>
      </c>
      <c r="G5" s="125" t="s">
        <v>78</v>
      </c>
      <c r="H5" s="125" t="s">
        <v>30</v>
      </c>
    </row>
    <row r="6" spans="1:12" ht="5.0999999999999996" customHeight="1" x14ac:dyDescent="0.2">
      <c r="A6" s="82"/>
      <c r="B6" s="1"/>
      <c r="C6" s="2"/>
      <c r="D6" s="2"/>
      <c r="E6" s="2"/>
      <c r="F6" s="2"/>
      <c r="G6" s="2"/>
      <c r="H6" s="2"/>
    </row>
    <row r="7" spans="1:12" x14ac:dyDescent="0.2">
      <c r="A7" s="82"/>
      <c r="B7" s="3">
        <v>2004</v>
      </c>
      <c r="C7" s="4">
        <v>227.7099</v>
      </c>
      <c r="D7" s="4">
        <v>377.0949</v>
      </c>
      <c r="E7" s="4">
        <v>573.42089999999996</v>
      </c>
      <c r="F7" s="4">
        <v>574.63800000000003</v>
      </c>
      <c r="G7" s="4">
        <v>169.86429999999999</v>
      </c>
      <c r="H7" s="4">
        <v>494.8811</v>
      </c>
      <c r="L7" s="150"/>
    </row>
    <row r="8" spans="1:12" x14ac:dyDescent="0.2">
      <c r="A8" s="82"/>
      <c r="B8" s="3">
        <v>2005</v>
      </c>
      <c r="C8" s="4">
        <v>192.4529</v>
      </c>
      <c r="D8" s="4">
        <v>336.36160000000001</v>
      </c>
      <c r="E8" s="4">
        <v>593.81949999999995</v>
      </c>
      <c r="F8" s="4">
        <v>633.03089999999997</v>
      </c>
      <c r="G8" s="4">
        <v>175.91900000000001</v>
      </c>
      <c r="H8" s="4">
        <v>513.63810000000001</v>
      </c>
      <c r="L8" s="150"/>
    </row>
    <row r="9" spans="1:12" x14ac:dyDescent="0.2">
      <c r="A9" s="82"/>
      <c r="B9" s="3">
        <v>2006</v>
      </c>
      <c r="C9" s="4">
        <v>125.4318</v>
      </c>
      <c r="D9" s="4">
        <v>328.00540000000001</v>
      </c>
      <c r="E9" s="4">
        <v>592.50540000000001</v>
      </c>
      <c r="F9" s="4">
        <v>581.54290000000003</v>
      </c>
      <c r="G9" s="4">
        <v>202.69110000000001</v>
      </c>
      <c r="H9" s="4">
        <v>492.82749999999999</v>
      </c>
      <c r="L9" s="150"/>
    </row>
    <row r="10" spans="1:12" x14ac:dyDescent="0.2">
      <c r="A10" s="82"/>
      <c r="B10" s="3">
        <v>2007</v>
      </c>
      <c r="C10" s="4">
        <v>78.200680000000006</v>
      </c>
      <c r="D10" s="4">
        <v>461.09010000000001</v>
      </c>
      <c r="E10" s="4">
        <v>749.7989</v>
      </c>
      <c r="F10" s="4">
        <v>761.51980000000003</v>
      </c>
      <c r="G10" s="4">
        <v>266.14819999999997</v>
      </c>
      <c r="H10" s="4">
        <v>645.19029999999998</v>
      </c>
      <c r="L10" s="150"/>
    </row>
    <row r="11" spans="1:12" x14ac:dyDescent="0.2">
      <c r="A11" s="82"/>
      <c r="B11" s="3">
        <v>2008</v>
      </c>
      <c r="C11" s="4">
        <v>67.558700000000002</v>
      </c>
      <c r="D11" s="4">
        <v>580.5145</v>
      </c>
      <c r="E11" s="4">
        <v>831.82159999999999</v>
      </c>
      <c r="F11" s="4">
        <v>952.90049999999997</v>
      </c>
      <c r="G11" s="4">
        <v>272.39400000000001</v>
      </c>
      <c r="H11" s="4">
        <v>753.77819999999997</v>
      </c>
      <c r="L11" s="150"/>
    </row>
    <row r="12" spans="1:12" x14ac:dyDescent="0.2">
      <c r="A12" s="82"/>
      <c r="B12" s="3">
        <v>2009</v>
      </c>
      <c r="C12" s="4">
        <v>80.459130000000002</v>
      </c>
      <c r="D12" s="4">
        <v>590.101</v>
      </c>
      <c r="E12" s="4">
        <v>859.0521</v>
      </c>
      <c r="F12" s="4">
        <v>1122.8620000000001</v>
      </c>
      <c r="G12" s="4">
        <v>281.58760000000001</v>
      </c>
      <c r="H12" s="4">
        <v>812.54899999999998</v>
      </c>
      <c r="L12" s="150"/>
    </row>
    <row r="13" spans="1:12" x14ac:dyDescent="0.2">
      <c r="A13" s="82"/>
      <c r="B13" s="3">
        <v>2010</v>
      </c>
      <c r="C13" s="4">
        <v>199.0333</v>
      </c>
      <c r="D13" s="4">
        <v>600.27189999999996</v>
      </c>
      <c r="E13" s="4">
        <v>1062.903</v>
      </c>
      <c r="F13" s="4">
        <v>1062.9849999999999</v>
      </c>
      <c r="G13" s="4">
        <v>402.18970000000002</v>
      </c>
      <c r="H13" s="4">
        <v>893.38630000000001</v>
      </c>
      <c r="L13" s="150"/>
    </row>
    <row r="14" spans="1:12" x14ac:dyDescent="0.2">
      <c r="A14" s="82"/>
      <c r="B14" s="3">
        <v>2011</v>
      </c>
      <c r="C14" s="4">
        <v>360.47539999999998</v>
      </c>
      <c r="D14" s="4">
        <v>698.97519999999997</v>
      </c>
      <c r="E14" s="4">
        <v>971.57330000000002</v>
      </c>
      <c r="F14" s="4">
        <v>1121.048</v>
      </c>
      <c r="G14" s="4">
        <v>485.59930000000003</v>
      </c>
      <c r="H14" s="4">
        <v>896.57960000000003</v>
      </c>
      <c r="L14" s="150"/>
    </row>
    <row r="15" spans="1:12" x14ac:dyDescent="0.2">
      <c r="A15" s="82"/>
      <c r="B15" s="3">
        <v>2012</v>
      </c>
      <c r="C15" s="4">
        <v>39.641509999999997</v>
      </c>
      <c r="D15" s="4">
        <v>666.95989999999995</v>
      </c>
      <c r="E15" s="4">
        <v>907.16570000000002</v>
      </c>
      <c r="F15" s="4">
        <v>1035.5139999999999</v>
      </c>
      <c r="G15" s="4">
        <v>347.73820000000001</v>
      </c>
      <c r="H15" s="4">
        <v>834.73050000000001</v>
      </c>
      <c r="L15" s="150"/>
    </row>
    <row r="16" spans="1:12" x14ac:dyDescent="0.2">
      <c r="A16" s="82"/>
      <c r="B16" s="3">
        <v>2013</v>
      </c>
      <c r="C16" s="4">
        <v>142.39830000000001</v>
      </c>
      <c r="D16" s="4">
        <v>705.35209999999995</v>
      </c>
      <c r="E16" s="4">
        <v>987.12419999999997</v>
      </c>
      <c r="F16" s="4">
        <v>965.7328</v>
      </c>
      <c r="G16" s="4">
        <v>376.08569999999997</v>
      </c>
      <c r="H16" s="4">
        <v>857.82560000000001</v>
      </c>
      <c r="L16" s="150"/>
    </row>
    <row r="17" spans="1:12" x14ac:dyDescent="0.2">
      <c r="A17" s="82"/>
      <c r="B17" s="3">
        <v>2014</v>
      </c>
      <c r="C17" s="4">
        <v>249.59030000000001</v>
      </c>
      <c r="D17" s="4">
        <v>817.33780000000002</v>
      </c>
      <c r="E17" s="4">
        <v>973.29420000000005</v>
      </c>
      <c r="F17" s="4">
        <v>892.15189999999996</v>
      </c>
      <c r="G17" s="4">
        <v>356.738</v>
      </c>
      <c r="H17" s="4">
        <v>866.09960000000001</v>
      </c>
      <c r="L17" s="150"/>
    </row>
    <row r="18" spans="1:12" x14ac:dyDescent="0.2">
      <c r="A18" s="82"/>
      <c r="B18" s="3">
        <v>2015</v>
      </c>
      <c r="C18" s="4">
        <v>109.9722</v>
      </c>
      <c r="D18" s="4">
        <v>866.35709999999995</v>
      </c>
      <c r="E18" s="4">
        <v>969.92070000000001</v>
      </c>
      <c r="F18" s="4">
        <v>955.98720000000003</v>
      </c>
      <c r="G18" s="4">
        <v>331.45499999999998</v>
      </c>
      <c r="H18" s="4">
        <v>892.39800000000002</v>
      </c>
      <c r="L18" s="150"/>
    </row>
    <row r="19" spans="1:12" x14ac:dyDescent="0.2">
      <c r="A19" s="82"/>
      <c r="B19" s="3">
        <v>2016</v>
      </c>
      <c r="C19" s="4">
        <v>429.41669999999999</v>
      </c>
      <c r="D19" s="4">
        <v>958.39030000000002</v>
      </c>
      <c r="E19" s="4">
        <v>1151.97</v>
      </c>
      <c r="F19" s="4">
        <v>984.96489999999994</v>
      </c>
      <c r="G19" s="4">
        <v>402.0138</v>
      </c>
      <c r="H19" s="4">
        <v>1000.794</v>
      </c>
      <c r="L19" s="150"/>
    </row>
    <row r="20" spans="1:12" x14ac:dyDescent="0.2">
      <c r="A20" s="82"/>
      <c r="B20" s="3">
        <v>2017</v>
      </c>
      <c r="C20" s="4">
        <v>37.110869999999998</v>
      </c>
      <c r="D20" s="4">
        <v>930.26580000000001</v>
      </c>
      <c r="E20" s="4">
        <v>1211.8330000000001</v>
      </c>
      <c r="F20" s="4">
        <v>1116.9770000000001</v>
      </c>
      <c r="G20" s="4">
        <v>441.06119999999999</v>
      </c>
      <c r="H20" s="4">
        <v>1051.0909999999999</v>
      </c>
      <c r="L20" s="150"/>
    </row>
    <row r="21" spans="1:12" x14ac:dyDescent="0.2">
      <c r="A21" s="82"/>
      <c r="B21" s="3">
        <v>2018</v>
      </c>
      <c r="C21" s="4">
        <v>53.576580047607401</v>
      </c>
      <c r="D21" s="4">
        <v>914.44873046875</v>
      </c>
      <c r="E21" s="4">
        <v>1222.77807617188</v>
      </c>
      <c r="F21" s="4">
        <v>1102.99670410156</v>
      </c>
      <c r="G21" s="4">
        <v>393.79046630859398</v>
      </c>
      <c r="H21" s="4">
        <v>1055.65942382813</v>
      </c>
      <c r="L21" s="150"/>
    </row>
    <row r="22" spans="1:12" x14ac:dyDescent="0.2">
      <c r="A22" s="82"/>
      <c r="B22" s="3">
        <v>2019</v>
      </c>
      <c r="C22" s="231">
        <v>102.01545715332031</v>
      </c>
      <c r="D22" s="231">
        <v>1064.0269775390625</v>
      </c>
      <c r="E22" s="231">
        <v>1364.7420654296875</v>
      </c>
      <c r="F22" s="231">
        <v>1179.9609375</v>
      </c>
      <c r="G22" s="231">
        <v>382.86590576171875</v>
      </c>
      <c r="H22" s="231">
        <v>1171.983154296875</v>
      </c>
      <c r="L22" s="150"/>
    </row>
    <row r="23" spans="1:12" x14ac:dyDescent="0.2">
      <c r="A23" s="82"/>
      <c r="B23" s="3">
        <v>2020</v>
      </c>
      <c r="C23" s="231">
        <v>83.443145751953125</v>
      </c>
      <c r="D23" s="231">
        <v>790.359130859375</v>
      </c>
      <c r="E23" s="231">
        <v>916.8629150390625</v>
      </c>
      <c r="F23" s="231">
        <v>809.35955810546875</v>
      </c>
      <c r="G23" s="231">
        <v>435.9886474609375</v>
      </c>
      <c r="H23" s="231">
        <v>815.70074462890625</v>
      </c>
      <c r="L23" s="150"/>
    </row>
    <row r="24" spans="1:12" x14ac:dyDescent="0.2">
      <c r="A24" s="82"/>
      <c r="B24" s="3">
        <v>2021</v>
      </c>
      <c r="C24" s="231">
        <v>354.87405395507813</v>
      </c>
      <c r="D24" s="231">
        <v>917.29638671875</v>
      </c>
      <c r="E24" s="231">
        <v>1097.5941162109375</v>
      </c>
      <c r="F24" s="231">
        <v>985.47296142578125</v>
      </c>
      <c r="G24" s="231">
        <v>483.96463012695313</v>
      </c>
      <c r="H24" s="231">
        <v>972.16693115234375</v>
      </c>
      <c r="L24" s="150"/>
    </row>
    <row r="25" spans="1:12" x14ac:dyDescent="0.2">
      <c r="A25" s="82"/>
      <c r="B25" s="3">
        <v>2022</v>
      </c>
      <c r="C25" s="231">
        <v>217.32638549804688</v>
      </c>
      <c r="D25" s="231">
        <v>1148.0089111328125</v>
      </c>
      <c r="E25" s="231">
        <v>1493.7353515625</v>
      </c>
      <c r="F25" s="231">
        <v>1347.9326171875</v>
      </c>
      <c r="G25" s="231">
        <v>422.23760986328125</v>
      </c>
      <c r="H25" s="231">
        <v>1272.880859375</v>
      </c>
      <c r="L25" s="150"/>
    </row>
    <row r="26" spans="1:12" ht="5.0999999999999996" customHeight="1" x14ac:dyDescent="0.2">
      <c r="A26" s="82"/>
      <c r="B26" s="5"/>
      <c r="C26" s="148"/>
      <c r="D26" s="149"/>
      <c r="E26" s="149"/>
      <c r="F26" s="149"/>
      <c r="G26" s="149"/>
      <c r="H26" s="149"/>
    </row>
    <row r="27" spans="1:12" s="82" customFormat="1" ht="12.75" customHeight="1" x14ac:dyDescent="0.2">
      <c r="B27" s="81" t="s">
        <v>66</v>
      </c>
      <c r="C27" s="78"/>
      <c r="D27" s="78"/>
      <c r="E27" s="78"/>
      <c r="F27" s="78"/>
      <c r="G27" s="78"/>
      <c r="H27" s="78"/>
    </row>
    <row r="28" spans="1:12" s="82" customFormat="1" x14ac:dyDescent="0.2">
      <c r="B28" s="203" t="s">
        <v>211</v>
      </c>
      <c r="C28" s="153"/>
      <c r="D28" s="153"/>
      <c r="E28" s="153"/>
      <c r="F28" s="153"/>
      <c r="G28" s="153"/>
      <c r="H28" s="153"/>
    </row>
    <row r="29" spans="1:12" s="82" customFormat="1" x14ac:dyDescent="0.2">
      <c r="B29" s="203" t="s">
        <v>212</v>
      </c>
      <c r="C29" s="153"/>
      <c r="D29" s="153"/>
      <c r="E29" s="153"/>
      <c r="F29" s="153"/>
      <c r="G29" s="153"/>
      <c r="H29" s="153"/>
    </row>
    <row r="30" spans="1:12" s="82" customFormat="1" x14ac:dyDescent="0.2">
      <c r="B30" s="39" t="s">
        <v>258</v>
      </c>
    </row>
    <row r="31" spans="1:12" s="82" customFormat="1" x14ac:dyDescent="0.2">
      <c r="B31" s="39" t="s">
        <v>89</v>
      </c>
    </row>
    <row r="32" spans="1:12" s="82" customFormat="1" x14ac:dyDescent="0.2">
      <c r="B32" s="39" t="s">
        <v>332</v>
      </c>
    </row>
    <row r="33" spans="2:7" s="82" customFormat="1" x14ac:dyDescent="0.2">
      <c r="B33" s="9" t="s">
        <v>350</v>
      </c>
      <c r="C33" s="26"/>
      <c r="D33" s="26"/>
      <c r="E33" s="26"/>
      <c r="F33" s="26"/>
      <c r="G33" s="26"/>
    </row>
    <row r="34" spans="2:7" s="82" customFormat="1" x14ac:dyDescent="0.2">
      <c r="B34" s="10" t="s">
        <v>4</v>
      </c>
    </row>
    <row r="35" spans="2:7" s="82" customFormat="1" x14ac:dyDescent="0.2">
      <c r="B35" s="150"/>
    </row>
    <row r="36" spans="2:7" x14ac:dyDescent="0.2">
      <c r="B36" s="150"/>
    </row>
    <row r="37" spans="2:7" x14ac:dyDescent="0.2">
      <c r="B37" s="150"/>
    </row>
    <row r="38" spans="2:7" x14ac:dyDescent="0.2">
      <c r="B38" s="150"/>
    </row>
    <row r="39" spans="2:7" x14ac:dyDescent="0.2">
      <c r="B39" s="150"/>
    </row>
    <row r="40" spans="2:7" x14ac:dyDescent="0.2">
      <c r="B40" s="150"/>
    </row>
    <row r="41" spans="2:7" x14ac:dyDescent="0.2">
      <c r="B41" s="150"/>
    </row>
    <row r="42" spans="2:7" x14ac:dyDescent="0.2">
      <c r="B42" s="150"/>
    </row>
  </sheetData>
  <mergeCells count="2">
    <mergeCell ref="B2:H2"/>
    <mergeCell ref="B3:H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6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12D2E-757D-496B-A780-FCB5A884FA03}">
  <sheetPr codeName="Hoja9">
    <tabColor theme="0" tint="-0.499984740745262"/>
  </sheetPr>
  <dimension ref="A1:K302"/>
  <sheetViews>
    <sheetView showGridLines="0" zoomScale="85" zoomScaleNormal="85" zoomScaleSheetLayoutView="85" workbookViewId="0">
      <selection activeCell="A22" sqref="A22"/>
    </sheetView>
  </sheetViews>
  <sheetFormatPr baseColWidth="10" defaultRowHeight="12.75" x14ac:dyDescent="0.2"/>
  <cols>
    <col min="1" max="1" width="5.7109375" style="146" customWidth="1"/>
    <col min="2" max="2" width="14" style="146" customWidth="1"/>
    <col min="3" max="8" width="15.7109375" style="146" customWidth="1"/>
    <col min="9" max="9" width="11.42578125" style="82"/>
    <col min="10" max="11" width="11.5703125" style="82" customWidth="1"/>
    <col min="12" max="16384" width="11.42578125" style="146"/>
  </cols>
  <sheetData>
    <row r="1" spans="1:10" s="82" customFormat="1" x14ac:dyDescent="0.2"/>
    <row r="2" spans="1:10" ht="30.75" customHeight="1" x14ac:dyDescent="0.2">
      <c r="A2" s="82"/>
      <c r="B2" s="330" t="s">
        <v>372</v>
      </c>
      <c r="C2" s="330"/>
      <c r="D2" s="330"/>
      <c r="E2" s="330"/>
      <c r="F2" s="330"/>
      <c r="G2" s="330"/>
      <c r="H2" s="330"/>
      <c r="J2" s="237"/>
    </row>
    <row r="3" spans="1:10" ht="15.75" x14ac:dyDescent="0.25">
      <c r="A3" s="82"/>
      <c r="B3" s="331" t="s">
        <v>221</v>
      </c>
      <c r="C3" s="331"/>
      <c r="D3" s="331"/>
      <c r="E3" s="331"/>
      <c r="F3" s="331"/>
      <c r="G3" s="331"/>
      <c r="H3" s="331"/>
    </row>
    <row r="4" spans="1:10" ht="5.0999999999999996" customHeight="1" x14ac:dyDescent="0.2">
      <c r="A4" s="82"/>
      <c r="B4" s="82"/>
      <c r="C4" s="82"/>
      <c r="D4" s="82"/>
      <c r="E4" s="82"/>
      <c r="F4" s="82"/>
      <c r="G4" s="82"/>
      <c r="H4" s="82"/>
    </row>
    <row r="5" spans="1:10" ht="30.75" customHeight="1" x14ac:dyDescent="0.2">
      <c r="A5" s="82"/>
      <c r="B5" s="125" t="s">
        <v>0</v>
      </c>
      <c r="C5" s="125" t="s">
        <v>67</v>
      </c>
      <c r="D5" s="125" t="s">
        <v>79</v>
      </c>
      <c r="E5" s="125" t="s">
        <v>68</v>
      </c>
      <c r="F5" s="125" t="s">
        <v>80</v>
      </c>
      <c r="G5" s="125" t="s">
        <v>69</v>
      </c>
      <c r="H5" s="125" t="s">
        <v>30</v>
      </c>
    </row>
    <row r="6" spans="1:10" ht="5.0999999999999996" customHeight="1" x14ac:dyDescent="0.2">
      <c r="A6" s="82"/>
      <c r="B6" s="1"/>
      <c r="C6" s="2"/>
      <c r="D6" s="2"/>
      <c r="E6" s="2"/>
      <c r="F6" s="2"/>
      <c r="G6" s="2"/>
      <c r="H6" s="2"/>
    </row>
    <row r="7" spans="1:10" x14ac:dyDescent="0.2">
      <c r="A7" s="82"/>
      <c r="B7" s="3">
        <v>2004</v>
      </c>
      <c r="C7" s="40">
        <v>143.1499</v>
      </c>
      <c r="D7" s="40">
        <v>277.40089999999998</v>
      </c>
      <c r="E7" s="40">
        <v>511.05849999999998</v>
      </c>
      <c r="F7" s="40">
        <v>799.18150000000003</v>
      </c>
      <c r="G7" s="40">
        <v>1023.124</v>
      </c>
      <c r="H7" s="40">
        <v>494.8811</v>
      </c>
    </row>
    <row r="8" spans="1:10" x14ac:dyDescent="0.2">
      <c r="A8" s="82"/>
      <c r="B8" s="3">
        <v>2005</v>
      </c>
      <c r="C8" s="40">
        <v>189.97710000000001</v>
      </c>
      <c r="D8" s="40">
        <v>315.53710000000001</v>
      </c>
      <c r="E8" s="40">
        <v>501.59750000000003</v>
      </c>
      <c r="F8" s="40">
        <v>715.81299999999999</v>
      </c>
      <c r="G8" s="40">
        <v>1006.742</v>
      </c>
      <c r="H8" s="40">
        <v>513.63810000000001</v>
      </c>
    </row>
    <row r="9" spans="1:10" x14ac:dyDescent="0.2">
      <c r="A9" s="82"/>
      <c r="B9" s="3">
        <v>2006</v>
      </c>
      <c r="C9" s="40">
        <v>169.70740000000001</v>
      </c>
      <c r="D9" s="40">
        <v>272.72460000000001</v>
      </c>
      <c r="E9" s="40">
        <v>518.18939999999998</v>
      </c>
      <c r="F9" s="40">
        <v>808.53620000000001</v>
      </c>
      <c r="G9" s="40">
        <v>869.14869999999996</v>
      </c>
      <c r="H9" s="40">
        <v>492.82749999999999</v>
      </c>
    </row>
    <row r="10" spans="1:10" x14ac:dyDescent="0.2">
      <c r="A10" s="82"/>
      <c r="B10" s="3">
        <v>2007</v>
      </c>
      <c r="C10" s="40">
        <v>178.7877</v>
      </c>
      <c r="D10" s="40">
        <v>318.15449999999998</v>
      </c>
      <c r="E10" s="40">
        <v>655.3279</v>
      </c>
      <c r="F10" s="40">
        <v>840.34960000000001</v>
      </c>
      <c r="G10" s="40">
        <v>1206.6010000000001</v>
      </c>
      <c r="H10" s="40">
        <v>645.19029999999998</v>
      </c>
      <c r="J10" s="152"/>
    </row>
    <row r="11" spans="1:10" x14ac:dyDescent="0.2">
      <c r="A11" s="82"/>
      <c r="B11" s="3">
        <v>2008</v>
      </c>
      <c r="C11" s="40">
        <v>194.06</v>
      </c>
      <c r="D11" s="40">
        <v>443.08190000000002</v>
      </c>
      <c r="E11" s="40">
        <v>785.16129999999998</v>
      </c>
      <c r="F11" s="40">
        <v>912.93079999999998</v>
      </c>
      <c r="G11" s="40">
        <v>1314.548</v>
      </c>
      <c r="H11" s="40">
        <v>753.77819999999997</v>
      </c>
      <c r="J11" s="152"/>
    </row>
    <row r="12" spans="1:10" x14ac:dyDescent="0.2">
      <c r="A12" s="82"/>
      <c r="B12" s="3">
        <v>2009</v>
      </c>
      <c r="C12" s="40">
        <v>232.6268</v>
      </c>
      <c r="D12" s="40">
        <v>495.47230000000002</v>
      </c>
      <c r="E12" s="40">
        <v>797.62990000000002</v>
      </c>
      <c r="F12" s="40">
        <v>942.97670000000005</v>
      </c>
      <c r="G12" s="40">
        <v>1398.1020000000001</v>
      </c>
      <c r="H12" s="40">
        <v>812.54899999999998</v>
      </c>
      <c r="J12" s="152"/>
    </row>
    <row r="13" spans="1:10" x14ac:dyDescent="0.2">
      <c r="A13" s="82"/>
      <c r="B13" s="3">
        <v>2010</v>
      </c>
      <c r="C13" s="40">
        <v>360.02210000000002</v>
      </c>
      <c r="D13" s="40">
        <v>507.9538</v>
      </c>
      <c r="E13" s="40">
        <v>933.66240000000005</v>
      </c>
      <c r="F13" s="40">
        <v>1129.029</v>
      </c>
      <c r="G13" s="40">
        <v>1365.6790000000001</v>
      </c>
      <c r="H13" s="40">
        <v>893.38630000000001</v>
      </c>
      <c r="J13" s="152"/>
    </row>
    <row r="14" spans="1:10" x14ac:dyDescent="0.2">
      <c r="A14" s="82"/>
      <c r="B14" s="3">
        <v>2011</v>
      </c>
      <c r="C14" s="40">
        <v>300.56709999999998</v>
      </c>
      <c r="D14" s="40">
        <v>641.08849999999995</v>
      </c>
      <c r="E14" s="40">
        <v>900.48220000000003</v>
      </c>
      <c r="F14" s="40">
        <v>1056.1959999999999</v>
      </c>
      <c r="G14" s="40">
        <v>1330.3589999999999</v>
      </c>
      <c r="H14" s="40">
        <v>896.57960000000003</v>
      </c>
      <c r="J14" s="152"/>
    </row>
    <row r="15" spans="1:10" s="82" customFormat="1" x14ac:dyDescent="0.2">
      <c r="B15" s="3">
        <v>2012</v>
      </c>
      <c r="C15" s="40">
        <v>308.60410000000002</v>
      </c>
      <c r="D15" s="40">
        <v>524.78409999999997</v>
      </c>
      <c r="E15" s="40">
        <v>844.42049999999995</v>
      </c>
      <c r="F15" s="40">
        <v>1048.481</v>
      </c>
      <c r="G15" s="40">
        <v>1235.5350000000001</v>
      </c>
      <c r="H15" s="40">
        <v>834.73050000000001</v>
      </c>
    </row>
    <row r="16" spans="1:10" s="82" customFormat="1" x14ac:dyDescent="0.2">
      <c r="B16" s="3">
        <v>2013</v>
      </c>
      <c r="C16" s="40">
        <v>253.7921</v>
      </c>
      <c r="D16" s="40">
        <v>504.50920000000002</v>
      </c>
      <c r="E16" s="40">
        <v>827.55820000000006</v>
      </c>
      <c r="F16" s="40">
        <v>1000.729</v>
      </c>
      <c r="G16" s="40">
        <v>1431.134</v>
      </c>
      <c r="H16" s="40">
        <v>857.82560000000001</v>
      </c>
    </row>
    <row r="17" spans="2:8" s="82" customFormat="1" x14ac:dyDescent="0.2">
      <c r="B17" s="3">
        <v>2014</v>
      </c>
      <c r="C17" s="40">
        <v>218.36600000000001</v>
      </c>
      <c r="D17" s="40">
        <v>540.51139999999998</v>
      </c>
      <c r="E17" s="40">
        <v>872.83969999999999</v>
      </c>
      <c r="F17" s="40">
        <v>1202.922</v>
      </c>
      <c r="G17" s="40">
        <v>1469.059</v>
      </c>
      <c r="H17" s="40">
        <v>866.09960000000001</v>
      </c>
    </row>
    <row r="18" spans="2:8" s="82" customFormat="1" x14ac:dyDescent="0.2">
      <c r="B18" s="3">
        <v>2015</v>
      </c>
      <c r="C18" s="40">
        <v>270.88130000000001</v>
      </c>
      <c r="D18" s="40">
        <v>500.29640000000001</v>
      </c>
      <c r="E18" s="40">
        <v>902.58209999999997</v>
      </c>
      <c r="F18" s="40">
        <v>1287.5050000000001</v>
      </c>
      <c r="G18" s="40">
        <v>1376.2190000000001</v>
      </c>
      <c r="H18" s="40">
        <v>892.39800000000002</v>
      </c>
    </row>
    <row r="19" spans="2:8" s="82" customFormat="1" x14ac:dyDescent="0.2">
      <c r="B19" s="3">
        <v>2016</v>
      </c>
      <c r="C19" s="40">
        <v>343.95710000000003</v>
      </c>
      <c r="D19" s="40">
        <v>609.322</v>
      </c>
      <c r="E19" s="40">
        <v>1008.86</v>
      </c>
      <c r="F19" s="40">
        <v>1328.5909999999999</v>
      </c>
      <c r="G19" s="40">
        <v>1489.934</v>
      </c>
      <c r="H19" s="40">
        <v>1000.794</v>
      </c>
    </row>
    <row r="20" spans="2:8" s="82" customFormat="1" x14ac:dyDescent="0.2">
      <c r="B20" s="3">
        <v>2017</v>
      </c>
      <c r="C20" s="40">
        <v>328.35820000000001</v>
      </c>
      <c r="D20" s="40">
        <v>564.98469999999998</v>
      </c>
      <c r="E20" s="40">
        <v>1152.45</v>
      </c>
      <c r="F20" s="40">
        <v>1307.57</v>
      </c>
      <c r="G20" s="40">
        <v>1592.2429999999999</v>
      </c>
      <c r="H20" s="40">
        <v>1051.0909999999999</v>
      </c>
    </row>
    <row r="21" spans="2:8" s="82" customFormat="1" x14ac:dyDescent="0.2">
      <c r="B21" s="3">
        <v>2018</v>
      </c>
      <c r="C21" s="40">
        <v>347.07717895507801</v>
      </c>
      <c r="D21" s="40">
        <v>544.62371826171898</v>
      </c>
      <c r="E21" s="40">
        <v>977.80285644531295</v>
      </c>
      <c r="F21" s="40">
        <v>1287.00622558594</v>
      </c>
      <c r="G21" s="40">
        <v>2021.51391601563</v>
      </c>
      <c r="H21" s="40">
        <v>1055.65942382813</v>
      </c>
    </row>
    <row r="22" spans="2:8" s="82" customFormat="1" x14ac:dyDescent="0.2">
      <c r="B22" s="3">
        <v>2019</v>
      </c>
      <c r="C22" s="229">
        <v>518.55865478515625</v>
      </c>
      <c r="D22" s="229">
        <v>721.39013671875</v>
      </c>
      <c r="E22" s="229">
        <v>1083.1806640625</v>
      </c>
      <c r="F22" s="229">
        <v>1511.033203125</v>
      </c>
      <c r="G22" s="229">
        <v>2029.6451416015625</v>
      </c>
      <c r="H22" s="229">
        <v>1171.983154296875</v>
      </c>
    </row>
    <row r="23" spans="2:8" s="82" customFormat="1" x14ac:dyDescent="0.2">
      <c r="B23" s="3">
        <v>2020</v>
      </c>
      <c r="C23" s="229">
        <v>311.66973876953125</v>
      </c>
      <c r="D23" s="229">
        <v>451.92596435546875</v>
      </c>
      <c r="E23" s="229">
        <v>763.59197998046875</v>
      </c>
      <c r="F23" s="229">
        <v>1165.6800537109375</v>
      </c>
      <c r="G23" s="229">
        <v>1351.152587890625</v>
      </c>
      <c r="H23" s="229">
        <v>815.70074462890625</v>
      </c>
    </row>
    <row r="24" spans="2:8" s="82" customFormat="1" x14ac:dyDescent="0.2">
      <c r="B24" s="3">
        <v>2021</v>
      </c>
      <c r="C24" s="229">
        <v>415.9453125</v>
      </c>
      <c r="D24" s="229">
        <v>608.49652099609375</v>
      </c>
      <c r="E24" s="229">
        <v>933.01171875</v>
      </c>
      <c r="F24" s="229">
        <v>1264.4300537109375</v>
      </c>
      <c r="G24" s="229">
        <v>1593.82861328125</v>
      </c>
      <c r="H24" s="229">
        <v>972.16693115234375</v>
      </c>
    </row>
    <row r="25" spans="2:8" s="82" customFormat="1" x14ac:dyDescent="0.2">
      <c r="B25" s="3">
        <v>2022</v>
      </c>
      <c r="C25" s="229">
        <v>361.860595703125</v>
      </c>
      <c r="D25" s="229">
        <v>828.4000244140625</v>
      </c>
      <c r="E25" s="229">
        <v>1114.6097412109375</v>
      </c>
      <c r="F25" s="229">
        <v>1573.143798828125</v>
      </c>
      <c r="G25" s="229">
        <v>2275.033447265625</v>
      </c>
      <c r="H25" s="229">
        <v>1272.880859375</v>
      </c>
    </row>
    <row r="26" spans="2:8" s="82" customFormat="1" ht="5.0999999999999996" customHeight="1" x14ac:dyDescent="0.2">
      <c r="B26" s="5"/>
      <c r="C26" s="148"/>
      <c r="D26" s="149"/>
      <c r="E26" s="149"/>
      <c r="F26" s="149"/>
      <c r="G26" s="149"/>
      <c r="H26" s="149"/>
    </row>
    <row r="27" spans="2:8" s="82" customFormat="1" ht="12.75" customHeight="1" x14ac:dyDescent="0.2">
      <c r="B27" s="308" t="s">
        <v>66</v>
      </c>
      <c r="C27" s="308"/>
      <c r="D27" s="308"/>
      <c r="E27" s="308"/>
      <c r="F27" s="308"/>
      <c r="G27" s="308"/>
      <c r="H27" s="308"/>
    </row>
    <row r="28" spans="2:8" s="82" customFormat="1" x14ac:dyDescent="0.2">
      <c r="B28" s="203" t="s">
        <v>211</v>
      </c>
      <c r="C28" s="27"/>
      <c r="D28" s="27"/>
      <c r="E28" s="27"/>
      <c r="F28" s="27"/>
      <c r="G28" s="27"/>
      <c r="H28" s="27"/>
    </row>
    <row r="29" spans="2:8" s="82" customFormat="1" x14ac:dyDescent="0.2">
      <c r="B29" s="203" t="s">
        <v>212</v>
      </c>
      <c r="C29" s="27"/>
      <c r="D29" s="27"/>
      <c r="E29" s="27"/>
      <c r="F29" s="27"/>
      <c r="G29" s="27"/>
      <c r="H29" s="27"/>
    </row>
    <row r="30" spans="2:8" s="82" customFormat="1" x14ac:dyDescent="0.2">
      <c r="B30" s="41" t="s">
        <v>70</v>
      </c>
      <c r="C30" s="27"/>
      <c r="D30" s="27"/>
      <c r="E30" s="27"/>
      <c r="F30" s="27"/>
      <c r="G30" s="27"/>
      <c r="H30" s="27"/>
    </row>
    <row r="31" spans="2:8" s="82" customFormat="1" x14ac:dyDescent="0.2">
      <c r="B31" s="39" t="s">
        <v>90</v>
      </c>
      <c r="C31" s="80"/>
      <c r="D31" s="80"/>
      <c r="E31" s="80"/>
      <c r="F31" s="80"/>
      <c r="G31" s="80"/>
      <c r="H31" s="80"/>
    </row>
    <row r="32" spans="2:8" s="82" customFormat="1" x14ac:dyDescent="0.2">
      <c r="B32" s="39" t="s">
        <v>217</v>
      </c>
      <c r="C32" s="80"/>
      <c r="D32" s="80"/>
      <c r="E32" s="80"/>
      <c r="F32" s="80"/>
      <c r="G32" s="80"/>
      <c r="H32" s="80"/>
    </row>
    <row r="33" spans="2:8" s="82" customFormat="1" x14ac:dyDescent="0.2">
      <c r="B33" s="39" t="s">
        <v>91</v>
      </c>
      <c r="C33" s="80"/>
      <c r="D33" s="80"/>
      <c r="E33" s="80"/>
      <c r="F33" s="80"/>
      <c r="G33" s="80"/>
      <c r="H33" s="80"/>
    </row>
    <row r="34" spans="2:8" s="82" customFormat="1" x14ac:dyDescent="0.2">
      <c r="B34" s="9" t="s">
        <v>350</v>
      </c>
      <c r="C34" s="80"/>
      <c r="D34" s="80"/>
      <c r="E34" s="80"/>
      <c r="F34" s="80"/>
      <c r="G34" s="80"/>
      <c r="H34" s="80"/>
    </row>
    <row r="35" spans="2:8" s="82" customFormat="1" x14ac:dyDescent="0.2">
      <c r="B35" s="10" t="s">
        <v>4</v>
      </c>
    </row>
    <row r="36" spans="2:8" s="82" customFormat="1" x14ac:dyDescent="0.2">
      <c r="B36" s="10"/>
    </row>
    <row r="37" spans="2:8" s="82" customFormat="1" x14ac:dyDescent="0.2">
      <c r="B37" s="150"/>
    </row>
    <row r="38" spans="2:8" s="82" customFormat="1" x14ac:dyDescent="0.2">
      <c r="B38" s="150"/>
    </row>
    <row r="39" spans="2:8" s="82" customFormat="1" x14ac:dyDescent="0.2">
      <c r="B39" s="150"/>
    </row>
    <row r="40" spans="2:8" s="82" customFormat="1" x14ac:dyDescent="0.2">
      <c r="B40" s="150"/>
    </row>
    <row r="41" spans="2:8" s="82" customFormat="1" x14ac:dyDescent="0.2">
      <c r="B41" s="150"/>
    </row>
    <row r="42" spans="2:8" s="82" customFormat="1" ht="12.75" customHeight="1" x14ac:dyDescent="0.2">
      <c r="B42" s="150"/>
    </row>
    <row r="43" spans="2:8" s="82" customFormat="1" x14ac:dyDescent="0.2">
      <c r="B43" s="150"/>
    </row>
    <row r="44" spans="2:8" s="82" customFormat="1" x14ac:dyDescent="0.2">
      <c r="B44" s="150"/>
    </row>
    <row r="45" spans="2:8" s="82" customFormat="1" x14ac:dyDescent="0.2">
      <c r="B45" s="150"/>
    </row>
    <row r="46" spans="2:8" s="82" customFormat="1" x14ac:dyDescent="0.2">
      <c r="B46" s="150"/>
    </row>
    <row r="47" spans="2:8" s="82" customFormat="1" x14ac:dyDescent="0.2">
      <c r="B47" s="150"/>
    </row>
    <row r="48" spans="2:8" s="82" customFormat="1" x14ac:dyDescent="0.2">
      <c r="B48" s="150"/>
    </row>
    <row r="49" spans="2:2" s="82" customFormat="1" x14ac:dyDescent="0.2">
      <c r="B49" s="150"/>
    </row>
    <row r="50" spans="2:2" s="82" customFormat="1" x14ac:dyDescent="0.2"/>
    <row r="51" spans="2:2" s="82" customFormat="1" x14ac:dyDescent="0.2"/>
    <row r="52" spans="2:2" s="82" customFormat="1" x14ac:dyDescent="0.2"/>
    <row r="53" spans="2:2" s="82" customFormat="1" x14ac:dyDescent="0.2"/>
    <row r="54" spans="2:2" s="82" customFormat="1" x14ac:dyDescent="0.2"/>
    <row r="55" spans="2:2" s="82" customFormat="1" x14ac:dyDescent="0.2"/>
    <row r="56" spans="2:2" s="82" customFormat="1" x14ac:dyDescent="0.2"/>
    <row r="57" spans="2:2" s="82" customFormat="1" x14ac:dyDescent="0.2"/>
    <row r="58" spans="2:2" s="82" customFormat="1" x14ac:dyDescent="0.2"/>
    <row r="59" spans="2:2" s="82" customFormat="1" x14ac:dyDescent="0.2"/>
    <row r="60" spans="2:2" s="82" customFormat="1" x14ac:dyDescent="0.2"/>
    <row r="61" spans="2:2" s="82" customFormat="1" x14ac:dyDescent="0.2"/>
    <row r="62" spans="2:2" s="82" customFormat="1" x14ac:dyDescent="0.2"/>
    <row r="63" spans="2:2" s="82" customFormat="1" x14ac:dyDescent="0.2"/>
    <row r="64" spans="2:2" s="82" customFormat="1" x14ac:dyDescent="0.2"/>
    <row r="65" s="82" customFormat="1" x14ac:dyDescent="0.2"/>
    <row r="66" s="82" customFormat="1" x14ac:dyDescent="0.2"/>
    <row r="67" s="82" customFormat="1" x14ac:dyDescent="0.2"/>
    <row r="68" s="82" customFormat="1" ht="12.75" customHeight="1" x14ac:dyDescent="0.2"/>
    <row r="69" s="82" customFormat="1" x14ac:dyDescent="0.2"/>
    <row r="70" s="82" customFormat="1" x14ac:dyDescent="0.2"/>
    <row r="71" s="82" customFormat="1" x14ac:dyDescent="0.2"/>
    <row r="72" s="82" customFormat="1" x14ac:dyDescent="0.2"/>
    <row r="73" s="82" customFormat="1" x14ac:dyDescent="0.2"/>
    <row r="74" s="82" customFormat="1" x14ac:dyDescent="0.2"/>
    <row r="75" s="82" customFormat="1" x14ac:dyDescent="0.2"/>
    <row r="76" s="82" customFormat="1" x14ac:dyDescent="0.2"/>
    <row r="77" s="82" customFormat="1" x14ac:dyDescent="0.2"/>
    <row r="78" s="82" customFormat="1" x14ac:dyDescent="0.2"/>
    <row r="79" s="82" customFormat="1" x14ac:dyDescent="0.2"/>
    <row r="80" s="82" customFormat="1" x14ac:dyDescent="0.2"/>
    <row r="81" s="82" customFormat="1" x14ac:dyDescent="0.2"/>
    <row r="82" s="82" customFormat="1" x14ac:dyDescent="0.2"/>
    <row r="83" s="82" customFormat="1" x14ac:dyDescent="0.2"/>
    <row r="84" s="82" customFormat="1" x14ac:dyDescent="0.2"/>
    <row r="85" s="82" customFormat="1" x14ac:dyDescent="0.2"/>
    <row r="86" s="82" customFormat="1" x14ac:dyDescent="0.2"/>
    <row r="87" s="82" customFormat="1" x14ac:dyDescent="0.2"/>
    <row r="88" s="82" customFormat="1" x14ac:dyDescent="0.2"/>
    <row r="89" s="82" customFormat="1" x14ac:dyDescent="0.2"/>
    <row r="90" s="82" customFormat="1" x14ac:dyDescent="0.2"/>
    <row r="91" s="82" customFormat="1" x14ac:dyDescent="0.2"/>
    <row r="92" s="82" customFormat="1" x14ac:dyDescent="0.2"/>
    <row r="93" s="82" customFormat="1" x14ac:dyDescent="0.2"/>
    <row r="94" s="82" customFormat="1" ht="12.75" customHeight="1" x14ac:dyDescent="0.2"/>
    <row r="95" s="82" customFormat="1" x14ac:dyDescent="0.2"/>
    <row r="96" s="82" customFormat="1" x14ac:dyDescent="0.2"/>
    <row r="97" spans="2:2" s="82" customFormat="1" x14ac:dyDescent="0.2"/>
    <row r="98" spans="2:2" s="82" customFormat="1" x14ac:dyDescent="0.2"/>
    <row r="99" spans="2:2" s="82" customFormat="1" x14ac:dyDescent="0.2"/>
    <row r="100" spans="2:2" s="82" customFormat="1" x14ac:dyDescent="0.2"/>
    <row r="101" spans="2:2" s="82" customFormat="1" x14ac:dyDescent="0.2"/>
    <row r="102" spans="2:2" s="82" customFormat="1" x14ac:dyDescent="0.2"/>
    <row r="103" spans="2:2" s="82" customFormat="1" x14ac:dyDescent="0.2"/>
    <row r="104" spans="2:2" s="82" customFormat="1" x14ac:dyDescent="0.2"/>
    <row r="105" spans="2:2" s="82" customFormat="1" x14ac:dyDescent="0.2"/>
    <row r="106" spans="2:2" s="82" customFormat="1" x14ac:dyDescent="0.2"/>
    <row r="107" spans="2:2" s="82" customFormat="1" x14ac:dyDescent="0.2"/>
    <row r="108" spans="2:2" s="82" customFormat="1" x14ac:dyDescent="0.2"/>
    <row r="109" spans="2:2" x14ac:dyDescent="0.2">
      <c r="B109" s="82"/>
    </row>
    <row r="120" ht="12.75" customHeight="1" x14ac:dyDescent="0.2"/>
    <row r="146" ht="12.75" customHeight="1" x14ac:dyDescent="0.2"/>
    <row r="172" ht="12.75" customHeight="1" x14ac:dyDescent="0.2"/>
    <row r="198" ht="12.75" customHeight="1" x14ac:dyDescent="0.2"/>
    <row r="224" ht="12.75" customHeight="1" x14ac:dyDescent="0.2"/>
    <row r="250" ht="12.75" customHeight="1" x14ac:dyDescent="0.2"/>
    <row r="276" ht="12.75" customHeight="1" x14ac:dyDescent="0.2"/>
    <row r="302" ht="12.75" customHeight="1" x14ac:dyDescent="0.2"/>
  </sheetData>
  <mergeCells count="3">
    <mergeCell ref="B2:H2"/>
    <mergeCell ref="B3:H3"/>
    <mergeCell ref="B27:H2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1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DC13B-2E4C-4B09-A694-0997B04F28BA}">
  <sheetPr codeName="Hoja23">
    <tabColor theme="0" tint="-0.499984740745262"/>
  </sheetPr>
  <dimension ref="A1:L52"/>
  <sheetViews>
    <sheetView showGridLines="0" zoomScale="85" zoomScaleNormal="85" zoomScaleSheetLayoutView="85" workbookViewId="0">
      <selection activeCell="A21" sqref="A21"/>
    </sheetView>
  </sheetViews>
  <sheetFormatPr baseColWidth="10" defaultRowHeight="12.75" x14ac:dyDescent="0.2"/>
  <cols>
    <col min="1" max="1" width="5.7109375" style="146" customWidth="1"/>
    <col min="2" max="2" width="14" style="146" customWidth="1"/>
    <col min="3" max="7" width="16.7109375" style="146" customWidth="1"/>
    <col min="8" max="8" width="14" style="146" customWidth="1"/>
    <col min="9" max="9" width="12.7109375" style="146" customWidth="1"/>
    <col min="10" max="12" width="8.42578125" style="146" customWidth="1"/>
    <col min="13" max="16384" width="11.42578125" style="146"/>
  </cols>
  <sheetData>
    <row r="1" spans="1:12" x14ac:dyDescent="0.2">
      <c r="A1" s="82"/>
      <c r="B1" s="82"/>
      <c r="C1" s="82"/>
      <c r="D1" s="82"/>
      <c r="E1" s="82"/>
      <c r="F1" s="82"/>
      <c r="G1" s="82"/>
      <c r="H1" s="82"/>
      <c r="I1" s="82"/>
    </row>
    <row r="2" spans="1:12" ht="32.25" customHeight="1" x14ac:dyDescent="0.2">
      <c r="A2" s="82"/>
      <c r="B2" s="330" t="s">
        <v>373</v>
      </c>
      <c r="C2" s="330"/>
      <c r="D2" s="330"/>
      <c r="E2" s="330"/>
      <c r="F2" s="330"/>
      <c r="G2" s="330"/>
      <c r="H2" s="330"/>
      <c r="I2" s="330"/>
      <c r="L2" s="237"/>
    </row>
    <row r="3" spans="1:12" ht="15.75" x14ac:dyDescent="0.25">
      <c r="A3" s="82"/>
      <c r="B3" s="331" t="s">
        <v>221</v>
      </c>
      <c r="C3" s="331"/>
      <c r="D3" s="331"/>
      <c r="E3" s="331"/>
      <c r="F3" s="331"/>
      <c r="G3" s="331"/>
      <c r="H3" s="331"/>
      <c r="I3" s="331"/>
    </row>
    <row r="4" spans="1:12" ht="5.0999999999999996" customHeight="1" x14ac:dyDescent="0.2">
      <c r="A4" s="82"/>
      <c r="B4" s="82"/>
      <c r="C4" s="82"/>
      <c r="D4" s="82"/>
      <c r="E4" s="82"/>
      <c r="F4" s="82"/>
      <c r="G4" s="82"/>
      <c r="H4" s="82"/>
      <c r="I4" s="82"/>
    </row>
    <row r="5" spans="1:12" ht="31.5" customHeight="1" x14ac:dyDescent="0.2">
      <c r="A5" s="82"/>
      <c r="B5" s="125" t="s">
        <v>0</v>
      </c>
      <c r="C5" s="125" t="s">
        <v>187</v>
      </c>
      <c r="D5" s="125" t="s">
        <v>186</v>
      </c>
      <c r="E5" s="125" t="s">
        <v>185</v>
      </c>
      <c r="F5" s="125" t="s">
        <v>184</v>
      </c>
      <c r="G5" s="125" t="s">
        <v>183</v>
      </c>
      <c r="H5" s="125" t="s">
        <v>128</v>
      </c>
      <c r="I5" s="125" t="s">
        <v>30</v>
      </c>
    </row>
    <row r="6" spans="1:12" ht="5.0999999999999996" customHeight="1" x14ac:dyDescent="0.2">
      <c r="A6" s="82"/>
      <c r="B6" s="1"/>
      <c r="C6" s="2"/>
      <c r="D6" s="2"/>
      <c r="E6" s="2"/>
      <c r="F6" s="2"/>
      <c r="G6" s="2"/>
      <c r="H6" s="2"/>
      <c r="I6" s="2"/>
    </row>
    <row r="7" spans="1:12" x14ac:dyDescent="0.2">
      <c r="A7" s="82"/>
      <c r="B7" s="3">
        <v>2004</v>
      </c>
      <c r="C7" s="84">
        <v>78.357129999999998</v>
      </c>
      <c r="D7" s="84">
        <v>245.15039999999999</v>
      </c>
      <c r="E7" s="84">
        <v>515.38930000000005</v>
      </c>
      <c r="F7" s="84">
        <v>648.82650000000001</v>
      </c>
      <c r="G7" s="84">
        <v>461.04570000000001</v>
      </c>
      <c r="H7" s="83">
        <v>609.11969999999997</v>
      </c>
      <c r="I7" s="83">
        <v>494.8811</v>
      </c>
    </row>
    <row r="8" spans="1:12" x14ac:dyDescent="0.2">
      <c r="A8" s="82"/>
      <c r="B8" s="3">
        <v>2005</v>
      </c>
      <c r="C8" s="84">
        <v>109.9401</v>
      </c>
      <c r="D8" s="84">
        <v>318.40750000000003</v>
      </c>
      <c r="E8" s="84">
        <v>481.46940000000001</v>
      </c>
      <c r="F8" s="84">
        <v>705.45979999999997</v>
      </c>
      <c r="G8" s="84">
        <v>504.39780000000002</v>
      </c>
      <c r="H8" s="83">
        <v>567.29219999999998</v>
      </c>
      <c r="I8" s="83">
        <v>513.63810000000001</v>
      </c>
    </row>
    <row r="9" spans="1:12" x14ac:dyDescent="0.2">
      <c r="A9" s="82"/>
      <c r="B9" s="3">
        <v>2006</v>
      </c>
      <c r="C9" s="84">
        <v>60.107239999999997</v>
      </c>
      <c r="D9" s="84">
        <v>309.36099999999999</v>
      </c>
      <c r="E9" s="84">
        <v>497.21159999999998</v>
      </c>
      <c r="F9" s="84">
        <v>512.20579999999995</v>
      </c>
      <c r="G9" s="84">
        <v>453.81830000000002</v>
      </c>
      <c r="H9" s="83">
        <v>600.59649999999999</v>
      </c>
      <c r="I9" s="83">
        <v>492.82749999999999</v>
      </c>
      <c r="L9" s="147"/>
    </row>
    <row r="10" spans="1:12" x14ac:dyDescent="0.2">
      <c r="A10" s="82"/>
      <c r="B10" s="3">
        <v>2007</v>
      </c>
      <c r="C10" s="84">
        <v>127.0971</v>
      </c>
      <c r="D10" s="84">
        <v>450.73239999999998</v>
      </c>
      <c r="E10" s="84">
        <v>514.18790000000001</v>
      </c>
      <c r="F10" s="84">
        <v>847.59860000000003</v>
      </c>
      <c r="G10" s="84">
        <v>664.12599999999998</v>
      </c>
      <c r="H10" s="83">
        <v>733.79610000000002</v>
      </c>
      <c r="I10" s="83">
        <v>645.19029999999998</v>
      </c>
    </row>
    <row r="11" spans="1:12" x14ac:dyDescent="0.2">
      <c r="A11" s="82"/>
      <c r="B11" s="3">
        <v>2008</v>
      </c>
      <c r="C11" s="84">
        <v>118.6788</v>
      </c>
      <c r="D11" s="84">
        <v>344.30149999999998</v>
      </c>
      <c r="E11" s="84">
        <v>528.36170000000004</v>
      </c>
      <c r="F11" s="84">
        <v>1187.1079999999999</v>
      </c>
      <c r="G11" s="84">
        <v>920.98209999999995</v>
      </c>
      <c r="H11" s="83">
        <v>845.43460000000005</v>
      </c>
      <c r="I11" s="83">
        <v>753.77819999999997</v>
      </c>
      <c r="L11" s="147"/>
    </row>
    <row r="12" spans="1:12" x14ac:dyDescent="0.2">
      <c r="A12" s="82"/>
      <c r="B12" s="3">
        <v>2009</v>
      </c>
      <c r="C12" s="84">
        <v>123.2435</v>
      </c>
      <c r="D12" s="84">
        <v>284.3494</v>
      </c>
      <c r="E12" s="84">
        <v>677.04759999999999</v>
      </c>
      <c r="F12" s="84">
        <v>1216.2239999999999</v>
      </c>
      <c r="G12" s="84">
        <v>897.03729999999996</v>
      </c>
      <c r="H12" s="83">
        <v>987.21349999999995</v>
      </c>
      <c r="I12" s="83">
        <v>812.54899999999998</v>
      </c>
    </row>
    <row r="13" spans="1:12" x14ac:dyDescent="0.2">
      <c r="A13" s="82"/>
      <c r="B13" s="3">
        <v>2010</v>
      </c>
      <c r="C13" s="84">
        <v>158.85769999999999</v>
      </c>
      <c r="D13" s="84">
        <v>399.64120000000003</v>
      </c>
      <c r="E13" s="84">
        <v>796.49009999999998</v>
      </c>
      <c r="F13" s="84">
        <v>1462.539</v>
      </c>
      <c r="G13" s="84">
        <v>764.15790000000004</v>
      </c>
      <c r="H13" s="83">
        <v>1164.17</v>
      </c>
      <c r="I13" s="83">
        <v>893.38630000000001</v>
      </c>
    </row>
    <row r="14" spans="1:12" x14ac:dyDescent="0.2">
      <c r="A14" s="82"/>
      <c r="B14" s="3">
        <v>2011</v>
      </c>
      <c r="C14" s="84">
        <v>144.6182</v>
      </c>
      <c r="D14" s="84">
        <v>571.73180000000002</v>
      </c>
      <c r="E14" s="84">
        <v>709.8116</v>
      </c>
      <c r="F14" s="84">
        <v>1163.1189999999999</v>
      </c>
      <c r="G14" s="84">
        <v>745.70830000000001</v>
      </c>
      <c r="H14" s="83">
        <v>1234.904</v>
      </c>
      <c r="I14" s="83">
        <v>896.57960000000003</v>
      </c>
      <c r="L14" s="147"/>
    </row>
    <row r="15" spans="1:12" x14ac:dyDescent="0.2">
      <c r="A15" s="82"/>
      <c r="B15" s="3">
        <v>2012</v>
      </c>
      <c r="C15" s="84">
        <v>193.33629999999999</v>
      </c>
      <c r="D15" s="84">
        <v>517.09619999999995</v>
      </c>
      <c r="E15" s="84">
        <v>797.09969999999998</v>
      </c>
      <c r="F15" s="84">
        <v>945.37969999999996</v>
      </c>
      <c r="G15" s="84">
        <v>730.53579999999999</v>
      </c>
      <c r="H15" s="83">
        <v>1137.0229999999999</v>
      </c>
      <c r="I15" s="83">
        <v>834.73050000000001</v>
      </c>
      <c r="L15" s="147"/>
    </row>
    <row r="16" spans="1:12" x14ac:dyDescent="0.2">
      <c r="A16" s="82"/>
      <c r="B16" s="3">
        <v>2013</v>
      </c>
      <c r="C16" s="84">
        <v>136.58500000000001</v>
      </c>
      <c r="D16" s="84">
        <v>538.27</v>
      </c>
      <c r="E16" s="84">
        <v>733.44060000000002</v>
      </c>
      <c r="F16" s="84">
        <v>907.82360000000006</v>
      </c>
      <c r="G16" s="84">
        <v>908.94629999999995</v>
      </c>
      <c r="H16" s="83">
        <v>1289.057</v>
      </c>
      <c r="I16" s="83">
        <v>857.82560000000001</v>
      </c>
      <c r="L16" s="147"/>
    </row>
    <row r="17" spans="1:12" x14ac:dyDescent="0.2">
      <c r="A17" s="82"/>
      <c r="B17" s="3">
        <v>2014</v>
      </c>
      <c r="C17" s="84">
        <v>255.1661</v>
      </c>
      <c r="D17" s="84">
        <v>499.77</v>
      </c>
      <c r="E17" s="84">
        <v>722.68470000000002</v>
      </c>
      <c r="F17" s="84">
        <v>842.02380000000005</v>
      </c>
      <c r="G17" s="84">
        <v>798.98569999999995</v>
      </c>
      <c r="H17" s="83">
        <v>1327.4970000000001</v>
      </c>
      <c r="I17" s="83">
        <v>866.09960000000001</v>
      </c>
      <c r="L17" s="147"/>
    </row>
    <row r="18" spans="1:12" x14ac:dyDescent="0.2">
      <c r="A18" s="82"/>
      <c r="B18" s="3">
        <v>2015</v>
      </c>
      <c r="C18" s="84">
        <v>298.87110000000001</v>
      </c>
      <c r="D18" s="84">
        <v>449.89269999999999</v>
      </c>
      <c r="E18" s="84">
        <v>740.40530000000001</v>
      </c>
      <c r="F18" s="84">
        <v>989.37180000000001</v>
      </c>
      <c r="G18" s="84">
        <v>859.1721</v>
      </c>
      <c r="H18" s="83">
        <v>1282.258</v>
      </c>
      <c r="I18" s="83">
        <v>892.39800000000002</v>
      </c>
      <c r="L18" s="147"/>
    </row>
    <row r="19" spans="1:12" x14ac:dyDescent="0.2">
      <c r="A19" s="82"/>
      <c r="B19" s="3">
        <v>2016</v>
      </c>
      <c r="C19" s="84">
        <v>203.20490000000001</v>
      </c>
      <c r="D19" s="84">
        <v>565.24249999999995</v>
      </c>
      <c r="E19" s="84">
        <v>760.94759999999997</v>
      </c>
      <c r="F19" s="84">
        <v>1184.7809999999999</v>
      </c>
      <c r="G19" s="84">
        <v>898.66480000000001</v>
      </c>
      <c r="H19" s="83">
        <v>1501.7940000000001</v>
      </c>
      <c r="I19" s="83">
        <v>1000.794</v>
      </c>
      <c r="L19" s="147"/>
    </row>
    <row r="20" spans="1:12" x14ac:dyDescent="0.2">
      <c r="A20" s="82"/>
      <c r="B20" s="3">
        <v>2017</v>
      </c>
      <c r="C20" s="84">
        <v>239.548</v>
      </c>
      <c r="D20" s="84">
        <v>547.59969999999998</v>
      </c>
      <c r="E20" s="84">
        <v>920.77149999999995</v>
      </c>
      <c r="F20" s="84">
        <v>1120.1990000000001</v>
      </c>
      <c r="G20" s="84">
        <v>1010.444</v>
      </c>
      <c r="H20" s="83">
        <v>1507.2360000000001</v>
      </c>
      <c r="I20" s="83">
        <v>1051.0909999999999</v>
      </c>
      <c r="L20" s="147"/>
    </row>
    <row r="21" spans="1:12" x14ac:dyDescent="0.2">
      <c r="A21" s="82"/>
      <c r="B21" s="3">
        <v>2018</v>
      </c>
      <c r="C21" s="84">
        <v>301.14511108398398</v>
      </c>
      <c r="D21" s="84">
        <v>533.23028564453102</v>
      </c>
      <c r="E21" s="84">
        <v>878.1845703125</v>
      </c>
      <c r="F21" s="84">
        <v>1237.96984863281</v>
      </c>
      <c r="G21" s="84">
        <v>1005.96881103516</v>
      </c>
      <c r="H21" s="83">
        <v>1504.98083496094</v>
      </c>
      <c r="I21" s="83">
        <v>1055.65942382813</v>
      </c>
      <c r="L21" s="147"/>
    </row>
    <row r="22" spans="1:12" x14ac:dyDescent="0.2">
      <c r="A22" s="82"/>
      <c r="B22" s="3">
        <v>2019</v>
      </c>
      <c r="C22" s="234">
        <v>241.77670288085938</v>
      </c>
      <c r="D22" s="234">
        <v>637.76434326171875</v>
      </c>
      <c r="E22" s="234">
        <v>1074.1976318359375</v>
      </c>
      <c r="F22" s="234">
        <v>1251.8380126953125</v>
      </c>
      <c r="G22" s="234">
        <v>1058.26513671875</v>
      </c>
      <c r="H22" s="233">
        <v>1681.2122802734375</v>
      </c>
      <c r="I22" s="233">
        <v>1171.983154296875</v>
      </c>
      <c r="L22" s="147"/>
    </row>
    <row r="23" spans="1:12" x14ac:dyDescent="0.2">
      <c r="A23" s="82"/>
      <c r="B23" s="3">
        <v>2020</v>
      </c>
      <c r="C23" s="234">
        <v>289.60366821289063</v>
      </c>
      <c r="D23" s="234">
        <v>692.877197265625</v>
      </c>
      <c r="E23" s="234">
        <v>855.8787841796875</v>
      </c>
      <c r="F23" s="234">
        <v>774.49359130859375</v>
      </c>
      <c r="G23" s="234">
        <v>601.11785888671875</v>
      </c>
      <c r="H23" s="233">
        <v>1226.9842529296875</v>
      </c>
      <c r="I23" s="233">
        <v>815.70074462890625</v>
      </c>
      <c r="L23" s="147"/>
    </row>
    <row r="24" spans="1:12" x14ac:dyDescent="0.2">
      <c r="A24" s="82"/>
      <c r="B24" s="3">
        <v>2021</v>
      </c>
      <c r="C24" s="234">
        <v>239.34092712402344</v>
      </c>
      <c r="D24" s="234">
        <v>667.264892578125</v>
      </c>
      <c r="E24" s="234">
        <v>977.8309326171875</v>
      </c>
      <c r="F24" s="234">
        <v>912.72332763671875</v>
      </c>
      <c r="G24" s="234">
        <v>870.38287353515625</v>
      </c>
      <c r="H24" s="233">
        <v>1354.985595703125</v>
      </c>
      <c r="I24" s="233">
        <v>972.16693115234375</v>
      </c>
      <c r="L24" s="147"/>
    </row>
    <row r="25" spans="1:12" x14ac:dyDescent="0.2">
      <c r="A25" s="82"/>
      <c r="B25" s="3">
        <v>2022</v>
      </c>
      <c r="C25" s="234">
        <v>368.72015380859375</v>
      </c>
      <c r="D25" s="234">
        <v>785.49713134765625</v>
      </c>
      <c r="E25" s="234">
        <v>1186.3521728515625</v>
      </c>
      <c r="F25" s="234">
        <v>1354.470703125</v>
      </c>
      <c r="G25" s="234">
        <v>1114.5211181640625</v>
      </c>
      <c r="H25" s="233">
        <v>1829.4359130859375</v>
      </c>
      <c r="I25" s="233">
        <v>1272.880859375</v>
      </c>
      <c r="L25" s="147"/>
    </row>
    <row r="26" spans="1:12" ht="5.0999999999999996" customHeight="1" x14ac:dyDescent="0.2">
      <c r="A26" s="82"/>
      <c r="B26" s="5"/>
      <c r="C26" s="148"/>
      <c r="D26" s="149"/>
      <c r="E26" s="149"/>
      <c r="F26" s="149"/>
      <c r="G26" s="149"/>
      <c r="H26" s="149"/>
      <c r="I26" s="149"/>
      <c r="L26" s="147"/>
    </row>
    <row r="27" spans="1:12" s="82" customFormat="1" ht="12.75" customHeight="1" x14ac:dyDescent="0.2">
      <c r="B27" s="81" t="s">
        <v>66</v>
      </c>
      <c r="C27" s="78"/>
      <c r="D27" s="78"/>
      <c r="E27" s="78"/>
      <c r="F27" s="78"/>
      <c r="G27" s="78"/>
      <c r="H27" s="78"/>
      <c r="J27" s="146"/>
      <c r="K27" s="146"/>
      <c r="L27" s="146"/>
    </row>
    <row r="28" spans="1:12" s="82" customFormat="1" x14ac:dyDescent="0.2">
      <c r="B28" s="203" t="s">
        <v>211</v>
      </c>
      <c r="C28" s="26"/>
      <c r="D28" s="26"/>
      <c r="E28" s="26"/>
      <c r="F28" s="26"/>
      <c r="G28" s="26"/>
      <c r="H28" s="26"/>
      <c r="J28" s="146"/>
      <c r="K28" s="146"/>
      <c r="L28" s="147"/>
    </row>
    <row r="29" spans="1:12" s="82" customFormat="1" x14ac:dyDescent="0.2">
      <c r="B29" s="203" t="s">
        <v>212</v>
      </c>
      <c r="C29" s="26"/>
      <c r="D29" s="26"/>
      <c r="E29" s="26"/>
      <c r="F29" s="26"/>
      <c r="G29" s="26"/>
      <c r="H29" s="26"/>
    </row>
    <row r="30" spans="1:12" s="82" customFormat="1" x14ac:dyDescent="0.2">
      <c r="B30" s="8" t="s">
        <v>182</v>
      </c>
    </row>
    <row r="31" spans="1:12" s="82" customFormat="1" x14ac:dyDescent="0.2">
      <c r="B31" s="8" t="s">
        <v>181</v>
      </c>
    </row>
    <row r="32" spans="1:12" s="82" customFormat="1" x14ac:dyDescent="0.2">
      <c r="B32" s="8" t="s">
        <v>180</v>
      </c>
    </row>
    <row r="33" spans="2:9" s="82" customFormat="1" x14ac:dyDescent="0.2">
      <c r="B33" s="8" t="s">
        <v>179</v>
      </c>
    </row>
    <row r="34" spans="2:9" s="82" customFormat="1" x14ac:dyDescent="0.2">
      <c r="B34" s="8" t="s">
        <v>178</v>
      </c>
    </row>
    <row r="35" spans="2:9" s="82" customFormat="1" x14ac:dyDescent="0.2">
      <c r="B35" s="9" t="s">
        <v>350</v>
      </c>
    </row>
    <row r="36" spans="2:9" s="82" customFormat="1" x14ac:dyDescent="0.2">
      <c r="B36" s="10" t="s">
        <v>4</v>
      </c>
    </row>
    <row r="37" spans="2:9" s="82" customFormat="1" x14ac:dyDescent="0.2"/>
    <row r="38" spans="2:9" s="82" customFormat="1" x14ac:dyDescent="0.2"/>
    <row r="39" spans="2:9" x14ac:dyDescent="0.2">
      <c r="B39" s="150"/>
      <c r="C39" s="151"/>
      <c r="D39" s="151"/>
      <c r="E39" s="151"/>
      <c r="F39" s="151"/>
      <c r="G39" s="151"/>
      <c r="H39" s="151"/>
      <c r="I39" s="151"/>
    </row>
    <row r="40" spans="2:9" x14ac:dyDescent="0.2">
      <c r="B40" s="150"/>
      <c r="C40" s="151"/>
      <c r="D40" s="151"/>
      <c r="E40" s="151"/>
      <c r="F40" s="151"/>
      <c r="G40" s="151"/>
      <c r="H40" s="151"/>
      <c r="I40" s="151"/>
    </row>
    <row r="41" spans="2:9" x14ac:dyDescent="0.2">
      <c r="B41" s="150"/>
      <c r="C41" s="151"/>
      <c r="D41" s="151"/>
      <c r="E41" s="151"/>
      <c r="F41" s="151"/>
      <c r="G41" s="151"/>
      <c r="H41" s="151"/>
      <c r="I41" s="151"/>
    </row>
    <row r="42" spans="2:9" x14ac:dyDescent="0.2">
      <c r="B42" s="150"/>
    </row>
    <row r="43" spans="2:9" x14ac:dyDescent="0.2">
      <c r="B43" s="150"/>
    </row>
    <row r="44" spans="2:9" x14ac:dyDescent="0.2">
      <c r="B44" s="150"/>
    </row>
    <row r="45" spans="2:9" x14ac:dyDescent="0.2">
      <c r="B45" s="150"/>
    </row>
    <row r="46" spans="2:9" x14ac:dyDescent="0.2">
      <c r="B46" s="150"/>
    </row>
    <row r="47" spans="2:9" x14ac:dyDescent="0.2">
      <c r="B47" s="150"/>
    </row>
    <row r="48" spans="2:9" x14ac:dyDescent="0.2">
      <c r="B48" s="150"/>
    </row>
    <row r="49" spans="2:2" x14ac:dyDescent="0.2">
      <c r="B49" s="150"/>
    </row>
    <row r="50" spans="2:2" x14ac:dyDescent="0.2">
      <c r="B50" s="150"/>
    </row>
    <row r="51" spans="2:2" x14ac:dyDescent="0.2">
      <c r="B51" s="150"/>
    </row>
    <row r="52" spans="2:2" x14ac:dyDescent="0.2">
      <c r="B52" s="150"/>
    </row>
  </sheetData>
  <mergeCells count="2">
    <mergeCell ref="B2:I2"/>
    <mergeCell ref="B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3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07323-AD4C-4A98-B434-593F067E8B45}">
  <sheetPr codeName="Hoja24">
    <tabColor theme="0" tint="-0.499984740745262"/>
  </sheetPr>
  <dimension ref="B2:I36"/>
  <sheetViews>
    <sheetView zoomScale="85" zoomScaleNormal="85" workbookViewId="0">
      <selection activeCell="A21" sqref="A21"/>
    </sheetView>
  </sheetViews>
  <sheetFormatPr baseColWidth="10" defaultRowHeight="12.75" x14ac:dyDescent="0.2"/>
  <cols>
    <col min="1" max="1" width="5.7109375" style="141" customWidth="1"/>
    <col min="2" max="2" width="13.5703125" style="141" customWidth="1"/>
    <col min="3" max="3" width="20.140625" style="141" customWidth="1"/>
    <col min="4" max="5" width="20.42578125" style="141" customWidth="1"/>
    <col min="6" max="6" width="11.42578125" style="141"/>
    <col min="7" max="7" width="13" style="141" customWidth="1"/>
    <col min="8" max="16384" width="11.42578125" style="141"/>
  </cols>
  <sheetData>
    <row r="2" spans="2:9" ht="40.5" customHeight="1" x14ac:dyDescent="0.2">
      <c r="B2" s="334" t="s">
        <v>374</v>
      </c>
      <c r="C2" s="334"/>
      <c r="D2" s="334"/>
      <c r="E2" s="334"/>
      <c r="G2" s="237"/>
    </row>
    <row r="3" spans="2:9" ht="15" customHeight="1" x14ac:dyDescent="0.25">
      <c r="B3" s="335" t="s">
        <v>221</v>
      </c>
      <c r="C3" s="335"/>
      <c r="D3" s="335"/>
      <c r="E3" s="335"/>
    </row>
    <row r="4" spans="2:9" ht="5.0999999999999996" customHeight="1" x14ac:dyDescent="0.2"/>
    <row r="5" spans="2:9" ht="26.25" customHeight="1" x14ac:dyDescent="0.2">
      <c r="B5" s="113" t="s">
        <v>0</v>
      </c>
      <c r="C5" s="114" t="s">
        <v>30</v>
      </c>
      <c r="D5" s="114" t="s">
        <v>224</v>
      </c>
      <c r="E5" s="114" t="s">
        <v>223</v>
      </c>
    </row>
    <row r="6" spans="2:9" ht="5.0999999999999996" customHeight="1" x14ac:dyDescent="0.2">
      <c r="B6" s="115"/>
      <c r="C6" s="116"/>
      <c r="D6" s="116"/>
      <c r="E6" s="116"/>
    </row>
    <row r="7" spans="2:9" ht="12.75" customHeight="1" x14ac:dyDescent="0.2">
      <c r="B7" s="117">
        <v>2004</v>
      </c>
      <c r="C7" s="118">
        <v>773.69550760000004</v>
      </c>
      <c r="D7" s="119">
        <v>323.16495320000001</v>
      </c>
      <c r="E7" s="119">
        <v>1275.0755449999999</v>
      </c>
      <c r="F7" s="120"/>
      <c r="G7" s="143"/>
    </row>
    <row r="8" spans="2:9" ht="12.75" customHeight="1" x14ac:dyDescent="0.2">
      <c r="B8" s="117">
        <v>2005</v>
      </c>
      <c r="C8" s="118">
        <v>775.91469480000001</v>
      </c>
      <c r="D8" s="119">
        <v>300.86492800000002</v>
      </c>
      <c r="E8" s="119">
        <v>1312.1760939999999</v>
      </c>
      <c r="F8" s="120"/>
      <c r="G8" s="143"/>
    </row>
    <row r="9" spans="2:9" ht="12.75" customHeight="1" x14ac:dyDescent="0.2">
      <c r="B9" s="117">
        <v>2006</v>
      </c>
      <c r="C9" s="118">
        <v>728.09659039999997</v>
      </c>
      <c r="D9" s="119">
        <v>360.41461629999998</v>
      </c>
      <c r="E9" s="119">
        <v>1362.6505079999999</v>
      </c>
      <c r="F9" s="120"/>
      <c r="G9" s="143"/>
      <c r="I9" s="144"/>
    </row>
    <row r="10" spans="2:9" ht="12.75" customHeight="1" x14ac:dyDescent="0.2">
      <c r="B10" s="117">
        <v>2007</v>
      </c>
      <c r="C10" s="118">
        <v>948.98262560000001</v>
      </c>
      <c r="D10" s="119">
        <v>404.77381409999998</v>
      </c>
      <c r="E10" s="119">
        <v>1629.3628180000001</v>
      </c>
      <c r="F10" s="120"/>
      <c r="G10" s="143"/>
      <c r="I10" s="144"/>
    </row>
    <row r="11" spans="2:9" ht="12.75" customHeight="1" x14ac:dyDescent="0.2">
      <c r="B11" s="117">
        <v>2008</v>
      </c>
      <c r="C11" s="118">
        <v>1179.070301</v>
      </c>
      <c r="D11" s="119">
        <v>503.64432140000002</v>
      </c>
      <c r="E11" s="119">
        <v>1893.300532</v>
      </c>
      <c r="F11" s="120"/>
      <c r="G11" s="143"/>
      <c r="I11" s="144"/>
    </row>
    <row r="12" spans="2:9" ht="12.75" customHeight="1" x14ac:dyDescent="0.2">
      <c r="B12" s="117">
        <v>2009</v>
      </c>
      <c r="C12" s="118">
        <v>1206.514981</v>
      </c>
      <c r="D12" s="119">
        <v>545.49771150000004</v>
      </c>
      <c r="E12" s="119">
        <v>1920.7058959999999</v>
      </c>
      <c r="F12" s="120"/>
      <c r="G12" s="143"/>
      <c r="I12" s="144"/>
    </row>
    <row r="13" spans="2:9" ht="12.75" customHeight="1" x14ac:dyDescent="0.2">
      <c r="B13" s="117">
        <v>2010</v>
      </c>
      <c r="C13" s="118">
        <v>1318.1874680000001</v>
      </c>
      <c r="D13" s="119">
        <v>562.05557350000004</v>
      </c>
      <c r="E13" s="119">
        <v>1957.0247710000001</v>
      </c>
      <c r="F13" s="120"/>
      <c r="G13" s="143"/>
      <c r="I13" s="144"/>
    </row>
    <row r="14" spans="2:9" ht="12.75" customHeight="1" x14ac:dyDescent="0.2">
      <c r="B14" s="117">
        <v>2011</v>
      </c>
      <c r="C14" s="118">
        <v>1235.0421719999999</v>
      </c>
      <c r="D14" s="119">
        <v>560.47003810000001</v>
      </c>
      <c r="E14" s="119">
        <v>2026.282494</v>
      </c>
      <c r="F14" s="120"/>
      <c r="G14" s="143"/>
      <c r="I14" s="144"/>
    </row>
    <row r="15" spans="2:9" ht="12.75" customHeight="1" x14ac:dyDescent="0.2">
      <c r="B15" s="117">
        <v>2012</v>
      </c>
      <c r="C15" s="118">
        <v>1177.532303</v>
      </c>
      <c r="D15" s="119">
        <v>652.18745100000001</v>
      </c>
      <c r="E15" s="119">
        <v>1870.536329</v>
      </c>
      <c r="F15" s="120"/>
      <c r="G15" s="143"/>
      <c r="I15" s="144"/>
    </row>
    <row r="16" spans="2:9" ht="12.75" customHeight="1" x14ac:dyDescent="0.2">
      <c r="B16" s="117">
        <v>2013</v>
      </c>
      <c r="C16" s="118">
        <v>1200.111202</v>
      </c>
      <c r="D16" s="119">
        <v>662.63648720000003</v>
      </c>
      <c r="E16" s="119">
        <v>1981.7069710000001</v>
      </c>
      <c r="F16" s="120"/>
      <c r="G16" s="143"/>
      <c r="I16" s="144"/>
    </row>
    <row r="17" spans="2:9" ht="12.75" customHeight="1" x14ac:dyDescent="0.2">
      <c r="B17" s="117">
        <v>2014</v>
      </c>
      <c r="C17" s="118">
        <v>1241.1793</v>
      </c>
      <c r="D17" s="119">
        <v>687.30339919999994</v>
      </c>
      <c r="E17" s="119">
        <v>2039.1948910000001</v>
      </c>
      <c r="F17" s="120"/>
      <c r="G17" s="143"/>
      <c r="I17" s="144"/>
    </row>
    <row r="18" spans="2:9" ht="12.75" customHeight="1" x14ac:dyDescent="0.2">
      <c r="B18" s="117">
        <v>2015</v>
      </c>
      <c r="C18" s="118">
        <v>1274.6853610000001</v>
      </c>
      <c r="D18" s="119">
        <v>659.03589820000002</v>
      </c>
      <c r="E18" s="119">
        <v>2158.4080170000002</v>
      </c>
      <c r="F18" s="120"/>
      <c r="G18" s="143"/>
      <c r="I18" s="144"/>
    </row>
    <row r="19" spans="2:9" ht="12.75" customHeight="1" x14ac:dyDescent="0.2">
      <c r="B19" s="117">
        <v>2016</v>
      </c>
      <c r="C19" s="118">
        <v>1406.2562780000001</v>
      </c>
      <c r="D19" s="119">
        <v>750.3518153</v>
      </c>
      <c r="E19" s="119">
        <v>2310.2313720000002</v>
      </c>
      <c r="F19" s="120"/>
      <c r="G19" s="143"/>
      <c r="I19" s="144"/>
    </row>
    <row r="20" spans="2:9" ht="12.75" customHeight="1" x14ac:dyDescent="0.2">
      <c r="B20" s="117">
        <v>2017</v>
      </c>
      <c r="C20" s="118">
        <v>1588.2582829999999</v>
      </c>
      <c r="D20" s="119">
        <v>753.32307709999998</v>
      </c>
      <c r="E20" s="119">
        <v>2448.2111810000001</v>
      </c>
      <c r="F20" s="120"/>
      <c r="G20" s="143"/>
      <c r="I20" s="144"/>
    </row>
    <row r="21" spans="2:9" ht="12.75" customHeight="1" x14ac:dyDescent="0.2">
      <c r="B21" s="117">
        <v>2018</v>
      </c>
      <c r="C21" s="118">
        <v>1496.9206220000001</v>
      </c>
      <c r="D21" s="119">
        <v>803.35648200000003</v>
      </c>
      <c r="E21" s="119">
        <v>2469.6792999999998</v>
      </c>
      <c r="F21" s="120"/>
      <c r="G21" s="143"/>
      <c r="I21" s="144"/>
    </row>
    <row r="22" spans="2:9" ht="12.75" customHeight="1" x14ac:dyDescent="0.2">
      <c r="B22" s="117">
        <v>2019</v>
      </c>
      <c r="C22" s="235">
        <v>1171.983154296875</v>
      </c>
      <c r="D22" s="236">
        <v>720.86846923828125</v>
      </c>
      <c r="E22" s="236">
        <v>2435.7578125</v>
      </c>
      <c r="F22" s="120"/>
      <c r="G22" s="143"/>
      <c r="I22" s="144"/>
    </row>
    <row r="23" spans="2:9" ht="12.75" customHeight="1" x14ac:dyDescent="0.2">
      <c r="B23" s="117">
        <v>2020</v>
      </c>
      <c r="C23" s="235">
        <v>815.70074462890625</v>
      </c>
      <c r="D23" s="236">
        <v>544.033203125</v>
      </c>
      <c r="E23" s="236">
        <v>2041.806884765625</v>
      </c>
      <c r="F23" s="120"/>
      <c r="G23" s="143"/>
      <c r="I23" s="144"/>
    </row>
    <row r="24" spans="2:9" ht="12.75" customHeight="1" x14ac:dyDescent="0.2">
      <c r="B24" s="117">
        <v>2021</v>
      </c>
      <c r="C24" s="235">
        <v>972.16693115234375</v>
      </c>
      <c r="D24" s="236">
        <v>681.87017822265625</v>
      </c>
      <c r="E24" s="236">
        <v>2218.59912109375</v>
      </c>
      <c r="F24" s="120"/>
      <c r="G24" s="143"/>
      <c r="I24" s="144"/>
    </row>
    <row r="25" spans="2:9" ht="12.75" customHeight="1" x14ac:dyDescent="0.2">
      <c r="B25" s="117">
        <v>2022</v>
      </c>
      <c r="C25" s="235">
        <v>1272.880859375</v>
      </c>
      <c r="D25" s="236">
        <v>821.2244873046875</v>
      </c>
      <c r="E25" s="236">
        <v>2646.67578125</v>
      </c>
      <c r="F25" s="120"/>
      <c r="G25" s="143"/>
      <c r="I25" s="144"/>
    </row>
    <row r="26" spans="2:9" ht="5.25" customHeight="1" x14ac:dyDescent="0.2">
      <c r="B26" s="121"/>
      <c r="C26" s="145"/>
      <c r="D26" s="145"/>
      <c r="E26" s="145"/>
      <c r="I26" s="144"/>
    </row>
    <row r="27" spans="2:9" ht="37.5" customHeight="1" x14ac:dyDescent="0.2">
      <c r="B27" s="336" t="s">
        <v>225</v>
      </c>
      <c r="C27" s="336"/>
      <c r="D27" s="336"/>
      <c r="E27" s="336"/>
    </row>
    <row r="28" spans="2:9" x14ac:dyDescent="0.2">
      <c r="B28" s="8" t="s">
        <v>226</v>
      </c>
      <c r="C28" s="180"/>
      <c r="D28" s="180"/>
      <c r="E28" s="180"/>
    </row>
    <row r="29" spans="2:9" x14ac:dyDescent="0.2">
      <c r="B29" s="8" t="s">
        <v>227</v>
      </c>
      <c r="C29" s="180"/>
      <c r="D29" s="180"/>
      <c r="E29" s="180"/>
    </row>
    <row r="30" spans="2:9" x14ac:dyDescent="0.2">
      <c r="B30" s="77" t="s">
        <v>218</v>
      </c>
      <c r="C30" s="180"/>
      <c r="D30" s="180"/>
      <c r="E30" s="180"/>
    </row>
    <row r="31" spans="2:9" x14ac:dyDescent="0.2">
      <c r="B31" s="66" t="s">
        <v>350</v>
      </c>
      <c r="C31" s="180"/>
      <c r="D31" s="180"/>
      <c r="E31" s="180"/>
    </row>
    <row r="32" spans="2:9" x14ac:dyDescent="0.2">
      <c r="B32" s="14" t="s">
        <v>4</v>
      </c>
      <c r="C32" s="180"/>
      <c r="D32" s="180"/>
      <c r="E32" s="180"/>
    </row>
    <row r="33" spans="2:2" x14ac:dyDescent="0.2">
      <c r="B33" s="204"/>
    </row>
    <row r="34" spans="2:2" x14ac:dyDescent="0.2">
      <c r="B34" s="204"/>
    </row>
    <row r="35" spans="2:2" x14ac:dyDescent="0.2">
      <c r="B35" s="204"/>
    </row>
    <row r="36" spans="2:2" x14ac:dyDescent="0.2">
      <c r="B36" s="102"/>
    </row>
  </sheetData>
  <mergeCells count="3">
    <mergeCell ref="B2:E2"/>
    <mergeCell ref="B3:E3"/>
    <mergeCell ref="B27:E27"/>
  </mergeCells>
  <conditionalFormatting sqref="F37:F62">
    <cfRule type="cellIs" dxfId="174" priority="1" operator="greaterThan">
      <formula>13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90CD0-7ED1-43BA-ADD8-FAA945FBAA73}">
  <sheetPr codeName="Hoja31">
    <tabColor theme="0" tint="-0.499984740745262"/>
  </sheetPr>
  <dimension ref="B1:BB37"/>
  <sheetViews>
    <sheetView showGridLines="0" zoomScale="70" zoomScaleNormal="70" zoomScaleSheetLayoutView="70" workbookViewId="0"/>
  </sheetViews>
  <sheetFormatPr baseColWidth="10" defaultRowHeight="12.75" x14ac:dyDescent="0.2"/>
  <cols>
    <col min="1" max="1" width="5.7109375" style="122" customWidth="1"/>
    <col min="2" max="2" width="14" style="122" customWidth="1"/>
    <col min="3" max="9" width="13.85546875" style="122" customWidth="1"/>
    <col min="10" max="10" width="10.7109375" style="122" customWidth="1"/>
    <col min="11" max="11" width="11.140625" style="122" customWidth="1"/>
    <col min="12" max="12" width="12" style="122" customWidth="1"/>
    <col min="13" max="13" width="11.42578125" style="122"/>
    <col min="14" max="17" width="13.28515625" style="122" customWidth="1"/>
    <col min="18" max="19" width="12.28515625" style="122" customWidth="1"/>
    <col min="20" max="20" width="11.42578125" style="122" customWidth="1"/>
    <col min="21" max="16384" width="11.42578125" style="122"/>
  </cols>
  <sheetData>
    <row r="1" spans="2:22" x14ac:dyDescent="0.2">
      <c r="V1" s="237"/>
    </row>
    <row r="2" spans="2:22" ht="36.75" customHeight="1" x14ac:dyDescent="0.2">
      <c r="B2" s="337" t="s">
        <v>420</v>
      </c>
      <c r="C2" s="337"/>
      <c r="D2" s="337"/>
      <c r="E2" s="337"/>
      <c r="F2" s="337"/>
      <c r="G2" s="337"/>
      <c r="H2" s="337"/>
      <c r="I2" s="337"/>
      <c r="J2" s="218"/>
      <c r="K2" s="218"/>
      <c r="L2" s="337" t="s">
        <v>431</v>
      </c>
      <c r="M2" s="337"/>
      <c r="N2" s="337"/>
      <c r="O2" s="337"/>
      <c r="P2" s="337"/>
      <c r="Q2" s="337"/>
      <c r="R2" s="337"/>
      <c r="S2" s="337"/>
      <c r="T2" s="337"/>
      <c r="U2" s="337"/>
      <c r="V2" s="337"/>
    </row>
    <row r="7" spans="2:22" x14ac:dyDescent="0.2">
      <c r="I7" s="123"/>
      <c r="J7" s="123"/>
    </row>
    <row r="21" spans="2:19" x14ac:dyDescent="0.2">
      <c r="B21" s="124"/>
    </row>
    <row r="22" spans="2:19" ht="12.75" customHeight="1" x14ac:dyDescent="0.25">
      <c r="B22" s="267" t="s">
        <v>432</v>
      </c>
      <c r="K22" s="267" t="s">
        <v>432</v>
      </c>
      <c r="M22" s="244"/>
      <c r="N22" s="244"/>
      <c r="O22" s="244"/>
      <c r="P22" s="244"/>
      <c r="Q22" s="244"/>
      <c r="R22" s="244"/>
      <c r="S22" s="244"/>
    </row>
    <row r="23" spans="2:19" ht="12.75" customHeight="1" x14ac:dyDescent="0.25">
      <c r="B23" s="242" t="s">
        <v>219</v>
      </c>
      <c r="K23" s="242" t="s">
        <v>219</v>
      </c>
      <c r="M23" s="244"/>
      <c r="N23" s="244"/>
      <c r="O23" s="244"/>
      <c r="P23" s="244"/>
      <c r="Q23" s="244"/>
      <c r="R23" s="244"/>
      <c r="S23" s="244"/>
    </row>
    <row r="24" spans="2:19" ht="12.75" customHeight="1" x14ac:dyDescent="0.25">
      <c r="B24" s="243" t="s">
        <v>4</v>
      </c>
      <c r="K24" s="243" t="s">
        <v>4</v>
      </c>
      <c r="M24" s="244"/>
      <c r="N24" s="244"/>
      <c r="O24" s="244"/>
      <c r="P24" s="244"/>
      <c r="Q24" s="244"/>
      <c r="R24" s="244"/>
      <c r="S24" s="244"/>
    </row>
    <row r="29" spans="2:19" x14ac:dyDescent="0.2">
      <c r="N29" s="104"/>
      <c r="O29" s="104"/>
      <c r="P29" s="104"/>
      <c r="Q29" s="104"/>
    </row>
    <row r="30" spans="2:19" x14ac:dyDescent="0.2">
      <c r="B30" s="247" t="s">
        <v>200</v>
      </c>
      <c r="C30" s="252">
        <v>2012</v>
      </c>
      <c r="D30" s="252">
        <v>2013</v>
      </c>
      <c r="E30" s="252">
        <v>2014</v>
      </c>
      <c r="F30" s="252">
        <v>2015</v>
      </c>
      <c r="G30" s="252">
        <v>2016</v>
      </c>
      <c r="H30" s="252">
        <v>2017</v>
      </c>
      <c r="I30" s="252">
        <v>2018</v>
      </c>
      <c r="J30" s="252">
        <v>2019</v>
      </c>
      <c r="K30" s="249">
        <v>2020</v>
      </c>
      <c r="L30" s="249">
        <v>2021</v>
      </c>
      <c r="M30" s="249">
        <v>2022</v>
      </c>
      <c r="N30" s="297">
        <v>2023</v>
      </c>
      <c r="O30" s="104"/>
      <c r="P30" s="104"/>
      <c r="Q30" s="104"/>
    </row>
    <row r="31" spans="2:19" ht="15.95" customHeight="1" x14ac:dyDescent="0.2">
      <c r="B31" s="250" t="s">
        <v>81</v>
      </c>
      <c r="C31" s="251">
        <v>1233</v>
      </c>
      <c r="D31" s="251">
        <v>1184</v>
      </c>
      <c r="E31" s="251">
        <v>1185</v>
      </c>
      <c r="F31" s="251">
        <v>1174</v>
      </c>
      <c r="G31" s="251">
        <v>1195</v>
      </c>
      <c r="H31" s="251">
        <v>1225</v>
      </c>
      <c r="I31" s="251">
        <v>1235.25</v>
      </c>
      <c r="J31" s="251">
        <v>1244.1666666666667</v>
      </c>
      <c r="K31" s="251">
        <v>1196.25</v>
      </c>
      <c r="L31" s="251">
        <v>1291.5</v>
      </c>
      <c r="M31" s="296">
        <v>1394.5833333333333</v>
      </c>
      <c r="N31" s="299">
        <v>1479.25</v>
      </c>
      <c r="O31" s="104"/>
      <c r="P31" s="104"/>
      <c r="Q31" s="104"/>
    </row>
    <row r="32" spans="2:19" ht="15.95" customHeight="1" x14ac:dyDescent="0.2">
      <c r="B32" s="245" t="s">
        <v>199</v>
      </c>
      <c r="C32" s="246">
        <v>242913</v>
      </c>
      <c r="D32" s="246">
        <v>253088</v>
      </c>
      <c r="E32" s="246">
        <v>261781</v>
      </c>
      <c r="F32" s="246">
        <v>273872.58333333331</v>
      </c>
      <c r="G32" s="246">
        <v>282149.91666666669</v>
      </c>
      <c r="H32" s="246">
        <v>284656</v>
      </c>
      <c r="I32" s="246">
        <v>294709.5</v>
      </c>
      <c r="J32" s="246">
        <v>303056.16666666669</v>
      </c>
      <c r="K32" s="246">
        <v>290435.83333333331</v>
      </c>
      <c r="L32" s="246">
        <v>313925.58333333331</v>
      </c>
      <c r="M32" s="298">
        <v>338978.58333333331</v>
      </c>
      <c r="N32" s="300">
        <v>353179</v>
      </c>
      <c r="O32" s="104"/>
      <c r="P32" s="104"/>
      <c r="Q32" s="104"/>
    </row>
    <row r="33" spans="2:54" ht="15.95" customHeight="1" x14ac:dyDescent="0.2">
      <c r="N33" s="104"/>
      <c r="O33" s="104"/>
      <c r="P33" s="104"/>
      <c r="Q33" s="104"/>
    </row>
    <row r="34" spans="2:54" ht="15.95" customHeight="1" x14ac:dyDescent="0.2">
      <c r="B34" s="122" t="s">
        <v>259</v>
      </c>
    </row>
    <row r="35" spans="2:54" ht="15.95" customHeight="1" x14ac:dyDescent="0.2"/>
    <row r="36" spans="2:54" ht="15.95" customHeight="1" x14ac:dyDescent="0.2">
      <c r="B36" s="257" t="s">
        <v>260</v>
      </c>
      <c r="C36" s="258" t="s">
        <v>282</v>
      </c>
      <c r="D36" s="258" t="s">
        <v>283</v>
      </c>
      <c r="E36" s="258" t="s">
        <v>284</v>
      </c>
      <c r="F36" s="258" t="s">
        <v>285</v>
      </c>
      <c r="G36" s="258" t="s">
        <v>286</v>
      </c>
      <c r="H36" s="258" t="s">
        <v>287</v>
      </c>
      <c r="I36" s="258" t="s">
        <v>288</v>
      </c>
      <c r="J36" s="258" t="s">
        <v>289</v>
      </c>
      <c r="K36" s="258" t="s">
        <v>290</v>
      </c>
      <c r="L36" s="258" t="s">
        <v>291</v>
      </c>
      <c r="M36" s="258" t="s">
        <v>292</v>
      </c>
      <c r="N36" s="258" t="s">
        <v>293</v>
      </c>
      <c r="O36" s="258" t="s">
        <v>294</v>
      </c>
      <c r="P36" s="258" t="s">
        <v>295</v>
      </c>
      <c r="Q36" s="258" t="s">
        <v>296</v>
      </c>
      <c r="R36" s="259" t="s">
        <v>297</v>
      </c>
      <c r="S36" s="258" t="s">
        <v>300</v>
      </c>
      <c r="T36" s="258" t="s">
        <v>301</v>
      </c>
      <c r="U36" s="258" t="s">
        <v>302</v>
      </c>
      <c r="V36" s="258" t="s">
        <v>303</v>
      </c>
      <c r="W36" s="258" t="s">
        <v>304</v>
      </c>
      <c r="X36" s="258" t="s">
        <v>309</v>
      </c>
      <c r="Y36" s="258" t="s">
        <v>310</v>
      </c>
      <c r="Z36" s="258" t="s">
        <v>312</v>
      </c>
      <c r="AA36" s="258" t="s">
        <v>311</v>
      </c>
      <c r="AB36" s="258" t="s">
        <v>313</v>
      </c>
      <c r="AC36" s="258" t="s">
        <v>316</v>
      </c>
      <c r="AD36" s="258" t="s">
        <v>336</v>
      </c>
      <c r="AE36" s="258" t="s">
        <v>337</v>
      </c>
      <c r="AF36" s="258" t="s">
        <v>338</v>
      </c>
      <c r="AG36" s="258" t="s">
        <v>339</v>
      </c>
      <c r="AH36" s="258" t="s">
        <v>340</v>
      </c>
      <c r="AI36" s="258" t="s">
        <v>341</v>
      </c>
      <c r="AJ36" s="258" t="s">
        <v>342</v>
      </c>
      <c r="AK36" s="258" t="s">
        <v>343</v>
      </c>
      <c r="AL36" s="258" t="s">
        <v>344</v>
      </c>
      <c r="AM36" s="258" t="s">
        <v>345</v>
      </c>
      <c r="AN36" s="258" t="s">
        <v>346</v>
      </c>
      <c r="AO36" s="258" t="s">
        <v>347</v>
      </c>
      <c r="AP36" s="258" t="s">
        <v>376</v>
      </c>
      <c r="AQ36" s="258" t="s">
        <v>377</v>
      </c>
      <c r="AR36" s="258" t="s">
        <v>414</v>
      </c>
      <c r="AS36" s="258" t="s">
        <v>415</v>
      </c>
      <c r="AT36" s="258" t="s">
        <v>416</v>
      </c>
      <c r="AU36" s="258" t="s">
        <v>417</v>
      </c>
      <c r="AV36" s="258" t="s">
        <v>418</v>
      </c>
      <c r="AW36" s="258" t="s">
        <v>419</v>
      </c>
      <c r="AX36" s="258" t="s">
        <v>423</v>
      </c>
      <c r="AY36" s="258" t="s">
        <v>427</v>
      </c>
      <c r="AZ36" s="258" t="s">
        <v>428</v>
      </c>
      <c r="BA36" s="258" t="s">
        <v>429</v>
      </c>
      <c r="BB36" s="258" t="s">
        <v>435</v>
      </c>
    </row>
    <row r="37" spans="2:54" ht="15.95" customHeight="1" x14ac:dyDescent="0.2">
      <c r="B37" s="260" t="str">
        <f>'Cuadro 26'!B31</f>
        <v>PASCO</v>
      </c>
      <c r="C37" s="261">
        <v>1253</v>
      </c>
      <c r="D37" s="261">
        <v>1256</v>
      </c>
      <c r="E37" s="261">
        <v>1219</v>
      </c>
      <c r="F37" s="261">
        <v>1111</v>
      </c>
      <c r="G37" s="261">
        <v>1092</v>
      </c>
      <c r="H37" s="261">
        <v>1142</v>
      </c>
      <c r="I37" s="261">
        <v>1175</v>
      </c>
      <c r="J37" s="261">
        <v>1209</v>
      </c>
      <c r="K37" s="261">
        <v>1208</v>
      </c>
      <c r="L37" s="261">
        <v>1216</v>
      </c>
      <c r="M37" s="261">
        <v>1237</v>
      </c>
      <c r="N37" s="261">
        <v>1237</v>
      </c>
      <c r="O37" s="261">
        <v>1227</v>
      </c>
      <c r="P37" s="261">
        <v>1225</v>
      </c>
      <c r="Q37" s="261">
        <v>1267</v>
      </c>
      <c r="R37" s="262">
        <v>1290</v>
      </c>
      <c r="S37" s="264">
        <v>1294</v>
      </c>
      <c r="T37" s="264">
        <v>1300</v>
      </c>
      <c r="U37" s="264">
        <v>1326</v>
      </c>
      <c r="V37" s="264">
        <v>1333</v>
      </c>
      <c r="W37" s="264">
        <v>1301</v>
      </c>
      <c r="X37" s="264">
        <v>1345</v>
      </c>
      <c r="Y37" s="264">
        <v>1253</v>
      </c>
      <c r="Z37" s="264">
        <v>1337</v>
      </c>
      <c r="AA37" s="264">
        <v>1300</v>
      </c>
      <c r="AB37" s="264">
        <v>1333</v>
      </c>
      <c r="AC37" s="264">
        <v>1334</v>
      </c>
      <c r="AD37" s="264">
        <v>1372</v>
      </c>
      <c r="AE37" s="264">
        <v>1382</v>
      </c>
      <c r="AF37" s="264">
        <v>1392</v>
      </c>
      <c r="AG37" s="264">
        <v>1406</v>
      </c>
      <c r="AH37" s="264">
        <v>1419</v>
      </c>
      <c r="AI37" s="264">
        <v>1427</v>
      </c>
      <c r="AJ37" s="264">
        <v>1459</v>
      </c>
      <c r="AK37" s="264">
        <v>1466</v>
      </c>
      <c r="AL37" s="264">
        <v>1445</v>
      </c>
      <c r="AM37" s="264">
        <v>1431</v>
      </c>
      <c r="AN37" s="264">
        <v>1425</v>
      </c>
      <c r="AO37" s="264">
        <v>1449</v>
      </c>
      <c r="AP37" s="264">
        <v>1452</v>
      </c>
      <c r="AQ37" s="264">
        <v>1457</v>
      </c>
      <c r="AR37" s="264">
        <v>1474</v>
      </c>
      <c r="AS37" s="264">
        <v>1494</v>
      </c>
      <c r="AT37" s="264">
        <v>1504</v>
      </c>
      <c r="AU37" s="264">
        <v>1494</v>
      </c>
      <c r="AV37" s="264">
        <v>1511</v>
      </c>
      <c r="AW37" s="264">
        <v>1541</v>
      </c>
      <c r="AX37" s="264">
        <v>1519</v>
      </c>
      <c r="AY37" s="264">
        <v>1502</v>
      </c>
      <c r="AZ37" s="264">
        <v>1497</v>
      </c>
      <c r="BA37" s="264">
        <v>1496</v>
      </c>
      <c r="BB37" s="264">
        <v>1519</v>
      </c>
    </row>
  </sheetData>
  <mergeCells count="2">
    <mergeCell ref="B2:I2"/>
    <mergeCell ref="L2:V2"/>
  </mergeCells>
  <phoneticPr fontId="4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1D3E0-B3EC-4901-81B7-76155BD774F9}">
  <sheetPr codeName="Hoja32">
    <tabColor theme="0" tint="-0.499984740745262"/>
  </sheetPr>
  <dimension ref="B1:BB38"/>
  <sheetViews>
    <sheetView showGridLines="0" zoomScale="70" zoomScaleNormal="70" zoomScaleSheetLayoutView="100" workbookViewId="0"/>
  </sheetViews>
  <sheetFormatPr baseColWidth="10" defaultRowHeight="12.75" x14ac:dyDescent="0.2"/>
  <cols>
    <col min="1" max="1" width="5.7109375" style="104" customWidth="1"/>
    <col min="2" max="2" width="13.28515625" style="104" customWidth="1"/>
    <col min="3" max="9" width="13.140625" style="104" customWidth="1"/>
    <col min="10" max="10" width="12" style="104" customWidth="1"/>
    <col min="11" max="12" width="13.140625" style="104" customWidth="1"/>
    <col min="13" max="13" width="13" style="104" customWidth="1"/>
    <col min="14" max="16" width="12.5703125" style="104" customWidth="1"/>
    <col min="17" max="19" width="12" style="104" customWidth="1"/>
    <col min="20" max="16384" width="11.42578125" style="104"/>
  </cols>
  <sheetData>
    <row r="1" spans="2:22" x14ac:dyDescent="0.2">
      <c r="B1" s="141"/>
      <c r="C1" s="141"/>
      <c r="D1" s="141"/>
      <c r="E1" s="141"/>
      <c r="F1" s="141"/>
      <c r="G1" s="141"/>
      <c r="H1" s="141"/>
      <c r="I1" s="141"/>
      <c r="J1" s="141"/>
      <c r="V1" s="237"/>
    </row>
    <row r="2" spans="2:22" ht="31.5" customHeight="1" x14ac:dyDescent="0.25">
      <c r="B2" s="337" t="s">
        <v>421</v>
      </c>
      <c r="C2" s="337"/>
      <c r="D2" s="337"/>
      <c r="E2" s="337"/>
      <c r="F2" s="337"/>
      <c r="G2" s="337"/>
      <c r="H2" s="337"/>
      <c r="I2" s="337"/>
      <c r="J2" s="215"/>
      <c r="K2" s="215"/>
      <c r="L2" s="339" t="s">
        <v>433</v>
      </c>
      <c r="M2" s="339"/>
      <c r="N2" s="339"/>
      <c r="O2" s="339"/>
      <c r="P2" s="339"/>
      <c r="Q2" s="339"/>
      <c r="R2" s="339"/>
      <c r="S2" s="339"/>
      <c r="T2" s="339"/>
      <c r="U2" s="339"/>
      <c r="V2" s="339"/>
    </row>
    <row r="3" spans="2:22" ht="15.75" x14ac:dyDescent="0.25">
      <c r="B3" s="338" t="s">
        <v>198</v>
      </c>
      <c r="C3" s="338"/>
      <c r="D3" s="338"/>
      <c r="E3" s="338"/>
      <c r="F3" s="338"/>
      <c r="G3" s="338"/>
      <c r="H3" s="338"/>
      <c r="I3" s="338"/>
      <c r="J3" s="216"/>
      <c r="K3" s="216"/>
      <c r="L3" s="338" t="s">
        <v>198</v>
      </c>
      <c r="M3" s="338"/>
      <c r="N3" s="338"/>
      <c r="O3" s="338"/>
      <c r="P3" s="338"/>
      <c r="Q3" s="338"/>
      <c r="R3" s="338"/>
      <c r="S3" s="338"/>
      <c r="T3" s="338"/>
      <c r="U3" s="338"/>
      <c r="V3" s="338"/>
    </row>
    <row r="4" spans="2:22" x14ac:dyDescent="0.2">
      <c r="B4" s="141"/>
      <c r="C4" s="141"/>
      <c r="D4" s="141"/>
      <c r="E4" s="141"/>
      <c r="F4" s="141"/>
      <c r="G4" s="141"/>
      <c r="H4" s="141"/>
      <c r="I4" s="141"/>
      <c r="J4" s="141"/>
      <c r="K4" s="141"/>
    </row>
    <row r="5" spans="2:22" x14ac:dyDescent="0.2">
      <c r="B5" s="141"/>
      <c r="C5" s="141"/>
      <c r="D5" s="141"/>
      <c r="E5" s="141"/>
      <c r="F5" s="141"/>
      <c r="G5" s="141"/>
      <c r="H5" s="141"/>
      <c r="I5" s="141"/>
      <c r="J5" s="141"/>
      <c r="K5" s="141"/>
    </row>
    <row r="6" spans="2:22" x14ac:dyDescent="0.2">
      <c r="B6" s="141"/>
      <c r="C6" s="141"/>
      <c r="D6" s="141"/>
      <c r="E6" s="141"/>
      <c r="F6" s="141"/>
      <c r="G6" s="141"/>
      <c r="H6" s="141"/>
      <c r="I6" s="141"/>
      <c r="J6" s="141"/>
      <c r="K6" s="141"/>
    </row>
    <row r="7" spans="2:22" x14ac:dyDescent="0.2">
      <c r="B7" s="141"/>
      <c r="C7" s="141"/>
      <c r="D7" s="141"/>
      <c r="E7" s="141"/>
      <c r="F7" s="141"/>
      <c r="G7" s="141"/>
      <c r="H7" s="141"/>
      <c r="I7" s="141"/>
      <c r="J7" s="141"/>
      <c r="K7" s="141"/>
    </row>
    <row r="8" spans="2:22" x14ac:dyDescent="0.2">
      <c r="B8" s="141"/>
      <c r="C8" s="141"/>
      <c r="D8" s="141"/>
      <c r="E8" s="141"/>
      <c r="F8" s="141"/>
      <c r="G8" s="141"/>
      <c r="H8" s="141"/>
      <c r="I8" s="141"/>
      <c r="J8" s="141"/>
      <c r="K8" s="141"/>
    </row>
    <row r="9" spans="2:22" x14ac:dyDescent="0.2">
      <c r="B9" s="141"/>
      <c r="C9" s="141"/>
      <c r="D9" s="141"/>
      <c r="E9" s="141"/>
      <c r="F9" s="141"/>
      <c r="G9" s="141"/>
      <c r="H9" s="141"/>
      <c r="I9" s="141"/>
      <c r="J9" s="141"/>
      <c r="K9" s="141"/>
    </row>
    <row r="10" spans="2:22" x14ac:dyDescent="0.2">
      <c r="B10" s="141"/>
      <c r="C10" s="141"/>
      <c r="D10" s="141"/>
      <c r="E10" s="141"/>
      <c r="F10" s="141"/>
      <c r="G10" s="141"/>
      <c r="H10" s="141"/>
      <c r="I10" s="141"/>
      <c r="J10" s="141"/>
      <c r="K10" s="141"/>
    </row>
    <row r="11" spans="2:22" x14ac:dyDescent="0.2">
      <c r="B11" s="141"/>
      <c r="C11" s="141"/>
      <c r="D11" s="141"/>
      <c r="E11" s="141"/>
      <c r="F11" s="141"/>
      <c r="G11" s="141"/>
      <c r="H11" s="141"/>
      <c r="I11" s="141"/>
      <c r="J11" s="141"/>
      <c r="K11" s="141"/>
    </row>
    <row r="12" spans="2:22" x14ac:dyDescent="0.2">
      <c r="B12" s="141"/>
      <c r="C12" s="141"/>
      <c r="D12" s="141"/>
      <c r="E12" s="141"/>
      <c r="F12" s="141"/>
      <c r="G12" s="141"/>
      <c r="H12" s="141"/>
      <c r="I12" s="141"/>
      <c r="J12" s="141"/>
      <c r="K12" s="141"/>
    </row>
    <row r="13" spans="2:22" x14ac:dyDescent="0.2">
      <c r="B13" s="141"/>
      <c r="C13" s="141"/>
      <c r="D13" s="141"/>
      <c r="E13" s="141"/>
      <c r="F13" s="141"/>
      <c r="G13" s="141"/>
      <c r="H13" s="141"/>
      <c r="I13" s="141"/>
      <c r="J13" s="141"/>
      <c r="K13" s="141"/>
    </row>
    <row r="14" spans="2:22" x14ac:dyDescent="0.2">
      <c r="B14" s="141"/>
      <c r="C14" s="141"/>
      <c r="D14" s="141"/>
      <c r="E14" s="141"/>
      <c r="F14" s="141"/>
      <c r="G14" s="141"/>
      <c r="H14" s="141"/>
      <c r="I14" s="141"/>
      <c r="J14" s="141"/>
      <c r="K14" s="141"/>
    </row>
    <row r="15" spans="2:22" x14ac:dyDescent="0.2">
      <c r="B15" s="141"/>
      <c r="C15" s="141"/>
      <c r="D15" s="141"/>
      <c r="E15" s="141"/>
      <c r="F15" s="141"/>
      <c r="G15" s="141"/>
      <c r="H15" s="141"/>
      <c r="I15" s="141"/>
      <c r="J15" s="141"/>
      <c r="K15" s="141"/>
    </row>
    <row r="16" spans="2:22" x14ac:dyDescent="0.2">
      <c r="B16" s="141"/>
      <c r="C16" s="141"/>
      <c r="D16" s="141"/>
      <c r="E16" s="141"/>
      <c r="F16" s="141"/>
      <c r="G16" s="141"/>
      <c r="H16" s="141"/>
      <c r="I16" s="141"/>
      <c r="J16" s="141"/>
      <c r="K16" s="141"/>
    </row>
    <row r="17" spans="2:19" x14ac:dyDescent="0.2">
      <c r="B17" s="141"/>
      <c r="C17" s="141"/>
      <c r="D17" s="141"/>
      <c r="E17" s="141"/>
      <c r="F17" s="141"/>
      <c r="G17" s="141"/>
      <c r="H17" s="141"/>
      <c r="I17" s="141"/>
      <c r="J17" s="141"/>
      <c r="K17" s="141"/>
    </row>
    <row r="18" spans="2:19" x14ac:dyDescent="0.2">
      <c r="B18" s="141"/>
      <c r="C18" s="141"/>
      <c r="D18" s="141"/>
      <c r="E18" s="141"/>
      <c r="F18" s="141"/>
      <c r="G18" s="141"/>
      <c r="H18" s="141"/>
      <c r="I18" s="141"/>
      <c r="J18" s="141"/>
      <c r="K18" s="141"/>
    </row>
    <row r="19" spans="2:19" x14ac:dyDescent="0.2">
      <c r="B19" s="141"/>
      <c r="C19" s="141"/>
      <c r="D19" s="141"/>
      <c r="E19" s="141"/>
      <c r="F19" s="141"/>
      <c r="G19" s="141"/>
      <c r="H19" s="141"/>
      <c r="I19" s="141"/>
      <c r="J19" s="141"/>
      <c r="K19" s="141"/>
    </row>
    <row r="20" spans="2:19" x14ac:dyDescent="0.2">
      <c r="B20" s="141"/>
      <c r="C20" s="141"/>
      <c r="D20" s="141"/>
      <c r="E20" s="141"/>
      <c r="F20" s="141"/>
      <c r="G20" s="141"/>
      <c r="H20" s="141"/>
      <c r="I20" s="141"/>
      <c r="J20" s="141"/>
      <c r="K20" s="141"/>
    </row>
    <row r="21" spans="2:19" x14ac:dyDescent="0.2">
      <c r="B21" s="124"/>
      <c r="C21" s="141"/>
      <c r="D21" s="141"/>
      <c r="E21" s="141"/>
      <c r="F21" s="141"/>
      <c r="G21" s="141"/>
      <c r="H21" s="141"/>
      <c r="I21" s="141"/>
      <c r="J21" s="141"/>
      <c r="K21" s="141"/>
    </row>
    <row r="22" spans="2:19" ht="12.75" customHeight="1" x14ac:dyDescent="0.25">
      <c r="B22" s="267" t="s">
        <v>432</v>
      </c>
      <c r="C22" s="122"/>
      <c r="D22" s="122"/>
      <c r="E22" s="122"/>
      <c r="F22" s="122"/>
      <c r="G22" s="122"/>
      <c r="H22" s="122"/>
      <c r="I22" s="122"/>
      <c r="J22" s="122"/>
      <c r="K22" s="267" t="s">
        <v>432</v>
      </c>
      <c r="M22" s="244"/>
      <c r="N22" s="244"/>
      <c r="O22" s="244"/>
      <c r="P22" s="244"/>
      <c r="Q22" s="244"/>
      <c r="R22" s="244"/>
      <c r="S22" s="244"/>
    </row>
    <row r="23" spans="2:19" ht="12.75" customHeight="1" x14ac:dyDescent="0.25">
      <c r="B23" s="253" t="s">
        <v>219</v>
      </c>
      <c r="C23" s="141"/>
      <c r="D23" s="141"/>
      <c r="E23" s="141"/>
      <c r="F23" s="141"/>
      <c r="G23" s="141"/>
      <c r="H23" s="141"/>
      <c r="I23" s="141"/>
      <c r="J23" s="141"/>
      <c r="K23" s="242" t="s">
        <v>219</v>
      </c>
      <c r="M23" s="244"/>
      <c r="N23" s="244"/>
      <c r="O23" s="244"/>
      <c r="P23" s="244"/>
      <c r="Q23" s="244"/>
      <c r="R23" s="244"/>
      <c r="S23" s="244"/>
    </row>
    <row r="24" spans="2:19" ht="12.75" customHeight="1" x14ac:dyDescent="0.25">
      <c r="B24" s="266" t="s">
        <v>4</v>
      </c>
      <c r="K24" s="243" t="s">
        <v>4</v>
      </c>
      <c r="M24" s="244"/>
      <c r="N24" s="244"/>
      <c r="O24" s="244"/>
      <c r="P24" s="244"/>
      <c r="Q24" s="244"/>
      <c r="R24" s="244"/>
      <c r="S24" s="244"/>
    </row>
    <row r="30" spans="2:19" x14ac:dyDescent="0.2">
      <c r="B30" s="247" t="s">
        <v>200</v>
      </c>
      <c r="C30" s="252">
        <v>2012</v>
      </c>
      <c r="D30" s="252">
        <v>2013</v>
      </c>
      <c r="E30" s="252">
        <v>2014</v>
      </c>
      <c r="F30" s="252">
        <v>2015</v>
      </c>
      <c r="G30" s="252">
        <v>2016</v>
      </c>
      <c r="H30" s="252">
        <v>2017</v>
      </c>
      <c r="I30" s="252">
        <v>2018</v>
      </c>
      <c r="J30" s="252">
        <v>2019</v>
      </c>
      <c r="K30" s="249">
        <v>2020</v>
      </c>
      <c r="L30" s="249">
        <v>2021</v>
      </c>
      <c r="M30" s="249">
        <v>2022</v>
      </c>
      <c r="N30" s="297">
        <v>2023</v>
      </c>
    </row>
    <row r="31" spans="2:19" ht="15.95" customHeight="1" x14ac:dyDescent="0.2">
      <c r="B31" s="250" t="s">
        <v>81</v>
      </c>
      <c r="C31" s="251">
        <v>7307</v>
      </c>
      <c r="D31" s="251">
        <v>15588</v>
      </c>
      <c r="E31" s="251">
        <v>13414</v>
      </c>
      <c r="F31" s="251">
        <v>12175</v>
      </c>
      <c r="G31" s="251">
        <v>12444.25</v>
      </c>
      <c r="H31" s="251">
        <v>14067.666666666666</v>
      </c>
      <c r="I31" s="251">
        <v>14284.833333333334</v>
      </c>
      <c r="J31" s="251">
        <v>13989.916666666666</v>
      </c>
      <c r="K31" s="251">
        <v>13257.833333333334</v>
      </c>
      <c r="L31" s="251">
        <v>16235.75</v>
      </c>
      <c r="M31" s="296">
        <v>19357.416666666668</v>
      </c>
      <c r="N31" s="299">
        <v>19751.333333333332</v>
      </c>
    </row>
    <row r="32" spans="2:19" ht="15.95" customHeight="1" x14ac:dyDescent="0.2">
      <c r="B32" s="245" t="s">
        <v>199</v>
      </c>
      <c r="C32" s="246">
        <v>2932632</v>
      </c>
      <c r="D32" s="246">
        <v>3036082</v>
      </c>
      <c r="E32" s="246">
        <v>3136928</v>
      </c>
      <c r="F32" s="246">
        <v>3257200.75</v>
      </c>
      <c r="G32" s="246">
        <v>3312748.9166666665</v>
      </c>
      <c r="H32" s="246">
        <v>3336330.0833333335</v>
      </c>
      <c r="I32" s="246">
        <v>3499516.4166666665</v>
      </c>
      <c r="J32" s="246">
        <v>3641576.75</v>
      </c>
      <c r="K32" s="246">
        <v>3322766.75</v>
      </c>
      <c r="L32" s="246">
        <v>3573074.25</v>
      </c>
      <c r="M32" s="298">
        <v>3888055.8333333335</v>
      </c>
      <c r="N32" s="300">
        <v>4007216.0833333335</v>
      </c>
    </row>
    <row r="33" spans="2:54" ht="15.95" customHeight="1" x14ac:dyDescent="0.2"/>
    <row r="34" spans="2:54" ht="15.95" customHeight="1" x14ac:dyDescent="0.2">
      <c r="B34" s="122" t="s">
        <v>261</v>
      </c>
      <c r="C34" s="122"/>
      <c r="D34" s="122"/>
      <c r="E34" s="122"/>
      <c r="F34" s="122"/>
      <c r="G34" s="122"/>
    </row>
    <row r="35" spans="2:54" ht="15.95" customHeight="1" x14ac:dyDescent="0.2">
      <c r="B35" s="122"/>
      <c r="C35" s="122"/>
      <c r="D35" s="122"/>
      <c r="E35" s="122"/>
      <c r="F35" s="122"/>
      <c r="G35" s="122"/>
    </row>
    <row r="36" spans="2:54" ht="15.95" customHeight="1" x14ac:dyDescent="0.2">
      <c r="B36" s="257" t="s">
        <v>260</v>
      </c>
      <c r="C36" s="258" t="s">
        <v>282</v>
      </c>
      <c r="D36" s="258" t="s">
        <v>283</v>
      </c>
      <c r="E36" s="258" t="s">
        <v>284</v>
      </c>
      <c r="F36" s="258" t="s">
        <v>285</v>
      </c>
      <c r="G36" s="258" t="s">
        <v>286</v>
      </c>
      <c r="H36" s="258" t="s">
        <v>287</v>
      </c>
      <c r="I36" s="258" t="s">
        <v>288</v>
      </c>
      <c r="J36" s="258" t="s">
        <v>289</v>
      </c>
      <c r="K36" s="258" t="s">
        <v>290</v>
      </c>
      <c r="L36" s="258" t="s">
        <v>291</v>
      </c>
      <c r="M36" s="258" t="s">
        <v>292</v>
      </c>
      <c r="N36" s="258" t="s">
        <v>293</v>
      </c>
      <c r="O36" s="258" t="s">
        <v>294</v>
      </c>
      <c r="P36" s="258" t="s">
        <v>295</v>
      </c>
      <c r="Q36" s="258" t="s">
        <v>296</v>
      </c>
      <c r="R36" s="259" t="s">
        <v>297</v>
      </c>
      <c r="S36" s="258" t="s">
        <v>300</v>
      </c>
      <c r="T36" s="258" t="s">
        <v>301</v>
      </c>
      <c r="U36" s="258" t="s">
        <v>302</v>
      </c>
      <c r="V36" s="258" t="s">
        <v>303</v>
      </c>
      <c r="W36" s="258" t="s">
        <v>304</v>
      </c>
      <c r="X36" s="258" t="s">
        <v>309</v>
      </c>
      <c r="Y36" s="258" t="s">
        <v>310</v>
      </c>
      <c r="Z36" s="258" t="s">
        <v>312</v>
      </c>
      <c r="AA36" s="258" t="s">
        <v>311</v>
      </c>
      <c r="AB36" s="258" t="s">
        <v>313</v>
      </c>
      <c r="AC36" s="258" t="s">
        <v>316</v>
      </c>
      <c r="AD36" s="258" t="s">
        <v>336</v>
      </c>
      <c r="AE36" s="258" t="s">
        <v>337</v>
      </c>
      <c r="AF36" s="258" t="s">
        <v>338</v>
      </c>
      <c r="AG36" s="258" t="s">
        <v>339</v>
      </c>
      <c r="AH36" s="258" t="s">
        <v>340</v>
      </c>
      <c r="AI36" s="258" t="s">
        <v>341</v>
      </c>
      <c r="AJ36" s="258" t="s">
        <v>342</v>
      </c>
      <c r="AK36" s="258" t="s">
        <v>343</v>
      </c>
      <c r="AL36" s="258" t="s">
        <v>344</v>
      </c>
      <c r="AM36" s="258" t="s">
        <v>345</v>
      </c>
      <c r="AN36" s="258" t="s">
        <v>346</v>
      </c>
      <c r="AO36" s="258" t="s">
        <v>347</v>
      </c>
      <c r="AP36" s="258" t="s">
        <v>376</v>
      </c>
      <c r="AQ36" s="258" t="s">
        <v>377</v>
      </c>
      <c r="AR36" s="258" t="s">
        <v>414</v>
      </c>
      <c r="AS36" s="258" t="s">
        <v>415</v>
      </c>
      <c r="AT36" s="258" t="s">
        <v>416</v>
      </c>
      <c r="AU36" s="258" t="s">
        <v>417</v>
      </c>
      <c r="AV36" s="258" t="s">
        <v>418</v>
      </c>
      <c r="AW36" s="258" t="s">
        <v>419</v>
      </c>
      <c r="AX36" s="258" t="s">
        <v>423</v>
      </c>
      <c r="AY36" s="258" t="s">
        <v>427</v>
      </c>
      <c r="AZ36" s="258" t="s">
        <v>428</v>
      </c>
      <c r="BA36" s="258" t="s">
        <v>429</v>
      </c>
      <c r="BB36" s="258" t="s">
        <v>435</v>
      </c>
    </row>
    <row r="37" spans="2:54" ht="15.95" customHeight="1" x14ac:dyDescent="0.2">
      <c r="B37" s="260" t="str">
        <f>B31</f>
        <v>PASCO</v>
      </c>
      <c r="C37" s="261">
        <v>14579</v>
      </c>
      <c r="D37" s="261">
        <v>14529</v>
      </c>
      <c r="E37" s="261">
        <v>14364</v>
      </c>
      <c r="F37" s="261">
        <v>12742</v>
      </c>
      <c r="G37" s="261">
        <v>10702</v>
      </c>
      <c r="H37" s="261">
        <v>11549</v>
      </c>
      <c r="I37" s="261">
        <v>12147</v>
      </c>
      <c r="J37" s="261">
        <v>12602</v>
      </c>
      <c r="K37" s="261">
        <v>13271</v>
      </c>
      <c r="L37" s="261">
        <v>13829</v>
      </c>
      <c r="M37" s="261">
        <v>14248</v>
      </c>
      <c r="N37" s="261">
        <v>14532</v>
      </c>
      <c r="O37" s="261">
        <v>13933</v>
      </c>
      <c r="P37" s="261">
        <v>14298</v>
      </c>
      <c r="Q37" s="261">
        <v>14853</v>
      </c>
      <c r="R37" s="262">
        <v>15711</v>
      </c>
      <c r="S37" s="265">
        <v>16184.000000000002</v>
      </c>
      <c r="T37" s="264">
        <v>16519</v>
      </c>
      <c r="U37" s="265">
        <v>16894</v>
      </c>
      <c r="V37" s="265">
        <v>17227</v>
      </c>
      <c r="W37" s="265">
        <v>16242</v>
      </c>
      <c r="X37" s="265">
        <v>17628</v>
      </c>
      <c r="Y37" s="265">
        <v>17642</v>
      </c>
      <c r="Z37" s="265">
        <v>17698</v>
      </c>
      <c r="AA37" s="265">
        <v>16934</v>
      </c>
      <c r="AB37" s="265">
        <v>17649</v>
      </c>
      <c r="AC37" s="265">
        <v>18249</v>
      </c>
      <c r="AD37" s="265">
        <v>18688</v>
      </c>
      <c r="AE37" s="265">
        <v>19486</v>
      </c>
      <c r="AF37" s="265">
        <v>19445</v>
      </c>
      <c r="AG37" s="265">
        <v>20063</v>
      </c>
      <c r="AH37" s="265">
        <v>20194</v>
      </c>
      <c r="AI37" s="265">
        <v>20579</v>
      </c>
      <c r="AJ37" s="265">
        <v>20498</v>
      </c>
      <c r="AK37" s="265">
        <v>20620</v>
      </c>
      <c r="AL37" s="265">
        <v>19884</v>
      </c>
      <c r="AM37" s="265">
        <v>18688</v>
      </c>
      <c r="AN37" s="265">
        <v>18807</v>
      </c>
      <c r="AO37" s="265">
        <v>18923</v>
      </c>
      <c r="AP37" s="265">
        <v>18972</v>
      </c>
      <c r="AQ37" s="265">
        <v>19137</v>
      </c>
      <c r="AR37" s="265">
        <v>19412</v>
      </c>
      <c r="AS37" s="265">
        <v>19542</v>
      </c>
      <c r="AT37" s="265">
        <v>20374</v>
      </c>
      <c r="AU37" s="265">
        <v>20612</v>
      </c>
      <c r="AV37" s="265">
        <v>20538</v>
      </c>
      <c r="AW37" s="265">
        <v>21081</v>
      </c>
      <c r="AX37" s="265">
        <v>20930</v>
      </c>
      <c r="AY37" s="265">
        <v>20613</v>
      </c>
      <c r="AZ37" s="265">
        <v>20415</v>
      </c>
      <c r="BA37" s="265">
        <v>20527</v>
      </c>
      <c r="BB37" s="265">
        <v>21237</v>
      </c>
    </row>
    <row r="38" spans="2:54" ht="15.95" customHeight="1" x14ac:dyDescent="0.2"/>
  </sheetData>
  <mergeCells count="4">
    <mergeCell ref="B2:I2"/>
    <mergeCell ref="B3:I3"/>
    <mergeCell ref="L2:V2"/>
    <mergeCell ref="L3:V3"/>
  </mergeCells>
  <phoneticPr fontId="4" type="noConversion"/>
  <pageMargins left="0.7" right="0.7" top="0.75" bottom="0.75" header="0.3" footer="0.3"/>
  <pageSetup paperSize="9" scale="92" orientation="portrait" r:id="rId1"/>
  <drawing r:id="rId2"/>
  <tableParts count="1">
    <tablePart r:id="rId3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05F7D-1C7F-43ED-8F70-9510CD7065DD}">
  <sheetPr codeName="Hoja33">
    <tabColor theme="0" tint="-0.499984740745262"/>
  </sheetPr>
  <dimension ref="B1:BB37"/>
  <sheetViews>
    <sheetView showGridLines="0" zoomScale="70" zoomScaleNormal="70" zoomScaleSheetLayoutView="100" workbookViewId="0"/>
  </sheetViews>
  <sheetFormatPr baseColWidth="10" defaultRowHeight="12.75" x14ac:dyDescent="0.2"/>
  <cols>
    <col min="1" max="1" width="5.7109375" style="104" customWidth="1"/>
    <col min="2" max="2" width="12.7109375" style="104" customWidth="1"/>
    <col min="3" max="9" width="14.5703125" style="104" customWidth="1"/>
    <col min="10" max="10" width="10.7109375" style="104" customWidth="1"/>
    <col min="11" max="11" width="11.140625" style="104" customWidth="1"/>
    <col min="12" max="17" width="13.5703125" style="104" customWidth="1"/>
    <col min="18" max="19" width="13" style="104" customWidth="1"/>
    <col min="20" max="16384" width="11.42578125" style="104"/>
  </cols>
  <sheetData>
    <row r="1" spans="2:22" x14ac:dyDescent="0.2">
      <c r="B1" s="141"/>
      <c r="C1" s="141"/>
      <c r="D1" s="141"/>
      <c r="E1" s="141"/>
      <c r="F1" s="141"/>
      <c r="G1" s="141"/>
      <c r="H1" s="141"/>
      <c r="I1" s="141"/>
      <c r="J1" s="141"/>
      <c r="V1" s="237"/>
    </row>
    <row r="2" spans="2:22" ht="33.75" customHeight="1" x14ac:dyDescent="0.25">
      <c r="B2" s="339" t="s">
        <v>422</v>
      </c>
      <c r="C2" s="339"/>
      <c r="D2" s="339"/>
      <c r="E2" s="339"/>
      <c r="F2" s="339"/>
      <c r="G2" s="339"/>
      <c r="H2" s="339"/>
      <c r="I2" s="339"/>
      <c r="J2" s="217"/>
      <c r="K2" s="217"/>
      <c r="L2" s="339" t="s">
        <v>434</v>
      </c>
      <c r="M2" s="339"/>
      <c r="N2" s="339"/>
      <c r="O2" s="339"/>
      <c r="P2" s="339"/>
      <c r="Q2" s="339"/>
      <c r="R2" s="339"/>
      <c r="S2" s="339"/>
      <c r="T2" s="339"/>
      <c r="U2" s="339"/>
      <c r="V2" s="339"/>
    </row>
    <row r="3" spans="2:22" ht="15.75" x14ac:dyDescent="0.25">
      <c r="B3" s="338" t="s">
        <v>221</v>
      </c>
      <c r="C3" s="338"/>
      <c r="D3" s="338"/>
      <c r="E3" s="338"/>
      <c r="F3" s="338"/>
      <c r="G3" s="338"/>
      <c r="H3" s="338"/>
      <c r="I3" s="338"/>
      <c r="J3" s="216"/>
      <c r="K3" s="216"/>
      <c r="L3" s="338" t="s">
        <v>221</v>
      </c>
      <c r="M3" s="338"/>
      <c r="N3" s="338"/>
      <c r="O3" s="338"/>
      <c r="P3" s="338"/>
      <c r="Q3" s="338"/>
      <c r="R3" s="338"/>
      <c r="S3" s="338"/>
      <c r="T3" s="338"/>
      <c r="U3" s="338"/>
      <c r="V3" s="338"/>
    </row>
    <row r="4" spans="2:22" x14ac:dyDescent="0.2">
      <c r="B4" s="141"/>
      <c r="C4" s="141"/>
      <c r="D4" s="141"/>
      <c r="E4" s="141"/>
      <c r="F4" s="141"/>
      <c r="G4" s="141"/>
      <c r="H4" s="141"/>
      <c r="I4" s="141"/>
      <c r="J4" s="141"/>
    </row>
    <row r="5" spans="2:22" x14ac:dyDescent="0.2">
      <c r="B5" s="141"/>
      <c r="C5" s="141"/>
      <c r="D5" s="141"/>
      <c r="E5" s="141"/>
      <c r="F5" s="141"/>
      <c r="G5" s="141"/>
      <c r="H5" s="141"/>
      <c r="I5" s="141"/>
      <c r="J5" s="141"/>
    </row>
    <row r="6" spans="2:22" x14ac:dyDescent="0.2">
      <c r="B6" s="141"/>
      <c r="C6" s="141"/>
      <c r="D6" s="141"/>
      <c r="E6" s="141"/>
      <c r="F6" s="141"/>
      <c r="G6" s="141"/>
      <c r="H6" s="141"/>
      <c r="I6" s="141"/>
      <c r="J6" s="141"/>
    </row>
    <row r="7" spans="2:22" x14ac:dyDescent="0.2">
      <c r="B7" s="141"/>
      <c r="C7" s="141"/>
      <c r="D7" s="141"/>
      <c r="E7" s="141"/>
      <c r="F7" s="141"/>
      <c r="G7" s="141"/>
      <c r="H7" s="141"/>
      <c r="I7" s="141"/>
      <c r="J7" s="141"/>
    </row>
    <row r="8" spans="2:22" x14ac:dyDescent="0.2">
      <c r="B8" s="141"/>
      <c r="C8" s="141"/>
      <c r="D8" s="141"/>
      <c r="E8" s="141"/>
      <c r="F8" s="141"/>
      <c r="G8" s="141"/>
      <c r="H8" s="141"/>
      <c r="I8" s="141"/>
      <c r="J8" s="141"/>
    </row>
    <row r="9" spans="2:22" x14ac:dyDescent="0.2">
      <c r="B9" s="141"/>
      <c r="C9" s="141"/>
      <c r="D9" s="141"/>
      <c r="E9" s="141"/>
      <c r="F9" s="141"/>
      <c r="G9" s="141"/>
      <c r="H9" s="141"/>
      <c r="I9" s="141"/>
      <c r="J9" s="141"/>
    </row>
    <row r="10" spans="2:22" x14ac:dyDescent="0.2">
      <c r="B10" s="141"/>
      <c r="C10" s="141"/>
      <c r="D10" s="141"/>
      <c r="E10" s="141"/>
      <c r="F10" s="141"/>
      <c r="G10" s="141"/>
      <c r="H10" s="141"/>
      <c r="I10" s="141"/>
      <c r="J10" s="141"/>
    </row>
    <row r="11" spans="2:22" x14ac:dyDescent="0.2">
      <c r="B11" s="141"/>
      <c r="C11" s="141"/>
      <c r="D11" s="141"/>
      <c r="E11" s="141"/>
      <c r="F11" s="141"/>
      <c r="G11" s="141"/>
      <c r="H11" s="141"/>
      <c r="I11" s="141"/>
      <c r="J11" s="141"/>
    </row>
    <row r="12" spans="2:22" x14ac:dyDescent="0.2">
      <c r="B12" s="141"/>
      <c r="C12" s="141"/>
      <c r="D12" s="141"/>
      <c r="E12" s="141"/>
      <c r="F12" s="141"/>
      <c r="G12" s="141"/>
      <c r="H12" s="141"/>
      <c r="I12" s="141"/>
      <c r="J12" s="141"/>
    </row>
    <row r="13" spans="2:22" x14ac:dyDescent="0.2">
      <c r="B13" s="141"/>
      <c r="C13" s="141"/>
      <c r="D13" s="141"/>
      <c r="E13" s="141"/>
      <c r="F13" s="141"/>
      <c r="G13" s="141"/>
      <c r="H13" s="141"/>
      <c r="I13" s="141"/>
      <c r="J13" s="141"/>
    </row>
    <row r="14" spans="2:22" x14ac:dyDescent="0.2">
      <c r="B14" s="141"/>
      <c r="C14" s="141"/>
      <c r="D14" s="141"/>
      <c r="E14" s="141"/>
      <c r="F14" s="141"/>
      <c r="G14" s="141"/>
      <c r="H14" s="141"/>
      <c r="I14" s="141"/>
      <c r="J14" s="141"/>
    </row>
    <row r="15" spans="2:22" x14ac:dyDescent="0.2">
      <c r="B15" s="141"/>
      <c r="C15" s="141"/>
      <c r="D15" s="141"/>
      <c r="E15" s="141"/>
      <c r="F15" s="141"/>
      <c r="G15" s="141"/>
      <c r="H15" s="141"/>
      <c r="I15" s="141"/>
      <c r="J15" s="141"/>
    </row>
    <row r="16" spans="2:22" x14ac:dyDescent="0.2">
      <c r="B16" s="141"/>
      <c r="C16" s="141"/>
      <c r="D16" s="141"/>
      <c r="E16" s="141"/>
      <c r="F16" s="141"/>
      <c r="G16" s="141"/>
      <c r="H16" s="141"/>
      <c r="I16" s="141"/>
      <c r="J16" s="141"/>
    </row>
    <row r="17" spans="2:19" x14ac:dyDescent="0.2">
      <c r="B17" s="141"/>
      <c r="C17" s="141"/>
      <c r="D17" s="141"/>
      <c r="E17" s="141"/>
      <c r="F17" s="141"/>
      <c r="G17" s="141"/>
      <c r="H17" s="141"/>
      <c r="I17" s="141"/>
      <c r="J17" s="141"/>
    </row>
    <row r="18" spans="2:19" x14ac:dyDescent="0.2">
      <c r="B18" s="141"/>
      <c r="C18" s="141"/>
      <c r="D18" s="141"/>
      <c r="E18" s="141"/>
      <c r="F18" s="141"/>
      <c r="G18" s="141"/>
      <c r="H18" s="141"/>
      <c r="I18" s="141"/>
      <c r="J18" s="141"/>
    </row>
    <row r="19" spans="2:19" x14ac:dyDescent="0.2">
      <c r="B19" s="141"/>
      <c r="C19" s="141"/>
      <c r="D19" s="141"/>
      <c r="E19" s="141"/>
      <c r="F19" s="141"/>
      <c r="G19" s="141"/>
      <c r="H19" s="141"/>
      <c r="I19" s="141"/>
      <c r="J19" s="141"/>
    </row>
    <row r="20" spans="2:19" x14ac:dyDescent="0.2">
      <c r="B20" s="141"/>
      <c r="C20" s="141"/>
      <c r="D20" s="141"/>
      <c r="E20" s="141"/>
      <c r="F20" s="141"/>
      <c r="G20" s="141"/>
      <c r="H20" s="141"/>
      <c r="I20" s="141"/>
      <c r="J20" s="141"/>
    </row>
    <row r="21" spans="2:19" x14ac:dyDescent="0.2">
      <c r="B21" s="124"/>
      <c r="C21" s="141"/>
      <c r="D21" s="141"/>
      <c r="E21" s="141"/>
      <c r="F21" s="141"/>
      <c r="G21" s="141"/>
      <c r="H21" s="141"/>
      <c r="I21" s="141"/>
      <c r="J21" s="141"/>
    </row>
    <row r="22" spans="2:19" ht="12.75" customHeight="1" x14ac:dyDescent="0.25">
      <c r="B22" s="267" t="s">
        <v>432</v>
      </c>
      <c r="C22" s="122"/>
      <c r="D22" s="122"/>
      <c r="E22" s="122"/>
      <c r="F22" s="122"/>
      <c r="G22" s="122"/>
      <c r="H22" s="122"/>
      <c r="I22" s="122"/>
      <c r="J22" s="122"/>
      <c r="K22" s="267" t="s">
        <v>432</v>
      </c>
      <c r="M22" s="244"/>
      <c r="N22" s="244"/>
      <c r="O22" s="244"/>
      <c r="P22" s="244"/>
      <c r="Q22" s="244"/>
      <c r="R22" s="244"/>
      <c r="S22" s="244"/>
    </row>
    <row r="23" spans="2:19" ht="12.75" customHeight="1" x14ac:dyDescent="0.25">
      <c r="B23" s="242" t="s">
        <v>219</v>
      </c>
      <c r="C23" s="141"/>
      <c r="D23" s="141"/>
      <c r="E23" s="141"/>
      <c r="F23" s="141"/>
      <c r="G23" s="141"/>
      <c r="H23" s="141"/>
      <c r="I23" s="141"/>
      <c r="J23" s="141"/>
      <c r="K23" s="242" t="s">
        <v>219</v>
      </c>
      <c r="M23" s="244"/>
      <c r="N23" s="244"/>
      <c r="O23" s="244"/>
      <c r="P23" s="244"/>
      <c r="Q23" s="244"/>
      <c r="R23" s="244"/>
      <c r="S23" s="244"/>
    </row>
    <row r="24" spans="2:19" ht="12.75" customHeight="1" x14ac:dyDescent="0.25">
      <c r="B24" s="243" t="s">
        <v>4</v>
      </c>
      <c r="K24" s="243" t="s">
        <v>4</v>
      </c>
      <c r="M24" s="244"/>
      <c r="N24" s="244"/>
      <c r="O24" s="244"/>
      <c r="P24" s="244"/>
      <c r="Q24" s="244"/>
      <c r="R24" s="244"/>
      <c r="S24" s="244"/>
    </row>
    <row r="30" spans="2:19" x14ac:dyDescent="0.2">
      <c r="B30" s="247" t="s">
        <v>200</v>
      </c>
      <c r="C30" s="248">
        <v>2012</v>
      </c>
      <c r="D30" s="248">
        <v>2013</v>
      </c>
      <c r="E30" s="248">
        <v>2014</v>
      </c>
      <c r="F30" s="248">
        <v>2015</v>
      </c>
      <c r="G30" s="248">
        <v>2016</v>
      </c>
      <c r="H30" s="248">
        <v>2017</v>
      </c>
      <c r="I30" s="248">
        <v>2018</v>
      </c>
      <c r="J30" s="248">
        <v>2019</v>
      </c>
      <c r="K30" s="249">
        <v>2020</v>
      </c>
      <c r="L30" s="249">
        <v>2021</v>
      </c>
      <c r="M30" s="249">
        <v>2022</v>
      </c>
      <c r="N30" s="297">
        <v>2023</v>
      </c>
    </row>
    <row r="31" spans="2:19" ht="15.95" customHeight="1" x14ac:dyDescent="0.2">
      <c r="B31" s="250" t="s">
        <v>81</v>
      </c>
      <c r="C31" s="251">
        <v>1191.872584953564</v>
      </c>
      <c r="D31" s="251">
        <v>2100.628475072152</v>
      </c>
      <c r="E31" s="251">
        <v>1937.764972285441</v>
      </c>
      <c r="F31" s="251">
        <v>1980.3579</v>
      </c>
      <c r="G31" s="251">
        <v>2154.1797999999999</v>
      </c>
      <c r="H31" s="251">
        <v>2260.0506999999998</v>
      </c>
      <c r="I31" s="251">
        <v>2330.2244999999998</v>
      </c>
      <c r="J31" s="251">
        <v>2421.491</v>
      </c>
      <c r="K31" s="251">
        <v>2387.8815</v>
      </c>
      <c r="L31" s="251">
        <v>2590.0439999999999</v>
      </c>
      <c r="M31" s="296">
        <v>2847.2161000000001</v>
      </c>
      <c r="N31" s="299">
        <v>3001.3856333333329</v>
      </c>
    </row>
    <row r="32" spans="2:19" ht="15.95" customHeight="1" x14ac:dyDescent="0.2">
      <c r="B32" s="245" t="s">
        <v>199</v>
      </c>
      <c r="C32" s="246">
        <v>1851.4434636027238</v>
      </c>
      <c r="D32" s="246">
        <v>1994.1344796766928</v>
      </c>
      <c r="E32" s="246">
        <v>2076.2938150414752</v>
      </c>
      <c r="F32" s="246">
        <v>2146.9117000000001</v>
      </c>
      <c r="G32" s="246">
        <v>2212.5594000000001</v>
      </c>
      <c r="H32" s="246">
        <v>2281.2037999999998</v>
      </c>
      <c r="I32" s="246">
        <v>2353.4789999999998</v>
      </c>
      <c r="J32" s="246">
        <v>2405.4011999999998</v>
      </c>
      <c r="K32" s="246">
        <v>2464.5205000000001</v>
      </c>
      <c r="L32" s="246">
        <v>2504.9342999999999</v>
      </c>
      <c r="M32" s="298">
        <v>2583.1954000000001</v>
      </c>
      <c r="N32" s="300">
        <v>2687.1571666666669</v>
      </c>
    </row>
    <row r="34" spans="2:54" x14ac:dyDescent="0.2">
      <c r="B34" s="122" t="s">
        <v>262</v>
      </c>
      <c r="C34" s="122"/>
      <c r="D34" s="122"/>
      <c r="E34" s="122"/>
      <c r="F34" s="122"/>
      <c r="G34" s="122"/>
    </row>
    <row r="35" spans="2:54" x14ac:dyDescent="0.2">
      <c r="B35" s="122"/>
      <c r="C35" s="122"/>
      <c r="D35" s="122"/>
      <c r="E35" s="122"/>
      <c r="F35" s="122"/>
      <c r="G35" s="122"/>
    </row>
    <row r="36" spans="2:54" ht="15.95" customHeight="1" x14ac:dyDescent="0.2">
      <c r="B36" s="257" t="s">
        <v>260</v>
      </c>
      <c r="C36" s="258" t="s">
        <v>282</v>
      </c>
      <c r="D36" s="258" t="s">
        <v>283</v>
      </c>
      <c r="E36" s="258" t="s">
        <v>284</v>
      </c>
      <c r="F36" s="258" t="s">
        <v>285</v>
      </c>
      <c r="G36" s="258" t="s">
        <v>286</v>
      </c>
      <c r="H36" s="258" t="s">
        <v>287</v>
      </c>
      <c r="I36" s="258" t="s">
        <v>288</v>
      </c>
      <c r="J36" s="258" t="s">
        <v>289</v>
      </c>
      <c r="K36" s="258" t="s">
        <v>290</v>
      </c>
      <c r="L36" s="258" t="s">
        <v>291</v>
      </c>
      <c r="M36" s="258" t="s">
        <v>292</v>
      </c>
      <c r="N36" s="258" t="s">
        <v>293</v>
      </c>
      <c r="O36" s="258" t="s">
        <v>294</v>
      </c>
      <c r="P36" s="258" t="s">
        <v>295</v>
      </c>
      <c r="Q36" s="258" t="s">
        <v>296</v>
      </c>
      <c r="R36" s="259" t="s">
        <v>297</v>
      </c>
      <c r="S36" s="258" t="s">
        <v>300</v>
      </c>
      <c r="T36" s="258" t="s">
        <v>301</v>
      </c>
      <c r="U36" s="258" t="s">
        <v>302</v>
      </c>
      <c r="V36" s="258" t="s">
        <v>303</v>
      </c>
      <c r="W36" s="258" t="s">
        <v>304</v>
      </c>
      <c r="X36" s="258" t="s">
        <v>309</v>
      </c>
      <c r="Y36" s="258" t="s">
        <v>310</v>
      </c>
      <c r="Z36" s="258" t="s">
        <v>312</v>
      </c>
      <c r="AA36" s="258" t="s">
        <v>311</v>
      </c>
      <c r="AB36" s="258" t="s">
        <v>313</v>
      </c>
      <c r="AC36" s="258" t="s">
        <v>316</v>
      </c>
      <c r="AD36" s="258" t="s">
        <v>336</v>
      </c>
      <c r="AE36" s="258" t="s">
        <v>337</v>
      </c>
      <c r="AF36" s="258" t="s">
        <v>338</v>
      </c>
      <c r="AG36" s="258" t="s">
        <v>339</v>
      </c>
      <c r="AH36" s="258" t="s">
        <v>340</v>
      </c>
      <c r="AI36" s="258" t="s">
        <v>341</v>
      </c>
      <c r="AJ36" s="258" t="s">
        <v>342</v>
      </c>
      <c r="AK36" s="258" t="s">
        <v>343</v>
      </c>
      <c r="AL36" s="258" t="s">
        <v>344</v>
      </c>
      <c r="AM36" s="258" t="s">
        <v>345</v>
      </c>
      <c r="AN36" s="258" t="s">
        <v>346</v>
      </c>
      <c r="AO36" s="258" t="s">
        <v>347</v>
      </c>
      <c r="AP36" s="258" t="s">
        <v>376</v>
      </c>
      <c r="AQ36" s="258" t="s">
        <v>377</v>
      </c>
      <c r="AR36" s="258" t="s">
        <v>414</v>
      </c>
      <c r="AS36" s="258" t="s">
        <v>415</v>
      </c>
      <c r="AT36" s="258" t="s">
        <v>416</v>
      </c>
      <c r="AU36" s="258" t="s">
        <v>417</v>
      </c>
      <c r="AV36" s="258" t="s">
        <v>418</v>
      </c>
      <c r="AW36" s="258" t="s">
        <v>419</v>
      </c>
      <c r="AX36" s="258" t="s">
        <v>423</v>
      </c>
      <c r="AY36" s="258" t="s">
        <v>427</v>
      </c>
      <c r="AZ36" s="258" t="s">
        <v>428</v>
      </c>
      <c r="BA36" s="258" t="s">
        <v>429</v>
      </c>
      <c r="BB36" s="258" t="s">
        <v>435</v>
      </c>
    </row>
    <row r="37" spans="2:54" ht="15.95" customHeight="1" x14ac:dyDescent="0.2">
      <c r="B37" s="263" t="str">
        <f>B31</f>
        <v>PASCO</v>
      </c>
      <c r="C37" s="261">
        <v>2440.9145360000002</v>
      </c>
      <c r="D37" s="261">
        <v>2477.515484</v>
      </c>
      <c r="E37" s="261">
        <v>2535.6445130000002</v>
      </c>
      <c r="F37" s="261">
        <v>2210.5782819999999</v>
      </c>
      <c r="G37" s="261">
        <v>2277.057198</v>
      </c>
      <c r="H37" s="261">
        <v>2247.0143830000002</v>
      </c>
      <c r="I37" s="261">
        <v>2344.7715459999999</v>
      </c>
      <c r="J37" s="261">
        <v>2384.583419</v>
      </c>
      <c r="K37" s="261">
        <v>2300.2584139999999</v>
      </c>
      <c r="L37" s="261">
        <v>2357.0470930000001</v>
      </c>
      <c r="M37" s="261">
        <v>2404.0882000000001</v>
      </c>
      <c r="N37" s="261">
        <v>2444.0533999999998</v>
      </c>
      <c r="O37" s="261">
        <v>2497.1289999999999</v>
      </c>
      <c r="P37" s="261">
        <v>2411.9728</v>
      </c>
      <c r="Q37" s="261">
        <v>2547.3780000000002</v>
      </c>
      <c r="R37" s="262">
        <v>2676.6001000000001</v>
      </c>
      <c r="S37" s="265">
        <v>2500.5401240000001</v>
      </c>
      <c r="T37" s="264">
        <v>2524.8242500000001</v>
      </c>
      <c r="U37" s="265">
        <v>2612.8320800000001</v>
      </c>
      <c r="V37" s="265">
        <v>2601.3001300000001</v>
      </c>
      <c r="W37" s="265">
        <v>2572.7441650000001</v>
      </c>
      <c r="X37" s="265">
        <v>2656.2020000000002</v>
      </c>
      <c r="Y37" s="265">
        <v>2651.1988999999999</v>
      </c>
      <c r="Z37" s="265">
        <v>2753.6080999999999</v>
      </c>
      <c r="AA37" s="265">
        <v>2640.9373999999998</v>
      </c>
      <c r="AB37" s="265">
        <v>2688.4398000000001</v>
      </c>
      <c r="AC37" s="265">
        <v>3037.4182000000001</v>
      </c>
      <c r="AD37" s="265">
        <v>2973.3279000000002</v>
      </c>
      <c r="AE37" s="265">
        <v>2828.7307000000001</v>
      </c>
      <c r="AF37" s="265">
        <v>2737.9135000000001</v>
      </c>
      <c r="AG37" s="265">
        <v>2847.6039999999998</v>
      </c>
      <c r="AH37" s="265">
        <v>2878.0967000000001</v>
      </c>
      <c r="AI37" s="265">
        <v>2843.6091000000001</v>
      </c>
      <c r="AJ37" s="265">
        <v>2838.2561999999998</v>
      </c>
      <c r="AK37" s="265">
        <v>2843.6392000000001</v>
      </c>
      <c r="AL37" s="265">
        <v>2972.4054000000001</v>
      </c>
      <c r="AM37" s="265">
        <v>2831.0560999999998</v>
      </c>
      <c r="AN37" s="265">
        <v>3022.9587999999999</v>
      </c>
      <c r="AO37" s="265">
        <v>2975.3258000000001</v>
      </c>
      <c r="AP37" s="265">
        <v>3078.8006999999998</v>
      </c>
      <c r="AQ37" s="265">
        <v>2963.3449999999998</v>
      </c>
      <c r="AR37" s="265">
        <v>2877.4524999999999</v>
      </c>
      <c r="AS37" s="265">
        <v>3010.3379</v>
      </c>
      <c r="AT37" s="265">
        <v>3080.5259999999998</v>
      </c>
      <c r="AU37" s="265">
        <v>2947.9785999999999</v>
      </c>
      <c r="AV37" s="265">
        <v>3042.8910999999998</v>
      </c>
      <c r="AW37" s="265">
        <v>3022.4207000000001</v>
      </c>
      <c r="AX37" s="265">
        <v>3163.5344</v>
      </c>
      <c r="AY37" s="265">
        <v>3157.6329000000001</v>
      </c>
      <c r="AZ37" s="265">
        <v>3258.5311999999999</v>
      </c>
      <c r="BA37" s="265">
        <v>3417.759</v>
      </c>
      <c r="BB37" s="265">
        <v>3127.0174000000002</v>
      </c>
    </row>
  </sheetData>
  <mergeCells count="4">
    <mergeCell ref="B2:I2"/>
    <mergeCell ref="B3:I3"/>
    <mergeCell ref="L2:V2"/>
    <mergeCell ref="L3:V3"/>
  </mergeCells>
  <phoneticPr fontId="4" type="noConversion"/>
  <pageMargins left="0.7" right="0.7" top="0.75" bottom="0.75" header="0.3" footer="0.3"/>
  <pageSetup paperSize="9" scale="92" orientation="portrait" r:id="rId1"/>
  <drawing r:id="rId2"/>
  <tableParts count="1">
    <tablePart r:id="rId3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A32F2-22A2-4C54-B6DE-38511BD61C9B}">
  <sheetPr codeName="Hoja25">
    <tabColor theme="0" tint="-0.499984740745262"/>
  </sheetPr>
  <dimension ref="B2:I44"/>
  <sheetViews>
    <sheetView zoomScale="85" zoomScaleNormal="85" workbookViewId="0"/>
  </sheetViews>
  <sheetFormatPr baseColWidth="10" defaultRowHeight="15" x14ac:dyDescent="0.25"/>
  <cols>
    <col min="1" max="1" width="5.7109375" style="283" customWidth="1"/>
    <col min="2" max="16384" width="11.42578125" style="283"/>
  </cols>
  <sheetData>
    <row r="2" spans="2:9" ht="52.5" customHeight="1" x14ac:dyDescent="0.25">
      <c r="B2" s="340" t="s">
        <v>406</v>
      </c>
      <c r="C2" s="340"/>
      <c r="D2" s="340"/>
      <c r="E2" s="340"/>
      <c r="F2" s="340"/>
      <c r="G2" s="340"/>
      <c r="H2" s="340"/>
      <c r="I2" s="340"/>
    </row>
    <row r="17" spans="2:9" x14ac:dyDescent="0.25">
      <c r="B17" s="284" t="s">
        <v>391</v>
      </c>
    </row>
    <row r="18" spans="2:9" x14ac:dyDescent="0.25">
      <c r="B18" s="284" t="s">
        <v>392</v>
      </c>
    </row>
    <row r="19" spans="2:9" x14ac:dyDescent="0.25">
      <c r="B19" s="285" t="s">
        <v>393</v>
      </c>
    </row>
    <row r="21" spans="2:9" ht="56.25" customHeight="1" x14ac:dyDescent="0.25">
      <c r="B21" s="340" t="s">
        <v>407</v>
      </c>
      <c r="C21" s="340"/>
      <c r="D21" s="340"/>
      <c r="E21" s="340"/>
      <c r="F21" s="340"/>
      <c r="G21" s="340"/>
      <c r="H21" s="340"/>
      <c r="I21" s="340"/>
    </row>
    <row r="38" spans="2:9" x14ac:dyDescent="0.25">
      <c r="B38" s="284" t="s">
        <v>394</v>
      </c>
    </row>
    <row r="39" spans="2:9" x14ac:dyDescent="0.25">
      <c r="B39" s="284" t="s">
        <v>395</v>
      </c>
    </row>
    <row r="40" spans="2:9" x14ac:dyDescent="0.25">
      <c r="B40" s="284" t="s">
        <v>396</v>
      </c>
    </row>
    <row r="41" spans="2:9" x14ac:dyDescent="0.25">
      <c r="B41" s="284" t="s">
        <v>397</v>
      </c>
    </row>
    <row r="42" spans="2:9" x14ac:dyDescent="0.25">
      <c r="B42" s="284" t="s">
        <v>392</v>
      </c>
    </row>
    <row r="43" spans="2:9" x14ac:dyDescent="0.25">
      <c r="B43" s="284" t="s">
        <v>393</v>
      </c>
    </row>
    <row r="44" spans="2:9" x14ac:dyDescent="0.25">
      <c r="B44" s="286"/>
      <c r="C44" s="286"/>
      <c r="D44" s="286"/>
      <c r="E44" s="286"/>
      <c r="F44" s="286"/>
      <c r="G44" s="286"/>
      <c r="H44" s="286"/>
      <c r="I44" s="286"/>
    </row>
  </sheetData>
  <mergeCells count="2">
    <mergeCell ref="B2:I2"/>
    <mergeCell ref="B21:I21"/>
  </mergeCells>
  <pageMargins left="0.7" right="0.7" top="0.75" bottom="0.75" header="0.3" footer="0.3"/>
  <pageSetup paperSize="9" scale="95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72830-1149-489F-B7E5-35CB02639DFF}">
  <sheetPr codeName="Hoja26">
    <tabColor theme="0" tint="-0.499984740745262"/>
  </sheetPr>
  <dimension ref="B1:K116"/>
  <sheetViews>
    <sheetView showGridLines="0" zoomScaleNormal="100" workbookViewId="0">
      <selection activeCell="B1" sqref="B1:I1"/>
    </sheetView>
  </sheetViews>
  <sheetFormatPr baseColWidth="10" defaultRowHeight="15" x14ac:dyDescent="0.25"/>
  <cols>
    <col min="1" max="1" width="5.7109375" style="283" customWidth="1"/>
    <col min="2" max="16384" width="11.42578125" style="283"/>
  </cols>
  <sheetData>
    <row r="1" spans="2:9" ht="47.25" customHeight="1" x14ac:dyDescent="0.25">
      <c r="B1" s="340" t="s">
        <v>408</v>
      </c>
      <c r="C1" s="340"/>
      <c r="D1" s="340"/>
      <c r="E1" s="340"/>
      <c r="F1" s="340"/>
      <c r="G1" s="340"/>
      <c r="H1" s="340"/>
      <c r="I1" s="340"/>
    </row>
    <row r="17" spans="2:9" x14ac:dyDescent="0.25">
      <c r="B17" s="287" t="s">
        <v>398</v>
      </c>
    </row>
    <row r="18" spans="2:9" x14ac:dyDescent="0.25">
      <c r="B18" s="288" t="s">
        <v>399</v>
      </c>
    </row>
    <row r="20" spans="2:9" ht="45" customHeight="1" x14ac:dyDescent="0.25">
      <c r="B20" s="340" t="s">
        <v>412</v>
      </c>
      <c r="C20" s="340"/>
      <c r="D20" s="340"/>
      <c r="E20" s="340"/>
      <c r="F20" s="340"/>
      <c r="G20" s="340"/>
      <c r="H20" s="340"/>
      <c r="I20" s="340"/>
    </row>
    <row r="22" spans="2:9" x14ac:dyDescent="0.25">
      <c r="C22" s="289" t="s">
        <v>400</v>
      </c>
      <c r="G22" s="289" t="s">
        <v>401</v>
      </c>
    </row>
    <row r="36" spans="2:9" x14ac:dyDescent="0.25">
      <c r="B36" s="290" t="s">
        <v>402</v>
      </c>
    </row>
    <row r="37" spans="2:9" x14ac:dyDescent="0.25">
      <c r="B37" s="287" t="s">
        <v>398</v>
      </c>
    </row>
    <row r="38" spans="2:9" x14ac:dyDescent="0.25">
      <c r="B38" s="288" t="s">
        <v>399</v>
      </c>
    </row>
    <row r="40" spans="2:9" ht="48.75" customHeight="1" x14ac:dyDescent="0.25">
      <c r="B40" s="342" t="s">
        <v>413</v>
      </c>
      <c r="C40" s="343"/>
      <c r="D40" s="343"/>
      <c r="E40" s="343"/>
      <c r="F40" s="343"/>
      <c r="G40" s="343"/>
      <c r="H40" s="343"/>
      <c r="I40" s="343"/>
    </row>
    <row r="55" spans="2:9" x14ac:dyDescent="0.25">
      <c r="B55" s="287" t="s">
        <v>403</v>
      </c>
    </row>
    <row r="56" spans="2:9" x14ac:dyDescent="0.25">
      <c r="B56" s="287" t="s">
        <v>398</v>
      </c>
    </row>
    <row r="57" spans="2:9" x14ac:dyDescent="0.25">
      <c r="B57" s="288" t="s">
        <v>399</v>
      </c>
    </row>
    <row r="59" spans="2:9" ht="35.1" customHeight="1" x14ac:dyDescent="0.25">
      <c r="B59" s="340" t="s">
        <v>409</v>
      </c>
      <c r="C59" s="340"/>
      <c r="D59" s="340"/>
      <c r="E59" s="340"/>
      <c r="F59" s="340"/>
      <c r="G59" s="340"/>
      <c r="H59" s="340"/>
      <c r="I59" s="340"/>
    </row>
    <row r="76" spans="2:9" x14ac:dyDescent="0.25">
      <c r="B76" s="291" t="s">
        <v>404</v>
      </c>
    </row>
    <row r="77" spans="2:9" x14ac:dyDescent="0.25">
      <c r="B77" s="292" t="s">
        <v>399</v>
      </c>
    </row>
    <row r="79" spans="2:9" ht="40.5" customHeight="1" x14ac:dyDescent="0.25">
      <c r="B79" s="340" t="s">
        <v>410</v>
      </c>
      <c r="C79" s="340"/>
      <c r="D79" s="340"/>
      <c r="E79" s="340"/>
      <c r="F79" s="340"/>
      <c r="G79" s="340"/>
      <c r="H79" s="340"/>
      <c r="I79" s="340"/>
    </row>
    <row r="80" spans="2:9" x14ac:dyDescent="0.25">
      <c r="B80" s="293"/>
      <c r="C80" s="293"/>
    </row>
    <row r="96" spans="2:11" ht="26.45" customHeight="1" x14ac:dyDescent="0.25">
      <c r="B96" s="344" t="s">
        <v>405</v>
      </c>
      <c r="C96" s="344"/>
      <c r="D96" s="344"/>
      <c r="E96" s="344"/>
      <c r="F96" s="344"/>
      <c r="G96" s="344"/>
      <c r="H96" s="344"/>
      <c r="K96" s="294"/>
    </row>
    <row r="97" spans="2:9" x14ac:dyDescent="0.25">
      <c r="B97" s="291" t="s">
        <v>398</v>
      </c>
    </row>
    <row r="98" spans="2:9" x14ac:dyDescent="0.25">
      <c r="B98" s="292" t="s">
        <v>399</v>
      </c>
    </row>
    <row r="100" spans="2:9" ht="50.25" customHeight="1" x14ac:dyDescent="0.25">
      <c r="B100" s="341" t="s">
        <v>411</v>
      </c>
      <c r="C100" s="341"/>
      <c r="D100" s="341"/>
      <c r="E100" s="341"/>
      <c r="F100" s="341"/>
      <c r="G100" s="341"/>
      <c r="H100" s="341"/>
      <c r="I100" s="341"/>
    </row>
    <row r="114" spans="2:9" x14ac:dyDescent="0.25">
      <c r="B114" s="291" t="s">
        <v>398</v>
      </c>
    </row>
    <row r="115" spans="2:9" x14ac:dyDescent="0.25">
      <c r="B115" s="292" t="s">
        <v>399</v>
      </c>
    </row>
    <row r="116" spans="2:9" ht="9" customHeight="1" x14ac:dyDescent="0.25">
      <c r="B116" s="295"/>
      <c r="C116" s="295"/>
      <c r="D116" s="295"/>
      <c r="E116" s="295"/>
      <c r="F116" s="295"/>
      <c r="G116" s="295"/>
      <c r="H116" s="295"/>
      <c r="I116" s="295"/>
    </row>
  </sheetData>
  <mergeCells count="7">
    <mergeCell ref="B100:I100"/>
    <mergeCell ref="B1:I1"/>
    <mergeCell ref="B20:I20"/>
    <mergeCell ref="B40:I40"/>
    <mergeCell ref="B59:I59"/>
    <mergeCell ref="B79:I79"/>
    <mergeCell ref="B96:H96"/>
  </mergeCells>
  <pageMargins left="0.7" right="0.7" top="0.75" bottom="0.75" header="0.3" footer="0.3"/>
  <pageSetup paperSize="9" scale="95" orientation="portrait" r:id="rId1"/>
  <rowBreaks count="2" manualBreakCount="2">
    <brk id="38" max="16383" man="1"/>
    <brk id="7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812B3-9981-434B-AAE3-E1225068AA89}">
  <sheetPr codeName="Hoja3">
    <tabColor theme="0" tint="-0.499984740745262"/>
    <pageSetUpPr fitToPage="1"/>
  </sheetPr>
  <dimension ref="A1:K64"/>
  <sheetViews>
    <sheetView showGridLines="0" zoomScale="85" zoomScaleNormal="85" zoomScaleSheetLayoutView="85" workbookViewId="0">
      <selection activeCell="B45" sqref="B45"/>
    </sheetView>
  </sheetViews>
  <sheetFormatPr baseColWidth="10" defaultRowHeight="12.75" x14ac:dyDescent="0.2"/>
  <cols>
    <col min="1" max="1" width="5.7109375" style="150" customWidth="1"/>
    <col min="2" max="2" width="14.28515625" style="150" customWidth="1"/>
    <col min="3" max="8" width="11.7109375" style="150" customWidth="1"/>
    <col min="9" max="9" width="12.28515625" style="150" customWidth="1"/>
    <col min="10" max="10" width="11.42578125" style="26"/>
    <col min="11" max="16384" width="11.42578125" style="150"/>
  </cols>
  <sheetData>
    <row r="1" spans="1:11" x14ac:dyDescent="0.2">
      <c r="A1" s="26"/>
      <c r="B1" s="26"/>
      <c r="C1" s="26"/>
      <c r="D1" s="26"/>
      <c r="E1" s="26"/>
      <c r="F1" s="26"/>
      <c r="G1" s="26"/>
      <c r="H1" s="26"/>
      <c r="I1" s="26"/>
    </row>
    <row r="2" spans="1:11" ht="15.75" x14ac:dyDescent="0.2">
      <c r="A2" s="26"/>
      <c r="B2" s="317" t="s">
        <v>351</v>
      </c>
      <c r="C2" s="317"/>
      <c r="D2" s="317"/>
      <c r="E2" s="317"/>
      <c r="F2" s="317"/>
      <c r="G2" s="317"/>
      <c r="H2" s="317"/>
      <c r="I2" s="317"/>
      <c r="K2" s="237"/>
    </row>
    <row r="3" spans="1:11" ht="15.75" customHeight="1" x14ac:dyDescent="0.2">
      <c r="A3" s="26"/>
      <c r="B3" s="317" t="s">
        <v>43</v>
      </c>
      <c r="C3" s="317"/>
      <c r="D3" s="317"/>
      <c r="E3" s="317"/>
      <c r="F3" s="317"/>
      <c r="G3" s="317"/>
      <c r="H3" s="317"/>
      <c r="I3" s="317"/>
    </row>
    <row r="4" spans="1:11" ht="5.0999999999999996" customHeight="1" x14ac:dyDescent="0.2">
      <c r="A4" s="26"/>
      <c r="B4" s="82"/>
      <c r="C4" s="82"/>
      <c r="D4" s="82"/>
      <c r="E4" s="82"/>
      <c r="F4" s="82"/>
      <c r="G4" s="82"/>
      <c r="H4" s="82"/>
      <c r="I4" s="82"/>
    </row>
    <row r="5" spans="1:11" ht="18.75" customHeight="1" x14ac:dyDescent="0.2">
      <c r="A5" s="26"/>
      <c r="B5" s="313" t="s">
        <v>0</v>
      </c>
      <c r="C5" s="313" t="s">
        <v>44</v>
      </c>
      <c r="D5" s="313" t="s">
        <v>45</v>
      </c>
      <c r="E5" s="313"/>
      <c r="F5" s="313"/>
      <c r="G5" s="313" t="s">
        <v>46</v>
      </c>
      <c r="H5" s="313" t="s">
        <v>47</v>
      </c>
      <c r="I5" s="313" t="s">
        <v>48</v>
      </c>
    </row>
    <row r="6" spans="1:11" ht="32.25" customHeight="1" x14ac:dyDescent="0.2">
      <c r="A6" s="26"/>
      <c r="B6" s="313"/>
      <c r="C6" s="313"/>
      <c r="D6" s="125" t="s">
        <v>30</v>
      </c>
      <c r="E6" s="125" t="s">
        <v>49</v>
      </c>
      <c r="F6" s="125" t="s">
        <v>50</v>
      </c>
      <c r="G6" s="313"/>
      <c r="H6" s="313"/>
      <c r="I6" s="313"/>
    </row>
    <row r="7" spans="1:11" s="26" customFormat="1" ht="5.0999999999999996" customHeight="1" x14ac:dyDescent="0.2">
      <c r="B7" s="16"/>
      <c r="C7" s="16"/>
      <c r="D7" s="16"/>
      <c r="E7" s="16"/>
      <c r="F7" s="16"/>
      <c r="G7" s="16"/>
      <c r="H7" s="16"/>
      <c r="I7" s="16"/>
    </row>
    <row r="8" spans="1:11" ht="12.75" customHeight="1" x14ac:dyDescent="0.2">
      <c r="A8" s="26"/>
      <c r="B8" s="3">
        <v>2004</v>
      </c>
      <c r="C8" s="17">
        <v>7</v>
      </c>
      <c r="D8" s="17">
        <v>74.8</v>
      </c>
      <c r="E8" s="17">
        <v>9.9</v>
      </c>
      <c r="F8" s="17">
        <v>64.900000000000006</v>
      </c>
      <c r="G8" s="17">
        <v>18.2</v>
      </c>
      <c r="H8" s="17">
        <v>100</v>
      </c>
      <c r="I8" s="17">
        <v>130.69999999999999</v>
      </c>
      <c r="J8" s="18"/>
    </row>
    <row r="9" spans="1:11" ht="12.75" customHeight="1" x14ac:dyDescent="0.2">
      <c r="A9" s="26"/>
      <c r="B9" s="3">
        <v>2005</v>
      </c>
      <c r="C9" s="17">
        <v>8</v>
      </c>
      <c r="D9" s="17">
        <v>72.099999999999994</v>
      </c>
      <c r="E9" s="17">
        <v>6.5</v>
      </c>
      <c r="F9" s="17">
        <v>65.599999999999994</v>
      </c>
      <c r="G9" s="17">
        <v>19.899999999999999</v>
      </c>
      <c r="H9" s="17">
        <v>100</v>
      </c>
      <c r="I9" s="17">
        <v>128.30000000000001</v>
      </c>
      <c r="J9" s="18"/>
    </row>
    <row r="10" spans="1:11" ht="12.75" customHeight="1" x14ac:dyDescent="0.2">
      <c r="A10" s="26"/>
      <c r="B10" s="3">
        <v>2006</v>
      </c>
      <c r="C10" s="17">
        <v>7.3</v>
      </c>
      <c r="D10" s="17">
        <v>73.099999999999994</v>
      </c>
      <c r="E10" s="17">
        <v>9.9</v>
      </c>
      <c r="F10" s="17">
        <v>63.2</v>
      </c>
      <c r="G10" s="17">
        <v>19.600000000000001</v>
      </c>
      <c r="H10" s="17">
        <v>100</v>
      </c>
      <c r="I10" s="17">
        <v>133.19999999999999</v>
      </c>
      <c r="J10" s="18"/>
    </row>
    <row r="11" spans="1:11" ht="12.75" customHeight="1" x14ac:dyDescent="0.2">
      <c r="A11" s="26"/>
      <c r="B11" s="3">
        <v>2007</v>
      </c>
      <c r="C11" s="17">
        <v>6.5</v>
      </c>
      <c r="D11" s="17">
        <v>68.599999999999994</v>
      </c>
      <c r="E11" s="17">
        <v>10.9</v>
      </c>
      <c r="F11" s="17">
        <v>57.7</v>
      </c>
      <c r="G11" s="17">
        <v>24.9</v>
      </c>
      <c r="H11" s="17">
        <v>100</v>
      </c>
      <c r="I11" s="17">
        <v>136.6</v>
      </c>
      <c r="J11" s="18"/>
    </row>
    <row r="12" spans="1:11" ht="12.75" customHeight="1" x14ac:dyDescent="0.2">
      <c r="A12" s="26"/>
      <c r="B12" s="3">
        <v>2008</v>
      </c>
      <c r="C12" s="17">
        <v>4.8</v>
      </c>
      <c r="D12" s="17">
        <v>66.099999999999994</v>
      </c>
      <c r="E12" s="17">
        <v>3.2</v>
      </c>
      <c r="F12" s="17">
        <v>62.9</v>
      </c>
      <c r="G12" s="17">
        <v>29</v>
      </c>
      <c r="H12" s="17">
        <v>100</v>
      </c>
      <c r="I12" s="17">
        <v>133.5</v>
      </c>
      <c r="J12" s="18"/>
    </row>
    <row r="13" spans="1:11" ht="12.75" customHeight="1" x14ac:dyDescent="0.2">
      <c r="A13" s="26"/>
      <c r="B13" s="3">
        <v>2009</v>
      </c>
      <c r="C13" s="17">
        <v>3.2</v>
      </c>
      <c r="D13" s="17">
        <v>63</v>
      </c>
      <c r="E13" s="17">
        <v>4.4000000000000004</v>
      </c>
      <c r="F13" s="17">
        <v>58.6</v>
      </c>
      <c r="G13" s="17">
        <v>33.799999999999997</v>
      </c>
      <c r="H13" s="17">
        <v>100</v>
      </c>
      <c r="I13" s="17">
        <v>153.19999999999999</v>
      </c>
      <c r="J13" s="18"/>
    </row>
    <row r="14" spans="1:11" ht="12.75" customHeight="1" x14ac:dyDescent="0.2">
      <c r="A14" s="26"/>
      <c r="B14" s="3">
        <v>2010</v>
      </c>
      <c r="C14" s="17">
        <v>3.3</v>
      </c>
      <c r="D14" s="17">
        <v>57.7</v>
      </c>
      <c r="E14" s="17">
        <v>3.5</v>
      </c>
      <c r="F14" s="17">
        <v>54.2</v>
      </c>
      <c r="G14" s="17">
        <v>39</v>
      </c>
      <c r="H14" s="17">
        <v>100</v>
      </c>
      <c r="I14" s="17">
        <v>154.1</v>
      </c>
      <c r="J14" s="18"/>
    </row>
    <row r="15" spans="1:11" ht="12.75" customHeight="1" x14ac:dyDescent="0.2">
      <c r="A15" s="26"/>
      <c r="B15" s="3">
        <v>2011</v>
      </c>
      <c r="C15" s="17">
        <v>3.9</v>
      </c>
      <c r="D15" s="17">
        <v>59.6</v>
      </c>
      <c r="E15" s="17">
        <v>4</v>
      </c>
      <c r="F15" s="17">
        <v>55.5</v>
      </c>
      <c r="G15" s="17">
        <v>36.5</v>
      </c>
      <c r="H15" s="17">
        <v>100</v>
      </c>
      <c r="I15" s="17">
        <v>155.1</v>
      </c>
      <c r="J15" s="18"/>
    </row>
    <row r="16" spans="1:11" ht="12.75" customHeight="1" x14ac:dyDescent="0.2">
      <c r="A16" s="26"/>
      <c r="B16" s="3">
        <v>2012</v>
      </c>
      <c r="C16" s="17">
        <v>4.2</v>
      </c>
      <c r="D16" s="17">
        <v>59.9</v>
      </c>
      <c r="E16" s="17">
        <v>4.0999999999999996</v>
      </c>
      <c r="F16" s="17">
        <v>55.7</v>
      </c>
      <c r="G16" s="17">
        <v>35.9</v>
      </c>
      <c r="H16" s="17">
        <v>100</v>
      </c>
      <c r="I16" s="17">
        <v>158.80000000000001</v>
      </c>
      <c r="J16" s="18"/>
    </row>
    <row r="17" spans="1:10" ht="12.75" customHeight="1" x14ac:dyDescent="0.2">
      <c r="A17" s="26"/>
      <c r="B17" s="3">
        <v>2013</v>
      </c>
      <c r="C17" s="17">
        <v>4.7</v>
      </c>
      <c r="D17" s="17">
        <v>59.5</v>
      </c>
      <c r="E17" s="17">
        <v>2.4</v>
      </c>
      <c r="F17" s="17">
        <v>57.1</v>
      </c>
      <c r="G17" s="17">
        <v>35.799999999999997</v>
      </c>
      <c r="H17" s="17">
        <v>100</v>
      </c>
      <c r="I17" s="17">
        <v>161</v>
      </c>
      <c r="J17" s="18"/>
    </row>
    <row r="18" spans="1:10" ht="12.75" customHeight="1" x14ac:dyDescent="0.2">
      <c r="A18" s="26"/>
      <c r="B18" s="3">
        <v>2014</v>
      </c>
      <c r="C18" s="17">
        <v>3.8</v>
      </c>
      <c r="D18" s="17">
        <v>59.8</v>
      </c>
      <c r="E18" s="17">
        <v>1.6</v>
      </c>
      <c r="F18" s="17">
        <v>58.2</v>
      </c>
      <c r="G18" s="17">
        <v>36.5</v>
      </c>
      <c r="H18" s="17">
        <v>100</v>
      </c>
      <c r="I18" s="17">
        <v>157.4</v>
      </c>
      <c r="J18" s="18"/>
    </row>
    <row r="19" spans="1:10" ht="12.75" customHeight="1" x14ac:dyDescent="0.2">
      <c r="A19" s="26"/>
      <c r="B19" s="3">
        <v>2015</v>
      </c>
      <c r="C19" s="17">
        <v>4.7817999999999996</v>
      </c>
      <c r="D19" s="17">
        <v>61.625399999999999</v>
      </c>
      <c r="E19" s="17">
        <v>3.3597999999999999</v>
      </c>
      <c r="F19" s="17">
        <v>58.265599999999999</v>
      </c>
      <c r="G19" s="17">
        <v>33.592799999999997</v>
      </c>
      <c r="H19" s="17">
        <v>100</v>
      </c>
      <c r="I19" s="17">
        <v>160.44407999999999</v>
      </c>
      <c r="J19" s="18"/>
    </row>
    <row r="20" spans="1:10" ht="12.75" customHeight="1" x14ac:dyDescent="0.2">
      <c r="A20" s="26"/>
      <c r="B20" s="3">
        <v>2016</v>
      </c>
      <c r="C20" s="17">
        <v>4.0848000000000004</v>
      </c>
      <c r="D20" s="17">
        <v>57.529539999999997</v>
      </c>
      <c r="E20" s="17">
        <v>1.9696100000000001</v>
      </c>
      <c r="F20" s="17">
        <v>55.559930000000001</v>
      </c>
      <c r="G20" s="17">
        <v>38.385660000000001</v>
      </c>
      <c r="H20" s="17">
        <v>100</v>
      </c>
      <c r="I20" s="17">
        <v>166.99253422999999</v>
      </c>
      <c r="J20" s="18"/>
    </row>
    <row r="21" spans="1:10" ht="12.75" customHeight="1" x14ac:dyDescent="0.2">
      <c r="A21" s="26"/>
      <c r="B21" s="3">
        <v>2017</v>
      </c>
      <c r="C21" s="17">
        <v>4.1441999999999997</v>
      </c>
      <c r="D21" s="17">
        <v>58.275750000000002</v>
      </c>
      <c r="E21" s="17">
        <v>2.1835599999999999</v>
      </c>
      <c r="F21" s="17">
        <v>56.092190000000002</v>
      </c>
      <c r="G21" s="17">
        <v>37.58005</v>
      </c>
      <c r="H21" s="17">
        <v>100</v>
      </c>
      <c r="I21" s="17">
        <v>166.88017214999999</v>
      </c>
      <c r="J21" s="18"/>
    </row>
    <row r="22" spans="1:10" ht="12.75" customHeight="1" x14ac:dyDescent="0.2">
      <c r="A22" s="26"/>
      <c r="B22" s="3">
        <v>2018</v>
      </c>
      <c r="C22" s="17">
        <v>3.62182</v>
      </c>
      <c r="D22" s="17">
        <v>59.07246</v>
      </c>
      <c r="E22" s="17">
        <v>2.8146300000000002</v>
      </c>
      <c r="F22" s="17">
        <v>56.257820000000002</v>
      </c>
      <c r="G22" s="17">
        <v>37.305720000000001</v>
      </c>
      <c r="H22" s="17">
        <v>100</v>
      </c>
      <c r="I22" s="17">
        <v>173.80904126999999</v>
      </c>
      <c r="J22" s="18"/>
    </row>
    <row r="23" spans="1:10" ht="12.75" customHeight="1" x14ac:dyDescent="0.2">
      <c r="A23" s="26"/>
      <c r="B23" s="3">
        <v>2019</v>
      </c>
      <c r="C23" s="222">
        <v>4.3838999999999997</v>
      </c>
      <c r="D23" s="222">
        <v>54.3</v>
      </c>
      <c r="E23" s="222">
        <v>1.4</v>
      </c>
      <c r="F23" s="222">
        <v>52.9</v>
      </c>
      <c r="G23" s="222">
        <v>41.3</v>
      </c>
      <c r="H23" s="222">
        <v>100</v>
      </c>
      <c r="I23" s="222">
        <v>169.66072450000001</v>
      </c>
      <c r="J23" s="18"/>
    </row>
    <row r="24" spans="1:10" ht="12.75" customHeight="1" x14ac:dyDescent="0.2">
      <c r="A24" s="26"/>
      <c r="B24" s="3">
        <v>2020</v>
      </c>
      <c r="C24" s="222">
        <v>6.6944375038146973</v>
      </c>
      <c r="D24" s="222">
        <v>68.099999999999994</v>
      </c>
      <c r="E24" s="222">
        <v>1.7</v>
      </c>
      <c r="F24" s="222">
        <v>66.400000000000006</v>
      </c>
      <c r="G24" s="222">
        <v>25.2</v>
      </c>
      <c r="H24" s="222">
        <v>100</v>
      </c>
      <c r="I24" s="222">
        <v>176.51153564453125</v>
      </c>
      <c r="J24" s="18"/>
    </row>
    <row r="25" spans="1:10" ht="12.75" customHeight="1" x14ac:dyDescent="0.2">
      <c r="A25" s="26"/>
      <c r="B25" s="3">
        <v>2021</v>
      </c>
      <c r="C25" s="222">
        <v>4.7468676567077637</v>
      </c>
      <c r="D25" s="222">
        <v>63.879169464111328</v>
      </c>
      <c r="E25" s="222">
        <v>1.4330703020095825</v>
      </c>
      <c r="F25" s="222">
        <v>62.446098327636719</v>
      </c>
      <c r="G25" s="222">
        <v>31.373964309692383</v>
      </c>
      <c r="H25" s="222">
        <v>100</v>
      </c>
      <c r="I25" s="222">
        <v>186.07940673828125</v>
      </c>
      <c r="J25" s="18"/>
    </row>
    <row r="26" spans="1:10" ht="12.75" customHeight="1" x14ac:dyDescent="0.2">
      <c r="A26" s="26"/>
      <c r="B26" s="3">
        <v>2022</v>
      </c>
      <c r="C26" s="222">
        <v>4.3449816703796387</v>
      </c>
      <c r="D26" s="222">
        <v>53.546829223632813</v>
      </c>
      <c r="E26" s="222">
        <v>2.4716577529907227</v>
      </c>
      <c r="F26" s="222">
        <v>51.075172424316406</v>
      </c>
      <c r="G26" s="222">
        <v>42.108188629150391</v>
      </c>
      <c r="H26" s="222">
        <v>100</v>
      </c>
      <c r="I26" s="222">
        <v>185.82791072893141</v>
      </c>
      <c r="J26" s="18"/>
    </row>
    <row r="27" spans="1:10" ht="9" customHeight="1" x14ac:dyDescent="0.2">
      <c r="A27" s="26"/>
      <c r="B27" s="175"/>
      <c r="C27" s="19"/>
      <c r="D27" s="20"/>
      <c r="E27" s="20"/>
      <c r="F27" s="20"/>
      <c r="G27" s="20"/>
      <c r="H27" s="20"/>
      <c r="I27" s="20"/>
      <c r="J27" s="18"/>
    </row>
    <row r="28" spans="1:10" s="26" customFormat="1" x14ac:dyDescent="0.2">
      <c r="B28" s="10" t="s">
        <v>37</v>
      </c>
      <c r="C28" s="21"/>
      <c r="D28" s="22"/>
      <c r="E28" s="23"/>
      <c r="F28" s="23"/>
      <c r="G28" s="23"/>
      <c r="H28" s="24"/>
      <c r="I28" s="23"/>
    </row>
    <row r="29" spans="1:10" s="26" customFormat="1" x14ac:dyDescent="0.2">
      <c r="B29" s="13" t="s">
        <v>38</v>
      </c>
      <c r="C29" s="21"/>
      <c r="D29" s="22"/>
      <c r="E29" s="23"/>
      <c r="F29" s="23"/>
      <c r="G29" s="23"/>
      <c r="H29" s="24"/>
      <c r="I29" s="23"/>
    </row>
    <row r="30" spans="1:10" s="26" customFormat="1" x14ac:dyDescent="0.2">
      <c r="B30" s="315" t="s">
        <v>82</v>
      </c>
      <c r="C30" s="315"/>
      <c r="D30" s="315"/>
      <c r="E30" s="315"/>
      <c r="F30" s="315"/>
      <c r="G30" s="315"/>
      <c r="H30" s="315"/>
      <c r="I30" s="315"/>
    </row>
    <row r="31" spans="1:10" s="26" customFormat="1" ht="23.1" customHeight="1" x14ac:dyDescent="0.2">
      <c r="B31" s="315" t="s">
        <v>83</v>
      </c>
      <c r="C31" s="315"/>
      <c r="D31" s="315"/>
      <c r="E31" s="315"/>
      <c r="F31" s="315"/>
      <c r="G31" s="315"/>
      <c r="H31" s="315"/>
      <c r="I31" s="315"/>
    </row>
    <row r="32" spans="1:10" s="26" customFormat="1" ht="25.5" customHeight="1" x14ac:dyDescent="0.2">
      <c r="B32" s="316" t="s">
        <v>51</v>
      </c>
      <c r="C32" s="316"/>
      <c r="D32" s="316"/>
      <c r="E32" s="316"/>
      <c r="F32" s="316"/>
      <c r="G32" s="316"/>
      <c r="H32" s="316"/>
      <c r="I32" s="316"/>
    </row>
    <row r="33" spans="2:10" s="26" customFormat="1" x14ac:dyDescent="0.2">
      <c r="B33" s="25" t="s">
        <v>52</v>
      </c>
      <c r="C33" s="27"/>
      <c r="D33" s="27"/>
      <c r="E33" s="27"/>
      <c r="F33" s="27"/>
      <c r="G33" s="27"/>
      <c r="H33" s="27"/>
      <c r="I33" s="27"/>
    </row>
    <row r="34" spans="2:10" s="26" customFormat="1" x14ac:dyDescent="0.2">
      <c r="B34" s="9" t="s">
        <v>350</v>
      </c>
      <c r="C34" s="8"/>
      <c r="D34" s="8"/>
      <c r="E34" s="8"/>
      <c r="F34" s="8"/>
      <c r="G34" s="8"/>
      <c r="H34" s="8"/>
      <c r="I34" s="27"/>
    </row>
    <row r="35" spans="2:10" s="26" customFormat="1" x14ac:dyDescent="0.2">
      <c r="B35" s="14" t="s">
        <v>42</v>
      </c>
      <c r="C35" s="27"/>
      <c r="D35" s="27"/>
      <c r="E35" s="27"/>
      <c r="F35" s="27"/>
      <c r="G35" s="27"/>
      <c r="H35" s="27"/>
      <c r="I35" s="27"/>
    </row>
    <row r="36" spans="2:10" s="26" customFormat="1" x14ac:dyDescent="0.2">
      <c r="C36" s="172"/>
      <c r="E36" s="172"/>
      <c r="F36" s="172"/>
      <c r="G36" s="172"/>
      <c r="H36" s="172"/>
      <c r="I36" s="172"/>
    </row>
    <row r="38" spans="2:10" x14ac:dyDescent="0.2">
      <c r="J38" s="150"/>
    </row>
    <row r="39" spans="2:10" x14ac:dyDescent="0.2">
      <c r="B39" s="26"/>
    </row>
    <row r="40" spans="2:10" x14ac:dyDescent="0.2">
      <c r="B40" s="26"/>
      <c r="C40" s="26"/>
      <c r="D40" s="26"/>
      <c r="E40" s="26"/>
    </row>
    <row r="41" spans="2:10" x14ac:dyDescent="0.2">
      <c r="B41" s="26"/>
      <c r="D41" s="26"/>
      <c r="F41" s="26"/>
    </row>
    <row r="42" spans="2:10" x14ac:dyDescent="0.2">
      <c r="B42" s="26"/>
      <c r="C42" s="26"/>
      <c r="D42" s="26"/>
      <c r="E42" s="26"/>
      <c r="F42" s="26"/>
    </row>
    <row r="43" spans="2:10" x14ac:dyDescent="0.2">
      <c r="B43" s="26"/>
      <c r="C43" s="26"/>
      <c r="D43" s="26"/>
      <c r="E43" s="26"/>
      <c r="F43" s="26"/>
    </row>
    <row r="44" spans="2:10" x14ac:dyDescent="0.2">
      <c r="J44" s="150"/>
    </row>
    <row r="45" spans="2:10" x14ac:dyDescent="0.2">
      <c r="J45" s="150"/>
    </row>
    <row r="46" spans="2:10" x14ac:dyDescent="0.2">
      <c r="J46" s="150"/>
    </row>
    <row r="47" spans="2:10" x14ac:dyDescent="0.2">
      <c r="J47" s="150"/>
    </row>
    <row r="48" spans="2:10" x14ac:dyDescent="0.2">
      <c r="J48" s="150"/>
    </row>
    <row r="49" spans="10:10" x14ac:dyDescent="0.2">
      <c r="J49" s="150"/>
    </row>
    <row r="50" spans="10:10" x14ac:dyDescent="0.2">
      <c r="J50" s="150"/>
    </row>
    <row r="51" spans="10:10" x14ac:dyDescent="0.2">
      <c r="J51" s="150"/>
    </row>
    <row r="52" spans="10:10" x14ac:dyDescent="0.2">
      <c r="J52" s="150"/>
    </row>
    <row r="53" spans="10:10" x14ac:dyDescent="0.2">
      <c r="J53" s="150"/>
    </row>
    <row r="54" spans="10:10" x14ac:dyDescent="0.2">
      <c r="J54" s="150"/>
    </row>
    <row r="55" spans="10:10" x14ac:dyDescent="0.2">
      <c r="J55" s="150"/>
    </row>
    <row r="56" spans="10:10" x14ac:dyDescent="0.2">
      <c r="J56" s="150"/>
    </row>
    <row r="57" spans="10:10" x14ac:dyDescent="0.2">
      <c r="J57" s="150"/>
    </row>
    <row r="58" spans="10:10" x14ac:dyDescent="0.2">
      <c r="J58" s="150"/>
    </row>
    <row r="59" spans="10:10" x14ac:dyDescent="0.2">
      <c r="J59" s="150"/>
    </row>
    <row r="60" spans="10:10" x14ac:dyDescent="0.2">
      <c r="J60" s="150"/>
    </row>
    <row r="61" spans="10:10" x14ac:dyDescent="0.2">
      <c r="J61" s="150"/>
    </row>
    <row r="62" spans="10:10" x14ac:dyDescent="0.2">
      <c r="J62" s="150"/>
    </row>
    <row r="63" spans="10:10" x14ac:dyDescent="0.2">
      <c r="J63" s="150"/>
    </row>
    <row r="64" spans="10:10" x14ac:dyDescent="0.2">
      <c r="J64" s="150"/>
    </row>
  </sheetData>
  <mergeCells count="11">
    <mergeCell ref="G5:G6"/>
    <mergeCell ref="H5:H6"/>
    <mergeCell ref="I5:I6"/>
    <mergeCell ref="B30:I30"/>
    <mergeCell ref="B31:I31"/>
    <mergeCell ref="B32:I32"/>
    <mergeCell ref="B2:I2"/>
    <mergeCell ref="B3:I3"/>
    <mergeCell ref="B5:B6"/>
    <mergeCell ref="C5:C6"/>
    <mergeCell ref="D5:F5"/>
  </mergeCells>
  <conditionalFormatting sqref="F40:F42">
    <cfRule type="cellIs" dxfId="229" priority="1" stopIfTrue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BB491-775F-4E55-9676-0947854ECE7D}">
  <sheetPr codeName="Hoja4">
    <tabColor theme="0" tint="-0.499984740745262"/>
    <pageSetUpPr fitToPage="1"/>
  </sheetPr>
  <dimension ref="A1:T80"/>
  <sheetViews>
    <sheetView showGridLines="0" zoomScale="85" zoomScaleNormal="85" zoomScaleSheetLayoutView="85" workbookViewId="0">
      <selection activeCell="A21" sqref="A21"/>
    </sheetView>
  </sheetViews>
  <sheetFormatPr baseColWidth="10" defaultRowHeight="12.75" x14ac:dyDescent="0.2"/>
  <cols>
    <col min="1" max="1" width="5.7109375" style="150" customWidth="1"/>
    <col min="2" max="2" width="12.7109375" style="150" customWidth="1"/>
    <col min="3" max="3" width="12.28515625" style="150" customWidth="1"/>
    <col min="4" max="4" width="10.85546875" style="150" customWidth="1"/>
    <col min="5" max="5" width="12.85546875" style="150" customWidth="1"/>
    <col min="6" max="8" width="14.7109375" style="150" customWidth="1"/>
    <col min="9" max="9" width="14.28515625" style="150" customWidth="1"/>
    <col min="10" max="10" width="14.7109375" style="150" customWidth="1"/>
    <col min="11" max="11" width="14" style="150" customWidth="1"/>
    <col min="12" max="12" width="10.5703125" style="150" customWidth="1"/>
    <col min="13" max="13" width="11.85546875" style="150" customWidth="1"/>
    <col min="14" max="14" width="11.42578125" style="150"/>
    <col min="15" max="15" width="9.28515625" style="150" customWidth="1"/>
    <col min="16" max="16384" width="11.42578125" style="150"/>
  </cols>
  <sheetData>
    <row r="1" spans="1:15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5" ht="15.75" x14ac:dyDescent="0.2">
      <c r="A2" s="26"/>
      <c r="B2" s="317" t="s">
        <v>352</v>
      </c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O2" s="237"/>
    </row>
    <row r="3" spans="1:15" ht="15.75" x14ac:dyDescent="0.25">
      <c r="A3" s="26"/>
      <c r="B3" s="318" t="s">
        <v>43</v>
      </c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</row>
    <row r="4" spans="1:15" ht="5.0999999999999996" customHeight="1" x14ac:dyDescent="0.2">
      <c r="A4" s="26"/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</row>
    <row r="5" spans="1:15" ht="26.25" customHeight="1" x14ac:dyDescent="0.2">
      <c r="A5" s="26"/>
      <c r="B5" s="313" t="s">
        <v>0</v>
      </c>
      <c r="C5" s="319" t="s">
        <v>104</v>
      </c>
      <c r="D5" s="313" t="s">
        <v>103</v>
      </c>
      <c r="E5" s="313"/>
      <c r="F5" s="313"/>
      <c r="G5" s="313"/>
      <c r="H5" s="313"/>
      <c r="I5" s="319" t="s">
        <v>2</v>
      </c>
      <c r="J5" s="319" t="s">
        <v>102</v>
      </c>
      <c r="K5" s="319" t="s">
        <v>84</v>
      </c>
      <c r="L5" s="311" t="s">
        <v>53</v>
      </c>
      <c r="M5" s="311" t="s">
        <v>101</v>
      </c>
    </row>
    <row r="6" spans="1:15" ht="32.25" customHeight="1" x14ac:dyDescent="0.2">
      <c r="A6" s="26"/>
      <c r="B6" s="313"/>
      <c r="C6" s="320"/>
      <c r="D6" s="127" t="s">
        <v>30</v>
      </c>
      <c r="E6" s="127" t="s">
        <v>100</v>
      </c>
      <c r="F6" s="127" t="s">
        <v>99</v>
      </c>
      <c r="G6" s="127" t="s">
        <v>98</v>
      </c>
      <c r="H6" s="127" t="s">
        <v>97</v>
      </c>
      <c r="I6" s="320"/>
      <c r="J6" s="320"/>
      <c r="K6" s="320"/>
      <c r="L6" s="312"/>
      <c r="M6" s="312"/>
    </row>
    <row r="7" spans="1:15" ht="5.0999999999999996" customHeight="1" x14ac:dyDescent="0.2">
      <c r="A7" s="2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</row>
    <row r="8" spans="1:15" s="26" customFormat="1" ht="12.75" customHeight="1" x14ac:dyDescent="0.2">
      <c r="B8" s="3">
        <v>2004</v>
      </c>
      <c r="C8" s="38">
        <v>8.9770000000000003</v>
      </c>
      <c r="D8" s="38">
        <v>28.233000000000004</v>
      </c>
      <c r="E8" s="38">
        <v>15.81</v>
      </c>
      <c r="F8" s="38">
        <v>4.5609999999999999</v>
      </c>
      <c r="G8" s="38">
        <v>7.7389999999999999</v>
      </c>
      <c r="H8" s="38">
        <v>0.123</v>
      </c>
      <c r="I8" s="38">
        <v>39.679000000000002</v>
      </c>
      <c r="J8" s="38">
        <v>21.7</v>
      </c>
      <c r="K8" s="38">
        <v>1.411</v>
      </c>
      <c r="L8" s="38">
        <v>100</v>
      </c>
      <c r="M8" s="38">
        <v>121.5</v>
      </c>
    </row>
    <row r="9" spans="1:15" s="26" customFormat="1" x14ac:dyDescent="0.2">
      <c r="B9" s="3">
        <v>2005</v>
      </c>
      <c r="C9" s="38">
        <v>9.8849999999999998</v>
      </c>
      <c r="D9" s="38">
        <v>28.460999999999999</v>
      </c>
      <c r="E9" s="38">
        <v>16.890999999999998</v>
      </c>
      <c r="F9" s="38">
        <v>4.0629999999999997</v>
      </c>
      <c r="G9" s="38">
        <v>7.3970000000000002</v>
      </c>
      <c r="H9" s="38">
        <v>0.11</v>
      </c>
      <c r="I9" s="38">
        <v>38.323</v>
      </c>
      <c r="J9" s="38">
        <v>21.771000000000001</v>
      </c>
      <c r="K9" s="38">
        <v>1.56</v>
      </c>
      <c r="L9" s="38">
        <v>100</v>
      </c>
      <c r="M9" s="38">
        <v>118.1</v>
      </c>
    </row>
    <row r="10" spans="1:15" s="26" customFormat="1" x14ac:dyDescent="0.2">
      <c r="B10" s="3">
        <v>2006</v>
      </c>
      <c r="C10" s="38">
        <v>11.3</v>
      </c>
      <c r="D10" s="38">
        <v>27.491999999999997</v>
      </c>
      <c r="E10" s="38">
        <v>18.341999999999999</v>
      </c>
      <c r="F10" s="38">
        <v>3.95</v>
      </c>
      <c r="G10" s="38">
        <v>5.2</v>
      </c>
      <c r="H10" s="38">
        <v>0</v>
      </c>
      <c r="I10" s="38">
        <v>38.433</v>
      </c>
      <c r="J10" s="38">
        <v>20.853000000000002</v>
      </c>
      <c r="K10" s="38">
        <v>1.9219999999999999</v>
      </c>
      <c r="L10" s="38">
        <v>100</v>
      </c>
      <c r="M10" s="38">
        <v>123.5</v>
      </c>
    </row>
    <row r="11" spans="1:15" s="26" customFormat="1" x14ac:dyDescent="0.2">
      <c r="B11" s="3">
        <v>2007</v>
      </c>
      <c r="C11" s="38">
        <v>10.252000000000001</v>
      </c>
      <c r="D11" s="38">
        <v>31.518000000000001</v>
      </c>
      <c r="E11" s="38">
        <v>19.684999999999999</v>
      </c>
      <c r="F11" s="38">
        <v>4.806</v>
      </c>
      <c r="G11" s="38">
        <v>7.0270000000000001</v>
      </c>
      <c r="H11" s="38">
        <v>0</v>
      </c>
      <c r="I11" s="38">
        <v>35.284999999999997</v>
      </c>
      <c r="J11" s="38">
        <v>21.146000000000001</v>
      </c>
      <c r="K11" s="38">
        <v>1.798</v>
      </c>
      <c r="L11" s="38">
        <v>100</v>
      </c>
      <c r="M11" s="38">
        <v>127.7</v>
      </c>
    </row>
    <row r="12" spans="1:15" s="26" customFormat="1" x14ac:dyDescent="0.2">
      <c r="B12" s="3">
        <v>2008</v>
      </c>
      <c r="C12" s="38">
        <v>11.502000000000001</v>
      </c>
      <c r="D12" s="38">
        <v>29.03</v>
      </c>
      <c r="E12" s="38">
        <v>14.705</v>
      </c>
      <c r="F12" s="38">
        <v>6.0830000000000002</v>
      </c>
      <c r="G12" s="38">
        <v>8.2420000000000009</v>
      </c>
      <c r="H12" s="38">
        <v>0</v>
      </c>
      <c r="I12" s="38">
        <v>36.884</v>
      </c>
      <c r="J12" s="38">
        <v>20.942</v>
      </c>
      <c r="K12" s="38">
        <v>1.643</v>
      </c>
      <c r="L12" s="38">
        <v>100</v>
      </c>
      <c r="M12" s="38">
        <v>127.1</v>
      </c>
    </row>
    <row r="13" spans="1:15" s="26" customFormat="1" x14ac:dyDescent="0.2">
      <c r="B13" s="3">
        <v>2009</v>
      </c>
      <c r="C13" s="38">
        <v>10.901999999999999</v>
      </c>
      <c r="D13" s="38">
        <v>29.613</v>
      </c>
      <c r="E13" s="38">
        <v>17.75</v>
      </c>
      <c r="F13" s="38">
        <v>5.4480000000000004</v>
      </c>
      <c r="G13" s="38">
        <v>6.415</v>
      </c>
      <c r="H13" s="38">
        <v>0</v>
      </c>
      <c r="I13" s="38">
        <v>34.502000000000002</v>
      </c>
      <c r="J13" s="38">
        <v>23.954999999999998</v>
      </c>
      <c r="K13" s="38">
        <v>1.0269999999999999</v>
      </c>
      <c r="L13" s="38">
        <v>100</v>
      </c>
      <c r="M13" s="38">
        <v>148.30000000000001</v>
      </c>
    </row>
    <row r="14" spans="1:15" s="26" customFormat="1" x14ac:dyDescent="0.2">
      <c r="B14" s="3">
        <v>2010</v>
      </c>
      <c r="C14" s="38">
        <v>11.066000000000001</v>
      </c>
      <c r="D14" s="38">
        <v>29.6</v>
      </c>
      <c r="E14" s="38">
        <v>16.134</v>
      </c>
      <c r="F14" s="38">
        <v>4.2270000000000003</v>
      </c>
      <c r="G14" s="38">
        <v>9.1539999999999999</v>
      </c>
      <c r="H14" s="38">
        <v>8.5000000000000006E-2</v>
      </c>
      <c r="I14" s="38">
        <v>36.478999999999999</v>
      </c>
      <c r="J14" s="38">
        <v>21.419</v>
      </c>
      <c r="K14" s="38">
        <v>1.4350000000000001</v>
      </c>
      <c r="L14" s="38">
        <v>100</v>
      </c>
      <c r="M14" s="38">
        <v>149</v>
      </c>
    </row>
    <row r="15" spans="1:15" s="26" customFormat="1" x14ac:dyDescent="0.2">
      <c r="B15" s="3">
        <v>2011</v>
      </c>
      <c r="C15" s="38">
        <v>10.58</v>
      </c>
      <c r="D15" s="38">
        <v>32.971999999999994</v>
      </c>
      <c r="E15" s="38">
        <v>20.071999999999999</v>
      </c>
      <c r="F15" s="38">
        <v>5.2489999999999997</v>
      </c>
      <c r="G15" s="38">
        <v>7.6509999999999998</v>
      </c>
      <c r="H15" s="38">
        <v>0</v>
      </c>
      <c r="I15" s="38">
        <v>36.844000000000001</v>
      </c>
      <c r="J15" s="38">
        <v>18.035</v>
      </c>
      <c r="K15" s="38">
        <v>1.569</v>
      </c>
      <c r="L15" s="38">
        <v>100</v>
      </c>
      <c r="M15" s="38">
        <v>149</v>
      </c>
    </row>
    <row r="16" spans="1:15" s="26" customFormat="1" x14ac:dyDescent="0.2">
      <c r="B16" s="3">
        <v>2012</v>
      </c>
      <c r="C16" s="38">
        <v>10.667999999999999</v>
      </c>
      <c r="D16" s="38">
        <v>31.594000000000001</v>
      </c>
      <c r="E16" s="38">
        <v>19.562999999999999</v>
      </c>
      <c r="F16" s="38">
        <v>5.2450000000000001</v>
      </c>
      <c r="G16" s="38">
        <v>6.7859999999999996</v>
      </c>
      <c r="H16" s="38">
        <v>0</v>
      </c>
      <c r="I16" s="38">
        <v>36.488999999999997</v>
      </c>
      <c r="J16" s="38">
        <v>20.532</v>
      </c>
      <c r="K16" s="38">
        <v>0.71599999999999997</v>
      </c>
      <c r="L16" s="38">
        <v>100</v>
      </c>
      <c r="M16" s="38">
        <v>152.1</v>
      </c>
    </row>
    <row r="17" spans="2:13" s="26" customFormat="1" x14ac:dyDescent="0.2">
      <c r="B17" s="3">
        <v>2013</v>
      </c>
      <c r="C17" s="38">
        <v>11.628</v>
      </c>
      <c r="D17" s="38">
        <v>32.381</v>
      </c>
      <c r="E17" s="38">
        <v>19.736999999999998</v>
      </c>
      <c r="F17" s="38">
        <v>5.6749999999999998</v>
      </c>
      <c r="G17" s="38">
        <v>6.9690000000000003</v>
      </c>
      <c r="H17" s="38">
        <v>0</v>
      </c>
      <c r="I17" s="38">
        <v>36.020000000000003</v>
      </c>
      <c r="J17" s="38">
        <v>18.763000000000002</v>
      </c>
      <c r="K17" s="38">
        <v>1.2070000000000001</v>
      </c>
      <c r="L17" s="38">
        <v>100</v>
      </c>
      <c r="M17" s="38">
        <v>153.5</v>
      </c>
    </row>
    <row r="18" spans="2:13" s="26" customFormat="1" x14ac:dyDescent="0.2">
      <c r="B18" s="3">
        <v>2014</v>
      </c>
      <c r="C18" s="38">
        <v>8.2189999999999994</v>
      </c>
      <c r="D18" s="38">
        <v>35.475999999999999</v>
      </c>
      <c r="E18" s="38">
        <v>21.417999999999999</v>
      </c>
      <c r="F18" s="38">
        <v>7.1950000000000003</v>
      </c>
      <c r="G18" s="38">
        <v>6.8630000000000004</v>
      </c>
      <c r="H18" s="38">
        <v>0</v>
      </c>
      <c r="I18" s="38">
        <v>38.401000000000003</v>
      </c>
      <c r="J18" s="38">
        <v>16.504999999999999</v>
      </c>
      <c r="K18" s="38">
        <v>1.4</v>
      </c>
      <c r="L18" s="38">
        <v>100</v>
      </c>
      <c r="M18" s="38">
        <v>151.5</v>
      </c>
    </row>
    <row r="19" spans="2:13" s="26" customFormat="1" x14ac:dyDescent="0.2">
      <c r="B19" s="3">
        <v>2015</v>
      </c>
      <c r="C19" s="38">
        <v>7.39</v>
      </c>
      <c r="D19" s="38">
        <v>32.704999999999998</v>
      </c>
      <c r="E19" s="38">
        <v>20.079000000000001</v>
      </c>
      <c r="F19" s="38">
        <v>5.2759999999999998</v>
      </c>
      <c r="G19" s="38">
        <v>7.242</v>
      </c>
      <c r="H19" s="38">
        <v>0.108</v>
      </c>
      <c r="I19" s="38">
        <v>41.308999999999997</v>
      </c>
      <c r="J19" s="38">
        <v>17.582999999999998</v>
      </c>
      <c r="K19" s="38">
        <v>1.012</v>
      </c>
      <c r="L19" s="38">
        <v>100</v>
      </c>
      <c r="M19" s="38">
        <v>152.77189999999999</v>
      </c>
    </row>
    <row r="20" spans="2:13" s="26" customFormat="1" x14ac:dyDescent="0.2">
      <c r="B20" s="3">
        <v>2016</v>
      </c>
      <c r="C20" s="38">
        <v>10.068</v>
      </c>
      <c r="D20" s="38">
        <v>34.861000000000004</v>
      </c>
      <c r="E20" s="38">
        <v>21.954000000000001</v>
      </c>
      <c r="F20" s="38">
        <v>5.3650000000000002</v>
      </c>
      <c r="G20" s="38">
        <v>7.5419999999999998</v>
      </c>
      <c r="H20" s="38">
        <v>0</v>
      </c>
      <c r="I20" s="38">
        <v>37.463999999999999</v>
      </c>
      <c r="J20" s="38">
        <v>16.771999999999998</v>
      </c>
      <c r="K20" s="38">
        <v>0.83599999999999997</v>
      </c>
      <c r="L20" s="38">
        <v>100</v>
      </c>
      <c r="M20" s="38">
        <v>160.17122450000002</v>
      </c>
    </row>
    <row r="21" spans="2:13" s="26" customFormat="1" x14ac:dyDescent="0.2">
      <c r="B21" s="3">
        <v>2017</v>
      </c>
      <c r="C21" s="38">
        <v>8.84</v>
      </c>
      <c r="D21" s="38">
        <v>31.513000000000002</v>
      </c>
      <c r="E21" s="38">
        <v>18.366</v>
      </c>
      <c r="F21" s="38">
        <v>5.17</v>
      </c>
      <c r="G21" s="38">
        <v>7.9770000000000003</v>
      </c>
      <c r="H21" s="38">
        <v>0</v>
      </c>
      <c r="I21" s="38">
        <v>41.006</v>
      </c>
      <c r="J21" s="38">
        <v>17.798999999999999</v>
      </c>
      <c r="K21" s="38">
        <v>0.84199999999999997</v>
      </c>
      <c r="L21" s="38">
        <v>100</v>
      </c>
      <c r="M21" s="38">
        <v>159.96432534000002</v>
      </c>
    </row>
    <row r="22" spans="2:13" s="26" customFormat="1" x14ac:dyDescent="0.2">
      <c r="B22" s="3">
        <v>2018</v>
      </c>
      <c r="C22" s="38">
        <v>7.8618645668029785</v>
      </c>
      <c r="D22" s="38">
        <v>33.817050933837891</v>
      </c>
      <c r="E22" s="38">
        <v>19.978544235229492</v>
      </c>
      <c r="F22" s="38">
        <v>6.2544746398925781</v>
      </c>
      <c r="G22" s="38">
        <v>7.5840339660644531</v>
      </c>
      <c r="H22" s="38">
        <v>0</v>
      </c>
      <c r="I22" s="38">
        <v>38.394870758056641</v>
      </c>
      <c r="J22" s="38">
        <v>18.969867706298828</v>
      </c>
      <c r="K22" s="38">
        <v>0.95634496212005615</v>
      </c>
      <c r="L22" s="38">
        <v>100</v>
      </c>
      <c r="M22" s="38">
        <v>167.51398846244811</v>
      </c>
    </row>
    <row r="23" spans="2:13" s="26" customFormat="1" x14ac:dyDescent="0.2">
      <c r="B23" s="3">
        <v>2019</v>
      </c>
      <c r="C23" s="223">
        <v>8.9192999999999998</v>
      </c>
      <c r="D23" s="223">
        <v>33.248399999999997</v>
      </c>
      <c r="E23" s="223">
        <v>18.467500000000001</v>
      </c>
      <c r="F23" s="223">
        <v>5.1269999999999998</v>
      </c>
      <c r="G23" s="223">
        <v>9.6539000000000001</v>
      </c>
      <c r="H23" s="223">
        <v>0</v>
      </c>
      <c r="I23" s="223">
        <v>39.865900000000003</v>
      </c>
      <c r="J23" s="223">
        <v>16.9361</v>
      </c>
      <c r="K23" s="223">
        <v>1.0303</v>
      </c>
      <c r="L23" s="223">
        <v>100</v>
      </c>
      <c r="M23" s="223">
        <v>162.2229136</v>
      </c>
    </row>
    <row r="24" spans="2:13" s="26" customFormat="1" x14ac:dyDescent="0.2">
      <c r="B24" s="3">
        <v>2020</v>
      </c>
      <c r="C24" s="223">
        <v>6.9736618995666504</v>
      </c>
      <c r="D24" s="223">
        <v>22.528377532958984</v>
      </c>
      <c r="E24" s="223">
        <v>16.127895355224609</v>
      </c>
      <c r="F24" s="223">
        <v>2.3742432594299316</v>
      </c>
      <c r="G24" s="223">
        <v>4.0262389183044434</v>
      </c>
      <c r="H24" s="223">
        <v>0</v>
      </c>
      <c r="I24" s="223">
        <v>42.037258148193359</v>
      </c>
      <c r="J24" s="223">
        <v>27.964235305786133</v>
      </c>
      <c r="K24" s="223">
        <v>0.49646866321563721</v>
      </c>
      <c r="L24" s="223">
        <v>100</v>
      </c>
      <c r="M24" s="223">
        <v>164.69508361816406</v>
      </c>
    </row>
    <row r="25" spans="2:13" s="26" customFormat="1" x14ac:dyDescent="0.2">
      <c r="B25" s="3">
        <v>2021</v>
      </c>
      <c r="C25" s="223">
        <v>7.6518731117248535</v>
      </c>
      <c r="D25" s="223">
        <v>26.288326263427734</v>
      </c>
      <c r="E25" s="223">
        <v>18.25840950012207</v>
      </c>
      <c r="F25" s="223">
        <v>2.8176751136779785</v>
      </c>
      <c r="G25" s="223">
        <v>5.2122421264648438</v>
      </c>
      <c r="H25" s="223">
        <v>0</v>
      </c>
      <c r="I25" s="223">
        <v>43.053150177001953</v>
      </c>
      <c r="J25" s="223">
        <v>22.49470329284668</v>
      </c>
      <c r="K25" s="223">
        <v>0.51194840669631958</v>
      </c>
      <c r="L25" s="223">
        <v>100</v>
      </c>
      <c r="M25" s="223">
        <v>177.2464599609375</v>
      </c>
    </row>
    <row r="26" spans="2:13" s="26" customFormat="1" x14ac:dyDescent="0.2">
      <c r="B26" s="3">
        <v>2022</v>
      </c>
      <c r="C26" s="223">
        <v>10.360195159912109</v>
      </c>
      <c r="D26" s="223">
        <v>34.361198425292969</v>
      </c>
      <c r="E26" s="223">
        <v>21.529989242553711</v>
      </c>
      <c r="F26" s="223">
        <v>4.6230001449584961</v>
      </c>
      <c r="G26" s="223">
        <v>8.2082090377807617</v>
      </c>
      <c r="H26" s="223">
        <v>0</v>
      </c>
      <c r="I26" s="223">
        <v>39.594619750976563</v>
      </c>
      <c r="J26" s="223">
        <v>14.921683311462402</v>
      </c>
      <c r="K26" s="223">
        <v>0.76230239868164063</v>
      </c>
      <c r="L26" s="223">
        <v>100</v>
      </c>
      <c r="M26" s="223">
        <v>177.75372217512131</v>
      </c>
    </row>
    <row r="27" spans="2:13" s="26" customFormat="1" ht="5.0999999999999996" customHeight="1" x14ac:dyDescent="0.2">
      <c r="B27" s="175"/>
      <c r="C27" s="19"/>
      <c r="D27" s="20"/>
      <c r="E27" s="20"/>
      <c r="F27" s="20"/>
      <c r="G27" s="20"/>
      <c r="H27" s="20"/>
      <c r="I27" s="20"/>
      <c r="J27" s="20"/>
      <c r="K27" s="20"/>
      <c r="L27" s="176"/>
      <c r="M27" s="175"/>
    </row>
    <row r="28" spans="2:13" s="26" customFormat="1" ht="18.75" customHeight="1" x14ac:dyDescent="0.2">
      <c r="B28" s="10" t="s">
        <v>37</v>
      </c>
      <c r="C28" s="82"/>
      <c r="D28" s="177"/>
      <c r="E28" s="82"/>
      <c r="F28" s="82"/>
      <c r="G28" s="82"/>
      <c r="H28" s="82"/>
      <c r="I28" s="82"/>
      <c r="J28" s="82"/>
      <c r="K28" s="82"/>
      <c r="L28" s="82"/>
      <c r="M28" s="171"/>
    </row>
    <row r="29" spans="2:13" s="26" customFormat="1" x14ac:dyDescent="0.2">
      <c r="B29" s="13" t="s">
        <v>38</v>
      </c>
      <c r="C29" s="82"/>
      <c r="D29" s="177"/>
      <c r="E29" s="82"/>
      <c r="F29" s="82"/>
      <c r="G29" s="82"/>
      <c r="H29" s="82"/>
      <c r="I29" s="82"/>
      <c r="J29" s="82"/>
      <c r="K29" s="82"/>
      <c r="L29" s="82"/>
      <c r="M29" s="171"/>
    </row>
    <row r="30" spans="2:13" s="26" customFormat="1" x14ac:dyDescent="0.2">
      <c r="B30" s="55" t="s">
        <v>96</v>
      </c>
      <c r="C30" s="170"/>
      <c r="D30" s="178"/>
      <c r="E30" s="178"/>
      <c r="F30" s="178"/>
      <c r="G30" s="178"/>
      <c r="H30" s="178"/>
      <c r="I30" s="178"/>
      <c r="J30" s="178"/>
      <c r="K30" s="178"/>
      <c r="L30" s="178"/>
      <c r="M30" s="178"/>
    </row>
    <row r="31" spans="2:13" s="26" customFormat="1" x14ac:dyDescent="0.2">
      <c r="B31" s="8" t="s">
        <v>95</v>
      </c>
      <c r="C31" s="82"/>
      <c r="D31" s="177"/>
      <c r="E31" s="82"/>
      <c r="F31" s="82"/>
      <c r="G31" s="82"/>
      <c r="H31" s="82"/>
      <c r="I31" s="82"/>
      <c r="J31" s="82"/>
      <c r="K31" s="82"/>
      <c r="L31" s="82"/>
      <c r="M31" s="171"/>
    </row>
    <row r="32" spans="2:13" s="159" customFormat="1" x14ac:dyDescent="0.2">
      <c r="B32" s="8" t="s">
        <v>94</v>
      </c>
    </row>
    <row r="33" spans="2:20" s="159" customFormat="1" x14ac:dyDescent="0.2">
      <c r="B33" s="8" t="s">
        <v>93</v>
      </c>
    </row>
    <row r="34" spans="2:20" s="159" customFormat="1" x14ac:dyDescent="0.2">
      <c r="B34" s="55" t="s">
        <v>92</v>
      </c>
    </row>
    <row r="35" spans="2:20" s="26" customFormat="1" x14ac:dyDescent="0.2">
      <c r="B35" s="9" t="s">
        <v>350</v>
      </c>
    </row>
    <row r="36" spans="2:20" s="26" customFormat="1" x14ac:dyDescent="0.2">
      <c r="B36" s="14" t="s">
        <v>42</v>
      </c>
    </row>
    <row r="37" spans="2:20" s="26" customFormat="1" x14ac:dyDescent="0.2">
      <c r="B37" s="54"/>
      <c r="C37" s="172"/>
    </row>
    <row r="38" spans="2:20" s="26" customFormat="1" x14ac:dyDescent="0.2"/>
    <row r="39" spans="2:20" s="26" customFormat="1" x14ac:dyDescent="0.2">
      <c r="B39" s="150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P39" s="18"/>
      <c r="Q39" s="18"/>
      <c r="R39" s="18"/>
      <c r="S39" s="18"/>
    </row>
    <row r="40" spans="2:20" s="26" customFormat="1" x14ac:dyDescent="0.2">
      <c r="B40" s="150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</row>
    <row r="41" spans="2:20" s="26" customFormat="1" x14ac:dyDescent="0.2">
      <c r="B41" s="150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</row>
    <row r="42" spans="2:20" s="26" customFormat="1" x14ac:dyDescent="0.2">
      <c r="B42" s="150"/>
      <c r="C42" s="150"/>
      <c r="D42" s="150"/>
      <c r="E42" s="150"/>
      <c r="F42" s="150"/>
      <c r="G42" s="150"/>
      <c r="H42" s="150"/>
      <c r="I42" s="150"/>
      <c r="J42" s="150"/>
      <c r="K42" s="18"/>
      <c r="L42" s="18"/>
      <c r="M42" s="18"/>
      <c r="N42" s="18"/>
      <c r="O42" s="18"/>
      <c r="P42" s="18"/>
      <c r="Q42" s="18"/>
      <c r="R42" s="18"/>
      <c r="S42" s="18"/>
      <c r="T42" s="18"/>
    </row>
    <row r="43" spans="2:20" s="26" customFormat="1" x14ac:dyDescent="0.2">
      <c r="B43" s="150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</row>
    <row r="44" spans="2:20" s="26" customFormat="1" x14ac:dyDescent="0.2">
      <c r="B44" s="150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</row>
    <row r="45" spans="2:20" s="26" customFormat="1" x14ac:dyDescent="0.2">
      <c r="B45" s="150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</row>
    <row r="46" spans="2:20" x14ac:dyDescent="0.2"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</row>
    <row r="47" spans="2:20" x14ac:dyDescent="0.2"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</row>
    <row r="48" spans="2:20" x14ac:dyDescent="0.2"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</row>
    <row r="49" spans="2:13" ht="12.75" customHeight="1" x14ac:dyDescent="0.2"/>
    <row r="50" spans="2:13" x14ac:dyDescent="0.2"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</row>
    <row r="52" spans="2:13" s="26" customFormat="1" x14ac:dyDescent="0.2">
      <c r="B52" s="150"/>
    </row>
    <row r="59" spans="2:13" x14ac:dyDescent="0.2">
      <c r="C59" s="179"/>
      <c r="E59" s="179"/>
      <c r="F59" s="179"/>
      <c r="G59" s="179"/>
      <c r="H59" s="179"/>
      <c r="J59" s="179"/>
      <c r="K59" s="179"/>
      <c r="M59" s="179"/>
    </row>
    <row r="60" spans="2:13" x14ac:dyDescent="0.2">
      <c r="M60" s="179"/>
    </row>
    <row r="61" spans="2:13" x14ac:dyDescent="0.2">
      <c r="M61" s="179"/>
    </row>
    <row r="62" spans="2:13" x14ac:dyDescent="0.2">
      <c r="M62" s="179"/>
    </row>
    <row r="63" spans="2:13" x14ac:dyDescent="0.2">
      <c r="M63" s="179"/>
    </row>
    <row r="64" spans="2:13" x14ac:dyDescent="0.2">
      <c r="M64" s="179"/>
    </row>
    <row r="65" spans="13:13" x14ac:dyDescent="0.2">
      <c r="M65" s="179"/>
    </row>
    <row r="66" spans="13:13" x14ac:dyDescent="0.2">
      <c r="M66" s="179"/>
    </row>
    <row r="67" spans="13:13" x14ac:dyDescent="0.2">
      <c r="M67" s="179"/>
    </row>
    <row r="69" spans="13:13" ht="12.75" customHeight="1" x14ac:dyDescent="0.2"/>
    <row r="80" spans="13:13" ht="12.75" customHeight="1" x14ac:dyDescent="0.2"/>
  </sheetData>
  <mergeCells count="10">
    <mergeCell ref="B2:M2"/>
    <mergeCell ref="B3:M3"/>
    <mergeCell ref="B5:B6"/>
    <mergeCell ref="C5:C6"/>
    <mergeCell ref="D5:H5"/>
    <mergeCell ref="I5:I6"/>
    <mergeCell ref="J5:J6"/>
    <mergeCell ref="K5:K6"/>
    <mergeCell ref="L5:L6"/>
    <mergeCell ref="M5:M6"/>
  </mergeCells>
  <conditionalFormatting sqref="L40:L45 E40:E41 E43:E48">
    <cfRule type="expression" dxfId="228" priority="2">
      <formula>#REF!&gt;13</formula>
    </cfRule>
  </conditionalFormatting>
  <conditionalFormatting sqref="F40:H41 F43:H48">
    <cfRule type="expression" dxfId="227" priority="3">
      <formula>#REF!&gt;13</formula>
    </cfRule>
  </conditionalFormatting>
  <conditionalFormatting sqref="J40:K41 J43:K45 K42">
    <cfRule type="expression" dxfId="226" priority="4">
      <formula>#REF!&gt;13</formula>
    </cfRule>
  </conditionalFormatting>
  <conditionalFormatting sqref="C39:M41 C43:M48 K42:M42 C50:M50">
    <cfRule type="cellIs" dxfId="225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89B0B-A426-43F5-BE6F-4E8C6A8663B2}">
  <sheetPr codeName="Hoja5">
    <tabColor theme="0" tint="-0.499984740745262"/>
    <pageSetUpPr fitToPage="1"/>
  </sheetPr>
  <dimension ref="A1:O44"/>
  <sheetViews>
    <sheetView showGridLines="0" zoomScale="85" zoomScaleNormal="85" zoomScaleSheetLayoutView="85" workbookViewId="0">
      <selection activeCell="A19" sqref="A19"/>
    </sheetView>
  </sheetViews>
  <sheetFormatPr baseColWidth="10" defaultRowHeight="12.75" x14ac:dyDescent="0.2"/>
  <cols>
    <col min="1" max="1" width="5.7109375" style="150" customWidth="1"/>
    <col min="2" max="2" width="10.7109375" style="150" customWidth="1"/>
    <col min="3" max="3" width="16.85546875" style="150" customWidth="1"/>
    <col min="4" max="4" width="11.42578125" style="150" customWidth="1"/>
    <col min="5" max="5" width="12.85546875" style="150" customWidth="1"/>
    <col min="6" max="6" width="19.42578125" style="150" customWidth="1"/>
    <col min="7" max="7" width="11.28515625" style="150" customWidth="1"/>
    <col min="8" max="8" width="11" style="150" customWidth="1"/>
    <col min="9" max="9" width="11.28515625" style="150" customWidth="1"/>
    <col min="10" max="10" width="13.140625" style="150" customWidth="1"/>
    <col min="11" max="12" width="11.42578125" style="150" customWidth="1"/>
    <col min="13" max="13" width="12.140625" style="150" customWidth="1"/>
    <col min="14" max="16384" width="11.42578125" style="150"/>
  </cols>
  <sheetData>
    <row r="1" spans="1:15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5" ht="15.75" x14ac:dyDescent="0.2">
      <c r="A2" s="26"/>
      <c r="B2" s="310" t="s">
        <v>353</v>
      </c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O2" s="237"/>
    </row>
    <row r="3" spans="1:15" ht="15.75" x14ac:dyDescent="0.25">
      <c r="A3" s="26"/>
      <c r="B3" s="318" t="s">
        <v>43</v>
      </c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</row>
    <row r="4" spans="1:15" x14ac:dyDescent="0.2">
      <c r="A4" s="26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</row>
    <row r="5" spans="1:15" ht="51" x14ac:dyDescent="0.2">
      <c r="A5" s="26"/>
      <c r="B5" s="125" t="s">
        <v>0</v>
      </c>
      <c r="C5" s="125" t="s">
        <v>119</v>
      </c>
      <c r="D5" s="125" t="s">
        <v>118</v>
      </c>
      <c r="E5" s="125" t="s">
        <v>117</v>
      </c>
      <c r="F5" s="125" t="s">
        <v>116</v>
      </c>
      <c r="G5" s="125" t="s">
        <v>115</v>
      </c>
      <c r="H5" s="125" t="s">
        <v>114</v>
      </c>
      <c r="I5" s="125" t="s">
        <v>113</v>
      </c>
      <c r="J5" s="125" t="s">
        <v>112</v>
      </c>
      <c r="K5" s="125" t="s">
        <v>111</v>
      </c>
      <c r="L5" s="125" t="s">
        <v>53</v>
      </c>
      <c r="M5" s="125" t="s">
        <v>54</v>
      </c>
    </row>
    <row r="6" spans="1:15" s="26" customFormat="1" ht="6.75" customHeight="1" x14ac:dyDescent="0.2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5" ht="12.75" customHeight="1" x14ac:dyDescent="0.2">
      <c r="A7" s="26"/>
      <c r="B7" s="3">
        <v>2004</v>
      </c>
      <c r="C7" s="32">
        <v>8.6669999999999998</v>
      </c>
      <c r="D7" s="38">
        <v>2.5430000000000001</v>
      </c>
      <c r="E7" s="38">
        <v>15.414</v>
      </c>
      <c r="F7" s="58">
        <v>47.761000000000003</v>
      </c>
      <c r="G7" s="57">
        <v>7.4029999999999996</v>
      </c>
      <c r="H7" s="38">
        <v>3.86</v>
      </c>
      <c r="I7" s="38">
        <v>3.6179999999999999</v>
      </c>
      <c r="J7" s="38">
        <v>9.3230000000000004</v>
      </c>
      <c r="K7" s="38">
        <v>1.411</v>
      </c>
      <c r="L7" s="38">
        <v>100</v>
      </c>
      <c r="M7" s="38">
        <v>121.5</v>
      </c>
    </row>
    <row r="8" spans="1:15" ht="12.75" customHeight="1" x14ac:dyDescent="0.2">
      <c r="A8" s="26"/>
      <c r="B8" s="3">
        <v>2005</v>
      </c>
      <c r="C8" s="32">
        <v>8.9589999999999996</v>
      </c>
      <c r="D8" s="38">
        <v>3.585</v>
      </c>
      <c r="E8" s="38">
        <v>15.737</v>
      </c>
      <c r="F8" s="58">
        <v>46.664000000000001</v>
      </c>
      <c r="G8" s="57">
        <v>5.7249999999999996</v>
      </c>
      <c r="H8" s="38">
        <v>2.8370000000000002</v>
      </c>
      <c r="I8" s="38">
        <v>4.0369999999999999</v>
      </c>
      <c r="J8" s="38">
        <v>10.897</v>
      </c>
      <c r="K8" s="38">
        <v>1.56</v>
      </c>
      <c r="L8" s="38">
        <v>100</v>
      </c>
      <c r="M8" s="38">
        <v>118.1</v>
      </c>
    </row>
    <row r="9" spans="1:15" ht="12.75" customHeight="1" x14ac:dyDescent="0.2">
      <c r="A9" s="26"/>
      <c r="B9" s="3">
        <v>2006</v>
      </c>
      <c r="C9" s="32">
        <v>9.4109999999999996</v>
      </c>
      <c r="D9" s="38">
        <v>2.73</v>
      </c>
      <c r="E9" s="38">
        <v>14.137</v>
      </c>
      <c r="F9" s="58">
        <v>45.468000000000004</v>
      </c>
      <c r="G9" s="57">
        <v>6.8310000000000004</v>
      </c>
      <c r="H9" s="38">
        <v>4.9489999999999998</v>
      </c>
      <c r="I9" s="38">
        <v>4.2949999999999999</v>
      </c>
      <c r="J9" s="38">
        <v>10.257</v>
      </c>
      <c r="K9" s="38">
        <v>1.9219999999999999</v>
      </c>
      <c r="L9" s="38">
        <v>100</v>
      </c>
      <c r="M9" s="38">
        <v>123.5</v>
      </c>
    </row>
    <row r="10" spans="1:15" ht="12.75" customHeight="1" x14ac:dyDescent="0.2">
      <c r="A10" s="26"/>
      <c r="B10" s="3">
        <v>2007</v>
      </c>
      <c r="C10" s="32">
        <v>10.558</v>
      </c>
      <c r="D10" s="38">
        <v>3.4910000000000001</v>
      </c>
      <c r="E10" s="38">
        <v>13.215</v>
      </c>
      <c r="F10" s="58">
        <v>44.759</v>
      </c>
      <c r="G10" s="57">
        <v>5.2279999999999998</v>
      </c>
      <c r="H10" s="38">
        <v>4.9489999999999998</v>
      </c>
      <c r="I10" s="38">
        <v>5.3879999999999999</v>
      </c>
      <c r="J10" s="38">
        <v>10.614000000000001</v>
      </c>
      <c r="K10" s="38">
        <v>1.798</v>
      </c>
      <c r="L10" s="38">
        <v>100</v>
      </c>
      <c r="M10" s="38">
        <v>127.7</v>
      </c>
    </row>
    <row r="11" spans="1:15" ht="12.75" customHeight="1" x14ac:dyDescent="0.2">
      <c r="A11" s="26"/>
      <c r="B11" s="3">
        <v>2008</v>
      </c>
      <c r="C11" s="32">
        <v>10.677</v>
      </c>
      <c r="D11" s="38">
        <v>4.2809999999999997</v>
      </c>
      <c r="E11" s="38">
        <v>12.815</v>
      </c>
      <c r="F11" s="58">
        <v>46.176000000000002</v>
      </c>
      <c r="G11" s="57">
        <v>6.8010000000000002</v>
      </c>
      <c r="H11" s="38">
        <v>4.4450000000000003</v>
      </c>
      <c r="I11" s="38">
        <v>3.7770000000000001</v>
      </c>
      <c r="J11" s="38">
        <v>9.3859999999999992</v>
      </c>
      <c r="K11" s="38">
        <v>1.643</v>
      </c>
      <c r="L11" s="38">
        <v>100</v>
      </c>
      <c r="M11" s="38">
        <v>127.1</v>
      </c>
    </row>
    <row r="12" spans="1:15" ht="12.75" customHeight="1" x14ac:dyDescent="0.2">
      <c r="A12" s="26"/>
      <c r="B12" s="3">
        <v>2009</v>
      </c>
      <c r="C12" s="32">
        <v>11.983000000000001</v>
      </c>
      <c r="D12" s="38">
        <v>2.988</v>
      </c>
      <c r="E12" s="38">
        <v>11.692</v>
      </c>
      <c r="F12" s="58">
        <v>46.039000000000001</v>
      </c>
      <c r="G12" s="57">
        <v>5.3979999999999997</v>
      </c>
      <c r="H12" s="38">
        <v>4.37</v>
      </c>
      <c r="I12" s="38">
        <v>5.0990000000000002</v>
      </c>
      <c r="J12" s="38">
        <v>11.403</v>
      </c>
      <c r="K12" s="38">
        <v>1.0269999999999999</v>
      </c>
      <c r="L12" s="38">
        <v>100</v>
      </c>
      <c r="M12" s="38">
        <v>148.30000000000001</v>
      </c>
    </row>
    <row r="13" spans="1:15" ht="12.75" customHeight="1" x14ac:dyDescent="0.2">
      <c r="A13" s="26"/>
      <c r="B13" s="3">
        <v>2010</v>
      </c>
      <c r="C13" s="32">
        <v>10.704000000000001</v>
      </c>
      <c r="D13" s="38">
        <v>3.8479999999999999</v>
      </c>
      <c r="E13" s="38">
        <v>12.505000000000001</v>
      </c>
      <c r="F13" s="58">
        <v>45.4</v>
      </c>
      <c r="G13" s="57">
        <v>5.9349999999999996</v>
      </c>
      <c r="H13" s="38">
        <v>4.0270000000000001</v>
      </c>
      <c r="I13" s="38">
        <v>5.5750000000000002</v>
      </c>
      <c r="J13" s="38">
        <v>10.57</v>
      </c>
      <c r="K13" s="38">
        <v>1.4350000000000001</v>
      </c>
      <c r="L13" s="38">
        <v>100</v>
      </c>
      <c r="M13" s="38">
        <v>149</v>
      </c>
    </row>
    <row r="14" spans="1:15" ht="12.75" customHeight="1" x14ac:dyDescent="0.2">
      <c r="A14" s="26"/>
      <c r="B14" s="3">
        <v>2011</v>
      </c>
      <c r="C14" s="32">
        <v>9.8360000000000003</v>
      </c>
      <c r="D14" s="38">
        <v>3.008</v>
      </c>
      <c r="E14" s="38">
        <v>12.004</v>
      </c>
      <c r="F14" s="58">
        <v>45.505000000000003</v>
      </c>
      <c r="G14" s="57">
        <v>7.67</v>
      </c>
      <c r="H14" s="38">
        <v>4.2350000000000003</v>
      </c>
      <c r="I14" s="38">
        <v>5.1920000000000002</v>
      </c>
      <c r="J14" s="38">
        <v>10.981999999999999</v>
      </c>
      <c r="K14" s="38">
        <v>1.569</v>
      </c>
      <c r="L14" s="38">
        <v>100</v>
      </c>
      <c r="M14" s="38">
        <v>149</v>
      </c>
    </row>
    <row r="15" spans="1:15" ht="12.75" customHeight="1" x14ac:dyDescent="0.2">
      <c r="A15" s="26"/>
      <c r="B15" s="3">
        <v>2012</v>
      </c>
      <c r="C15" s="32">
        <v>10.545</v>
      </c>
      <c r="D15" s="38">
        <v>5.4630000000000001</v>
      </c>
      <c r="E15" s="38">
        <v>11.941000000000001</v>
      </c>
      <c r="F15" s="58">
        <v>46.274999999999999</v>
      </c>
      <c r="G15" s="57">
        <v>8.4250000000000007</v>
      </c>
      <c r="H15" s="38">
        <v>3.6030000000000002</v>
      </c>
      <c r="I15" s="38">
        <v>4.117</v>
      </c>
      <c r="J15" s="38">
        <v>8.9139999999999997</v>
      </c>
      <c r="K15" s="38">
        <v>0.71599999999999997</v>
      </c>
      <c r="L15" s="38">
        <v>100</v>
      </c>
      <c r="M15" s="38">
        <v>152.1</v>
      </c>
    </row>
    <row r="16" spans="1:15" ht="12.75" customHeight="1" x14ac:dyDescent="0.2">
      <c r="A16" s="26"/>
      <c r="B16" s="3">
        <v>2013</v>
      </c>
      <c r="C16" s="32">
        <v>11.561</v>
      </c>
      <c r="D16" s="38">
        <v>5.5529999999999999</v>
      </c>
      <c r="E16" s="38">
        <v>10.866</v>
      </c>
      <c r="F16" s="58">
        <v>43.996000000000002</v>
      </c>
      <c r="G16" s="57">
        <v>7.508</v>
      </c>
      <c r="H16" s="38">
        <v>5.6970000000000001</v>
      </c>
      <c r="I16" s="38">
        <v>4.3380000000000001</v>
      </c>
      <c r="J16" s="38">
        <v>9.2739999999999991</v>
      </c>
      <c r="K16" s="38">
        <v>1.2070000000000001</v>
      </c>
      <c r="L16" s="38">
        <v>100</v>
      </c>
      <c r="M16" s="38">
        <v>153.5</v>
      </c>
    </row>
    <row r="17" spans="1:13" ht="12.75" customHeight="1" x14ac:dyDescent="0.2">
      <c r="A17" s="26"/>
      <c r="B17" s="3">
        <v>2014</v>
      </c>
      <c r="C17" s="32">
        <v>10.082000000000001</v>
      </c>
      <c r="D17" s="38">
        <v>3.61</v>
      </c>
      <c r="E17" s="38">
        <v>10.954000000000001</v>
      </c>
      <c r="F17" s="58">
        <v>44.274999999999999</v>
      </c>
      <c r="G17" s="57">
        <v>7.12</v>
      </c>
      <c r="H17" s="38">
        <v>5.1369999999999996</v>
      </c>
      <c r="I17" s="38">
        <v>5.9189999999999996</v>
      </c>
      <c r="J17" s="38">
        <v>11.502000000000001</v>
      </c>
      <c r="K17" s="38">
        <v>1.4</v>
      </c>
      <c r="L17" s="38">
        <v>100</v>
      </c>
      <c r="M17" s="38">
        <v>151.5</v>
      </c>
    </row>
    <row r="18" spans="1:13" ht="12.75" customHeight="1" x14ac:dyDescent="0.2">
      <c r="A18" s="26"/>
      <c r="B18" s="3">
        <v>2015</v>
      </c>
      <c r="C18" s="32">
        <v>9.3350000000000009</v>
      </c>
      <c r="D18" s="38">
        <v>3.613</v>
      </c>
      <c r="E18" s="38">
        <v>9.7919999999999998</v>
      </c>
      <c r="F18" s="58">
        <v>47.899000000000001</v>
      </c>
      <c r="G18" s="57">
        <v>6.8760000000000003</v>
      </c>
      <c r="H18" s="38">
        <v>4.72</v>
      </c>
      <c r="I18" s="38">
        <v>6.5519999999999996</v>
      </c>
      <c r="J18" s="38">
        <v>10.199</v>
      </c>
      <c r="K18" s="38">
        <v>1.012</v>
      </c>
      <c r="L18" s="38">
        <v>100</v>
      </c>
      <c r="M18" s="38">
        <v>152.77189999999999</v>
      </c>
    </row>
    <row r="19" spans="1:13" ht="12.75" customHeight="1" x14ac:dyDescent="0.2">
      <c r="A19" s="26"/>
      <c r="B19" s="3">
        <v>2016</v>
      </c>
      <c r="C19" s="32">
        <v>9.5139999999999993</v>
      </c>
      <c r="D19" s="38">
        <v>5.2350000000000003</v>
      </c>
      <c r="E19" s="38">
        <v>9.0510000000000002</v>
      </c>
      <c r="F19" s="58">
        <v>48.127000000000002</v>
      </c>
      <c r="G19" s="57">
        <v>7.3780000000000001</v>
      </c>
      <c r="H19" s="38">
        <v>3.7</v>
      </c>
      <c r="I19" s="38">
        <v>5.4089999999999998</v>
      </c>
      <c r="J19" s="38">
        <v>10.75</v>
      </c>
      <c r="K19" s="38">
        <v>0.83599999999999997</v>
      </c>
      <c r="L19" s="38">
        <v>100</v>
      </c>
      <c r="M19" s="38">
        <v>160.17122450000002</v>
      </c>
    </row>
    <row r="20" spans="1:13" ht="12.75" customHeight="1" x14ac:dyDescent="0.2">
      <c r="A20" s="26"/>
      <c r="B20" s="3">
        <v>2017</v>
      </c>
      <c r="C20" s="32">
        <v>8.4030000000000005</v>
      </c>
      <c r="D20" s="38">
        <v>3.6629999999999998</v>
      </c>
      <c r="E20" s="38">
        <v>7.9930000000000003</v>
      </c>
      <c r="F20" s="58">
        <v>50.865000000000002</v>
      </c>
      <c r="G20" s="57">
        <v>6.4459999999999997</v>
      </c>
      <c r="H20" s="38">
        <v>3.2189999999999999</v>
      </c>
      <c r="I20" s="38">
        <v>7.0369999999999999</v>
      </c>
      <c r="J20" s="38">
        <v>11.531000000000001</v>
      </c>
      <c r="K20" s="38">
        <v>0.84199999999999997</v>
      </c>
      <c r="L20" s="38">
        <v>100</v>
      </c>
      <c r="M20" s="38">
        <v>159.96432534000002</v>
      </c>
    </row>
    <row r="21" spans="1:13" ht="12.75" customHeight="1" x14ac:dyDescent="0.2">
      <c r="A21" s="26"/>
      <c r="B21" s="3">
        <v>2018</v>
      </c>
      <c r="C21" s="32">
        <v>7.8934416770935059</v>
      </c>
      <c r="D21" s="38">
        <v>5.0831446647644043</v>
      </c>
      <c r="E21" s="38">
        <v>9.4258108139038086</v>
      </c>
      <c r="F21" s="58">
        <v>47.566398620605469</v>
      </c>
      <c r="G21" s="57">
        <v>7.7149105072021484</v>
      </c>
      <c r="H21" s="38">
        <v>4.8597841262817383</v>
      </c>
      <c r="I21" s="38">
        <v>5.3001666069030762</v>
      </c>
      <c r="J21" s="38">
        <v>11.19999885559082</v>
      </c>
      <c r="K21" s="38">
        <v>0.95634496212005615</v>
      </c>
      <c r="L21" s="38">
        <v>100</v>
      </c>
      <c r="M21" s="38">
        <v>167.51398846244811</v>
      </c>
    </row>
    <row r="22" spans="1:13" ht="12.75" customHeight="1" x14ac:dyDescent="0.2">
      <c r="A22" s="26"/>
      <c r="B22" s="3">
        <v>2019</v>
      </c>
      <c r="C22" s="224">
        <v>9.6044</v>
      </c>
      <c r="D22" s="223">
        <v>3.8252000000000002</v>
      </c>
      <c r="E22" s="223">
        <v>10.763</v>
      </c>
      <c r="F22" s="225">
        <v>44.386699999999998</v>
      </c>
      <c r="G22" s="226">
        <v>8.7285000000000004</v>
      </c>
      <c r="H22" s="223">
        <v>4.5500999999999996</v>
      </c>
      <c r="I22" s="223">
        <v>6.6436999999999999</v>
      </c>
      <c r="J22" s="223">
        <v>10.4681</v>
      </c>
      <c r="K22" s="223">
        <v>1.0303</v>
      </c>
      <c r="L22" s="223">
        <v>100</v>
      </c>
      <c r="M22" s="223">
        <v>162.2229136</v>
      </c>
    </row>
    <row r="23" spans="1:13" ht="12.75" customHeight="1" x14ac:dyDescent="0.2">
      <c r="A23" s="26"/>
      <c r="B23" s="3">
        <v>2020</v>
      </c>
      <c r="C23" s="224">
        <v>5.8889017105102539</v>
      </c>
      <c r="D23" s="223">
        <v>3.3189892768859863</v>
      </c>
      <c r="E23" s="223">
        <v>10.362972259521484</v>
      </c>
      <c r="F23" s="225">
        <v>58.818885803222656</v>
      </c>
      <c r="G23" s="226">
        <v>6.4817800521850586</v>
      </c>
      <c r="H23" s="223">
        <v>3.9717800617218018</v>
      </c>
      <c r="I23" s="223">
        <v>3.9862749576568604</v>
      </c>
      <c r="J23" s="223">
        <v>6.6739487648010254</v>
      </c>
      <c r="K23" s="223">
        <v>0.49646866321563721</v>
      </c>
      <c r="L23" s="223">
        <v>100</v>
      </c>
      <c r="M23" s="223">
        <v>164.69508361816406</v>
      </c>
    </row>
    <row r="24" spans="1:13" ht="12.75" customHeight="1" x14ac:dyDescent="0.2">
      <c r="A24" s="26"/>
      <c r="B24" s="3">
        <v>2021</v>
      </c>
      <c r="C24" s="224">
        <v>6.344113826751709</v>
      </c>
      <c r="D24" s="223">
        <v>2.742861270904541</v>
      </c>
      <c r="E24" s="223">
        <v>11.63983154296875</v>
      </c>
      <c r="F24" s="225">
        <v>52.077693939208984</v>
      </c>
      <c r="G24" s="226">
        <v>7.28399658203125</v>
      </c>
      <c r="H24" s="223">
        <v>5.6756830215454102</v>
      </c>
      <c r="I24" s="223">
        <v>5.8553194999694824</v>
      </c>
      <c r="J24" s="223">
        <v>7.8685526847839355</v>
      </c>
      <c r="K24" s="223">
        <v>0.51194840669631958</v>
      </c>
      <c r="L24" s="223">
        <v>100</v>
      </c>
      <c r="M24" s="223">
        <v>177.2464599609375</v>
      </c>
    </row>
    <row r="25" spans="1:13" ht="12.75" customHeight="1" x14ac:dyDescent="0.2">
      <c r="A25" s="26"/>
      <c r="B25" s="3">
        <v>2022</v>
      </c>
      <c r="C25" s="224">
        <v>11.620784759521484</v>
      </c>
      <c r="D25" s="223">
        <v>4.5457019805908203</v>
      </c>
      <c r="E25" s="223">
        <v>10.247128486633301</v>
      </c>
      <c r="F25" s="225">
        <v>45.252849578857422</v>
      </c>
      <c r="G25" s="226">
        <v>6.196692943572998</v>
      </c>
      <c r="H25" s="223">
        <v>4.5011324882507324</v>
      </c>
      <c r="I25" s="223">
        <v>6.2332353591918945</v>
      </c>
      <c r="J25" s="223">
        <v>10.640172958374023</v>
      </c>
      <c r="K25" s="223">
        <v>0.76230239868164063</v>
      </c>
      <c r="L25" s="223">
        <v>100</v>
      </c>
      <c r="M25" s="223">
        <v>177.75372217512131</v>
      </c>
    </row>
    <row r="26" spans="1:13" s="26" customFormat="1" ht="4.5" customHeight="1" x14ac:dyDescent="0.2">
      <c r="B26" s="5"/>
      <c r="C26" s="168"/>
      <c r="D26" s="169" t="s">
        <v>61</v>
      </c>
      <c r="E26" s="169" t="s">
        <v>61</v>
      </c>
      <c r="F26" s="168" t="s">
        <v>61</v>
      </c>
      <c r="G26" s="173" t="s">
        <v>61</v>
      </c>
      <c r="H26" s="169" t="s">
        <v>61</v>
      </c>
      <c r="I26" s="169" t="s">
        <v>61</v>
      </c>
      <c r="J26" s="169" t="s">
        <v>61</v>
      </c>
      <c r="K26" s="169" t="s">
        <v>61</v>
      </c>
      <c r="L26" s="169" t="s">
        <v>61</v>
      </c>
      <c r="M26" s="169" t="s">
        <v>61</v>
      </c>
    </row>
    <row r="27" spans="1:13" s="26" customFormat="1" x14ac:dyDescent="0.2">
      <c r="B27" s="10" t="s">
        <v>37</v>
      </c>
      <c r="C27" s="82"/>
    </row>
    <row r="28" spans="1:13" s="26" customFormat="1" x14ac:dyDescent="0.2">
      <c r="B28" s="56" t="s">
        <v>110</v>
      </c>
    </row>
    <row r="29" spans="1:13" s="26" customFormat="1" x14ac:dyDescent="0.2">
      <c r="B29" s="33" t="s">
        <v>55</v>
      </c>
    </row>
    <row r="30" spans="1:13" s="26" customFormat="1" x14ac:dyDescent="0.2">
      <c r="B30" s="8" t="s">
        <v>109</v>
      </c>
    </row>
    <row r="31" spans="1:13" s="26" customFormat="1" x14ac:dyDescent="0.2">
      <c r="B31" s="8" t="s">
        <v>108</v>
      </c>
    </row>
    <row r="32" spans="1:13" s="26" customFormat="1" x14ac:dyDescent="0.2">
      <c r="B32" s="8" t="s">
        <v>107</v>
      </c>
    </row>
    <row r="33" spans="2:15" s="26" customFormat="1" x14ac:dyDescent="0.2">
      <c r="B33" s="8" t="s">
        <v>334</v>
      </c>
    </row>
    <row r="34" spans="2:15" s="26" customFormat="1" x14ac:dyDescent="0.2">
      <c r="B34" s="8" t="s">
        <v>106</v>
      </c>
    </row>
    <row r="35" spans="2:15" s="26" customFormat="1" x14ac:dyDescent="0.2">
      <c r="B35" s="8" t="s">
        <v>105</v>
      </c>
    </row>
    <row r="36" spans="2:15" s="26" customFormat="1" x14ac:dyDescent="0.2">
      <c r="B36" s="8" t="s">
        <v>335</v>
      </c>
    </row>
    <row r="37" spans="2:15" s="26" customFormat="1" x14ac:dyDescent="0.2">
      <c r="B37" s="9" t="s">
        <v>350</v>
      </c>
      <c r="F37" s="170"/>
    </row>
    <row r="38" spans="2:15" s="26" customFormat="1" x14ac:dyDescent="0.2">
      <c r="B38" s="14" t="s">
        <v>42</v>
      </c>
    </row>
    <row r="39" spans="2:15" s="26" customFormat="1" x14ac:dyDescent="0.2">
      <c r="C39" s="172"/>
    </row>
    <row r="40" spans="2:15" s="26" customFormat="1" ht="10.5" customHeight="1" x14ac:dyDescent="0.2">
      <c r="B40" s="150"/>
      <c r="C40" s="150"/>
      <c r="D40" s="150"/>
      <c r="E40" s="150"/>
      <c r="F40" s="150"/>
      <c r="G40" s="150"/>
      <c r="H40" s="150"/>
      <c r="I40" s="150"/>
      <c r="J40" s="150"/>
      <c r="K40" s="150"/>
    </row>
    <row r="41" spans="2:15" s="26" customFormat="1" x14ac:dyDescent="0.2">
      <c r="B41" s="150"/>
      <c r="C41" s="150"/>
      <c r="D41" s="150"/>
      <c r="E41" s="150"/>
      <c r="F41" s="150"/>
      <c r="G41" s="150"/>
      <c r="H41" s="150"/>
      <c r="I41" s="150"/>
      <c r="J41" s="150"/>
      <c r="K41" s="150"/>
      <c r="L41" s="15"/>
      <c r="M41" s="150"/>
      <c r="N41" s="150"/>
      <c r="O41" s="150"/>
    </row>
    <row r="43" spans="2:15" s="26" customFormat="1" x14ac:dyDescent="0.2">
      <c r="B43" s="150"/>
      <c r="C43" s="150"/>
      <c r="D43" s="150"/>
      <c r="E43" s="150"/>
      <c r="F43" s="150"/>
      <c r="G43" s="150"/>
      <c r="H43" s="150"/>
      <c r="I43" s="150"/>
      <c r="J43" s="150"/>
      <c r="K43" s="150"/>
      <c r="L43" s="18"/>
    </row>
    <row r="44" spans="2:15" x14ac:dyDescent="0.2">
      <c r="L44" s="15"/>
    </row>
  </sheetData>
  <mergeCells count="2">
    <mergeCell ref="B2:M2"/>
    <mergeCell ref="B3:M3"/>
  </mergeCells>
  <conditionalFormatting sqref="L41 L43:L44">
    <cfRule type="cellIs" dxfId="224" priority="1" operator="greaterThan">
      <formula>13</formula>
    </cfRule>
  </conditionalFormatting>
  <pageMargins left="0.7" right="0.7" top="0.75" bottom="0.75" header="0.3" footer="0.3"/>
  <pageSetup scale="81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07D52-F7AE-4A94-9502-ECB156E16AFE}">
  <sheetPr codeName="Hoja6">
    <tabColor theme="0" tint="-0.499984740745262"/>
  </sheetPr>
  <dimension ref="B2:Q60"/>
  <sheetViews>
    <sheetView zoomScale="85" zoomScaleNormal="85" zoomScaleSheetLayoutView="85" workbookViewId="0">
      <selection activeCell="A21" sqref="A21"/>
    </sheetView>
  </sheetViews>
  <sheetFormatPr baseColWidth="10" defaultRowHeight="12.75" x14ac:dyDescent="0.2"/>
  <cols>
    <col min="1" max="1" width="5.7109375" style="26" customWidth="1"/>
    <col min="2" max="2" width="12.7109375" style="26" customWidth="1"/>
    <col min="3" max="8" width="14.7109375" style="26" customWidth="1"/>
    <col min="9" max="9" width="12.140625" style="26" customWidth="1"/>
    <col min="10" max="10" width="15.7109375" style="26" customWidth="1"/>
    <col min="11" max="11" width="3.85546875" style="26" customWidth="1"/>
    <col min="12" max="16384" width="11.42578125" style="26"/>
  </cols>
  <sheetData>
    <row r="2" spans="2:17" ht="15.75" x14ac:dyDescent="0.2">
      <c r="B2" s="310" t="s">
        <v>354</v>
      </c>
      <c r="C2" s="310"/>
      <c r="D2" s="310"/>
      <c r="E2" s="310"/>
      <c r="F2" s="310"/>
      <c r="G2" s="310"/>
      <c r="H2" s="310"/>
      <c r="I2" s="310"/>
      <c r="J2" s="310"/>
      <c r="M2" s="237"/>
    </row>
    <row r="3" spans="2:17" ht="15.75" x14ac:dyDescent="0.25">
      <c r="B3" s="318" t="s">
        <v>43</v>
      </c>
      <c r="C3" s="318"/>
      <c r="D3" s="318"/>
      <c r="E3" s="318"/>
      <c r="F3" s="318"/>
      <c r="G3" s="318"/>
      <c r="H3" s="318"/>
      <c r="I3" s="318"/>
      <c r="J3" s="318"/>
    </row>
    <row r="4" spans="2:17" ht="5.0999999999999996" customHeight="1" x14ac:dyDescent="0.2">
      <c r="B4" s="82"/>
      <c r="C4" s="82"/>
      <c r="D4" s="82"/>
      <c r="E4" s="82"/>
      <c r="F4" s="82"/>
      <c r="G4" s="82"/>
      <c r="H4" s="82"/>
      <c r="I4" s="82"/>
      <c r="J4" s="82"/>
    </row>
    <row r="5" spans="2:17" ht="41.25" customHeight="1" x14ac:dyDescent="0.2">
      <c r="B5" s="125" t="s">
        <v>0</v>
      </c>
      <c r="C5" s="125" t="s">
        <v>1</v>
      </c>
      <c r="D5" s="125" t="s">
        <v>2</v>
      </c>
      <c r="E5" s="125" t="s">
        <v>3</v>
      </c>
      <c r="F5" s="125" t="s">
        <v>72</v>
      </c>
      <c r="G5" s="125" t="s">
        <v>73</v>
      </c>
      <c r="H5" s="125" t="s">
        <v>84</v>
      </c>
      <c r="I5" s="125" t="s">
        <v>53</v>
      </c>
      <c r="J5" s="125" t="s">
        <v>54</v>
      </c>
    </row>
    <row r="6" spans="2:17" ht="5.0999999999999996" customHeight="1" x14ac:dyDescent="0.2">
      <c r="B6" s="28"/>
      <c r="C6" s="29"/>
      <c r="D6" s="29"/>
      <c r="E6" s="29"/>
      <c r="F6" s="29"/>
      <c r="G6" s="29"/>
      <c r="H6" s="29"/>
      <c r="I6" s="30"/>
      <c r="J6" s="31"/>
      <c r="M6" s="170"/>
      <c r="N6" s="170"/>
      <c r="O6" s="170"/>
      <c r="P6" s="170"/>
      <c r="Q6" s="170"/>
    </row>
    <row r="7" spans="2:17" ht="18.75" customHeight="1" x14ac:dyDescent="0.2">
      <c r="B7" s="3">
        <v>2004</v>
      </c>
      <c r="C7" s="32">
        <v>24.6</v>
      </c>
      <c r="D7" s="32">
        <v>39.700000000000003</v>
      </c>
      <c r="E7" s="32">
        <v>3.7</v>
      </c>
      <c r="F7" s="32">
        <v>9</v>
      </c>
      <c r="G7" s="32">
        <v>21.7</v>
      </c>
      <c r="H7" s="32">
        <v>1.4</v>
      </c>
      <c r="I7" s="32">
        <v>100</v>
      </c>
      <c r="J7" s="32">
        <v>121.5</v>
      </c>
      <c r="M7" s="170"/>
      <c r="N7" s="170"/>
      <c r="O7" s="170"/>
      <c r="P7" s="170"/>
      <c r="Q7" s="170"/>
    </row>
    <row r="8" spans="2:17" x14ac:dyDescent="0.2">
      <c r="B8" s="3">
        <v>2005</v>
      </c>
      <c r="C8" s="32">
        <v>25.1</v>
      </c>
      <c r="D8" s="32">
        <v>38.299999999999997</v>
      </c>
      <c r="E8" s="32">
        <v>3.4</v>
      </c>
      <c r="F8" s="32">
        <v>9.9</v>
      </c>
      <c r="G8" s="32">
        <v>21.8</v>
      </c>
      <c r="H8" s="32">
        <v>1.6</v>
      </c>
      <c r="I8" s="32">
        <v>100</v>
      </c>
      <c r="J8" s="32">
        <v>118.1</v>
      </c>
      <c r="M8" s="170"/>
      <c r="N8" s="170"/>
      <c r="O8" s="170"/>
      <c r="P8" s="170"/>
      <c r="Q8" s="170"/>
    </row>
    <row r="9" spans="2:17" x14ac:dyDescent="0.2">
      <c r="B9" s="3">
        <v>2006</v>
      </c>
      <c r="C9" s="32">
        <v>23.7</v>
      </c>
      <c r="D9" s="32">
        <v>38.4</v>
      </c>
      <c r="E9" s="32">
        <v>3.8</v>
      </c>
      <c r="F9" s="32">
        <v>11.3</v>
      </c>
      <c r="G9" s="32">
        <v>20.9</v>
      </c>
      <c r="H9" s="32">
        <v>1.9</v>
      </c>
      <c r="I9" s="32">
        <v>100</v>
      </c>
      <c r="J9" s="32">
        <v>123.5</v>
      </c>
      <c r="M9" s="170"/>
      <c r="N9" s="170"/>
      <c r="O9" s="170"/>
      <c r="P9" s="170"/>
      <c r="Q9" s="170"/>
    </row>
    <row r="10" spans="2:17" x14ac:dyDescent="0.2">
      <c r="B10" s="3">
        <v>2007</v>
      </c>
      <c r="C10" s="32">
        <v>28.5</v>
      </c>
      <c r="D10" s="32">
        <v>35.299999999999997</v>
      </c>
      <c r="E10" s="32">
        <v>3</v>
      </c>
      <c r="F10" s="32">
        <v>10.3</v>
      </c>
      <c r="G10" s="32">
        <v>21.1</v>
      </c>
      <c r="H10" s="32">
        <v>1.8</v>
      </c>
      <c r="I10" s="32">
        <v>100</v>
      </c>
      <c r="J10" s="32">
        <v>127.7</v>
      </c>
      <c r="M10" s="170"/>
      <c r="N10" s="170"/>
      <c r="O10" s="170"/>
      <c r="P10" s="170"/>
      <c r="Q10" s="170"/>
    </row>
    <row r="11" spans="2:17" x14ac:dyDescent="0.2">
      <c r="B11" s="3">
        <v>2008</v>
      </c>
      <c r="C11" s="32">
        <v>25.3</v>
      </c>
      <c r="D11" s="32">
        <v>36.9</v>
      </c>
      <c r="E11" s="32">
        <v>3.7</v>
      </c>
      <c r="F11" s="32">
        <v>11.5</v>
      </c>
      <c r="G11" s="32">
        <v>20.9</v>
      </c>
      <c r="H11" s="32">
        <v>1.6</v>
      </c>
      <c r="I11" s="32">
        <v>100</v>
      </c>
      <c r="J11" s="32">
        <v>127.1</v>
      </c>
      <c r="M11" s="170"/>
      <c r="N11" s="170"/>
      <c r="O11" s="170"/>
      <c r="P11" s="170"/>
      <c r="Q11" s="170"/>
    </row>
    <row r="12" spans="2:17" x14ac:dyDescent="0.2">
      <c r="B12" s="3">
        <v>2009</v>
      </c>
      <c r="C12" s="32">
        <v>24.1</v>
      </c>
      <c r="D12" s="32">
        <v>34.5</v>
      </c>
      <c r="E12" s="32">
        <v>5.5</v>
      </c>
      <c r="F12" s="32">
        <v>10.9</v>
      </c>
      <c r="G12" s="32">
        <v>24</v>
      </c>
      <c r="H12" s="32">
        <v>1</v>
      </c>
      <c r="I12" s="32">
        <v>100</v>
      </c>
      <c r="J12" s="32">
        <v>148.30000000000001</v>
      </c>
      <c r="M12" s="170"/>
      <c r="N12" s="170"/>
      <c r="O12" s="170"/>
      <c r="P12" s="170"/>
      <c r="Q12" s="170"/>
    </row>
    <row r="13" spans="2:17" x14ac:dyDescent="0.2">
      <c r="B13" s="3">
        <v>2010</v>
      </c>
      <c r="C13" s="32">
        <v>24.1</v>
      </c>
      <c r="D13" s="32">
        <v>36.5</v>
      </c>
      <c r="E13" s="32">
        <v>5.5</v>
      </c>
      <c r="F13" s="32">
        <v>11.1</v>
      </c>
      <c r="G13" s="32">
        <v>21.4</v>
      </c>
      <c r="H13" s="32">
        <v>1.4</v>
      </c>
      <c r="I13" s="32">
        <v>100</v>
      </c>
      <c r="J13" s="32">
        <v>149</v>
      </c>
      <c r="M13" s="170"/>
      <c r="N13" s="170"/>
      <c r="O13" s="170"/>
      <c r="P13" s="170"/>
      <c r="Q13" s="170"/>
    </row>
    <row r="14" spans="2:17" x14ac:dyDescent="0.2">
      <c r="B14" s="3">
        <v>2011</v>
      </c>
      <c r="C14" s="32">
        <v>26.5</v>
      </c>
      <c r="D14" s="32">
        <v>36.799999999999997</v>
      </c>
      <c r="E14" s="32">
        <v>6.5</v>
      </c>
      <c r="F14" s="32">
        <v>10.6</v>
      </c>
      <c r="G14" s="32">
        <v>18</v>
      </c>
      <c r="H14" s="32">
        <v>1.6</v>
      </c>
      <c r="I14" s="32">
        <v>100</v>
      </c>
      <c r="J14" s="32">
        <v>149</v>
      </c>
      <c r="M14" s="170"/>
      <c r="N14" s="170"/>
      <c r="O14" s="170"/>
      <c r="P14" s="170"/>
      <c r="Q14" s="170"/>
    </row>
    <row r="15" spans="2:17" x14ac:dyDescent="0.2">
      <c r="B15" s="3">
        <v>2012</v>
      </c>
      <c r="C15" s="32">
        <v>26.7</v>
      </c>
      <c r="D15" s="32">
        <v>36.5</v>
      </c>
      <c r="E15" s="32">
        <v>4.9000000000000004</v>
      </c>
      <c r="F15" s="32">
        <v>10.7</v>
      </c>
      <c r="G15" s="32">
        <v>20.5</v>
      </c>
      <c r="H15" s="32">
        <v>0.7</v>
      </c>
      <c r="I15" s="32">
        <v>100</v>
      </c>
      <c r="J15" s="32">
        <v>152.1</v>
      </c>
      <c r="M15" s="170"/>
      <c r="N15" s="170"/>
      <c r="O15" s="170"/>
      <c r="P15" s="170"/>
      <c r="Q15" s="170"/>
    </row>
    <row r="16" spans="2:17" x14ac:dyDescent="0.2">
      <c r="B16" s="3">
        <v>2013</v>
      </c>
      <c r="C16" s="32">
        <v>28.4</v>
      </c>
      <c r="D16" s="32">
        <v>36</v>
      </c>
      <c r="E16" s="32">
        <v>4</v>
      </c>
      <c r="F16" s="32">
        <v>11.6</v>
      </c>
      <c r="G16" s="32">
        <v>18.8</v>
      </c>
      <c r="H16" s="32">
        <v>1.2</v>
      </c>
      <c r="I16" s="32">
        <v>100</v>
      </c>
      <c r="J16" s="32">
        <v>153.5</v>
      </c>
      <c r="M16" s="170"/>
      <c r="N16" s="170"/>
      <c r="O16" s="170"/>
      <c r="P16" s="170"/>
      <c r="Q16" s="170"/>
    </row>
    <row r="17" spans="2:17" x14ac:dyDescent="0.2">
      <c r="B17" s="3">
        <v>2014</v>
      </c>
      <c r="C17" s="32">
        <v>30.9</v>
      </c>
      <c r="D17" s="32">
        <v>38.4</v>
      </c>
      <c r="E17" s="32">
        <v>4.5999999999999996</v>
      </c>
      <c r="F17" s="32">
        <v>8.1999999999999993</v>
      </c>
      <c r="G17" s="32">
        <v>16.5</v>
      </c>
      <c r="H17" s="32">
        <v>1.4</v>
      </c>
      <c r="I17" s="32">
        <v>100</v>
      </c>
      <c r="J17" s="32">
        <v>151.5</v>
      </c>
      <c r="M17" s="170"/>
      <c r="N17" s="170"/>
      <c r="O17" s="170"/>
      <c r="P17" s="170"/>
      <c r="Q17" s="170"/>
    </row>
    <row r="18" spans="2:17" x14ac:dyDescent="0.2">
      <c r="B18" s="3">
        <v>2015</v>
      </c>
      <c r="C18" s="32">
        <v>28.835000000000001</v>
      </c>
      <c r="D18" s="32">
        <v>41.309399999999997</v>
      </c>
      <c r="E18" s="32">
        <v>3.8700999999999999</v>
      </c>
      <c r="F18" s="32">
        <v>7.3902999999999999</v>
      </c>
      <c r="G18" s="32">
        <v>17.582799999999999</v>
      </c>
      <c r="H18" s="32">
        <v>1.0124</v>
      </c>
      <c r="I18" s="32">
        <v>100</v>
      </c>
      <c r="J18" s="32">
        <v>152.77189999999999</v>
      </c>
      <c r="M18" s="170"/>
      <c r="N18" s="170"/>
      <c r="O18" s="170"/>
      <c r="P18" s="170"/>
      <c r="Q18" s="170"/>
    </row>
    <row r="19" spans="2:17" x14ac:dyDescent="0.2">
      <c r="B19" s="3">
        <v>2016</v>
      </c>
      <c r="C19" s="32">
        <v>29.877859999999998</v>
      </c>
      <c r="D19" s="32">
        <v>37.463850000000001</v>
      </c>
      <c r="E19" s="32">
        <v>4.9828099999999997</v>
      </c>
      <c r="F19" s="32">
        <v>10.0677</v>
      </c>
      <c r="G19" s="32">
        <v>16.772030000000001</v>
      </c>
      <c r="H19" s="32">
        <v>0.83574000000000004</v>
      </c>
      <c r="I19" s="32">
        <v>100</v>
      </c>
      <c r="J19" s="32">
        <v>160.17122450000002</v>
      </c>
      <c r="M19" s="170"/>
      <c r="N19" s="170"/>
      <c r="O19" s="170"/>
      <c r="P19" s="170"/>
      <c r="Q19" s="170"/>
    </row>
    <row r="20" spans="2:17" x14ac:dyDescent="0.2">
      <c r="B20" s="3">
        <v>2017</v>
      </c>
      <c r="C20" s="32">
        <v>26.35</v>
      </c>
      <c r="D20" s="32">
        <v>41.01</v>
      </c>
      <c r="E20" s="32">
        <v>5.16</v>
      </c>
      <c r="F20" s="32">
        <v>8.84</v>
      </c>
      <c r="G20" s="32">
        <v>17.8</v>
      </c>
      <c r="H20" s="32">
        <v>0.84</v>
      </c>
      <c r="I20" s="32">
        <v>100</v>
      </c>
      <c r="J20" s="32">
        <v>159.96432534000002</v>
      </c>
      <c r="M20" s="170"/>
      <c r="N20" s="170"/>
      <c r="O20" s="170"/>
      <c r="P20" s="170"/>
      <c r="Q20" s="170"/>
    </row>
    <row r="21" spans="2:17" x14ac:dyDescent="0.2">
      <c r="B21" s="3">
        <v>2018</v>
      </c>
      <c r="C21" s="32">
        <v>29.834867477416992</v>
      </c>
      <c r="D21" s="32">
        <v>38.394870758056641</v>
      </c>
      <c r="E21" s="32">
        <v>3.982184886932373</v>
      </c>
      <c r="F21" s="32">
        <v>7.8618645668029785</v>
      </c>
      <c r="G21" s="32">
        <v>18.969867706298828</v>
      </c>
      <c r="H21" s="32">
        <v>0.95634496212005615</v>
      </c>
      <c r="I21" s="32">
        <v>100</v>
      </c>
      <c r="J21" s="32">
        <v>167.51398846244811</v>
      </c>
      <c r="M21" s="170"/>
      <c r="N21" s="170"/>
      <c r="O21" s="170"/>
      <c r="P21" s="170"/>
      <c r="Q21" s="170"/>
    </row>
    <row r="22" spans="2:17" x14ac:dyDescent="0.2">
      <c r="B22" s="3">
        <v>2019</v>
      </c>
      <c r="C22" s="224">
        <v>29.6509</v>
      </c>
      <c r="D22" s="224">
        <v>39.865900000000003</v>
      </c>
      <c r="E22" s="224">
        <v>3.5975000000000001</v>
      </c>
      <c r="F22" s="224">
        <v>8.9192999999999998</v>
      </c>
      <c r="G22" s="224">
        <v>16.9361</v>
      </c>
      <c r="H22" s="224">
        <v>1.0303</v>
      </c>
      <c r="I22" s="224">
        <v>100</v>
      </c>
      <c r="J22" s="224">
        <v>162.2229136</v>
      </c>
      <c r="M22" s="170"/>
      <c r="N22" s="170"/>
      <c r="O22" s="170"/>
      <c r="P22" s="170"/>
      <c r="Q22" s="170"/>
    </row>
    <row r="23" spans="2:17" x14ac:dyDescent="0.2">
      <c r="B23" s="3">
        <v>2020</v>
      </c>
      <c r="C23" s="224">
        <v>19.980987548828125</v>
      </c>
      <c r="D23" s="224">
        <v>42.037258148193359</v>
      </c>
      <c r="E23" s="224">
        <v>2.5473899841308594</v>
      </c>
      <c r="F23" s="224">
        <v>6.9736618995666504</v>
      </c>
      <c r="G23" s="224">
        <v>27.964235305786133</v>
      </c>
      <c r="H23" s="224">
        <v>0.49646866321563721</v>
      </c>
      <c r="I23" s="224">
        <v>100</v>
      </c>
      <c r="J23" s="224">
        <v>164.69508361816406</v>
      </c>
      <c r="M23" s="170"/>
      <c r="N23" s="170"/>
      <c r="O23" s="170"/>
      <c r="P23" s="170"/>
      <c r="Q23" s="170"/>
    </row>
    <row r="24" spans="2:17" x14ac:dyDescent="0.2">
      <c r="B24" s="3">
        <v>2021</v>
      </c>
      <c r="C24" s="224">
        <v>23.657066345214844</v>
      </c>
      <c r="D24" s="224">
        <v>43.053150177001953</v>
      </c>
      <c r="E24" s="224">
        <v>2.6312601566314697</v>
      </c>
      <c r="F24" s="224">
        <v>7.6518731117248535</v>
      </c>
      <c r="G24" s="224">
        <v>22.49470329284668</v>
      </c>
      <c r="H24" s="224">
        <v>0.51194840669631958</v>
      </c>
      <c r="I24" s="224">
        <v>100</v>
      </c>
      <c r="J24" s="224">
        <v>177.2464599609375</v>
      </c>
      <c r="M24" s="170"/>
      <c r="N24" s="170"/>
      <c r="O24" s="170"/>
      <c r="P24" s="170"/>
      <c r="Q24" s="170"/>
    </row>
    <row r="25" spans="2:17" x14ac:dyDescent="0.2">
      <c r="B25" s="3">
        <v>2022</v>
      </c>
      <c r="C25" s="224">
        <v>30.795696258544922</v>
      </c>
      <c r="D25" s="224">
        <v>39.594619750976563</v>
      </c>
      <c r="E25" s="224">
        <v>3.5655016899108887</v>
      </c>
      <c r="F25" s="224">
        <v>10.360195159912109</v>
      </c>
      <c r="G25" s="224">
        <v>14.921683311462402</v>
      </c>
      <c r="H25" s="224">
        <v>0.76230239868164063</v>
      </c>
      <c r="I25" s="224">
        <v>100</v>
      </c>
      <c r="J25" s="224">
        <v>177.75372217512131</v>
      </c>
      <c r="M25" s="170"/>
      <c r="N25" s="170"/>
      <c r="O25" s="170"/>
      <c r="P25" s="170"/>
      <c r="Q25" s="170"/>
    </row>
    <row r="26" spans="2:17" s="82" customFormat="1" ht="5.0999999999999996" customHeight="1" x14ac:dyDescent="0.2">
      <c r="B26" s="5"/>
      <c r="C26" s="168"/>
      <c r="D26" s="169"/>
      <c r="E26" s="169"/>
      <c r="F26" s="169"/>
      <c r="G26" s="169"/>
      <c r="H26" s="169"/>
      <c r="I26" s="169"/>
      <c r="J26" s="20"/>
      <c r="M26" s="26"/>
      <c r="N26" s="26"/>
    </row>
    <row r="27" spans="2:17" ht="17.25" customHeight="1" x14ac:dyDescent="0.2">
      <c r="B27" s="10" t="s">
        <v>37</v>
      </c>
      <c r="C27" s="82"/>
      <c r="D27" s="82"/>
      <c r="E27" s="82"/>
      <c r="F27" s="82"/>
      <c r="G27" s="82"/>
      <c r="H27" s="82"/>
      <c r="I27" s="82"/>
      <c r="J27" s="171"/>
    </row>
    <row r="28" spans="2:17" x14ac:dyDescent="0.2">
      <c r="B28" s="33" t="s">
        <v>55</v>
      </c>
      <c r="M28" s="82"/>
      <c r="N28" s="82"/>
    </row>
    <row r="29" spans="2:17" x14ac:dyDescent="0.2">
      <c r="B29" s="8" t="s">
        <v>56</v>
      </c>
    </row>
    <row r="30" spans="2:17" x14ac:dyDescent="0.2">
      <c r="B30" s="8" t="s">
        <v>85</v>
      </c>
    </row>
    <row r="31" spans="2:17" x14ac:dyDescent="0.2">
      <c r="B31" s="8" t="s">
        <v>317</v>
      </c>
    </row>
    <row r="32" spans="2:17" x14ac:dyDescent="0.2">
      <c r="B32" s="8" t="s">
        <v>93</v>
      </c>
    </row>
    <row r="33" spans="2:10" x14ac:dyDescent="0.2">
      <c r="B33" s="9" t="s">
        <v>350</v>
      </c>
    </row>
    <row r="34" spans="2:10" x14ac:dyDescent="0.2">
      <c r="B34" s="14" t="s">
        <v>42</v>
      </c>
    </row>
    <row r="35" spans="2:10" x14ac:dyDescent="0.2">
      <c r="B35" s="14"/>
    </row>
    <row r="36" spans="2:10" x14ac:dyDescent="0.2">
      <c r="B36" s="18"/>
      <c r="C36" s="18"/>
      <c r="D36" s="18"/>
      <c r="E36" s="18"/>
      <c r="F36" s="18"/>
      <c r="G36" s="18"/>
      <c r="H36" s="18"/>
      <c r="I36" s="172"/>
      <c r="J36" s="172" t="s">
        <v>57</v>
      </c>
    </row>
    <row r="37" spans="2:10" x14ac:dyDescent="0.2">
      <c r="B37" s="18"/>
      <c r="C37" s="18"/>
      <c r="D37" s="18"/>
      <c r="E37" s="18"/>
      <c r="F37" s="18"/>
      <c r="G37" s="18"/>
      <c r="H37" s="18"/>
      <c r="I37" s="172"/>
      <c r="J37" s="172" t="s">
        <v>57</v>
      </c>
    </row>
    <row r="38" spans="2:10" x14ac:dyDescent="0.2">
      <c r="B38" s="18"/>
      <c r="C38" s="18"/>
      <c r="D38" s="18"/>
      <c r="E38" s="18"/>
      <c r="F38" s="18"/>
      <c r="G38" s="18"/>
      <c r="H38" s="18"/>
      <c r="J38" s="26" t="s">
        <v>57</v>
      </c>
    </row>
    <row r="39" spans="2:10" x14ac:dyDescent="0.2">
      <c r="B39" s="18"/>
      <c r="C39" s="18"/>
      <c r="D39" s="18"/>
      <c r="E39" s="18"/>
      <c r="F39" s="18"/>
      <c r="G39" s="18"/>
      <c r="H39" s="18"/>
      <c r="J39" s="26" t="s">
        <v>57</v>
      </c>
    </row>
    <row r="40" spans="2:10" ht="13.5" customHeight="1" x14ac:dyDescent="0.2">
      <c r="B40" s="18"/>
      <c r="C40" s="18"/>
      <c r="D40" s="18"/>
      <c r="E40" s="18"/>
      <c r="F40" s="18"/>
      <c r="G40" s="18"/>
      <c r="H40" s="18"/>
      <c r="J40" s="26" t="s">
        <v>57</v>
      </c>
    </row>
    <row r="41" spans="2:10" x14ac:dyDescent="0.2">
      <c r="B41" s="18"/>
      <c r="C41" s="18"/>
      <c r="D41" s="18"/>
      <c r="E41" s="18"/>
      <c r="F41" s="18"/>
      <c r="G41" s="18"/>
      <c r="H41" s="18"/>
      <c r="J41" s="26" t="s">
        <v>57</v>
      </c>
    </row>
    <row r="42" spans="2:10" x14ac:dyDescent="0.2">
      <c r="B42" s="18"/>
      <c r="C42" s="18"/>
      <c r="D42" s="18"/>
      <c r="E42" s="18"/>
      <c r="F42" s="18"/>
      <c r="G42" s="18"/>
      <c r="H42" s="18"/>
      <c r="J42" s="26" t="s">
        <v>57</v>
      </c>
    </row>
    <row r="43" spans="2:10" x14ac:dyDescent="0.2">
      <c r="B43" s="18"/>
      <c r="C43" s="18"/>
      <c r="D43" s="18"/>
      <c r="E43" s="18"/>
      <c r="F43" s="18"/>
      <c r="G43" s="18"/>
      <c r="H43" s="18"/>
      <c r="J43" s="26" t="s">
        <v>57</v>
      </c>
    </row>
    <row r="44" spans="2:10" x14ac:dyDescent="0.2">
      <c r="B44" s="18"/>
      <c r="C44" s="18"/>
      <c r="D44" s="18"/>
      <c r="E44" s="18"/>
      <c r="F44" s="18"/>
      <c r="G44" s="18"/>
      <c r="H44" s="18"/>
      <c r="I44" s="172"/>
      <c r="J44" s="172" t="s">
        <v>57</v>
      </c>
    </row>
    <row r="45" spans="2:10" x14ac:dyDescent="0.2">
      <c r="B45" s="18"/>
      <c r="C45" s="18"/>
      <c r="D45" s="18"/>
      <c r="E45" s="18"/>
      <c r="F45" s="18"/>
      <c r="G45" s="18"/>
      <c r="H45" s="18"/>
      <c r="I45" s="172"/>
      <c r="J45" s="172" t="s">
        <v>57</v>
      </c>
    </row>
    <row r="46" spans="2:10" x14ac:dyDescent="0.2">
      <c r="B46" s="18"/>
      <c r="C46" s="18"/>
      <c r="D46" s="18"/>
      <c r="E46" s="18"/>
      <c r="F46" s="18"/>
      <c r="G46" s="18"/>
      <c r="H46" s="18"/>
      <c r="I46" s="172"/>
      <c r="J46" s="172" t="s">
        <v>57</v>
      </c>
    </row>
    <row r="47" spans="2:10" x14ac:dyDescent="0.2">
      <c r="B47" s="18"/>
      <c r="C47" s="18"/>
      <c r="D47" s="18"/>
      <c r="E47" s="18"/>
      <c r="F47" s="18"/>
      <c r="G47" s="18"/>
      <c r="H47" s="18"/>
      <c r="J47" s="26" t="s">
        <v>57</v>
      </c>
    </row>
    <row r="48" spans="2:10" x14ac:dyDescent="0.2">
      <c r="C48" s="18"/>
      <c r="D48" s="18"/>
      <c r="E48" s="18"/>
      <c r="F48" s="18"/>
      <c r="G48" s="18"/>
      <c r="H48" s="18"/>
      <c r="J48" s="26" t="s">
        <v>57</v>
      </c>
    </row>
    <row r="49" spans="3:10" x14ac:dyDescent="0.2">
      <c r="C49" s="18"/>
      <c r="D49" s="18"/>
      <c r="E49" s="18"/>
      <c r="F49" s="18"/>
      <c r="G49" s="18"/>
      <c r="H49" s="18"/>
      <c r="J49" s="26" t="s">
        <v>57</v>
      </c>
    </row>
    <row r="50" spans="3:10" x14ac:dyDescent="0.2">
      <c r="C50" s="18"/>
      <c r="D50" s="18"/>
      <c r="E50" s="18"/>
      <c r="F50" s="18"/>
      <c r="G50" s="18"/>
      <c r="H50" s="18"/>
      <c r="J50" s="26" t="s">
        <v>57</v>
      </c>
    </row>
    <row r="51" spans="3:10" x14ac:dyDescent="0.2">
      <c r="C51" s="18"/>
      <c r="D51" s="18"/>
      <c r="E51" s="18"/>
      <c r="F51" s="18"/>
      <c r="G51" s="18"/>
      <c r="H51" s="18"/>
      <c r="J51" s="26" t="s">
        <v>57</v>
      </c>
    </row>
    <row r="52" spans="3:10" x14ac:dyDescent="0.2">
      <c r="C52" s="18"/>
      <c r="D52" s="18"/>
      <c r="E52" s="18"/>
      <c r="F52" s="18"/>
      <c r="G52" s="18"/>
      <c r="H52" s="18"/>
      <c r="J52" s="26" t="s">
        <v>57</v>
      </c>
    </row>
    <row r="53" spans="3:10" x14ac:dyDescent="0.2">
      <c r="C53" s="18"/>
      <c r="D53" s="18"/>
      <c r="E53" s="18"/>
      <c r="F53" s="18"/>
      <c r="G53" s="18"/>
      <c r="H53" s="18"/>
      <c r="J53" s="26" t="s">
        <v>57</v>
      </c>
    </row>
    <row r="54" spans="3:10" x14ac:dyDescent="0.2">
      <c r="C54" s="18"/>
      <c r="D54" s="18"/>
      <c r="E54" s="18"/>
      <c r="F54" s="18"/>
      <c r="G54" s="18"/>
      <c r="H54" s="18"/>
      <c r="J54" s="26" t="s">
        <v>57</v>
      </c>
    </row>
    <row r="55" spans="3:10" x14ac:dyDescent="0.2">
      <c r="C55" s="18"/>
      <c r="D55" s="18"/>
      <c r="E55" s="18"/>
      <c r="F55" s="18"/>
      <c r="G55" s="18"/>
      <c r="H55" s="18"/>
      <c r="J55" s="26" t="s">
        <v>57</v>
      </c>
    </row>
    <row r="56" spans="3:10" x14ac:dyDescent="0.2">
      <c r="C56" s="18"/>
      <c r="D56" s="18"/>
      <c r="E56" s="18"/>
      <c r="F56" s="18"/>
      <c r="G56" s="18"/>
      <c r="H56" s="18"/>
      <c r="J56" s="26" t="s">
        <v>57</v>
      </c>
    </row>
    <row r="57" spans="3:10" x14ac:dyDescent="0.2">
      <c r="C57" s="18"/>
      <c r="D57" s="18"/>
      <c r="E57" s="18"/>
      <c r="F57" s="18"/>
      <c r="G57" s="18"/>
      <c r="H57" s="18"/>
      <c r="J57" s="26" t="s">
        <v>57</v>
      </c>
    </row>
    <row r="58" spans="3:10" x14ac:dyDescent="0.2">
      <c r="C58" s="18"/>
      <c r="D58" s="18"/>
      <c r="E58" s="18"/>
      <c r="F58" s="18"/>
      <c r="G58" s="18"/>
      <c r="H58" s="18"/>
      <c r="J58" s="26" t="s">
        <v>57</v>
      </c>
    </row>
    <row r="59" spans="3:10" x14ac:dyDescent="0.2">
      <c r="C59" s="18"/>
      <c r="D59" s="18"/>
      <c r="E59" s="18"/>
      <c r="F59" s="18"/>
      <c r="G59" s="18"/>
      <c r="H59" s="18"/>
      <c r="J59" s="26" t="s">
        <v>57</v>
      </c>
    </row>
    <row r="60" spans="3:10" x14ac:dyDescent="0.2">
      <c r="C60" s="18"/>
      <c r="D60" s="18"/>
      <c r="E60" s="18"/>
      <c r="F60" s="18"/>
      <c r="G60" s="18"/>
      <c r="H60" s="18"/>
      <c r="J60" s="26" t="s">
        <v>57</v>
      </c>
    </row>
  </sheetData>
  <mergeCells count="2">
    <mergeCell ref="B2:J2"/>
    <mergeCell ref="B3:J3"/>
  </mergeCells>
  <conditionalFormatting sqref="C44:H52">
    <cfRule type="cellIs" dxfId="223" priority="4" operator="greaterThan">
      <formula>13</formula>
    </cfRule>
  </conditionalFormatting>
  <conditionalFormatting sqref="C36:H60">
    <cfRule type="cellIs" dxfId="222" priority="3" operator="greaterThan">
      <formula>13</formula>
    </cfRule>
  </conditionalFormatting>
  <conditionalFormatting sqref="B43:B44">
    <cfRule type="cellIs" dxfId="221" priority="2" operator="greaterThan">
      <formula>13</formula>
    </cfRule>
  </conditionalFormatting>
  <conditionalFormatting sqref="B36:B47">
    <cfRule type="cellIs" dxfId="220" priority="1" operator="greaterThan">
      <formula>13</formula>
    </cfRule>
  </conditionalFormatting>
  <pageMargins left="0.7" right="0.7" top="0.75" bottom="0.75" header="0.3" footer="0.3"/>
  <pageSetup scale="8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63CA0-7F61-4463-B7B5-EF8A2E657E07}">
  <sheetPr codeName="Hoja11">
    <tabColor theme="0" tint="-0.499984740745262"/>
  </sheetPr>
  <dimension ref="B2:M34"/>
  <sheetViews>
    <sheetView zoomScale="85" zoomScaleNormal="85" workbookViewId="0">
      <selection activeCell="A19" sqref="A19"/>
    </sheetView>
  </sheetViews>
  <sheetFormatPr baseColWidth="10" defaultRowHeight="12.75" x14ac:dyDescent="0.2"/>
  <cols>
    <col min="1" max="1" width="5.7109375" style="26" customWidth="1"/>
    <col min="2" max="3" width="11.42578125" style="26"/>
    <col min="4" max="4" width="13.42578125" style="26" customWidth="1"/>
    <col min="5" max="5" width="12.5703125" style="26" customWidth="1"/>
    <col min="6" max="16384" width="11.42578125" style="26"/>
  </cols>
  <sheetData>
    <row r="2" spans="2:13" ht="15.75" x14ac:dyDescent="0.2">
      <c r="B2" s="321" t="s">
        <v>355</v>
      </c>
      <c r="C2" s="321"/>
      <c r="D2" s="321"/>
      <c r="E2" s="321"/>
      <c r="F2" s="321"/>
      <c r="G2" s="321"/>
      <c r="H2" s="321"/>
      <c r="I2" s="321"/>
      <c r="J2" s="321"/>
      <c r="K2" s="321"/>
      <c r="M2" s="237"/>
    </row>
    <row r="3" spans="2:13" ht="15.75" x14ac:dyDescent="0.25">
      <c r="B3" s="322" t="s">
        <v>43</v>
      </c>
      <c r="C3" s="322"/>
      <c r="D3" s="322"/>
      <c r="E3" s="322"/>
      <c r="F3" s="322"/>
      <c r="G3" s="322"/>
      <c r="H3" s="322"/>
      <c r="I3" s="322"/>
      <c r="J3" s="322"/>
      <c r="K3" s="322"/>
    </row>
    <row r="4" spans="2:13" x14ac:dyDescent="0.2">
      <c r="B4" s="82"/>
      <c r="C4" s="82"/>
      <c r="D4" s="82"/>
      <c r="E4" s="82"/>
      <c r="F4" s="82"/>
      <c r="G4" s="82"/>
      <c r="H4" s="82"/>
      <c r="I4" s="82"/>
      <c r="J4" s="82"/>
      <c r="K4" s="82"/>
    </row>
    <row r="5" spans="2:13" ht="51" x14ac:dyDescent="0.2">
      <c r="B5" s="188" t="s">
        <v>0</v>
      </c>
      <c r="C5" s="188" t="s">
        <v>177</v>
      </c>
      <c r="D5" s="188" t="s">
        <v>176</v>
      </c>
      <c r="E5" s="188" t="s">
        <v>320</v>
      </c>
      <c r="F5" s="188" t="s">
        <v>321</v>
      </c>
      <c r="G5" s="188" t="s">
        <v>173</v>
      </c>
      <c r="H5" s="188" t="s">
        <v>322</v>
      </c>
      <c r="I5" s="188" t="s">
        <v>323</v>
      </c>
      <c r="J5" s="188" t="s">
        <v>53</v>
      </c>
      <c r="K5" s="188" t="s">
        <v>202</v>
      </c>
    </row>
    <row r="6" spans="2:13" ht="7.5" customHeight="1" x14ac:dyDescent="0.2">
      <c r="B6" s="1"/>
      <c r="C6" s="1"/>
      <c r="D6" s="1"/>
      <c r="E6" s="1"/>
      <c r="F6" s="1"/>
      <c r="G6" s="1"/>
      <c r="H6" s="1"/>
      <c r="I6" s="1"/>
      <c r="J6" s="1"/>
      <c r="K6" s="1"/>
    </row>
    <row r="7" spans="2:13" x14ac:dyDescent="0.2">
      <c r="B7" s="198">
        <v>2004</v>
      </c>
      <c r="C7" s="136">
        <v>49.261000000000003</v>
      </c>
      <c r="D7" s="136">
        <v>5.3289999999999997</v>
      </c>
      <c r="E7" s="136">
        <v>2.423</v>
      </c>
      <c r="F7" s="136">
        <v>15.14</v>
      </c>
      <c r="G7" s="136">
        <v>18.584</v>
      </c>
      <c r="H7" s="136">
        <v>7.141</v>
      </c>
      <c r="I7" s="136">
        <v>2.121</v>
      </c>
      <c r="J7" s="137">
        <v>100</v>
      </c>
      <c r="K7" s="137">
        <v>121.5</v>
      </c>
    </row>
    <row r="8" spans="2:13" x14ac:dyDescent="0.2">
      <c r="B8" s="198">
        <v>2005</v>
      </c>
      <c r="C8" s="136">
        <v>46.478999999999999</v>
      </c>
      <c r="D8" s="136">
        <v>4.1849999999999996</v>
      </c>
      <c r="E8" s="136">
        <v>1.8340000000000001</v>
      </c>
      <c r="F8" s="136">
        <v>15.935</v>
      </c>
      <c r="G8" s="136">
        <v>22.120999999999999</v>
      </c>
      <c r="H8" s="136">
        <v>7.8860000000000001</v>
      </c>
      <c r="I8" s="136">
        <v>1.56</v>
      </c>
      <c r="J8" s="137">
        <v>100</v>
      </c>
      <c r="K8" s="137">
        <v>118.1</v>
      </c>
    </row>
    <row r="9" spans="2:13" x14ac:dyDescent="0.2">
      <c r="B9" s="198">
        <v>2006</v>
      </c>
      <c r="C9" s="136">
        <v>47.838000000000001</v>
      </c>
      <c r="D9" s="136">
        <v>5.4219999999999997</v>
      </c>
      <c r="E9" s="136">
        <v>2.657</v>
      </c>
      <c r="F9" s="136">
        <v>14.920999999999999</v>
      </c>
      <c r="G9" s="136">
        <v>18.72</v>
      </c>
      <c r="H9" s="136">
        <v>8.52</v>
      </c>
      <c r="I9" s="136">
        <v>1.9219999999999999</v>
      </c>
      <c r="J9" s="137">
        <v>100</v>
      </c>
      <c r="K9" s="137">
        <v>123.5</v>
      </c>
    </row>
    <row r="10" spans="2:13" x14ac:dyDescent="0.2">
      <c r="B10" s="198">
        <v>2007</v>
      </c>
      <c r="C10" s="136">
        <v>47.783000000000001</v>
      </c>
      <c r="D10" s="136">
        <v>3.8420000000000001</v>
      </c>
      <c r="E10" s="136">
        <v>4.7359999999999998</v>
      </c>
      <c r="F10" s="136">
        <v>15.083</v>
      </c>
      <c r="G10" s="136">
        <v>19.559999999999999</v>
      </c>
      <c r="H10" s="136">
        <v>7.1989999999999998</v>
      </c>
      <c r="I10" s="136">
        <v>1.798</v>
      </c>
      <c r="J10" s="137">
        <v>100</v>
      </c>
      <c r="K10" s="137">
        <v>127.73181</v>
      </c>
    </row>
    <row r="11" spans="2:13" x14ac:dyDescent="0.2">
      <c r="B11" s="198">
        <v>2008</v>
      </c>
      <c r="C11" s="136">
        <v>49.194000000000003</v>
      </c>
      <c r="D11" s="136">
        <v>4.048</v>
      </c>
      <c r="E11" s="136">
        <v>4.5259999999999998</v>
      </c>
      <c r="F11" s="136">
        <v>14.324</v>
      </c>
      <c r="G11" s="136">
        <v>19.898</v>
      </c>
      <c r="H11" s="136">
        <v>6.367</v>
      </c>
      <c r="I11" s="136">
        <v>1.643</v>
      </c>
      <c r="J11" s="137">
        <v>100</v>
      </c>
      <c r="K11" s="137">
        <v>127.07430000000001</v>
      </c>
    </row>
    <row r="12" spans="2:13" x14ac:dyDescent="0.2">
      <c r="B12" s="198">
        <v>2009</v>
      </c>
      <c r="C12" s="136">
        <v>48.978000000000002</v>
      </c>
      <c r="D12" s="136">
        <v>3.786</v>
      </c>
      <c r="E12" s="136">
        <v>4.9359999999999999</v>
      </c>
      <c r="F12" s="136">
        <v>12.382</v>
      </c>
      <c r="G12" s="136">
        <v>19.956</v>
      </c>
      <c r="H12" s="136">
        <v>8.9350000000000005</v>
      </c>
      <c r="I12" s="136">
        <v>1.0269999999999999</v>
      </c>
      <c r="J12" s="137">
        <v>100</v>
      </c>
      <c r="K12" s="137">
        <v>148.30731</v>
      </c>
    </row>
    <row r="13" spans="2:13" x14ac:dyDescent="0.2">
      <c r="B13" s="198">
        <v>2010</v>
      </c>
      <c r="C13" s="136">
        <v>47.969000000000001</v>
      </c>
      <c r="D13" s="136">
        <v>4.7919999999999998</v>
      </c>
      <c r="E13" s="136">
        <v>4.8970000000000002</v>
      </c>
      <c r="F13" s="136">
        <v>13.127000000000001</v>
      </c>
      <c r="G13" s="136">
        <v>20.701000000000001</v>
      </c>
      <c r="H13" s="136">
        <v>7.0789999999999997</v>
      </c>
      <c r="I13" s="136">
        <v>1.4350000000000001</v>
      </c>
      <c r="J13" s="137">
        <v>100</v>
      </c>
      <c r="K13" s="137">
        <v>148.97075000000001</v>
      </c>
    </row>
    <row r="14" spans="2:13" x14ac:dyDescent="0.2">
      <c r="B14" s="198">
        <v>2011</v>
      </c>
      <c r="C14" s="136">
        <v>48.74</v>
      </c>
      <c r="D14" s="136">
        <v>4.4660000000000002</v>
      </c>
      <c r="E14" s="136">
        <v>5.23</v>
      </c>
      <c r="F14" s="136">
        <v>13.805</v>
      </c>
      <c r="G14" s="136">
        <v>19.754999999999999</v>
      </c>
      <c r="H14" s="136">
        <v>6.4359999999999999</v>
      </c>
      <c r="I14" s="136">
        <v>1.569</v>
      </c>
      <c r="J14" s="137">
        <v>100</v>
      </c>
      <c r="K14" s="137">
        <v>149.02228700000001</v>
      </c>
    </row>
    <row r="15" spans="2:13" x14ac:dyDescent="0.2">
      <c r="B15" s="198">
        <v>2012</v>
      </c>
      <c r="C15" s="136">
        <v>49.140999999999998</v>
      </c>
      <c r="D15" s="136">
        <v>4.6079999999999997</v>
      </c>
      <c r="E15" s="136">
        <v>5.6760000000000002</v>
      </c>
      <c r="F15" s="136">
        <v>14.186999999999999</v>
      </c>
      <c r="G15" s="136">
        <v>20.084</v>
      </c>
      <c r="H15" s="136">
        <v>5.5869999999999997</v>
      </c>
      <c r="I15" s="136">
        <v>0.71599999999999997</v>
      </c>
      <c r="J15" s="137">
        <v>100</v>
      </c>
      <c r="K15" s="137">
        <v>152.11976999999999</v>
      </c>
    </row>
    <row r="16" spans="2:13" x14ac:dyDescent="0.2">
      <c r="B16" s="198">
        <v>2013</v>
      </c>
      <c r="C16" s="136">
        <v>47.715000000000003</v>
      </c>
      <c r="D16" s="136">
        <v>4.399</v>
      </c>
      <c r="E16" s="136">
        <v>7.0890000000000004</v>
      </c>
      <c r="F16" s="136">
        <v>12.516</v>
      </c>
      <c r="G16" s="136">
        <v>20.524999999999999</v>
      </c>
      <c r="H16" s="136">
        <v>6.5490000000000004</v>
      </c>
      <c r="I16" s="136">
        <v>1.2070000000000001</v>
      </c>
      <c r="J16" s="137">
        <v>100</v>
      </c>
      <c r="K16" s="137">
        <v>153.47081</v>
      </c>
    </row>
    <row r="17" spans="2:11" x14ac:dyDescent="0.2">
      <c r="B17" s="198">
        <v>2014</v>
      </c>
      <c r="C17" s="136">
        <v>48.542999999999999</v>
      </c>
      <c r="D17" s="136">
        <v>5.0890000000000004</v>
      </c>
      <c r="E17" s="136">
        <v>7.6239999999999997</v>
      </c>
      <c r="F17" s="136">
        <v>13.545</v>
      </c>
      <c r="G17" s="136">
        <v>16.931999999999999</v>
      </c>
      <c r="H17" s="136">
        <v>6.8659999999999997</v>
      </c>
      <c r="I17" s="136">
        <v>1.4</v>
      </c>
      <c r="J17" s="137">
        <v>100</v>
      </c>
      <c r="K17" s="137">
        <v>151.47828000000001</v>
      </c>
    </row>
    <row r="18" spans="2:11" x14ac:dyDescent="0.2">
      <c r="B18" s="198">
        <v>2015</v>
      </c>
      <c r="C18" s="136">
        <v>51.710999999999999</v>
      </c>
      <c r="D18" s="136">
        <v>4.4980000000000002</v>
      </c>
      <c r="E18" s="136">
        <v>5.3959999999999999</v>
      </c>
      <c r="F18" s="136">
        <v>12.256</v>
      </c>
      <c r="G18" s="136">
        <v>18.041</v>
      </c>
      <c r="H18" s="136">
        <v>7.0869999999999997</v>
      </c>
      <c r="I18" s="136">
        <v>1.012</v>
      </c>
      <c r="J18" s="137">
        <v>100</v>
      </c>
      <c r="K18" s="137">
        <v>152.77189999999999</v>
      </c>
    </row>
    <row r="19" spans="2:11" x14ac:dyDescent="0.2">
      <c r="B19" s="198">
        <v>2016</v>
      </c>
      <c r="C19" s="136">
        <v>52.248719999999999</v>
      </c>
      <c r="D19" s="136">
        <v>4.5011700000000001</v>
      </c>
      <c r="E19" s="136">
        <v>5.6303599999999996</v>
      </c>
      <c r="F19" s="136">
        <v>10.55622</v>
      </c>
      <c r="G19" s="136">
        <v>19.508050000000001</v>
      </c>
      <c r="H19" s="136">
        <v>6.7197399999999998</v>
      </c>
      <c r="I19" s="136">
        <v>0.83574000000000004</v>
      </c>
      <c r="J19" s="137">
        <v>100</v>
      </c>
      <c r="K19" s="137">
        <v>160.17122450000002</v>
      </c>
    </row>
    <row r="20" spans="2:11" x14ac:dyDescent="0.2">
      <c r="B20" s="198">
        <v>2017</v>
      </c>
      <c r="C20" s="136">
        <v>55.173400000000001</v>
      </c>
      <c r="D20" s="136">
        <v>4.5046600000000003</v>
      </c>
      <c r="E20" s="136">
        <v>4.7362500000000001</v>
      </c>
      <c r="F20" s="136">
        <v>9.2847500000000007</v>
      </c>
      <c r="G20" s="136">
        <v>18.58372</v>
      </c>
      <c r="H20" s="136">
        <v>6.8752800000000001</v>
      </c>
      <c r="I20" s="136">
        <v>0.84194000000000002</v>
      </c>
      <c r="J20" s="137">
        <v>100</v>
      </c>
      <c r="K20" s="137">
        <v>159.96432534000002</v>
      </c>
    </row>
    <row r="21" spans="2:11" x14ac:dyDescent="0.2">
      <c r="B21" s="198">
        <v>2018</v>
      </c>
      <c r="C21" s="136">
        <v>51.156227111816406</v>
      </c>
      <c r="D21" s="136">
        <v>5.1542835235595703</v>
      </c>
      <c r="E21" s="136">
        <v>6.0088605880737305</v>
      </c>
      <c r="F21" s="136">
        <v>11.394817352294922</v>
      </c>
      <c r="G21" s="136">
        <v>18.873905181884766</v>
      </c>
      <c r="H21" s="136">
        <v>6.2733383178710938</v>
      </c>
      <c r="I21" s="136">
        <v>1.1385668516159058</v>
      </c>
      <c r="J21" s="137">
        <v>100</v>
      </c>
      <c r="K21" s="137">
        <v>167.51398846244811</v>
      </c>
    </row>
    <row r="22" spans="2:11" x14ac:dyDescent="0.2">
      <c r="B22" s="198">
        <v>2019</v>
      </c>
      <c r="C22" s="227">
        <v>49.302799999999998</v>
      </c>
      <c r="D22" s="227">
        <v>4.6971999999999996</v>
      </c>
      <c r="E22" s="227">
        <v>7.1962000000000002</v>
      </c>
      <c r="F22" s="227">
        <v>12.9961</v>
      </c>
      <c r="G22" s="227">
        <v>18.517099999999999</v>
      </c>
      <c r="H22" s="227">
        <v>6.2603</v>
      </c>
      <c r="I22" s="227">
        <v>1.0303</v>
      </c>
      <c r="J22" s="223">
        <v>100</v>
      </c>
      <c r="K22" s="223">
        <v>162.2229136</v>
      </c>
    </row>
    <row r="23" spans="2:11" x14ac:dyDescent="0.2">
      <c r="B23" s="198">
        <v>2020</v>
      </c>
      <c r="C23" s="227">
        <v>60.843395233154297</v>
      </c>
      <c r="D23" s="227">
        <v>4.107703685760498</v>
      </c>
      <c r="E23" s="227">
        <v>5.0249423980712891</v>
      </c>
      <c r="F23" s="227">
        <v>12.097970962524414</v>
      </c>
      <c r="G23" s="227">
        <v>13.499848365783691</v>
      </c>
      <c r="H23" s="227">
        <v>3.9296722412109375</v>
      </c>
      <c r="I23" s="227">
        <v>0.49646866321563721</v>
      </c>
      <c r="J23" s="223">
        <v>100</v>
      </c>
      <c r="K23" s="223">
        <v>164.69508361816406</v>
      </c>
    </row>
    <row r="24" spans="2:11" x14ac:dyDescent="0.2">
      <c r="B24" s="198">
        <v>2021</v>
      </c>
      <c r="C24" s="227">
        <v>54.973838806152344</v>
      </c>
      <c r="D24" s="227">
        <v>4.7977910041809082</v>
      </c>
      <c r="E24" s="227">
        <v>6.0080223083496094</v>
      </c>
      <c r="F24" s="227">
        <v>12.809737205505371</v>
      </c>
      <c r="G24" s="227">
        <v>15.475167274475098</v>
      </c>
      <c r="H24" s="227">
        <v>5.4234962463378906</v>
      </c>
      <c r="I24" s="227">
        <v>0.51194840669631958</v>
      </c>
      <c r="J24" s="223">
        <v>100</v>
      </c>
      <c r="K24" s="223">
        <v>177.2464599609375</v>
      </c>
    </row>
    <row r="25" spans="2:11" x14ac:dyDescent="0.2">
      <c r="B25" s="198">
        <v>2022</v>
      </c>
      <c r="C25" s="227">
        <v>50.445583343505859</v>
      </c>
      <c r="D25" s="227">
        <v>3.2765231132507324</v>
      </c>
      <c r="E25" s="227">
        <v>6.4056386947631836</v>
      </c>
      <c r="F25" s="227">
        <v>12.346131324768066</v>
      </c>
      <c r="G25" s="227">
        <v>19.817968368530273</v>
      </c>
      <c r="H25" s="227">
        <v>6.9458518028259277</v>
      </c>
      <c r="I25" s="227">
        <v>0.76230239868164063</v>
      </c>
      <c r="J25" s="223">
        <v>100</v>
      </c>
      <c r="K25" s="223">
        <v>177.75372217512131</v>
      </c>
    </row>
    <row r="26" spans="2:11" x14ac:dyDescent="0.2">
      <c r="B26" s="5"/>
      <c r="C26" s="168"/>
      <c r="D26" s="169"/>
      <c r="E26" s="169"/>
      <c r="F26" s="169"/>
      <c r="G26" s="169"/>
      <c r="H26" s="169"/>
      <c r="I26" s="169"/>
      <c r="J26" s="169"/>
      <c r="K26" s="20"/>
    </row>
    <row r="27" spans="2:11" x14ac:dyDescent="0.2">
      <c r="B27" s="10" t="s">
        <v>37</v>
      </c>
      <c r="C27" s="82"/>
      <c r="D27" s="82"/>
      <c r="E27" s="82"/>
      <c r="F27" s="82"/>
      <c r="G27" s="82"/>
      <c r="H27" s="82"/>
      <c r="I27" s="82"/>
      <c r="J27" s="82"/>
      <c r="K27" s="171"/>
    </row>
    <row r="28" spans="2:11" x14ac:dyDescent="0.2">
      <c r="B28" s="138" t="s">
        <v>203</v>
      </c>
    </row>
    <row r="29" spans="2:11" x14ac:dyDescent="0.2">
      <c r="B29" s="138" t="s">
        <v>204</v>
      </c>
    </row>
    <row r="30" spans="2:11" x14ac:dyDescent="0.2">
      <c r="B30" s="8" t="s">
        <v>318</v>
      </c>
      <c r="C30" s="8"/>
    </row>
    <row r="31" spans="2:11" x14ac:dyDescent="0.2">
      <c r="B31" s="8" t="s">
        <v>319</v>
      </c>
      <c r="C31" s="8"/>
    </row>
    <row r="32" spans="2:11" x14ac:dyDescent="0.2">
      <c r="B32" s="8" t="s">
        <v>333</v>
      </c>
      <c r="C32" s="8"/>
    </row>
    <row r="33" spans="2:2" x14ac:dyDescent="0.2">
      <c r="B33" s="268" t="s">
        <v>350</v>
      </c>
    </row>
    <row r="34" spans="2:2" x14ac:dyDescent="0.2">
      <c r="B34" s="10" t="s">
        <v>4</v>
      </c>
    </row>
  </sheetData>
  <mergeCells count="2">
    <mergeCell ref="B2:K2"/>
    <mergeCell ref="B3:K3"/>
  </mergeCells>
  <pageMargins left="0.7" right="0.7" top="0.75" bottom="0.75" header="0.3" footer="0.3"/>
  <pageSetup paperSize="9" scale="7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3B792-B600-46DB-AAA6-5246F8DB2221}">
  <sheetPr codeName="Hoja10">
    <tabColor theme="0" tint="-0.499984740745262"/>
    <pageSetUpPr fitToPage="1"/>
  </sheetPr>
  <dimension ref="A1:K32"/>
  <sheetViews>
    <sheetView showGridLines="0" zoomScale="85" zoomScaleNormal="85" zoomScaleSheetLayoutView="100" workbookViewId="0">
      <selection activeCell="A20" sqref="A20"/>
    </sheetView>
  </sheetViews>
  <sheetFormatPr baseColWidth="10" defaultRowHeight="12.75" x14ac:dyDescent="0.2"/>
  <cols>
    <col min="1" max="1" width="5.7109375" style="150" customWidth="1"/>
    <col min="2" max="2" width="11.5703125" style="150" customWidth="1"/>
    <col min="3" max="8" width="11.42578125" style="150"/>
    <col min="9" max="9" width="19.42578125" style="150" customWidth="1"/>
    <col min="10" max="16384" width="11.42578125" style="150"/>
  </cols>
  <sheetData>
    <row r="1" spans="1:11" x14ac:dyDescent="0.2">
      <c r="A1" s="26"/>
      <c r="B1" s="26"/>
      <c r="C1" s="26"/>
      <c r="D1" s="26"/>
      <c r="E1" s="26"/>
      <c r="F1" s="26"/>
      <c r="G1" s="26"/>
      <c r="H1" s="26"/>
      <c r="I1" s="26"/>
    </row>
    <row r="2" spans="1:11" ht="15.75" x14ac:dyDescent="0.2">
      <c r="A2" s="26"/>
      <c r="B2" s="310" t="s">
        <v>356</v>
      </c>
      <c r="C2" s="310"/>
      <c r="D2" s="310"/>
      <c r="E2" s="310"/>
      <c r="F2" s="310"/>
      <c r="G2" s="310"/>
      <c r="H2" s="310"/>
      <c r="I2" s="310"/>
      <c r="K2" s="237"/>
    </row>
    <row r="3" spans="1:11" ht="15.75" x14ac:dyDescent="0.25">
      <c r="A3" s="26"/>
      <c r="B3" s="318" t="s">
        <v>43</v>
      </c>
      <c r="C3" s="318"/>
      <c r="D3" s="318"/>
      <c r="E3" s="318"/>
      <c r="F3" s="318"/>
      <c r="G3" s="318"/>
      <c r="H3" s="318"/>
      <c r="I3" s="318"/>
    </row>
    <row r="4" spans="1:11" x14ac:dyDescent="0.2">
      <c r="A4" s="26"/>
      <c r="B4" s="82"/>
      <c r="C4" s="82"/>
      <c r="D4" s="82"/>
      <c r="E4" s="82"/>
      <c r="F4" s="82"/>
      <c r="G4" s="82"/>
      <c r="H4" s="82"/>
      <c r="I4" s="82"/>
    </row>
    <row r="5" spans="1:11" ht="44.25" customHeight="1" x14ac:dyDescent="0.2">
      <c r="A5" s="26"/>
      <c r="B5" s="125" t="s">
        <v>0</v>
      </c>
      <c r="C5" s="125" t="s">
        <v>63</v>
      </c>
      <c r="D5" s="125" t="s">
        <v>64</v>
      </c>
      <c r="E5" s="125" t="s">
        <v>65</v>
      </c>
      <c r="F5" s="125" t="s">
        <v>123</v>
      </c>
      <c r="G5" s="125" t="s">
        <v>122</v>
      </c>
      <c r="H5" s="125" t="s">
        <v>53</v>
      </c>
      <c r="I5" s="125" t="s">
        <v>121</v>
      </c>
    </row>
    <row r="6" spans="1:11" ht="6" customHeight="1" x14ac:dyDescent="0.2">
      <c r="A6" s="26"/>
      <c r="B6" s="1"/>
      <c r="C6" s="1"/>
      <c r="D6" s="1"/>
      <c r="E6" s="1"/>
      <c r="F6" s="1"/>
      <c r="G6" s="1"/>
      <c r="H6" s="1"/>
      <c r="I6" s="1"/>
    </row>
    <row r="7" spans="1:11" x14ac:dyDescent="0.2">
      <c r="A7" s="26"/>
      <c r="B7" s="3">
        <v>2004</v>
      </c>
      <c r="C7" s="38">
        <v>2.5</v>
      </c>
      <c r="D7" s="38">
        <v>31.8</v>
      </c>
      <c r="E7" s="38">
        <v>37.700000000000003</v>
      </c>
      <c r="F7" s="38">
        <v>22</v>
      </c>
      <c r="G7" s="38">
        <v>6</v>
      </c>
      <c r="H7" s="38">
        <v>100</v>
      </c>
      <c r="I7" s="60">
        <v>121.5</v>
      </c>
    </row>
    <row r="8" spans="1:11" x14ac:dyDescent="0.2">
      <c r="A8" s="26"/>
      <c r="B8" s="3">
        <v>2005</v>
      </c>
      <c r="C8" s="38">
        <v>1.8</v>
      </c>
      <c r="D8" s="38">
        <v>32.299999999999997</v>
      </c>
      <c r="E8" s="38">
        <v>39.1</v>
      </c>
      <c r="F8" s="38">
        <v>21.7</v>
      </c>
      <c r="G8" s="38">
        <v>5.0999999999999996</v>
      </c>
      <c r="H8" s="38">
        <v>100</v>
      </c>
      <c r="I8" s="60">
        <v>118.1</v>
      </c>
    </row>
    <row r="9" spans="1:11" x14ac:dyDescent="0.2">
      <c r="A9" s="26"/>
      <c r="B9" s="3">
        <v>2006</v>
      </c>
      <c r="C9" s="38">
        <v>2.2999999999999998</v>
      </c>
      <c r="D9" s="38">
        <v>32</v>
      </c>
      <c r="E9" s="38">
        <v>37.200000000000003</v>
      </c>
      <c r="F9" s="38">
        <v>22.5</v>
      </c>
      <c r="G9" s="38">
        <v>6</v>
      </c>
      <c r="H9" s="38">
        <v>100</v>
      </c>
      <c r="I9" s="60">
        <v>123.5</v>
      </c>
    </row>
    <row r="10" spans="1:11" x14ac:dyDescent="0.2">
      <c r="A10" s="26"/>
      <c r="B10" s="3">
        <v>2007</v>
      </c>
      <c r="C10" s="38">
        <v>0.8</v>
      </c>
      <c r="D10" s="38">
        <v>33.9</v>
      </c>
      <c r="E10" s="38">
        <v>37.299999999999997</v>
      </c>
      <c r="F10" s="38">
        <v>22.9</v>
      </c>
      <c r="G10" s="38">
        <v>5.0999999999999996</v>
      </c>
      <c r="H10" s="38">
        <v>100</v>
      </c>
      <c r="I10" s="60">
        <v>127.7</v>
      </c>
    </row>
    <row r="11" spans="1:11" x14ac:dyDescent="0.2">
      <c r="A11" s="26"/>
      <c r="B11" s="3">
        <v>2008</v>
      </c>
      <c r="C11" s="38">
        <v>1.8</v>
      </c>
      <c r="D11" s="38">
        <v>34.5</v>
      </c>
      <c r="E11" s="38">
        <v>35.1</v>
      </c>
      <c r="F11" s="38">
        <v>23.1</v>
      </c>
      <c r="G11" s="38">
        <v>5.5</v>
      </c>
      <c r="H11" s="38">
        <v>100</v>
      </c>
      <c r="I11" s="60">
        <v>127.1</v>
      </c>
    </row>
    <row r="12" spans="1:11" x14ac:dyDescent="0.2">
      <c r="A12" s="26"/>
      <c r="B12" s="3">
        <v>2009</v>
      </c>
      <c r="C12" s="38">
        <v>2.5</v>
      </c>
      <c r="D12" s="38">
        <v>34.1</v>
      </c>
      <c r="E12" s="38">
        <v>36</v>
      </c>
      <c r="F12" s="38">
        <v>22.1</v>
      </c>
      <c r="G12" s="38">
        <v>5.3</v>
      </c>
      <c r="H12" s="38">
        <v>100</v>
      </c>
      <c r="I12" s="60">
        <v>148.30000000000001</v>
      </c>
    </row>
    <row r="13" spans="1:11" x14ac:dyDescent="0.2">
      <c r="A13" s="26"/>
      <c r="B13" s="3">
        <v>2010</v>
      </c>
      <c r="C13" s="38">
        <v>2.5</v>
      </c>
      <c r="D13" s="38">
        <v>32.200000000000003</v>
      </c>
      <c r="E13" s="38">
        <v>37.1</v>
      </c>
      <c r="F13" s="38">
        <v>23.3</v>
      </c>
      <c r="G13" s="38">
        <v>4.9000000000000004</v>
      </c>
      <c r="H13" s="38">
        <v>100</v>
      </c>
      <c r="I13" s="60">
        <v>149</v>
      </c>
    </row>
    <row r="14" spans="1:11" x14ac:dyDescent="0.2">
      <c r="A14" s="26"/>
      <c r="B14" s="3">
        <v>2011</v>
      </c>
      <c r="C14" s="38">
        <v>1.5</v>
      </c>
      <c r="D14" s="38">
        <v>33.700000000000003</v>
      </c>
      <c r="E14" s="38">
        <v>35.5</v>
      </c>
      <c r="F14" s="38">
        <v>23.5</v>
      </c>
      <c r="G14" s="38">
        <v>5.8</v>
      </c>
      <c r="H14" s="38">
        <v>100</v>
      </c>
      <c r="I14" s="60">
        <v>149</v>
      </c>
    </row>
    <row r="15" spans="1:11" x14ac:dyDescent="0.2">
      <c r="A15" s="26"/>
      <c r="B15" s="3">
        <v>2012</v>
      </c>
      <c r="C15" s="38">
        <v>1.1000000000000001</v>
      </c>
      <c r="D15" s="38">
        <v>34</v>
      </c>
      <c r="E15" s="38">
        <v>36.6</v>
      </c>
      <c r="F15" s="38">
        <v>23.1</v>
      </c>
      <c r="G15" s="38">
        <v>5.2</v>
      </c>
      <c r="H15" s="38">
        <v>100</v>
      </c>
      <c r="I15" s="60">
        <v>152.1</v>
      </c>
    </row>
    <row r="16" spans="1:11" x14ac:dyDescent="0.2">
      <c r="A16" s="26"/>
      <c r="B16" s="3">
        <v>2013</v>
      </c>
      <c r="C16" s="38">
        <v>1.6</v>
      </c>
      <c r="D16" s="38">
        <v>34.1</v>
      </c>
      <c r="E16" s="38">
        <v>34.700000000000003</v>
      </c>
      <c r="F16" s="38">
        <v>24.3</v>
      </c>
      <c r="G16" s="38">
        <v>5.2</v>
      </c>
      <c r="H16" s="38">
        <v>100</v>
      </c>
      <c r="I16" s="60">
        <v>153.5</v>
      </c>
    </row>
    <row r="17" spans="1:9" x14ac:dyDescent="0.2">
      <c r="A17" s="26"/>
      <c r="B17" s="3">
        <v>2014</v>
      </c>
      <c r="C17" s="38">
        <v>1.5</v>
      </c>
      <c r="D17" s="38">
        <v>31.8</v>
      </c>
      <c r="E17" s="38">
        <v>36.1</v>
      </c>
      <c r="F17" s="38">
        <v>25</v>
      </c>
      <c r="G17" s="38">
        <v>5.6</v>
      </c>
      <c r="H17" s="38">
        <v>100</v>
      </c>
      <c r="I17" s="60">
        <v>151.5</v>
      </c>
    </row>
    <row r="18" spans="1:9" x14ac:dyDescent="0.2">
      <c r="A18" s="26"/>
      <c r="B18" s="3">
        <v>2015</v>
      </c>
      <c r="C18" s="38">
        <v>1.3529</v>
      </c>
      <c r="D18" s="38">
        <v>32.369100000000003</v>
      </c>
      <c r="E18" s="38">
        <v>35.0274</v>
      </c>
      <c r="F18" s="38">
        <v>25.395099999999999</v>
      </c>
      <c r="G18" s="38">
        <v>5.8554000000000004</v>
      </c>
      <c r="H18" s="38">
        <v>100</v>
      </c>
      <c r="I18" s="60">
        <v>152.77189999999999</v>
      </c>
    </row>
    <row r="19" spans="1:9" x14ac:dyDescent="0.2">
      <c r="A19" s="26"/>
      <c r="B19" s="3">
        <v>2016</v>
      </c>
      <c r="C19" s="38">
        <v>1.08199</v>
      </c>
      <c r="D19" s="38">
        <v>31.463539999999998</v>
      </c>
      <c r="E19" s="38">
        <v>35.62491</v>
      </c>
      <c r="F19" s="38">
        <v>25.561610000000002</v>
      </c>
      <c r="G19" s="38">
        <v>6.2679400000000003</v>
      </c>
      <c r="H19" s="38">
        <v>100</v>
      </c>
      <c r="I19" s="60">
        <v>160.17122450000002</v>
      </c>
    </row>
    <row r="20" spans="1:9" x14ac:dyDescent="0.2">
      <c r="A20" s="26"/>
      <c r="B20" s="3">
        <v>2017</v>
      </c>
      <c r="C20" s="38">
        <v>0.97533999999999998</v>
      </c>
      <c r="D20" s="38">
        <v>29.436140000000002</v>
      </c>
      <c r="E20" s="38">
        <v>35.626510000000003</v>
      </c>
      <c r="F20" s="38">
        <v>26.926950000000001</v>
      </c>
      <c r="G20" s="38">
        <v>7.0350700000000002</v>
      </c>
      <c r="H20" s="38">
        <v>100</v>
      </c>
      <c r="I20" s="60">
        <v>159.96432534000002</v>
      </c>
    </row>
    <row r="21" spans="1:9" x14ac:dyDescent="0.2">
      <c r="A21" s="26"/>
      <c r="B21" s="3">
        <v>2018</v>
      </c>
      <c r="C21" s="38">
        <v>2.0417680740356445</v>
      </c>
      <c r="D21" s="38">
        <v>27.400766372680664</v>
      </c>
      <c r="E21" s="38">
        <v>37.851188659667969</v>
      </c>
      <c r="F21" s="38">
        <v>26.374784469604492</v>
      </c>
      <c r="G21" s="38">
        <v>6.3314919471740723</v>
      </c>
      <c r="H21" s="38">
        <v>100</v>
      </c>
      <c r="I21" s="60">
        <v>167.51398846244811</v>
      </c>
    </row>
    <row r="22" spans="1:9" x14ac:dyDescent="0.2">
      <c r="A22" s="26"/>
      <c r="B22" s="3">
        <v>2019</v>
      </c>
      <c r="C22" s="223">
        <v>1.587672233581543</v>
      </c>
      <c r="D22" s="223">
        <v>25.670890808105469</v>
      </c>
      <c r="E22" s="223">
        <v>38.251663208007813</v>
      </c>
      <c r="F22" s="223">
        <v>28.150411605834961</v>
      </c>
      <c r="G22" s="223">
        <v>6.3393635749816895</v>
      </c>
      <c r="H22" s="223">
        <v>100</v>
      </c>
      <c r="I22" s="228">
        <v>162.2229136</v>
      </c>
    </row>
    <row r="23" spans="1:9" x14ac:dyDescent="0.2">
      <c r="A23" s="26"/>
      <c r="B23" s="3">
        <v>2020</v>
      </c>
      <c r="C23" s="223">
        <v>1.8705320358276367</v>
      </c>
      <c r="D23" s="223">
        <v>31.051780700683594</v>
      </c>
      <c r="E23" s="223">
        <v>32.936481475830078</v>
      </c>
      <c r="F23" s="223">
        <v>27.691965103149414</v>
      </c>
      <c r="G23" s="223">
        <v>6.449242115020752</v>
      </c>
      <c r="H23" s="223">
        <v>100</v>
      </c>
      <c r="I23" s="228">
        <v>164.69508361816406</v>
      </c>
    </row>
    <row r="24" spans="1:9" x14ac:dyDescent="0.2">
      <c r="A24" s="26"/>
      <c r="B24" s="3">
        <v>2021</v>
      </c>
      <c r="C24" s="223">
        <v>1.4476146697998047</v>
      </c>
      <c r="D24" s="223">
        <v>32.203044891357422</v>
      </c>
      <c r="E24" s="223">
        <v>33.252986907958984</v>
      </c>
      <c r="F24" s="223">
        <v>27.036312103271484</v>
      </c>
      <c r="G24" s="223">
        <v>6.0600404739379883</v>
      </c>
      <c r="H24" s="223">
        <v>100</v>
      </c>
      <c r="I24" s="228">
        <v>177.2464599609375</v>
      </c>
    </row>
    <row r="25" spans="1:9" x14ac:dyDescent="0.2">
      <c r="A25" s="26"/>
      <c r="B25" s="3">
        <v>2022</v>
      </c>
      <c r="C25" s="223">
        <v>1.0103299617767334</v>
      </c>
      <c r="D25" s="223">
        <v>31.046464920043945</v>
      </c>
      <c r="E25" s="223">
        <v>33.646831512451172</v>
      </c>
      <c r="F25" s="223">
        <v>27.111911773681641</v>
      </c>
      <c r="G25" s="223">
        <v>7.1844635009765625</v>
      </c>
      <c r="H25" s="223">
        <v>100</v>
      </c>
      <c r="I25" s="228">
        <v>177.75372217512131</v>
      </c>
    </row>
    <row r="26" spans="1:9" ht="4.5" customHeight="1" x14ac:dyDescent="0.2">
      <c r="A26" s="26"/>
      <c r="B26" s="5"/>
      <c r="C26" s="168"/>
      <c r="D26" s="169"/>
      <c r="E26" s="169"/>
      <c r="F26" s="169"/>
      <c r="G26" s="169"/>
      <c r="H26" s="169"/>
      <c r="I26" s="169"/>
    </row>
    <row r="27" spans="1:9" x14ac:dyDescent="0.2">
      <c r="A27" s="26"/>
      <c r="B27" s="10" t="s">
        <v>37</v>
      </c>
      <c r="C27" s="10"/>
      <c r="D27" s="26"/>
      <c r="E27" s="26"/>
      <c r="F27" s="26"/>
      <c r="G27" s="26"/>
      <c r="H27" s="26"/>
      <c r="I27" s="26"/>
    </row>
    <row r="28" spans="1:9" x14ac:dyDescent="0.2">
      <c r="A28" s="26"/>
      <c r="B28" s="33" t="s">
        <v>55</v>
      </c>
      <c r="C28" s="10"/>
      <c r="D28" s="26"/>
      <c r="E28" s="26"/>
      <c r="F28" s="26"/>
      <c r="G28" s="26"/>
      <c r="H28" s="26"/>
      <c r="I28" s="26"/>
    </row>
    <row r="29" spans="1:9" x14ac:dyDescent="0.2">
      <c r="A29" s="26"/>
      <c r="B29" s="8" t="s">
        <v>324</v>
      </c>
      <c r="C29" s="26"/>
      <c r="D29" s="26"/>
      <c r="E29" s="26"/>
      <c r="F29" s="26"/>
      <c r="G29" s="26"/>
      <c r="H29" s="26"/>
      <c r="I29" s="26"/>
    </row>
    <row r="30" spans="1:9" x14ac:dyDescent="0.2">
      <c r="A30" s="26"/>
      <c r="B30" s="8" t="s">
        <v>120</v>
      </c>
      <c r="C30" s="26"/>
      <c r="D30" s="26"/>
      <c r="E30" s="26"/>
      <c r="F30" s="26"/>
      <c r="G30" s="26"/>
      <c r="H30" s="26"/>
      <c r="I30" s="26"/>
    </row>
    <row r="31" spans="1:9" x14ac:dyDescent="0.2">
      <c r="A31" s="26"/>
      <c r="B31" s="9" t="s">
        <v>350</v>
      </c>
      <c r="C31" s="26"/>
      <c r="D31" s="26"/>
      <c r="E31" s="26"/>
      <c r="F31" s="26"/>
      <c r="G31" s="26"/>
      <c r="H31" s="26"/>
      <c r="I31" s="26"/>
    </row>
    <row r="32" spans="1:9" x14ac:dyDescent="0.2">
      <c r="A32" s="26"/>
      <c r="B32" s="59" t="s">
        <v>4</v>
      </c>
      <c r="C32" s="26"/>
      <c r="D32" s="172"/>
      <c r="E32" s="26"/>
      <c r="F32" s="26"/>
      <c r="G32" s="26"/>
      <c r="H32" s="26"/>
      <c r="I32" s="26"/>
    </row>
  </sheetData>
  <mergeCells count="2">
    <mergeCell ref="B2:I2"/>
    <mergeCell ref="B3:I3"/>
  </mergeCells>
  <conditionalFormatting sqref="C67:G92">
    <cfRule type="cellIs" dxfId="219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10546-1059-4573-87DA-7E6C56E3D4EF}">
  <sheetPr codeName="Hoja15">
    <tabColor theme="0" tint="-0.499984740745262"/>
    <pageSetUpPr fitToPage="1"/>
  </sheetPr>
  <dimension ref="A1:K68"/>
  <sheetViews>
    <sheetView showGridLines="0" zoomScale="85" zoomScaleNormal="85" zoomScaleSheetLayoutView="85" workbookViewId="0">
      <selection activeCell="A21" sqref="A21"/>
    </sheetView>
  </sheetViews>
  <sheetFormatPr baseColWidth="10" defaultRowHeight="12.75" x14ac:dyDescent="0.2"/>
  <cols>
    <col min="1" max="1" width="5.7109375" style="150" customWidth="1"/>
    <col min="2" max="2" width="14" style="150" customWidth="1"/>
    <col min="3" max="5" width="13.7109375" style="150" customWidth="1"/>
    <col min="6" max="6" width="15.85546875" style="150" customWidth="1"/>
    <col min="7" max="7" width="15.42578125" style="150" customWidth="1"/>
    <col min="8" max="8" width="11" style="150" customWidth="1"/>
    <col min="9" max="9" width="15.7109375" style="150" customWidth="1"/>
    <col min="10" max="16384" width="11.42578125" style="150"/>
  </cols>
  <sheetData>
    <row r="1" spans="1:11" x14ac:dyDescent="0.2">
      <c r="A1" s="26"/>
      <c r="B1" s="26"/>
      <c r="C1" s="26"/>
      <c r="D1" s="26"/>
      <c r="E1" s="26"/>
      <c r="F1" s="26"/>
      <c r="G1" s="26"/>
      <c r="H1" s="26"/>
      <c r="I1" s="26"/>
    </row>
    <row r="2" spans="1:11" ht="15.75" x14ac:dyDescent="0.2">
      <c r="A2" s="26"/>
      <c r="B2" s="310" t="s">
        <v>357</v>
      </c>
      <c r="C2" s="310"/>
      <c r="D2" s="310"/>
      <c r="E2" s="310"/>
      <c r="F2" s="310"/>
      <c r="G2" s="310"/>
      <c r="H2" s="310"/>
      <c r="I2" s="310"/>
      <c r="K2" s="237"/>
    </row>
    <row r="3" spans="1:11" ht="15.75" x14ac:dyDescent="0.25">
      <c r="A3" s="26"/>
      <c r="B3" s="318" t="s">
        <v>43</v>
      </c>
      <c r="C3" s="318"/>
      <c r="D3" s="318"/>
      <c r="E3" s="318"/>
      <c r="F3" s="318"/>
      <c r="G3" s="318"/>
      <c r="H3" s="318"/>
      <c r="I3" s="318"/>
    </row>
    <row r="4" spans="1:11" ht="5.0999999999999996" customHeight="1" x14ac:dyDescent="0.2">
      <c r="A4" s="26"/>
      <c r="B4" s="82"/>
      <c r="C4" s="82"/>
      <c r="D4" s="82"/>
      <c r="E4" s="82"/>
      <c r="F4" s="82"/>
      <c r="G4" s="82"/>
      <c r="H4" s="82"/>
      <c r="I4" s="82"/>
    </row>
    <row r="5" spans="1:11" ht="45" customHeight="1" x14ac:dyDescent="0.2">
      <c r="A5" s="26"/>
      <c r="B5" s="125" t="s">
        <v>0</v>
      </c>
      <c r="C5" s="125" t="s">
        <v>67</v>
      </c>
      <c r="D5" s="125" t="s">
        <v>79</v>
      </c>
      <c r="E5" s="125" t="s">
        <v>68</v>
      </c>
      <c r="F5" s="125" t="s">
        <v>80</v>
      </c>
      <c r="G5" s="125" t="s">
        <v>216</v>
      </c>
      <c r="H5" s="125" t="s">
        <v>53</v>
      </c>
      <c r="I5" s="125" t="s">
        <v>54</v>
      </c>
    </row>
    <row r="6" spans="1:11" ht="5.0999999999999996" customHeight="1" x14ac:dyDescent="0.2">
      <c r="A6" s="26"/>
      <c r="B6" s="1"/>
      <c r="C6" s="1"/>
      <c r="D6" s="1"/>
      <c r="E6" s="1"/>
      <c r="F6" s="1"/>
      <c r="G6" s="1"/>
      <c r="H6" s="1"/>
      <c r="I6" s="1"/>
    </row>
    <row r="7" spans="1:11" ht="12.75" customHeight="1" x14ac:dyDescent="0.2">
      <c r="A7" s="26"/>
      <c r="B7" s="3">
        <v>2004</v>
      </c>
      <c r="C7" s="32">
        <v>8.4719999999999995</v>
      </c>
      <c r="D7" s="32">
        <v>34.630000000000003</v>
      </c>
      <c r="E7" s="32">
        <v>38.046999999999997</v>
      </c>
      <c r="F7" s="32">
        <v>7.8689999999999998</v>
      </c>
      <c r="G7" s="32">
        <v>10.981999999999999</v>
      </c>
      <c r="H7" s="60">
        <v>100</v>
      </c>
      <c r="I7" s="60">
        <v>121.5</v>
      </c>
      <c r="J7" s="163"/>
    </row>
    <row r="8" spans="1:11" x14ac:dyDescent="0.2">
      <c r="A8" s="26"/>
      <c r="B8" s="3">
        <v>2005</v>
      </c>
      <c r="C8" s="32">
        <v>6.6269999999999998</v>
      </c>
      <c r="D8" s="32">
        <v>31.135999999999999</v>
      </c>
      <c r="E8" s="32">
        <v>42.145000000000003</v>
      </c>
      <c r="F8" s="32">
        <v>7.9059999999999997</v>
      </c>
      <c r="G8" s="32">
        <v>12.185</v>
      </c>
      <c r="H8" s="60">
        <v>100</v>
      </c>
      <c r="I8" s="60">
        <v>118.1</v>
      </c>
      <c r="J8" s="163"/>
    </row>
    <row r="9" spans="1:11" x14ac:dyDescent="0.2">
      <c r="A9" s="26"/>
      <c r="B9" s="3">
        <v>2006</v>
      </c>
      <c r="C9" s="32">
        <v>6.4880000000000004</v>
      </c>
      <c r="D9" s="32">
        <v>32.655999999999999</v>
      </c>
      <c r="E9" s="32">
        <v>41.29</v>
      </c>
      <c r="F9" s="32">
        <v>7.9989999999999997</v>
      </c>
      <c r="G9" s="32">
        <v>11.567</v>
      </c>
      <c r="H9" s="60">
        <v>100</v>
      </c>
      <c r="I9" s="60">
        <v>123.5</v>
      </c>
      <c r="J9" s="163"/>
    </row>
    <row r="10" spans="1:11" x14ac:dyDescent="0.2">
      <c r="A10" s="26"/>
      <c r="B10" s="3">
        <v>2007</v>
      </c>
      <c r="C10" s="32">
        <v>5.8360000000000003</v>
      </c>
      <c r="D10" s="32">
        <v>31.327999999999999</v>
      </c>
      <c r="E10" s="32">
        <v>39.231999999999999</v>
      </c>
      <c r="F10" s="32">
        <v>8.5739999999999998</v>
      </c>
      <c r="G10" s="32">
        <v>15.03</v>
      </c>
      <c r="H10" s="60">
        <v>100</v>
      </c>
      <c r="I10" s="60">
        <v>127.7</v>
      </c>
      <c r="J10" s="163"/>
    </row>
    <row r="11" spans="1:11" x14ac:dyDescent="0.2">
      <c r="A11" s="26"/>
      <c r="B11" s="3">
        <v>2008</v>
      </c>
      <c r="C11" s="32">
        <v>6.1719999999999997</v>
      </c>
      <c r="D11" s="32">
        <v>31.556000000000001</v>
      </c>
      <c r="E11" s="32">
        <v>38.255000000000003</v>
      </c>
      <c r="F11" s="32">
        <v>9.7189999999999994</v>
      </c>
      <c r="G11" s="32">
        <v>14.298999999999999</v>
      </c>
      <c r="H11" s="60">
        <v>100</v>
      </c>
      <c r="I11" s="60">
        <v>127.1</v>
      </c>
      <c r="J11" s="163"/>
    </row>
    <row r="12" spans="1:11" x14ac:dyDescent="0.2">
      <c r="A12" s="26"/>
      <c r="B12" s="3">
        <v>2009</v>
      </c>
      <c r="C12" s="32">
        <v>5.2850000000000001</v>
      </c>
      <c r="D12" s="32">
        <v>30.341999999999999</v>
      </c>
      <c r="E12" s="32">
        <v>38.948999999999998</v>
      </c>
      <c r="F12" s="32">
        <v>10.714</v>
      </c>
      <c r="G12" s="32">
        <v>14.711</v>
      </c>
      <c r="H12" s="60">
        <v>100</v>
      </c>
      <c r="I12" s="60">
        <v>148.30000000000001</v>
      </c>
      <c r="J12" s="163"/>
    </row>
    <row r="13" spans="1:11" x14ac:dyDescent="0.2">
      <c r="A13" s="26"/>
      <c r="B13" s="3">
        <v>2010</v>
      </c>
      <c r="C13" s="32">
        <v>5.38</v>
      </c>
      <c r="D13" s="32">
        <v>29.263999999999999</v>
      </c>
      <c r="E13" s="32">
        <v>39.064</v>
      </c>
      <c r="F13" s="32">
        <v>11.023999999999999</v>
      </c>
      <c r="G13" s="32">
        <v>15.268000000000001</v>
      </c>
      <c r="H13" s="60">
        <v>100</v>
      </c>
      <c r="I13" s="60">
        <v>149</v>
      </c>
      <c r="J13" s="163"/>
    </row>
    <row r="14" spans="1:11" x14ac:dyDescent="0.2">
      <c r="A14" s="26"/>
      <c r="B14" s="3">
        <v>2011</v>
      </c>
      <c r="C14" s="32">
        <v>5.28</v>
      </c>
      <c r="D14" s="32">
        <v>28.420999999999999</v>
      </c>
      <c r="E14" s="32">
        <v>40.213999999999999</v>
      </c>
      <c r="F14" s="32">
        <v>10.066000000000001</v>
      </c>
      <c r="G14" s="32">
        <v>16.018999999999998</v>
      </c>
      <c r="H14" s="60">
        <v>100</v>
      </c>
      <c r="I14" s="60">
        <v>149</v>
      </c>
      <c r="J14" s="163"/>
    </row>
    <row r="15" spans="1:11" x14ac:dyDescent="0.2">
      <c r="A15" s="26"/>
      <c r="B15" s="3">
        <v>2012</v>
      </c>
      <c r="C15" s="32">
        <v>4.9400000000000004</v>
      </c>
      <c r="D15" s="32">
        <v>28.564</v>
      </c>
      <c r="E15" s="32">
        <v>39.125</v>
      </c>
      <c r="F15" s="32">
        <v>10.958</v>
      </c>
      <c r="G15" s="32">
        <v>16.413</v>
      </c>
      <c r="H15" s="60">
        <v>100</v>
      </c>
      <c r="I15" s="60">
        <v>152.1</v>
      </c>
      <c r="J15" s="163"/>
    </row>
    <row r="16" spans="1:11" x14ac:dyDescent="0.2">
      <c r="A16" s="26"/>
      <c r="B16" s="3">
        <v>2013</v>
      </c>
      <c r="C16" s="32">
        <v>4.2960000000000003</v>
      </c>
      <c r="D16" s="32">
        <v>27.524999999999999</v>
      </c>
      <c r="E16" s="32">
        <v>40.122999999999998</v>
      </c>
      <c r="F16" s="32">
        <v>11.395</v>
      </c>
      <c r="G16" s="32">
        <v>16.661000000000001</v>
      </c>
      <c r="H16" s="60">
        <v>100</v>
      </c>
      <c r="I16" s="60">
        <v>153.5</v>
      </c>
      <c r="J16" s="163"/>
    </row>
    <row r="17" spans="1:10" x14ac:dyDescent="0.2">
      <c r="A17" s="26"/>
      <c r="B17" s="3">
        <v>2014</v>
      </c>
      <c r="C17" s="32">
        <v>4.1760000000000002</v>
      </c>
      <c r="D17" s="32">
        <v>29.332000000000001</v>
      </c>
      <c r="E17" s="32">
        <v>42.9</v>
      </c>
      <c r="F17" s="32">
        <v>10.997999999999999</v>
      </c>
      <c r="G17" s="32">
        <v>12.593999999999999</v>
      </c>
      <c r="H17" s="60">
        <v>100</v>
      </c>
      <c r="I17" s="60">
        <v>151.5</v>
      </c>
      <c r="J17" s="163"/>
    </row>
    <row r="18" spans="1:10" x14ac:dyDescent="0.2">
      <c r="A18" s="26"/>
      <c r="B18" s="3">
        <v>2015</v>
      </c>
      <c r="C18" s="32">
        <v>4.2030000000000003</v>
      </c>
      <c r="D18" s="32">
        <v>27.158000000000001</v>
      </c>
      <c r="E18" s="32">
        <v>43.18</v>
      </c>
      <c r="F18" s="32">
        <v>11.371</v>
      </c>
      <c r="G18" s="32">
        <v>14.087</v>
      </c>
      <c r="H18" s="60">
        <v>100</v>
      </c>
      <c r="I18" s="60">
        <v>152.77189999999999</v>
      </c>
      <c r="J18" s="163"/>
    </row>
    <row r="19" spans="1:10" x14ac:dyDescent="0.2">
      <c r="A19" s="26"/>
      <c r="B19" s="3">
        <v>2016</v>
      </c>
      <c r="C19" s="32">
        <v>4.5579999999999998</v>
      </c>
      <c r="D19" s="32">
        <v>27.303000000000001</v>
      </c>
      <c r="E19" s="32">
        <v>41.014000000000003</v>
      </c>
      <c r="F19" s="32">
        <v>11.614000000000001</v>
      </c>
      <c r="G19" s="32">
        <v>15.512</v>
      </c>
      <c r="H19" s="60">
        <v>100</v>
      </c>
      <c r="I19" s="60">
        <v>160.17122450000002</v>
      </c>
      <c r="J19" s="163"/>
    </row>
    <row r="20" spans="1:10" x14ac:dyDescent="0.2">
      <c r="A20" s="26"/>
      <c r="B20" s="3">
        <v>2017</v>
      </c>
      <c r="C20" s="32">
        <v>5.3789999999999996</v>
      </c>
      <c r="D20" s="32">
        <v>25.524000000000001</v>
      </c>
      <c r="E20" s="32">
        <v>44.094999999999999</v>
      </c>
      <c r="F20" s="32">
        <v>11.991</v>
      </c>
      <c r="G20" s="32">
        <v>13.010999999999999</v>
      </c>
      <c r="H20" s="60">
        <v>100</v>
      </c>
      <c r="I20" s="60">
        <v>159.96432534000002</v>
      </c>
      <c r="J20" s="163"/>
    </row>
    <row r="21" spans="1:10" x14ac:dyDescent="0.2">
      <c r="A21" s="26"/>
      <c r="B21" s="3">
        <v>2018</v>
      </c>
      <c r="C21" s="32">
        <v>3.7279243469238281</v>
      </c>
      <c r="D21" s="32">
        <v>25.769624710083008</v>
      </c>
      <c r="E21" s="32">
        <v>43.131332397460938</v>
      </c>
      <c r="F21" s="32">
        <v>13.147276878356934</v>
      </c>
      <c r="G21" s="32">
        <v>14.223840713500977</v>
      </c>
      <c r="H21" s="60">
        <v>100</v>
      </c>
      <c r="I21" s="60">
        <v>167.51398846244811</v>
      </c>
      <c r="J21" s="163"/>
    </row>
    <row r="22" spans="1:10" x14ac:dyDescent="0.2">
      <c r="A22" s="26"/>
      <c r="B22" s="3">
        <v>2019</v>
      </c>
      <c r="C22" s="224">
        <v>4.2769000000000004</v>
      </c>
      <c r="D22" s="224">
        <v>22.456</v>
      </c>
      <c r="E22" s="224">
        <v>47.813699999999997</v>
      </c>
      <c r="F22" s="224">
        <v>12.7943</v>
      </c>
      <c r="G22" s="224">
        <v>12.6591</v>
      </c>
      <c r="H22" s="228">
        <v>100</v>
      </c>
      <c r="I22" s="228">
        <v>162.2229136</v>
      </c>
      <c r="J22" s="163"/>
    </row>
    <row r="23" spans="1:10" x14ac:dyDescent="0.2">
      <c r="A23" s="26"/>
      <c r="B23" s="3">
        <v>2020</v>
      </c>
      <c r="C23" s="224">
        <v>3.5873241424560547</v>
      </c>
      <c r="D23" s="224">
        <v>24.107229232788086</v>
      </c>
      <c r="E23" s="224">
        <v>45.529590606689453</v>
      </c>
      <c r="F23" s="224">
        <v>12.09632396697998</v>
      </c>
      <c r="G23" s="224">
        <v>14.679530143737793</v>
      </c>
      <c r="H23" s="228">
        <v>100</v>
      </c>
      <c r="I23" s="228">
        <v>164.69508361816406</v>
      </c>
      <c r="J23" s="163"/>
    </row>
    <row r="24" spans="1:10" x14ac:dyDescent="0.2">
      <c r="A24" s="26"/>
      <c r="B24" s="3">
        <v>2021</v>
      </c>
      <c r="C24" s="224">
        <v>3.2510213851928711</v>
      </c>
      <c r="D24" s="224">
        <v>24.846305847167969</v>
      </c>
      <c r="E24" s="224">
        <v>47.763671875</v>
      </c>
      <c r="F24" s="224">
        <v>10.895905494689941</v>
      </c>
      <c r="G24" s="224">
        <v>13.243095397949219</v>
      </c>
      <c r="H24" s="228">
        <v>100</v>
      </c>
      <c r="I24" s="228">
        <v>177.2464599609375</v>
      </c>
      <c r="J24" s="163"/>
    </row>
    <row r="25" spans="1:10" x14ac:dyDescent="0.2">
      <c r="A25" s="26"/>
      <c r="B25" s="3">
        <v>2022</v>
      </c>
      <c r="C25" s="224">
        <v>3.4304780960083008</v>
      </c>
      <c r="D25" s="224">
        <v>25.083927154541016</v>
      </c>
      <c r="E25" s="224">
        <v>42.224052429199219</v>
      </c>
      <c r="F25" s="224">
        <v>15.063591003417969</v>
      </c>
      <c r="G25" s="224">
        <v>14.16858959197998</v>
      </c>
      <c r="H25" s="228">
        <v>99.97064208984375</v>
      </c>
      <c r="I25" s="228">
        <v>177.75372217512131</v>
      </c>
      <c r="J25" s="163"/>
    </row>
    <row r="26" spans="1:10" ht="5.0999999999999996" customHeight="1" x14ac:dyDescent="0.2">
      <c r="A26" s="26"/>
      <c r="B26" s="5"/>
      <c r="C26" s="168"/>
      <c r="D26" s="169"/>
      <c r="E26" s="169"/>
      <c r="F26" s="169"/>
      <c r="G26" s="169"/>
      <c r="H26" s="169"/>
      <c r="I26" s="169"/>
    </row>
    <row r="27" spans="1:10" s="26" customFormat="1" ht="17.25" customHeight="1" x14ac:dyDescent="0.2">
      <c r="B27" s="10" t="s">
        <v>37</v>
      </c>
    </row>
    <row r="28" spans="1:10" s="26" customFormat="1" x14ac:dyDescent="0.2">
      <c r="B28" s="64" t="s">
        <v>125</v>
      </c>
    </row>
    <row r="29" spans="1:10" s="26" customFormat="1" x14ac:dyDescent="0.2">
      <c r="B29" s="63" t="s">
        <v>124</v>
      </c>
      <c r="I29" s="33"/>
    </row>
    <row r="30" spans="1:10" s="26" customFormat="1" x14ac:dyDescent="0.2">
      <c r="B30" s="33" t="s">
        <v>325</v>
      </c>
      <c r="C30" s="33"/>
      <c r="D30" s="33"/>
      <c r="E30" s="33"/>
      <c r="F30" s="33"/>
      <c r="G30" s="33"/>
      <c r="H30" s="33"/>
    </row>
    <row r="31" spans="1:10" s="26" customFormat="1" x14ac:dyDescent="0.2">
      <c r="B31" s="33" t="s">
        <v>220</v>
      </c>
    </row>
    <row r="32" spans="1:10" s="26" customFormat="1" x14ac:dyDescent="0.2">
      <c r="B32" s="33" t="s">
        <v>215</v>
      </c>
    </row>
    <row r="33" spans="2:9" s="26" customFormat="1" x14ac:dyDescent="0.2">
      <c r="B33" s="33" t="s">
        <v>214</v>
      </c>
    </row>
    <row r="34" spans="2:9" s="26" customFormat="1" x14ac:dyDescent="0.2">
      <c r="B34" s="9" t="s">
        <v>350</v>
      </c>
    </row>
    <row r="35" spans="2:9" s="26" customFormat="1" x14ac:dyDescent="0.2">
      <c r="B35" s="59" t="s">
        <v>4</v>
      </c>
      <c r="I35" s="150"/>
    </row>
    <row r="36" spans="2:9" x14ac:dyDescent="0.2">
      <c r="B36" s="62"/>
      <c r="C36" s="160"/>
      <c r="D36" s="160"/>
      <c r="E36" s="160"/>
      <c r="F36" s="160"/>
      <c r="G36" s="160"/>
    </row>
    <row r="40" spans="2:9" x14ac:dyDescent="0.2">
      <c r="C40" s="160"/>
      <c r="D40" s="160"/>
      <c r="E40" s="160"/>
      <c r="F40" s="160"/>
      <c r="G40" s="160"/>
    </row>
    <row r="41" spans="2:9" x14ac:dyDescent="0.2">
      <c r="B41" s="61"/>
      <c r="C41" s="160"/>
      <c r="D41" s="160"/>
      <c r="E41" s="160"/>
      <c r="F41" s="160"/>
      <c r="G41" s="160"/>
      <c r="H41" s="156"/>
    </row>
    <row r="42" spans="2:9" x14ac:dyDescent="0.2">
      <c r="B42" s="61"/>
      <c r="C42" s="160"/>
      <c r="D42" s="160"/>
      <c r="E42" s="160"/>
      <c r="F42" s="160"/>
      <c r="G42" s="160"/>
      <c r="H42" s="156"/>
    </row>
    <row r="43" spans="2:9" x14ac:dyDescent="0.2">
      <c r="B43" s="61"/>
      <c r="C43" s="160"/>
      <c r="D43" s="160"/>
      <c r="E43" s="160"/>
      <c r="F43" s="160"/>
      <c r="G43" s="160"/>
      <c r="H43" s="156"/>
    </row>
    <row r="44" spans="2:9" x14ac:dyDescent="0.2">
      <c r="B44" s="61"/>
      <c r="C44" s="160"/>
      <c r="D44" s="160"/>
      <c r="E44" s="160"/>
      <c r="F44" s="160"/>
      <c r="G44" s="160"/>
    </row>
    <row r="45" spans="2:9" x14ac:dyDescent="0.2">
      <c r="B45" s="61"/>
      <c r="C45" s="160"/>
      <c r="D45" s="160"/>
      <c r="E45" s="160"/>
      <c r="F45" s="160"/>
      <c r="G45" s="160"/>
    </row>
    <row r="46" spans="2:9" x14ac:dyDescent="0.2">
      <c r="C46" s="160"/>
      <c r="D46" s="160"/>
      <c r="E46" s="160"/>
      <c r="F46" s="160"/>
      <c r="G46" s="160"/>
    </row>
    <row r="47" spans="2:9" x14ac:dyDescent="0.2">
      <c r="C47" s="160"/>
      <c r="D47" s="160"/>
      <c r="E47" s="160"/>
      <c r="F47" s="160"/>
      <c r="G47" s="160"/>
    </row>
    <row r="48" spans="2:9" x14ac:dyDescent="0.2">
      <c r="C48" s="160"/>
      <c r="D48" s="160"/>
      <c r="E48" s="160"/>
      <c r="F48" s="160"/>
      <c r="G48" s="160"/>
    </row>
    <row r="49" spans="3:7" x14ac:dyDescent="0.2">
      <c r="C49" s="160"/>
      <c r="D49" s="160"/>
      <c r="E49" s="160"/>
      <c r="F49" s="160"/>
      <c r="G49" s="160"/>
    </row>
    <row r="50" spans="3:7" x14ac:dyDescent="0.2">
      <c r="C50" s="160"/>
      <c r="D50" s="160"/>
      <c r="E50" s="160"/>
      <c r="F50" s="160"/>
      <c r="G50" s="160"/>
    </row>
    <row r="51" spans="3:7" x14ac:dyDescent="0.2">
      <c r="C51" s="160"/>
      <c r="D51" s="160"/>
      <c r="E51" s="160"/>
      <c r="F51" s="160"/>
      <c r="G51" s="160"/>
    </row>
    <row r="52" spans="3:7" x14ac:dyDescent="0.2">
      <c r="C52" s="160"/>
      <c r="D52" s="160"/>
      <c r="E52" s="160"/>
      <c r="F52" s="160"/>
      <c r="G52" s="160"/>
    </row>
    <row r="53" spans="3:7" x14ac:dyDescent="0.2">
      <c r="C53" s="160"/>
      <c r="D53" s="160"/>
      <c r="E53" s="160"/>
      <c r="F53" s="160"/>
      <c r="G53" s="160"/>
    </row>
    <row r="54" spans="3:7" x14ac:dyDescent="0.2">
      <c r="C54" s="160"/>
      <c r="D54" s="160"/>
      <c r="E54" s="160"/>
      <c r="F54" s="160"/>
      <c r="G54" s="160"/>
    </row>
    <row r="55" spans="3:7" x14ac:dyDescent="0.2">
      <c r="C55" s="160"/>
      <c r="D55" s="160"/>
      <c r="E55" s="160"/>
      <c r="F55" s="160"/>
      <c r="G55" s="160"/>
    </row>
    <row r="56" spans="3:7" x14ac:dyDescent="0.2">
      <c r="C56" s="160"/>
      <c r="D56" s="160"/>
      <c r="E56" s="160"/>
      <c r="F56" s="160"/>
      <c r="G56" s="160"/>
    </row>
    <row r="57" spans="3:7" x14ac:dyDescent="0.2">
      <c r="C57" s="160"/>
      <c r="D57" s="160"/>
      <c r="E57" s="160"/>
      <c r="F57" s="160"/>
      <c r="G57" s="160"/>
    </row>
    <row r="58" spans="3:7" x14ac:dyDescent="0.2">
      <c r="C58" s="160"/>
      <c r="D58" s="160"/>
      <c r="E58" s="160"/>
      <c r="F58" s="160"/>
      <c r="G58" s="160"/>
    </row>
    <row r="59" spans="3:7" x14ac:dyDescent="0.2">
      <c r="C59" s="160"/>
      <c r="D59" s="160"/>
      <c r="E59" s="160"/>
      <c r="F59" s="160"/>
      <c r="G59" s="160"/>
    </row>
    <row r="60" spans="3:7" x14ac:dyDescent="0.2">
      <c r="C60" s="160"/>
      <c r="D60" s="160"/>
      <c r="E60" s="160"/>
      <c r="F60" s="160"/>
      <c r="G60" s="160"/>
    </row>
    <row r="61" spans="3:7" x14ac:dyDescent="0.2">
      <c r="C61" s="160"/>
      <c r="D61" s="160"/>
      <c r="E61" s="160"/>
      <c r="F61" s="160"/>
      <c r="G61" s="160"/>
    </row>
    <row r="62" spans="3:7" x14ac:dyDescent="0.2">
      <c r="C62" s="160"/>
      <c r="D62" s="160"/>
      <c r="E62" s="160"/>
      <c r="F62" s="160"/>
      <c r="G62" s="160"/>
    </row>
    <row r="63" spans="3:7" x14ac:dyDescent="0.2">
      <c r="C63" s="160"/>
      <c r="D63" s="160"/>
      <c r="E63" s="160"/>
      <c r="F63" s="160"/>
      <c r="G63" s="160"/>
    </row>
    <row r="64" spans="3:7" x14ac:dyDescent="0.2">
      <c r="C64" s="160"/>
      <c r="D64" s="160"/>
      <c r="E64" s="160"/>
      <c r="F64" s="160"/>
      <c r="G64" s="160"/>
    </row>
    <row r="65" spans="3:7" x14ac:dyDescent="0.2">
      <c r="C65" s="160"/>
      <c r="D65" s="160"/>
      <c r="E65" s="160"/>
      <c r="F65" s="160"/>
      <c r="G65" s="160"/>
    </row>
    <row r="66" spans="3:7" x14ac:dyDescent="0.2">
      <c r="C66" s="160"/>
      <c r="D66" s="160"/>
      <c r="E66" s="160"/>
      <c r="F66" s="160"/>
      <c r="G66" s="160"/>
    </row>
    <row r="67" spans="3:7" x14ac:dyDescent="0.2">
      <c r="C67" s="160"/>
      <c r="D67" s="160"/>
      <c r="E67" s="160"/>
      <c r="F67" s="160"/>
      <c r="G67" s="160"/>
    </row>
    <row r="68" spans="3:7" x14ac:dyDescent="0.2">
      <c r="C68" s="160"/>
      <c r="D68" s="160"/>
      <c r="E68" s="160"/>
      <c r="F68" s="160"/>
      <c r="G68" s="160"/>
    </row>
  </sheetData>
  <mergeCells count="2">
    <mergeCell ref="B2:I2"/>
    <mergeCell ref="B3:I3"/>
  </mergeCells>
  <conditionalFormatting sqref="C36:G36">
    <cfRule type="cellIs" dxfId="218" priority="2" operator="greaterThan">
      <formula>13</formula>
    </cfRule>
  </conditionalFormatting>
  <conditionalFormatting sqref="C43:G68">
    <cfRule type="cellIs" dxfId="217" priority="1" operator="greaterThan">
      <formula>13</formula>
    </cfRule>
  </conditionalFormatting>
  <pageMargins left="0.7" right="0.7" top="0.75" bottom="0.75" header="0.3" footer="0.3"/>
  <pageSetup scale="1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29</vt:i4>
      </vt:variant>
      <vt:variant>
        <vt:lpstr>Rangos con nombre</vt:lpstr>
      </vt:variant>
      <vt:variant>
        <vt:i4>25</vt:i4>
      </vt:variant>
    </vt:vector>
  </HeadingPairs>
  <TitlesOfParts>
    <vt:vector size="54" baseType="lpstr">
      <vt:lpstr>Índice</vt:lpstr>
      <vt:lpstr>Cuadro 1</vt:lpstr>
      <vt:lpstr>Cuadro 2</vt:lpstr>
      <vt:lpstr>Cuadro 3</vt:lpstr>
      <vt:lpstr>Cuadro 4</vt:lpstr>
      <vt:lpstr>Cuadro 5</vt:lpstr>
      <vt:lpstr>Cuadro 6</vt:lpstr>
      <vt:lpstr>Cuadro 7</vt:lpstr>
      <vt:lpstr>Cuadro 8</vt:lpstr>
      <vt:lpstr>Cuadro 9</vt:lpstr>
      <vt:lpstr>Cuadro 10</vt:lpstr>
      <vt:lpstr>Cuadro 11</vt:lpstr>
      <vt:lpstr>Cuadro 12</vt:lpstr>
      <vt:lpstr>Cuadro 13</vt:lpstr>
      <vt:lpstr>Cuadro 14</vt:lpstr>
      <vt:lpstr>Cuadro 15</vt:lpstr>
      <vt:lpstr>Cuadro 16</vt:lpstr>
      <vt:lpstr>Cuadro 17</vt:lpstr>
      <vt:lpstr>Cuadro 18</vt:lpstr>
      <vt:lpstr>Cuadro 19</vt:lpstr>
      <vt:lpstr>Cuadro 20</vt:lpstr>
      <vt:lpstr>Cuadro 21</vt:lpstr>
      <vt:lpstr>Cuadro 22</vt:lpstr>
      <vt:lpstr>Cuadro 23</vt:lpstr>
      <vt:lpstr>Cuadro 24</vt:lpstr>
      <vt:lpstr>Cuadro 25</vt:lpstr>
      <vt:lpstr>Cuadro 26</vt:lpstr>
      <vt:lpstr>Cuadro 27</vt:lpstr>
      <vt:lpstr>Cuadro 28</vt:lpstr>
      <vt:lpstr>'Cuadro 1'!Área_de_impresión</vt:lpstr>
      <vt:lpstr>'Cuadro 10'!Área_de_impresión</vt:lpstr>
      <vt:lpstr>'Cuadro 11'!Área_de_impresión</vt:lpstr>
      <vt:lpstr>'Cuadro 12'!Área_de_impresión</vt:lpstr>
      <vt:lpstr>'Cuadro 13'!Área_de_impresión</vt:lpstr>
      <vt:lpstr>'Cuadro 14'!Área_de_impresión</vt:lpstr>
      <vt:lpstr>'Cuadro 15'!Área_de_impresión</vt:lpstr>
      <vt:lpstr>'Cuadro 16'!Área_de_impresión</vt:lpstr>
      <vt:lpstr>'Cuadro 17'!Área_de_impresión</vt:lpstr>
      <vt:lpstr>'Cuadro 18'!Área_de_impresión</vt:lpstr>
      <vt:lpstr>'Cuadro 19'!Área_de_impresión</vt:lpstr>
      <vt:lpstr>'Cuadro 2'!Área_de_impresión</vt:lpstr>
      <vt:lpstr>'Cuadro 20'!Área_de_impresión</vt:lpstr>
      <vt:lpstr>'Cuadro 21'!Área_de_impresión</vt:lpstr>
      <vt:lpstr>'Cuadro 22'!Área_de_impresión</vt:lpstr>
      <vt:lpstr>'Cuadro 23'!Área_de_impresión</vt:lpstr>
      <vt:lpstr>'Cuadro 25'!Área_de_impresión</vt:lpstr>
      <vt:lpstr>'Cuadro 26'!Área_de_impresión</vt:lpstr>
      <vt:lpstr>'Cuadro 3'!Área_de_impresión</vt:lpstr>
      <vt:lpstr>'Cuadro 4'!Área_de_impresión</vt:lpstr>
      <vt:lpstr>'Cuadro 5'!Área_de_impresión</vt:lpstr>
      <vt:lpstr>'Cuadro 7'!Área_de_impresión</vt:lpstr>
      <vt:lpstr>'Cuadro 8'!Área_de_impresión</vt:lpstr>
      <vt:lpstr>'Cuadro 9'!Área_de_impresión</vt:lpstr>
      <vt:lpstr>Índice!Área_de_impresión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Ramirez Martinez</dc:creator>
  <cp:lastModifiedBy>Administrador</cp:lastModifiedBy>
  <cp:lastPrinted>2018-11-05T21:42:59Z</cp:lastPrinted>
  <dcterms:created xsi:type="dcterms:W3CDTF">2018-09-24T16:06:10Z</dcterms:created>
  <dcterms:modified xsi:type="dcterms:W3CDTF">2024-08-07T16:31:41Z</dcterms:modified>
</cp:coreProperties>
</file>