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E.- Mis Documentos 2024\"/>
    </mc:Choice>
  </mc:AlternateContent>
  <bookViews>
    <workbookView xWindow="-120" yWindow="-120" windowWidth="29040" windowHeight="15990" tabRatio="972" activeTab="4"/>
  </bookViews>
  <sheets>
    <sheet name="enero" sheetId="277" r:id="rId1"/>
    <sheet name="Wow" sheetId="279" r:id="rId2"/>
    <sheet name="Claro" sheetId="275" r:id="rId3"/>
    <sheet name="Telf" sheetId="5" r:id="rId4"/>
    <sheet name="Movil" sheetId="56" r:id="rId5"/>
    <sheet name="Seda Ayacucho" sheetId="280" r:id="rId6"/>
    <sheet name="Energia electrica" sheetId="3" r:id="rId7"/>
    <sheet name="Residuos" sheetId="119" r:id="rId8"/>
    <sheet name="Ene vist " sheetId="278" r:id="rId9"/>
    <sheet name="Vls" sheetId="24" r:id="rId10"/>
    <sheet name="ED" sheetId="89" r:id="rId11"/>
  </sheets>
  <definedNames>
    <definedName name="_xlnm.Print_Titles" localSheetId="10">ED!$1:$4</definedName>
    <definedName name="_xlnm.Print_Titles" localSheetId="8">'Ene vist '!$1:$5</definedName>
    <definedName name="_xlnm.Print_Titles" localSheetId="0">enero!$1:$5</definedName>
    <definedName name="_xlnm.Print_Titles" localSheetId="9">Vls!$1:$4</definedName>
  </definedNames>
  <calcPr calcId="162913"/>
</workbook>
</file>

<file path=xl/calcChain.xml><?xml version="1.0" encoding="utf-8"?>
<calcChain xmlns="http://schemas.openxmlformats.org/spreadsheetml/2006/main">
  <c r="T7" i="275" l="1"/>
  <c r="T18" i="5"/>
  <c r="T19" i="5"/>
  <c r="T20" i="5"/>
  <c r="T17" i="5"/>
  <c r="AI115" i="119" l="1"/>
  <c r="AI86" i="119"/>
  <c r="AI87" i="119"/>
  <c r="AI88" i="119"/>
  <c r="Z11" i="280"/>
  <c r="X11" i="280"/>
  <c r="V11" i="280"/>
  <c r="T11" i="280"/>
  <c r="R11" i="280"/>
  <c r="P11" i="280"/>
  <c r="N11" i="280"/>
  <c r="L11" i="280"/>
  <c r="J11" i="280"/>
  <c r="H11" i="280"/>
  <c r="F11" i="280"/>
  <c r="D11" i="280"/>
  <c r="AB10" i="280"/>
  <c r="AB9" i="280"/>
  <c r="AB8" i="280"/>
  <c r="AB7" i="280"/>
  <c r="AB6" i="280"/>
  <c r="AB11" i="280" l="1"/>
  <c r="S8" i="279"/>
  <c r="R8" i="279"/>
  <c r="Q8" i="279"/>
  <c r="P8" i="279"/>
  <c r="O8" i="279"/>
  <c r="N8" i="279"/>
  <c r="M8" i="279"/>
  <c r="L8" i="279"/>
  <c r="K8" i="279"/>
  <c r="J8" i="279"/>
  <c r="I8" i="279"/>
  <c r="H8" i="279"/>
  <c r="T7" i="279"/>
  <c r="T6" i="279"/>
  <c r="T8" i="5"/>
  <c r="T9" i="5"/>
  <c r="T10" i="5"/>
  <c r="AX228" i="277"/>
  <c r="AW228" i="277"/>
  <c r="AV228" i="277"/>
  <c r="AU228" i="277"/>
  <c r="AT228" i="277"/>
  <c r="AS228" i="277"/>
  <c r="AR228" i="277"/>
  <c r="AQ228" i="277"/>
  <c r="AP228" i="277"/>
  <c r="AO228" i="277"/>
  <c r="AN228" i="277"/>
  <c r="AM228" i="277"/>
  <c r="AL228" i="277"/>
  <c r="AK228" i="277"/>
  <c r="AJ228" i="277"/>
  <c r="AI228" i="277"/>
  <c r="AH228" i="277"/>
  <c r="AG228" i="277"/>
  <c r="AF228" i="277"/>
  <c r="AE228" i="277"/>
  <c r="AD228" i="277"/>
  <c r="AC228" i="277"/>
  <c r="AB228" i="277"/>
  <c r="AA228" i="277"/>
  <c r="Z228" i="277"/>
  <c r="Y228" i="277"/>
  <c r="X228" i="277"/>
  <c r="W228" i="277"/>
  <c r="V228" i="277"/>
  <c r="U228" i="277"/>
  <c r="T228" i="277"/>
  <c r="AY227" i="277"/>
  <c r="AY226" i="277"/>
  <c r="AY225" i="277"/>
  <c r="AY228" i="277" s="1"/>
  <c r="AX216" i="277"/>
  <c r="AW216" i="277"/>
  <c r="AV216" i="277"/>
  <c r="AU216" i="277"/>
  <c r="AT216" i="277"/>
  <c r="AS216" i="277"/>
  <c r="AR216" i="277"/>
  <c r="AQ216" i="277"/>
  <c r="AP216" i="277"/>
  <c r="AO216" i="277"/>
  <c r="AN216" i="277"/>
  <c r="AM216" i="277"/>
  <c r="AL216" i="277"/>
  <c r="AK216" i="277"/>
  <c r="AJ216" i="277"/>
  <c r="AI216" i="277"/>
  <c r="AH216" i="277"/>
  <c r="AG216" i="277"/>
  <c r="AF216" i="277"/>
  <c r="AE216" i="277"/>
  <c r="AD216" i="277"/>
  <c r="AC216" i="277"/>
  <c r="AB216" i="277"/>
  <c r="AA216" i="277"/>
  <c r="Z216" i="277"/>
  <c r="Y216" i="277"/>
  <c r="X216" i="277"/>
  <c r="W216" i="277"/>
  <c r="V216" i="277"/>
  <c r="U216" i="277"/>
  <c r="T216" i="277"/>
  <c r="AY215" i="277"/>
  <c r="AY214" i="277"/>
  <c r="AY211" i="277"/>
  <c r="AY210" i="277"/>
  <c r="AY209" i="277"/>
  <c r="AY208" i="277"/>
  <c r="AY207" i="277"/>
  <c r="AY205" i="277"/>
  <c r="AY204" i="277"/>
  <c r="AY203" i="277"/>
  <c r="AY201" i="277"/>
  <c r="AY200" i="277"/>
  <c r="AY199" i="277"/>
  <c r="AY193" i="277"/>
  <c r="AY191" i="277"/>
  <c r="AY190" i="277"/>
  <c r="AY187" i="277"/>
  <c r="AY184" i="277"/>
  <c r="AY180" i="277"/>
  <c r="AY178" i="277"/>
  <c r="AY176" i="277"/>
  <c r="AY174" i="277"/>
  <c r="AY172" i="277"/>
  <c r="AY169" i="277"/>
  <c r="AY168" i="277"/>
  <c r="AY167" i="277"/>
  <c r="AY216" i="277" s="1"/>
  <c r="AX158" i="277"/>
  <c r="AW158" i="277"/>
  <c r="AV158" i="277"/>
  <c r="AU158" i="277"/>
  <c r="AT158" i="277"/>
  <c r="AS158" i="277"/>
  <c r="AR158" i="277"/>
  <c r="AQ158" i="277"/>
  <c r="AP158" i="277"/>
  <c r="AO158" i="277"/>
  <c r="AN158" i="277"/>
  <c r="AM158" i="277"/>
  <c r="AL158" i="277"/>
  <c r="AK158" i="277"/>
  <c r="AJ158" i="277"/>
  <c r="AI158" i="277"/>
  <c r="AH158" i="277"/>
  <c r="AG158" i="277"/>
  <c r="AF158" i="277"/>
  <c r="AE158" i="277"/>
  <c r="AD158" i="277"/>
  <c r="AC158" i="277"/>
  <c r="AB158" i="277"/>
  <c r="AA158" i="277"/>
  <c r="Z158" i="277"/>
  <c r="Y158" i="277"/>
  <c r="X158" i="277"/>
  <c r="W158" i="277"/>
  <c r="V158" i="277"/>
  <c r="U158" i="277"/>
  <c r="T158" i="277"/>
  <c r="AY157" i="277"/>
  <c r="AY156" i="277"/>
  <c r="AY155" i="277"/>
  <c r="AY154" i="277"/>
  <c r="AY153" i="277"/>
  <c r="AY151" i="277"/>
  <c r="AY149" i="277"/>
  <c r="AY148" i="277"/>
  <c r="AY147" i="277"/>
  <c r="AY146" i="277"/>
  <c r="AY145" i="277"/>
  <c r="AY144" i="277"/>
  <c r="AY143" i="277"/>
  <c r="AY142" i="277"/>
  <c r="AY140" i="277"/>
  <c r="AY139" i="277"/>
  <c r="AY138" i="277"/>
  <c r="AY137" i="277"/>
  <c r="AY136" i="277"/>
  <c r="AY135" i="277"/>
  <c r="AY134" i="277"/>
  <c r="AY132" i="277"/>
  <c r="AY131" i="277"/>
  <c r="AY127" i="277"/>
  <c r="AY124" i="277"/>
  <c r="AY122" i="277"/>
  <c r="AY120" i="277"/>
  <c r="AY119" i="277"/>
  <c r="AY118" i="277"/>
  <c r="AY117" i="277"/>
  <c r="AY97" i="277"/>
  <c r="AY96" i="277"/>
  <c r="AY93" i="277"/>
  <c r="AY87" i="277"/>
  <c r="AY84" i="277"/>
  <c r="AY83" i="277"/>
  <c r="AY80" i="277"/>
  <c r="AY78" i="277"/>
  <c r="AY77" i="277"/>
  <c r="AY76" i="277"/>
  <c r="AY73" i="277"/>
  <c r="AY64" i="277"/>
  <c r="AY63" i="277"/>
  <c r="AY61" i="277"/>
  <c r="AY60" i="277"/>
  <c r="AY59" i="277"/>
  <c r="AY57" i="277"/>
  <c r="AY56" i="277"/>
  <c r="AY55" i="277"/>
  <c r="AY54" i="277"/>
  <c r="AY53" i="277"/>
  <c r="AY51" i="277"/>
  <c r="AY50" i="277"/>
  <c r="AY47" i="277"/>
  <c r="AY46" i="277"/>
  <c r="AY44" i="277"/>
  <c r="AY43" i="277"/>
  <c r="AY40" i="277"/>
  <c r="AY39" i="277"/>
  <c r="AY38" i="277"/>
  <c r="AY37" i="277"/>
  <c r="AY36" i="277"/>
  <c r="AY35" i="277"/>
  <c r="AY34" i="277"/>
  <c r="AY33" i="277"/>
  <c r="AY32" i="277"/>
  <c r="AY31" i="277"/>
  <c r="AY30" i="277"/>
  <c r="AY29" i="277"/>
  <c r="AY28" i="277"/>
  <c r="AY27" i="277"/>
  <c r="AY26" i="277"/>
  <c r="AY25" i="277"/>
  <c r="AY24" i="277"/>
  <c r="AY23" i="277"/>
  <c r="AY22" i="277"/>
  <c r="AY20" i="277"/>
  <c r="AY19" i="277"/>
  <c r="AY18" i="277"/>
  <c r="AY17" i="277"/>
  <c r="AY15" i="277"/>
  <c r="AY158" i="277" s="1"/>
  <c r="AY14" i="277"/>
  <c r="AY13" i="277"/>
  <c r="AY11" i="277"/>
  <c r="AY9" i="277"/>
  <c r="AY7" i="277"/>
  <c r="AY6" i="277"/>
  <c r="T8" i="279" l="1"/>
  <c r="H11" i="3"/>
  <c r="S9" i="275" l="1"/>
  <c r="R9" i="275"/>
  <c r="Q9" i="275"/>
  <c r="P9" i="275"/>
  <c r="O9" i="275"/>
  <c r="N9" i="275"/>
  <c r="M9" i="275"/>
  <c r="L9" i="275"/>
  <c r="K9" i="275"/>
  <c r="J9" i="275"/>
  <c r="I9" i="275"/>
  <c r="H9" i="275"/>
  <c r="T8" i="275"/>
  <c r="T6" i="275"/>
  <c r="T9" i="275" l="1"/>
  <c r="H22" i="5" l="1"/>
  <c r="AI161" i="119" l="1"/>
  <c r="T6" i="5" l="1"/>
  <c r="P8" i="56" l="1"/>
  <c r="G181" i="119" l="1"/>
  <c r="T7" i="5" l="1"/>
  <c r="T11" i="5"/>
  <c r="T12" i="5"/>
  <c r="T13" i="5"/>
  <c r="T14" i="5"/>
  <c r="T15" i="5"/>
  <c r="T16" i="5"/>
  <c r="T21" i="5"/>
  <c r="W111" i="89" l="1"/>
  <c r="AB10" i="3"/>
  <c r="Z11" i="3" l="1"/>
  <c r="X11" i="3"/>
  <c r="V11" i="3"/>
  <c r="T11" i="3"/>
  <c r="R11" i="3"/>
  <c r="P11" i="3"/>
  <c r="N11" i="3"/>
  <c r="L11" i="3"/>
  <c r="J11" i="3"/>
  <c r="F11" i="3"/>
  <c r="D11" i="3"/>
  <c r="AB6" i="3"/>
  <c r="AB7" i="3"/>
  <c r="AB8" i="3"/>
  <c r="AB9" i="3"/>
  <c r="I22" i="5"/>
  <c r="J22" i="5"/>
  <c r="K22" i="5"/>
  <c r="L22" i="5"/>
  <c r="M22" i="5"/>
  <c r="N22" i="5"/>
  <c r="O22" i="5"/>
  <c r="P22" i="5"/>
  <c r="Q22" i="5"/>
  <c r="R22" i="5"/>
  <c r="S22" i="5"/>
  <c r="H8" i="56"/>
  <c r="I8" i="56"/>
  <c r="J8" i="56"/>
  <c r="K8" i="56"/>
  <c r="L8" i="56"/>
  <c r="M8" i="56"/>
  <c r="N8" i="56"/>
  <c r="O8" i="56"/>
  <c r="Q8" i="56"/>
  <c r="R8" i="56"/>
  <c r="S8" i="56"/>
  <c r="T8" i="56" l="1"/>
  <c r="AB11" i="3"/>
  <c r="T22" i="5"/>
  <c r="T6" i="56" l="1"/>
  <c r="T7" i="56" l="1"/>
  <c r="AI100" i="119" l="1"/>
  <c r="D44" i="119" l="1"/>
  <c r="AH181" i="119" l="1"/>
  <c r="AG181" i="119"/>
  <c r="AF181" i="119"/>
  <c r="AE181" i="119"/>
  <c r="AD181" i="119"/>
  <c r="AC181" i="119"/>
  <c r="AB181" i="119"/>
  <c r="AA181" i="119"/>
  <c r="Z181" i="119"/>
  <c r="Y181" i="119"/>
  <c r="X181" i="119"/>
  <c r="W181" i="119"/>
  <c r="V181" i="119"/>
  <c r="U181" i="119"/>
  <c r="T181" i="119"/>
  <c r="S181" i="119"/>
  <c r="R181" i="119"/>
  <c r="Q181" i="119"/>
  <c r="P181" i="119"/>
  <c r="O181" i="119"/>
  <c r="N181" i="119"/>
  <c r="M181" i="119"/>
  <c r="L181" i="119"/>
  <c r="K181" i="119"/>
  <c r="J181" i="119"/>
  <c r="I181" i="119"/>
  <c r="H181" i="119"/>
  <c r="F181" i="119"/>
  <c r="E181" i="119"/>
  <c r="D181" i="119"/>
  <c r="AI180" i="119"/>
  <c r="AI179" i="119"/>
  <c r="AI178" i="119"/>
  <c r="AI177" i="119"/>
  <c r="AH165" i="119"/>
  <c r="AG165" i="119"/>
  <c r="AF165" i="119"/>
  <c r="AE165" i="119"/>
  <c r="AD165" i="119"/>
  <c r="AC165" i="119"/>
  <c r="AB165" i="119"/>
  <c r="AA165" i="119"/>
  <c r="Z165" i="119"/>
  <c r="Y165" i="119"/>
  <c r="X165" i="119"/>
  <c r="W165" i="119"/>
  <c r="V165" i="119"/>
  <c r="U165" i="119"/>
  <c r="T165" i="119"/>
  <c r="S165" i="119"/>
  <c r="R165" i="119"/>
  <c r="Q165" i="119"/>
  <c r="P165" i="119"/>
  <c r="O165" i="119"/>
  <c r="N165" i="119"/>
  <c r="M165" i="119"/>
  <c r="L165" i="119"/>
  <c r="K165" i="119"/>
  <c r="J165" i="119"/>
  <c r="I165" i="119"/>
  <c r="H165" i="119"/>
  <c r="G165" i="119"/>
  <c r="F165" i="119"/>
  <c r="E165" i="119"/>
  <c r="D165" i="119"/>
  <c r="AI164" i="119"/>
  <c r="AI163" i="119"/>
  <c r="AI162" i="119"/>
  <c r="AH149" i="119"/>
  <c r="AG149" i="119"/>
  <c r="AF149" i="119"/>
  <c r="AE149" i="119"/>
  <c r="AD149" i="119"/>
  <c r="AC149" i="119"/>
  <c r="AB149" i="119"/>
  <c r="AA149" i="119"/>
  <c r="Z149" i="119"/>
  <c r="Y149" i="119"/>
  <c r="X149" i="119"/>
  <c r="W149" i="119"/>
  <c r="V149" i="119"/>
  <c r="U149" i="119"/>
  <c r="T149" i="119"/>
  <c r="S149" i="119"/>
  <c r="R149" i="119"/>
  <c r="Q149" i="119"/>
  <c r="P149" i="119"/>
  <c r="O149" i="119"/>
  <c r="N149" i="119"/>
  <c r="M149" i="119"/>
  <c r="L149" i="119"/>
  <c r="K149" i="119"/>
  <c r="J149" i="119"/>
  <c r="I149" i="119"/>
  <c r="H149" i="119"/>
  <c r="G149" i="119"/>
  <c r="F149" i="119"/>
  <c r="E149" i="119"/>
  <c r="D149" i="119"/>
  <c r="AI148" i="119"/>
  <c r="AI147" i="119"/>
  <c r="AI146" i="119"/>
  <c r="AI145" i="119"/>
  <c r="AH133" i="119"/>
  <c r="AG133" i="119"/>
  <c r="AF133" i="119"/>
  <c r="AE133" i="119"/>
  <c r="AD133" i="119"/>
  <c r="AC133" i="119"/>
  <c r="AB133" i="119"/>
  <c r="AA133" i="119"/>
  <c r="Z133" i="119"/>
  <c r="Y133" i="119"/>
  <c r="X133" i="119"/>
  <c r="W133" i="119"/>
  <c r="V133" i="119"/>
  <c r="U133" i="119"/>
  <c r="T133" i="119"/>
  <c r="S133" i="119"/>
  <c r="R133" i="119"/>
  <c r="Q133" i="119"/>
  <c r="P133" i="119"/>
  <c r="O133" i="119"/>
  <c r="N133" i="119"/>
  <c r="M133" i="119"/>
  <c r="L133" i="119"/>
  <c r="K133" i="119"/>
  <c r="J133" i="119"/>
  <c r="I133" i="119"/>
  <c r="H133" i="119"/>
  <c r="G133" i="119"/>
  <c r="F133" i="119"/>
  <c r="E133" i="119"/>
  <c r="D133" i="119"/>
  <c r="AI132" i="119"/>
  <c r="AI131" i="119"/>
  <c r="AI130" i="119"/>
  <c r="AI129" i="119"/>
  <c r="AH119" i="119"/>
  <c r="AG119" i="119"/>
  <c r="AF119" i="119"/>
  <c r="AE119" i="119"/>
  <c r="AD119" i="119"/>
  <c r="AC119" i="119"/>
  <c r="AB119" i="119"/>
  <c r="AA119" i="119"/>
  <c r="Z119" i="119"/>
  <c r="Y119" i="119"/>
  <c r="X119" i="119"/>
  <c r="W119" i="119"/>
  <c r="V119" i="119"/>
  <c r="U119" i="119"/>
  <c r="T119" i="119"/>
  <c r="S119" i="119"/>
  <c r="R119" i="119"/>
  <c r="Q119" i="119"/>
  <c r="P119" i="119"/>
  <c r="O119" i="119"/>
  <c r="N119" i="119"/>
  <c r="M119" i="119"/>
  <c r="L119" i="119"/>
  <c r="K119" i="119"/>
  <c r="J119" i="119"/>
  <c r="I119" i="119"/>
  <c r="H119" i="119"/>
  <c r="G119" i="119"/>
  <c r="F119" i="119"/>
  <c r="E119" i="119"/>
  <c r="D119" i="119"/>
  <c r="AI118" i="119"/>
  <c r="AI117" i="119"/>
  <c r="AI116" i="119"/>
  <c r="AH104" i="119"/>
  <c r="AG104" i="119"/>
  <c r="AF104" i="119"/>
  <c r="AE104" i="119"/>
  <c r="AD104" i="119"/>
  <c r="AC104" i="119"/>
  <c r="AB104" i="119"/>
  <c r="AA104" i="119"/>
  <c r="Z104" i="119"/>
  <c r="Y104" i="119"/>
  <c r="X104" i="119"/>
  <c r="W104" i="119"/>
  <c r="V104" i="119"/>
  <c r="U104" i="119"/>
  <c r="T104" i="119"/>
  <c r="S104" i="119"/>
  <c r="R104" i="119"/>
  <c r="Q104" i="119"/>
  <c r="P104" i="119"/>
  <c r="O104" i="119"/>
  <c r="N104" i="119"/>
  <c r="M104" i="119"/>
  <c r="L104" i="119"/>
  <c r="K104" i="119"/>
  <c r="J104" i="119"/>
  <c r="I104" i="119"/>
  <c r="H104" i="119"/>
  <c r="G104" i="119"/>
  <c r="F104" i="119"/>
  <c r="E104" i="119"/>
  <c r="D104" i="119"/>
  <c r="AI103" i="119"/>
  <c r="AI102" i="119"/>
  <c r="AI101" i="119"/>
  <c r="AH89" i="119"/>
  <c r="AG89" i="119"/>
  <c r="AF89" i="119"/>
  <c r="AE89" i="119"/>
  <c r="AD89" i="119"/>
  <c r="AC89" i="119"/>
  <c r="AB89" i="119"/>
  <c r="AA89" i="119"/>
  <c r="Z89" i="119"/>
  <c r="Y89" i="119"/>
  <c r="X89" i="119"/>
  <c r="W89" i="119"/>
  <c r="V89" i="119"/>
  <c r="U89" i="119"/>
  <c r="T89" i="119"/>
  <c r="S89" i="119"/>
  <c r="R89" i="119"/>
  <c r="Q89" i="119"/>
  <c r="P89" i="119"/>
  <c r="O89" i="119"/>
  <c r="N89" i="119"/>
  <c r="M89" i="119"/>
  <c r="L89" i="119"/>
  <c r="K89" i="119"/>
  <c r="J89" i="119"/>
  <c r="I89" i="119"/>
  <c r="H89" i="119"/>
  <c r="G89" i="119"/>
  <c r="F89" i="119"/>
  <c r="E89" i="119"/>
  <c r="D89" i="119"/>
  <c r="AI85" i="119"/>
  <c r="AH74" i="119"/>
  <c r="AG74" i="119"/>
  <c r="AF74" i="119"/>
  <c r="AE74" i="119"/>
  <c r="AD74" i="119"/>
  <c r="AC74" i="119"/>
  <c r="AB74" i="119"/>
  <c r="AA74" i="119"/>
  <c r="Z74" i="119"/>
  <c r="Y74" i="119"/>
  <c r="X74" i="119"/>
  <c r="W74" i="119"/>
  <c r="V74" i="119"/>
  <c r="U74" i="119"/>
  <c r="T74" i="119"/>
  <c r="S74" i="119"/>
  <c r="R74" i="119"/>
  <c r="Q74" i="119"/>
  <c r="P74" i="119"/>
  <c r="O74" i="119"/>
  <c r="N74" i="119"/>
  <c r="M74" i="119"/>
  <c r="L74" i="119"/>
  <c r="K74" i="119"/>
  <c r="J74" i="119"/>
  <c r="I74" i="119"/>
  <c r="H74" i="119"/>
  <c r="G74" i="119"/>
  <c r="F74" i="119"/>
  <c r="E74" i="119"/>
  <c r="D74" i="119"/>
  <c r="AI73" i="119"/>
  <c r="AI72" i="119"/>
  <c r="AI71" i="119"/>
  <c r="AI70" i="119"/>
  <c r="AH60" i="119"/>
  <c r="AG60" i="119"/>
  <c r="AF60" i="119"/>
  <c r="AE60" i="119"/>
  <c r="AD60" i="119"/>
  <c r="AC60" i="119"/>
  <c r="AB60" i="119"/>
  <c r="AA60" i="119"/>
  <c r="Z60" i="119"/>
  <c r="Y60" i="119"/>
  <c r="X60" i="119"/>
  <c r="W60" i="119"/>
  <c r="V60" i="119"/>
  <c r="U60" i="119"/>
  <c r="T60" i="119"/>
  <c r="S60" i="119"/>
  <c r="R60" i="119"/>
  <c r="Q60" i="119"/>
  <c r="P60" i="119"/>
  <c r="O60" i="119"/>
  <c r="N60" i="119"/>
  <c r="M60" i="119"/>
  <c r="L60" i="119"/>
  <c r="K60" i="119"/>
  <c r="J60" i="119"/>
  <c r="I60" i="119"/>
  <c r="H60" i="119"/>
  <c r="G60" i="119"/>
  <c r="F60" i="119"/>
  <c r="E60" i="119"/>
  <c r="D60" i="119"/>
  <c r="AI59" i="119"/>
  <c r="AI58" i="119"/>
  <c r="AI57" i="119"/>
  <c r="AI56" i="119"/>
  <c r="AH44" i="119"/>
  <c r="AG44" i="119"/>
  <c r="AF44" i="119"/>
  <c r="AE44" i="119"/>
  <c r="AD44" i="119"/>
  <c r="AC44" i="119"/>
  <c r="AB44" i="119"/>
  <c r="AA44" i="119"/>
  <c r="Z44" i="119"/>
  <c r="Y44" i="119"/>
  <c r="X44" i="119"/>
  <c r="W44" i="119"/>
  <c r="V44" i="119"/>
  <c r="U44" i="119"/>
  <c r="T44" i="119"/>
  <c r="S44" i="119"/>
  <c r="R44" i="119"/>
  <c r="Q44" i="119"/>
  <c r="P44" i="119"/>
  <c r="O44" i="119"/>
  <c r="N44" i="119"/>
  <c r="M44" i="119"/>
  <c r="L44" i="119"/>
  <c r="K44" i="119"/>
  <c r="J44" i="119"/>
  <c r="I44" i="119"/>
  <c r="H44" i="119"/>
  <c r="G44" i="119"/>
  <c r="F44" i="119"/>
  <c r="E44" i="119"/>
  <c r="AI43" i="119"/>
  <c r="AI42" i="119"/>
  <c r="AI41" i="119"/>
  <c r="AI40" i="119"/>
  <c r="AH26" i="119"/>
  <c r="AG26" i="119"/>
  <c r="AF26" i="119"/>
  <c r="AE26" i="119"/>
  <c r="AD26" i="119"/>
  <c r="AC26" i="119"/>
  <c r="AB26" i="119"/>
  <c r="AA26" i="119"/>
  <c r="Z26" i="119"/>
  <c r="Y26" i="119"/>
  <c r="X26" i="119"/>
  <c r="W26" i="119"/>
  <c r="V26" i="119"/>
  <c r="U26" i="119"/>
  <c r="T26" i="119"/>
  <c r="S26" i="119"/>
  <c r="R26" i="119"/>
  <c r="Q26" i="119"/>
  <c r="P26" i="119"/>
  <c r="O26" i="119"/>
  <c r="N26" i="119"/>
  <c r="M26" i="119"/>
  <c r="L26" i="119"/>
  <c r="K26" i="119"/>
  <c r="J26" i="119"/>
  <c r="I26" i="119"/>
  <c r="H26" i="119"/>
  <c r="G26" i="119"/>
  <c r="F26" i="119"/>
  <c r="E26" i="119"/>
  <c r="D26" i="119"/>
  <c r="AI25" i="119"/>
  <c r="AI24" i="119"/>
  <c r="AI23" i="119"/>
  <c r="AI22" i="119"/>
  <c r="AH10" i="119"/>
  <c r="AG10" i="119"/>
  <c r="AF10" i="119"/>
  <c r="AE10" i="119"/>
  <c r="AD10" i="119"/>
  <c r="AC10" i="119"/>
  <c r="AB10" i="119"/>
  <c r="AA10" i="119"/>
  <c r="Z10" i="119"/>
  <c r="Y10" i="119"/>
  <c r="X10" i="119"/>
  <c r="W10" i="119"/>
  <c r="V10" i="119"/>
  <c r="U10" i="119"/>
  <c r="T10" i="119"/>
  <c r="S10" i="119"/>
  <c r="R10" i="119"/>
  <c r="Q10" i="119"/>
  <c r="P10" i="119"/>
  <c r="O10" i="119"/>
  <c r="N10" i="119"/>
  <c r="M10" i="119"/>
  <c r="L10" i="119"/>
  <c r="K10" i="119"/>
  <c r="J10" i="119"/>
  <c r="I10" i="119"/>
  <c r="H10" i="119"/>
  <c r="G10" i="119"/>
  <c r="F10" i="119"/>
  <c r="E10" i="119"/>
  <c r="D10" i="119"/>
  <c r="AI9" i="119"/>
  <c r="AI8" i="119"/>
  <c r="AI7" i="119"/>
  <c r="AI6" i="119"/>
  <c r="AI89" i="119" l="1"/>
  <c r="AG91" i="119" s="1"/>
  <c r="AI149" i="119"/>
  <c r="AG151" i="119" s="1"/>
  <c r="AI119" i="119"/>
  <c r="AG121" i="119" s="1"/>
  <c r="AI181" i="119"/>
  <c r="AG183" i="119" s="1"/>
  <c r="AI74" i="119"/>
  <c r="AG76" i="119" s="1"/>
  <c r="AI104" i="119"/>
  <c r="AG106" i="119" s="1"/>
  <c r="AI133" i="119"/>
  <c r="AG135" i="119" s="1"/>
  <c r="AI165" i="119"/>
  <c r="AG167" i="119" s="1"/>
  <c r="AI60" i="119"/>
  <c r="AG62" i="119" s="1"/>
  <c r="AI44" i="119"/>
  <c r="AG46" i="119" s="1"/>
  <c r="AI10" i="119"/>
  <c r="AG12" i="119" s="1"/>
  <c r="AI26" i="119"/>
  <c r="AG28" i="119" s="1"/>
  <c r="V118" i="89" l="1"/>
  <c r="U118" i="89"/>
  <c r="T118" i="89"/>
  <c r="S118" i="89"/>
  <c r="R118" i="89"/>
  <c r="Q118" i="89"/>
  <c r="P118" i="89"/>
  <c r="O118" i="89"/>
  <c r="N118" i="89"/>
  <c r="M118" i="89"/>
  <c r="L118" i="89"/>
  <c r="K118" i="89"/>
  <c r="W117" i="89"/>
  <c r="W116" i="89"/>
  <c r="W115" i="89"/>
  <c r="W114" i="89"/>
  <c r="W113" i="89"/>
  <c r="W112" i="89"/>
  <c r="W110" i="89"/>
  <c r="W109" i="89"/>
  <c r="W108" i="89"/>
  <c r="W107" i="89"/>
  <c r="W106" i="89"/>
  <c r="W105" i="89"/>
  <c r="W104" i="89"/>
  <c r="W103" i="89"/>
  <c r="W102" i="89"/>
  <c r="W101" i="89"/>
  <c r="W100" i="89"/>
  <c r="W99" i="89"/>
  <c r="W98" i="89"/>
  <c r="W97" i="89"/>
  <c r="W96" i="89"/>
  <c r="W95" i="89"/>
  <c r="W94" i="89"/>
  <c r="W93" i="89"/>
  <c r="W92" i="89"/>
  <c r="W91" i="89"/>
  <c r="W90" i="89"/>
  <c r="W89" i="89"/>
  <c r="W88" i="89"/>
  <c r="W87" i="89"/>
  <c r="W86" i="89"/>
  <c r="W85" i="89"/>
  <c r="W84" i="89"/>
  <c r="W83" i="89"/>
  <c r="W82" i="89"/>
  <c r="W81" i="89"/>
  <c r="W80" i="89"/>
  <c r="W79" i="89"/>
  <c r="W78" i="89"/>
  <c r="W77" i="89"/>
  <c r="W76" i="89"/>
  <c r="W75" i="89"/>
  <c r="W74" i="89"/>
  <c r="W73" i="89"/>
  <c r="W72" i="89"/>
  <c r="W71" i="89"/>
  <c r="W70" i="89"/>
  <c r="W69" i="89"/>
  <c r="W68" i="89"/>
  <c r="W67" i="89"/>
  <c r="W66" i="89"/>
  <c r="W65" i="89"/>
  <c r="W64" i="89"/>
  <c r="W63" i="89"/>
  <c r="W62" i="89"/>
  <c r="W61" i="89"/>
  <c r="W60" i="89"/>
  <c r="W59" i="89"/>
  <c r="W58" i="89"/>
  <c r="W57" i="89"/>
  <c r="W56" i="89"/>
  <c r="W55" i="89"/>
  <c r="W54" i="89"/>
  <c r="W53" i="89"/>
  <c r="W52" i="89"/>
  <c r="W51" i="89"/>
  <c r="W50" i="89"/>
  <c r="W49" i="89"/>
  <c r="W48" i="89"/>
  <c r="W47" i="89"/>
  <c r="W46" i="89"/>
  <c r="W45" i="89"/>
  <c r="W44" i="89"/>
  <c r="W43" i="89"/>
  <c r="W42" i="89"/>
  <c r="W41" i="89"/>
  <c r="W40" i="89"/>
  <c r="W39" i="89"/>
  <c r="W38" i="89"/>
  <c r="W37" i="89"/>
  <c r="W36" i="89"/>
  <c r="W35" i="89"/>
  <c r="W34" i="89"/>
  <c r="W33" i="89"/>
  <c r="W32" i="89"/>
  <c r="W31" i="89"/>
  <c r="W30" i="89"/>
  <c r="W29" i="89"/>
  <c r="W28" i="89"/>
  <c r="W27" i="89"/>
  <c r="W26" i="89"/>
  <c r="W25" i="89"/>
  <c r="W24" i="89"/>
  <c r="W23" i="89"/>
  <c r="W22" i="89"/>
  <c r="W21" i="89"/>
  <c r="W20" i="89"/>
  <c r="W19" i="89"/>
  <c r="W18" i="89"/>
  <c r="W17" i="89"/>
  <c r="W16" i="89"/>
  <c r="W15" i="89"/>
  <c r="W14" i="89"/>
  <c r="W13" i="89"/>
  <c r="W12" i="89"/>
  <c r="W11" i="89"/>
  <c r="W10" i="89"/>
  <c r="W9" i="89"/>
  <c r="W8" i="89"/>
  <c r="W7" i="89"/>
  <c r="W6" i="89"/>
  <c r="W5" i="89"/>
  <c r="W118" i="89" l="1"/>
  <c r="U9" i="56" l="1"/>
  <c r="U8" i="56" l="1"/>
</calcChain>
</file>

<file path=xl/comments1.xml><?xml version="1.0" encoding="utf-8"?>
<comments xmlns="http://schemas.openxmlformats.org/spreadsheetml/2006/main">
  <authors>
    <author>Marino Máximo Lozano Melgar</author>
  </authors>
  <commentList>
    <comment ref="F37" authorId="0" shapeId="0">
      <text>
        <r>
          <rPr>
            <b/>
            <sz val="9"/>
            <color indexed="81"/>
            <rFont val="Tahoma"/>
            <charset val="1"/>
          </rPr>
          <t>Marino Máximo Lozano Melgar: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<sst xmlns="http://schemas.openxmlformats.org/spreadsheetml/2006/main" count="2526" uniqueCount="1040">
  <si>
    <t>Nª
EQUI
PO</t>
  </si>
  <si>
    <t>IMP.
TOTAL</t>
  </si>
  <si>
    <t>IMP.
PAGODO
EXCESO</t>
  </si>
  <si>
    <t>Nº 
CELUL</t>
  </si>
  <si>
    <t>Nº</t>
  </si>
  <si>
    <t>DEPENDENCIA</t>
  </si>
  <si>
    <t>OFICINA DE ABASTECIMIENTO</t>
  </si>
  <si>
    <t xml:space="preserve"> SUB-GERENCIA DE DEFENSA CIVIL</t>
  </si>
  <si>
    <t>31-2212</t>
  </si>
  <si>
    <t>SERVICIO DE EQUIPO MECANICO</t>
  </si>
  <si>
    <t>31-3161</t>
  </si>
  <si>
    <t>SEP</t>
  </si>
  <si>
    <t>OCT</t>
  </si>
  <si>
    <t>NOV</t>
  </si>
  <si>
    <t>DIC</t>
  </si>
  <si>
    <t>ENE</t>
  </si>
  <si>
    <t>FEB</t>
  </si>
  <si>
    <t>MAR</t>
  </si>
  <si>
    <t>ABR</t>
  </si>
  <si>
    <t>MAY</t>
  </si>
  <si>
    <t>JUN</t>
  </si>
  <si>
    <t>JUL</t>
  </si>
  <si>
    <t>AGO</t>
  </si>
  <si>
    <t>Nº 
TELF.</t>
  </si>
  <si>
    <t>Nº
 INSCRIP.</t>
  </si>
  <si>
    <t>SUB GERENCIA DE OBRAS</t>
  </si>
  <si>
    <t>COOPERACION INTERNACIONAL</t>
  </si>
  <si>
    <t>MARCA</t>
  </si>
  <si>
    <t>Administración</t>
  </si>
  <si>
    <t xml:space="preserve">Gerencia Regional de Desarrollo Social </t>
  </si>
  <si>
    <t>Sub Gerencia de Defensa Civil</t>
  </si>
  <si>
    <t>Sub Gerencia de Obras</t>
  </si>
  <si>
    <t>Sub Gerencia de Supervisión y Liquidación</t>
  </si>
  <si>
    <t>Secretaria General</t>
  </si>
  <si>
    <t>TOTAL</t>
  </si>
  <si>
    <t>TOYOTA</t>
  </si>
  <si>
    <t>HI  LUX</t>
  </si>
  <si>
    <t>Porfirio Cuadros  Gutierrez</t>
  </si>
  <si>
    <t>Miguel Oriundo Minaya</t>
  </si>
  <si>
    <t>GERENCIA REGIONAL DE RECURSOS NAT.Y GEST.DE MEDIO  AMBIENTE</t>
  </si>
  <si>
    <t>SUB GERENCIA DE FINANZAS</t>
  </si>
  <si>
    <t>DNI
Nº</t>
  </si>
  <si>
    <t>Nª
EQ</t>
  </si>
  <si>
    <t>RS-1905</t>
  </si>
  <si>
    <t>William Borda Muñinco</t>
  </si>
  <si>
    <t>Basilio Victor Llallire Ayuque</t>
  </si>
  <si>
    <t>PS-2044</t>
  </si>
  <si>
    <t>PGH-494</t>
  </si>
  <si>
    <t>PGM-994</t>
  </si>
  <si>
    <t>PGN-008</t>
  </si>
  <si>
    <t>Santiago Huayta Yupanqui</t>
  </si>
  <si>
    <t>Hector Huamán Huayanay</t>
  </si>
  <si>
    <t>MITSUBISHI</t>
  </si>
  <si>
    <t>PGN-181</t>
  </si>
  <si>
    <t>PGM-958</t>
  </si>
  <si>
    <t>PGM-925</t>
  </si>
  <si>
    <t>RIU-495</t>
  </si>
  <si>
    <t>PGH-489</t>
  </si>
  <si>
    <t>PGN-041</t>
  </si>
  <si>
    <t>PGN-284</t>
  </si>
  <si>
    <t>Consum 
Total 
al  mes</t>
  </si>
  <si>
    <t>MODE
LO</t>
  </si>
  <si>
    <t>Gerencia Regional de Desarrollo Economico</t>
  </si>
  <si>
    <t>XE-1908</t>
  </si>
  <si>
    <t>VEHICULO ASIGNADO PARA LAS ACTIVIDADES ADMINISTRATIVAS</t>
  </si>
  <si>
    <t>Felipe Llimpe Cuares</t>
  </si>
  <si>
    <t>Rafael Rojas Rojas</t>
  </si>
  <si>
    <t>ASIGNADO A:</t>
  </si>
  <si>
    <t>CARGO/
ACTIVIDAD</t>
  </si>
  <si>
    <t>IMP.
TOTAL
EN S/.</t>
  </si>
  <si>
    <t>CONDUCTOR</t>
  </si>
  <si>
    <t>N/O</t>
  </si>
  <si>
    <t>DESCRIPCIÓN</t>
  </si>
  <si>
    <t>OBSERVA
CIONES</t>
  </si>
  <si>
    <t>AL</t>
  </si>
  <si>
    <t xml:space="preserve">DEL </t>
  </si>
  <si>
    <t>VALES RECOJO 
DE COMBUSTIBLE</t>
  </si>
  <si>
    <t>UNIDAD ESTRUCTURADA</t>
  </si>
  <si>
    <t xml:space="preserve">Javier Mendoza Muñinco </t>
  </si>
  <si>
    <t>ORGANO CONTROL INSTITUCIONAL</t>
  </si>
  <si>
    <t xml:space="preserve">SECRETARIA  DEL  CONSEJO REGIONAL </t>
  </si>
  <si>
    <t>SUB GERENCIA DE ACONDICIONAMIENTO TERRITORIAL</t>
  </si>
  <si>
    <t>SUB GERENCIA DE DEFENSA CIVIL</t>
  </si>
  <si>
    <t>RS-1904</t>
  </si>
  <si>
    <t xml:space="preserve">Zósimo Velarde Quispe  </t>
  </si>
  <si>
    <t>PGJ-577</t>
  </si>
  <si>
    <t>Elly Gonzales Ayvar</t>
  </si>
  <si>
    <t>Demetrio Gutierrez Ayala</t>
  </si>
  <si>
    <t xml:space="preserve"> Fredy, Quicaño Hinostroza</t>
  </si>
  <si>
    <t>Kwh</t>
  </si>
  <si>
    <t>Nº
SUMINIS
TRO</t>
  </si>
  <si>
    <t>m3</t>
  </si>
  <si>
    <t>Jiron Callao Nº 122 Sede Central</t>
  </si>
  <si>
    <t xml:space="preserve">Almacén Agallas </t>
  </si>
  <si>
    <t>Servicio Equipo Mecánico ( SEM)</t>
  </si>
  <si>
    <t>IMP.
TOTAL
EN  S/</t>
  </si>
  <si>
    <t xml:space="preserve"> Coordinación de Actividades </t>
  </si>
  <si>
    <t>Coordinación de Actividades</t>
  </si>
  <si>
    <t xml:space="preserve">Gerencia Regional de Estudios </t>
  </si>
  <si>
    <t>Y2- 2030</t>
  </si>
  <si>
    <t>Hugo D. De la Cruz Quintanilla</t>
  </si>
  <si>
    <t>Secretaria del  Consejo Regional</t>
  </si>
  <si>
    <t xml:space="preserve">Félix Abel Viayrada Rojas </t>
  </si>
  <si>
    <t>A9Y-554</t>
  </si>
  <si>
    <t>EA-1749</t>
  </si>
  <si>
    <t>Jony Juan  Arias Gutierrez</t>
  </si>
  <si>
    <t xml:space="preserve">Abraham  Cabrera Risco </t>
  </si>
  <si>
    <t>EA-1748</t>
  </si>
  <si>
    <t>EA-1746</t>
  </si>
  <si>
    <t>EA-1752</t>
  </si>
  <si>
    <t>Vale de Combustible  N° 001</t>
  </si>
  <si>
    <t>Vale de Combustible  N° 002</t>
  </si>
  <si>
    <t xml:space="preserve">RELACIÓN DE SUMINSTROS DE ENERGÍA ELECTRICA DEL  GOBIERNO REGIONAL DE AYACUCHO </t>
  </si>
  <si>
    <t>IMPORTE  EN  S/.</t>
  </si>
  <si>
    <t>IMPORTE  EN   S/.</t>
  </si>
  <si>
    <t>D4T-908</t>
  </si>
  <si>
    <t>B1P- 827</t>
  </si>
  <si>
    <t>EGF-920</t>
  </si>
  <si>
    <t>Volkswagen</t>
  </si>
  <si>
    <t>Coordinacion de Actividades</t>
  </si>
  <si>
    <t>Timoteo Quispe Sauñe</t>
  </si>
  <si>
    <t>Miguel Angel Cavero Esparza</t>
  </si>
  <si>
    <t>EGB-560</t>
  </si>
  <si>
    <t xml:space="preserve">UNIDAD ESTRUCTURADA </t>
  </si>
  <si>
    <t>Gerente</t>
  </si>
  <si>
    <t>Director</t>
  </si>
  <si>
    <t>Secretario</t>
  </si>
  <si>
    <t>.00370144.</t>
  </si>
  <si>
    <t>Jefe OCI</t>
  </si>
  <si>
    <t>Sub Gerente</t>
  </si>
  <si>
    <t>.08250620.</t>
  </si>
  <si>
    <t>S/.</t>
  </si>
  <si>
    <t xml:space="preserve">IMPORTE MENSUAL </t>
  </si>
  <si>
    <t>SI</t>
  </si>
  <si>
    <t>NO</t>
  </si>
  <si>
    <t>RELACION DE TELEFONOS FIJOS ASIGNADOS AL GOBIERNO REGIONAL DE  AYACUCHO</t>
  </si>
  <si>
    <t xml:space="preserve">IMPORTE MENSUAL EN  S/. </t>
  </si>
  <si>
    <t>RELACION DE LOS MÓVILES S.A. CON RPM  ILIMITADO  ASIGNADOS  AL GOBIERNO REGIONAL DE  AYACUCHO</t>
  </si>
  <si>
    <t xml:space="preserve">TOTAL CONSUMO POR GALONES    </t>
  </si>
  <si>
    <t>EGF-923</t>
  </si>
  <si>
    <t>HI LUX</t>
  </si>
  <si>
    <t>M.Honda</t>
  </si>
  <si>
    <t>Servicio de Equipo Mecánico  " SEM"</t>
  </si>
  <si>
    <t>Volquete</t>
  </si>
  <si>
    <t>M,Honda</t>
  </si>
  <si>
    <t>EGH-175</t>
  </si>
  <si>
    <t>A8C-895</t>
  </si>
  <si>
    <t>S.G de Desarrollo Sectorial (Proyecto Tara)</t>
  </si>
  <si>
    <t>Tracto Cama Baja</t>
  </si>
  <si>
    <t>Mitsubishi</t>
  </si>
  <si>
    <t>Juan Carlos Chavez Navarro</t>
  </si>
  <si>
    <t>EA-1745</t>
  </si>
  <si>
    <t>José Abel Pariona Martinez</t>
  </si>
  <si>
    <t>Carlos Unteveros Bonilla</t>
  </si>
  <si>
    <t>EA-4444</t>
  </si>
  <si>
    <t>M. Honda</t>
  </si>
  <si>
    <t>Raúl Pañahua Vallejo</t>
  </si>
  <si>
    <t>Juan Palomino Flores</t>
  </si>
  <si>
    <t>#966006648</t>
  </si>
  <si>
    <t>#990454678</t>
  </si>
  <si>
    <t>#798244</t>
  </si>
  <si>
    <t>CTX200</t>
  </si>
  <si>
    <t>#971483905</t>
  </si>
  <si>
    <t>40-3528</t>
  </si>
  <si>
    <t>Cap Normas Técnicas Agorind y Artesanales</t>
  </si>
  <si>
    <t>Demetrio Potocino Retamozo</t>
  </si>
  <si>
    <t>Alfredo Rivero Palomino</t>
  </si>
  <si>
    <t>CBP-0101</t>
  </si>
  <si>
    <t>EGF-921</t>
  </si>
  <si>
    <t>EA-3222</t>
  </si>
  <si>
    <t>Des  Cap Zonif Econ Orden Territorial (SGRN)</t>
  </si>
  <si>
    <t>Luis A Huanbachano Cárdenas</t>
  </si>
  <si>
    <t xml:space="preserve"> Asumió
 pagar</t>
  </si>
  <si>
    <t>DNI</t>
  </si>
  <si>
    <t>CELULAR
Y/O
RPM</t>
  </si>
  <si>
    <t>Desarrollo Comp Inst fortalecimiento   MYPES</t>
  </si>
  <si>
    <t>Mejoramiento de Capacidades  Normas Técnicas</t>
  </si>
  <si>
    <t xml:space="preserve">NISSAN </t>
  </si>
  <si>
    <t>Jesús E. Flores Cayllahua</t>
  </si>
  <si>
    <t>EGH-960</t>
  </si>
  <si>
    <t>Ruben Roberto Quispe Yarucuri</t>
  </si>
  <si>
    <t xml:space="preserve">Programación e Inversiones OPI </t>
  </si>
  <si>
    <t>A6B-841</t>
  </si>
  <si>
    <t>MS-2553</t>
  </si>
  <si>
    <t>Sub Gerencia de Finanzas</t>
  </si>
  <si>
    <t xml:space="preserve">Sub Gerencia de Planeamiento </t>
  </si>
  <si>
    <t xml:space="preserve">Gerencia de Regional de Recursos Naturales </t>
  </si>
  <si>
    <t xml:space="preserve">José Luis García Mendizabal </t>
  </si>
  <si>
    <t>Fredy Navarro Ramos</t>
  </si>
  <si>
    <t>PGV-940</t>
  </si>
  <si>
    <t>PGV-937</t>
  </si>
  <si>
    <t xml:space="preserve">Fidel García Núñez </t>
  </si>
  <si>
    <t>966012884#</t>
  </si>
  <si>
    <t>S. G de Acondicionamiento Territorial</t>
  </si>
  <si>
    <t>Gestión Social Agua Proseso de conformidad R.N</t>
  </si>
  <si>
    <t xml:space="preserve">Promoción y Difusión Prod Agrop Agroind  Feria </t>
  </si>
  <si>
    <t xml:space="preserve">Promoción y Difusión Prod Agrop Agroind Feria </t>
  </si>
  <si>
    <t>Alejandro De La Cruz Castro</t>
  </si>
  <si>
    <t>Oscar Fernádez Anyosa</t>
  </si>
  <si>
    <t>Luis A. Huanbachano Cárdenas</t>
  </si>
  <si>
    <t>César Alcántara Falconí</t>
  </si>
  <si>
    <t>Alejandro Cuadros Laurente</t>
  </si>
  <si>
    <t>Y1J-927</t>
  </si>
  <si>
    <t xml:space="preserve">Benedicto Velapatiño Sánchez </t>
  </si>
  <si>
    <t>C7C-805</t>
  </si>
  <si>
    <t>Traslado en Timbo</t>
  </si>
  <si>
    <t>XP-1133</t>
  </si>
  <si>
    <t>EGJ-574</t>
  </si>
  <si>
    <t>Juan Dante Perez Tomasevich</t>
  </si>
  <si>
    <t>Fredy Nicolás Bautista Mendoza</t>
  </si>
  <si>
    <t>Generador  elect</t>
  </si>
  <si>
    <t>Jiron Lucanas s/n PRONAA</t>
  </si>
  <si>
    <t>J. Lucanas 496 Santa E. PRONAA</t>
  </si>
  <si>
    <t>31-0241</t>
  </si>
  <si>
    <t>A9S-852</t>
  </si>
  <si>
    <t>EGJ-667</t>
  </si>
  <si>
    <t>César Augusto Bendezú Canales</t>
  </si>
  <si>
    <t xml:space="preserve">Máximo Sergio Quispe Cahuana </t>
  </si>
  <si>
    <t>Carlos A. Barbarán Contreras</t>
  </si>
  <si>
    <t>PGJ-888</t>
  </si>
  <si>
    <t>Alberto D. Zúñiga Cano</t>
  </si>
  <si>
    <t>EGJ-889</t>
  </si>
  <si>
    <t>Luis Alberto Flores Zelayarán</t>
  </si>
  <si>
    <t>PGU-263</t>
  </si>
  <si>
    <t>PGM-974</t>
  </si>
  <si>
    <t>PS-1970</t>
  </si>
  <si>
    <t xml:space="preserve">Edgar yala Gómez </t>
  </si>
  <si>
    <t>NISSAN</t>
  </si>
  <si>
    <t>EA-4981</t>
  </si>
  <si>
    <t>EGU-263</t>
  </si>
  <si>
    <t xml:space="preserve">MAZDA </t>
  </si>
  <si>
    <t>PLACA
DE
RODAJE</t>
  </si>
  <si>
    <t>PRESIDENCIA REGIONAL</t>
  </si>
  <si>
    <t>VICE PRESIDENCIA</t>
  </si>
  <si>
    <t>GERENCIA  GENERAL</t>
  </si>
  <si>
    <t xml:space="preserve">Meta 0162 Mant  Caminos Departamentales </t>
  </si>
  <si>
    <t>OFICINA UNIDAD DE COMUNICACIONES</t>
  </si>
  <si>
    <t>ADMINISTRACIÓN</t>
  </si>
  <si>
    <t>GERENCIA REGIONAL DE INFRAESTRUCTURA</t>
  </si>
  <si>
    <t xml:space="preserve">Gerencia Regional de Recursos Naturales </t>
  </si>
  <si>
    <t>SOAT</t>
  </si>
  <si>
    <t>AMAROK</t>
  </si>
  <si>
    <t># 687004</t>
  </si>
  <si>
    <t>Raúl Bautista Gomez Dist Acocro</t>
  </si>
  <si>
    <t>WGL-325</t>
  </si>
  <si>
    <t>Carlos Humbe Hauya</t>
  </si>
  <si>
    <t>D7S-910</t>
  </si>
  <si>
    <t>EGK-853</t>
  </si>
  <si>
    <t>NAVARA</t>
  </si>
  <si>
    <t>EGH-145</t>
  </si>
  <si>
    <t>FORD</t>
  </si>
  <si>
    <t>D5R-761</t>
  </si>
  <si>
    <t>Augusto Gutierrez Rojas</t>
  </si>
  <si>
    <t>QQ-5401</t>
  </si>
  <si>
    <t>Ricardo Fernandez Huarancca</t>
  </si>
  <si>
    <t>Motocicleta</t>
  </si>
  <si>
    <t>Ing. Telésforo Baez Ramirez</t>
  </si>
  <si>
    <t>C7S-707</t>
  </si>
  <si>
    <t>Alejandro Quispe Curiñaupa</t>
  </si>
  <si>
    <t>José Pariona Martinez</t>
  </si>
  <si>
    <t>Hector Yupanqui De La Cruz</t>
  </si>
  <si>
    <t>Cuenca Baja</t>
  </si>
  <si>
    <t>CARGO
ACTIVIDAD</t>
  </si>
  <si>
    <t># 313287</t>
  </si>
  <si>
    <t xml:space="preserve">RAV Utilitaria </t>
  </si>
  <si>
    <t># 821563</t>
  </si>
  <si>
    <t>Basilio Víctor Llallire Ayuque</t>
  </si>
  <si>
    <t>Secretaria del Consejo Regional</t>
  </si>
  <si>
    <t>HI LUX 3D4D</t>
  </si>
  <si>
    <t>#999071406</t>
  </si>
  <si>
    <t># 0014105</t>
  </si>
  <si>
    <t>Hector Marcial Gastelo Bravo</t>
  </si>
  <si>
    <t>.09704800.</t>
  </si>
  <si>
    <t>Moto HONDA</t>
  </si>
  <si>
    <t xml:space="preserve">          </t>
  </si>
  <si>
    <t>HILUX</t>
  </si>
  <si>
    <t>l200</t>
  </si>
  <si>
    <t>.07225101.</t>
  </si>
  <si>
    <t>.06714143.</t>
  </si>
  <si>
    <t>*726969</t>
  </si>
  <si>
    <t>#966561327</t>
  </si>
  <si>
    <t>.08419269.</t>
  </si>
  <si>
    <t>#855996</t>
  </si>
  <si>
    <t>#988551044</t>
  </si>
  <si>
    <t>FORTUNER</t>
  </si>
  <si>
    <t>#376889</t>
  </si>
  <si>
    <t>Luis Alberto Huanbachano Cárdenas</t>
  </si>
  <si>
    <t>#966974936</t>
  </si>
  <si>
    <t>GERENCIA REGIONAL DE DESARROLLO  SOCIAL</t>
  </si>
  <si>
    <t>31-9326</t>
  </si>
  <si>
    <t>Juan Luis Arteaga Enciso ninabamba</t>
  </si>
  <si>
    <t>Andrés Avelino Cavero Oré</t>
  </si>
  <si>
    <t>Ruben Vargas Eyzaguirre</t>
  </si>
  <si>
    <t>Edgar Chumbile Pillaca</t>
  </si>
  <si>
    <t>WO-7242</t>
  </si>
  <si>
    <t xml:space="preserve">Meta 0162 Mant.  Caminos Departamentales </t>
  </si>
  <si>
    <t xml:space="preserve"> G.R.P. P. ACONDIC TERRITORIAL</t>
  </si>
  <si>
    <t>Sub Gerencia  Acondicionamiento Territorial</t>
  </si>
  <si>
    <t xml:space="preserve">Gerencia Regional Desarrollo Social </t>
  </si>
  <si>
    <t>Mej de la Gest Infantil  CRECER WARI</t>
  </si>
  <si>
    <t>Programas de Caminos Depart (PCD)</t>
  </si>
  <si>
    <t>Año
Fab</t>
  </si>
  <si>
    <t>Nicanor Santiago Diaz</t>
  </si>
  <si>
    <t>PK-675</t>
  </si>
  <si>
    <t>Máximo Zamora Sanabria</t>
  </si>
  <si>
    <t>Carlos Luis Barbarán Contreras</t>
  </si>
  <si>
    <t>Luis Quiquin Rocha</t>
  </si>
  <si>
    <t>Y1-4756</t>
  </si>
  <si>
    <t>Eulogio Fernandez Berrocal</t>
  </si>
  <si>
    <t xml:space="preserve">Abilio Manrrique Ozejo </t>
  </si>
  <si>
    <t>Grupo electrogeno</t>
  </si>
  <si>
    <t>Jorge William Infante Cárdenas</t>
  </si>
  <si>
    <t>Cristian Añaños Tello</t>
  </si>
  <si>
    <t>EGL-605</t>
  </si>
  <si>
    <t>Ricardo Lujan Zamora Acocro Suitocco</t>
  </si>
  <si>
    <t>FORLAN</t>
  </si>
  <si>
    <t>Z4N-862</t>
  </si>
  <si>
    <t>Eugenio Remón Martinez Vilcashuamán</t>
  </si>
  <si>
    <t>Jhomy Quintanilla Yalli</t>
  </si>
  <si>
    <t>WX-1886</t>
  </si>
  <si>
    <t>Florencio Paquiyauri Gomez Distrito  Acocro</t>
  </si>
  <si>
    <t>C7E-938</t>
  </si>
  <si>
    <t>Jesús E.Huamán Vañico Villa Unión La Mar</t>
  </si>
  <si>
    <t>W1R-934</t>
  </si>
  <si>
    <t xml:space="preserve">Jorge Infante Cárenas </t>
  </si>
  <si>
    <t>EGE-923</t>
  </si>
  <si>
    <t>D9C-888</t>
  </si>
  <si>
    <t>Oswaldo Alcarraz Ramos</t>
  </si>
  <si>
    <t>EGB-887</t>
  </si>
  <si>
    <t>PGV-438</t>
  </si>
  <si>
    <t>Órgano de Control Interno (OCI)</t>
  </si>
  <si>
    <t>Lic Oscar Oré Curo</t>
  </si>
  <si>
    <t xml:space="preserve">CPC. Carlos A. Rúa Carbajal </t>
  </si>
  <si>
    <t>EGG-386</t>
  </si>
  <si>
    <t>Edwar Yupanqui Pillihuamán</t>
  </si>
  <si>
    <t>M3U-832</t>
  </si>
  <si>
    <t>Fabián Lescano Morales</t>
  </si>
  <si>
    <t>Manuel Rojas Araujo</t>
  </si>
  <si>
    <t>PGN-073</t>
  </si>
  <si>
    <t>Elismo Gamboa Palomino</t>
  </si>
  <si>
    <t>GOB-898</t>
  </si>
  <si>
    <t>D5N-857</t>
  </si>
  <si>
    <t>Antonio Alipio Gavilan Huaman</t>
  </si>
  <si>
    <t xml:space="preserve">Moto HONDA </t>
  </si>
  <si>
    <t>B2-3537</t>
  </si>
  <si>
    <t>XL 200</t>
  </si>
  <si>
    <t># 966974936</t>
  </si>
  <si>
    <t>CANTER</t>
  </si>
  <si>
    <t>Rembramd Silvestre Sicha</t>
  </si>
  <si>
    <t>Jovier Flores Alfaro</t>
  </si>
  <si>
    <t xml:space="preserve">Implementación de la Infraestructura Rec Natural </t>
  </si>
  <si>
    <t xml:space="preserve">Juan R. Felices Villar </t>
  </si>
  <si>
    <t>BIP-827</t>
  </si>
  <si>
    <t xml:space="preserve">William Gutierrez Urriburú </t>
  </si>
  <si>
    <t>B1Z-917</t>
  </si>
  <si>
    <t>Ubaldo Santiago Huaroto M.P Hga</t>
  </si>
  <si>
    <t>EGG-870</t>
  </si>
  <si>
    <t>William borda Muñinco</t>
  </si>
  <si>
    <t>EGL-616</t>
  </si>
  <si>
    <t>Luis Orellana Ramos</t>
  </si>
  <si>
    <t>Marutti</t>
  </si>
  <si>
    <t>PGA-084</t>
  </si>
  <si>
    <t>Cma Baja</t>
  </si>
  <si>
    <t>Victor Torres Huarcaya</t>
  </si>
  <si>
    <t>excavadora</t>
  </si>
  <si>
    <t>BM-329</t>
  </si>
  <si>
    <t>Roberto Huamán Ellisco</t>
  </si>
  <si>
    <t>soldadura</t>
  </si>
  <si>
    <t>Juan Carlos Laurente Cuba</t>
  </si>
  <si>
    <t>.0482623.</t>
  </si>
  <si>
    <t>#151500</t>
  </si>
  <si>
    <t>Fredy Pozo Valenzueva</t>
  </si>
  <si>
    <t># 830667</t>
  </si>
  <si>
    <t># 888026</t>
  </si>
  <si>
    <t>Volswagen</t>
  </si>
  <si>
    <t>AGI-367</t>
  </si>
  <si>
    <t>Luis Enrique Jayo</t>
  </si>
  <si>
    <t>Fausto Cardenas Cantoral- Lucanas</t>
  </si>
  <si>
    <t>Marcelino Paucca Cancho-Dit. Carmen Alto</t>
  </si>
  <si>
    <t>Jochen Gave Diaz</t>
  </si>
  <si>
    <t>Luis Apaicu Nuñez</t>
  </si>
  <si>
    <t>EGN-840</t>
  </si>
  <si>
    <t>EGJ-888</t>
  </si>
  <si>
    <t>CLASE</t>
  </si>
  <si>
    <t>Camioneta</t>
  </si>
  <si>
    <t>SERIE
CHASIS</t>
  </si>
  <si>
    <t>N°
Ejes</t>
  </si>
  <si>
    <t>EGM-253</t>
  </si>
  <si>
    <t># 140001</t>
  </si>
  <si>
    <t xml:space="preserve">Amarok </t>
  </si>
  <si>
    <t>WV1ZZZ2HZDA040662</t>
  </si>
  <si>
    <t>EGL-635</t>
  </si>
  <si>
    <t>Hugo Dante De La Cruz Quintanilla</t>
  </si>
  <si>
    <t>WV1ZZZ2HZDA035713</t>
  </si>
  <si>
    <t>Motocicleta Lineal</t>
  </si>
  <si>
    <t>LWBPCJIF3B10069</t>
  </si>
  <si>
    <t>#988959880</t>
  </si>
  <si>
    <t>EGP-043</t>
  </si>
  <si>
    <t>MROFZ29GXD1696492</t>
  </si>
  <si>
    <t>#141404</t>
  </si>
  <si>
    <t>WV1ZZZ2HZCA000421</t>
  </si>
  <si>
    <t>#870808</t>
  </si>
  <si>
    <t>WV1ZZZ2HZDA038189</t>
  </si>
  <si>
    <t>Peso
Neto 
Seco</t>
  </si>
  <si>
    <t>Carga 
peso
Bruto</t>
  </si>
  <si>
    <t>RZN1690002405</t>
  </si>
  <si>
    <t>MROFZ29GOD1687400</t>
  </si>
  <si>
    <t>MROSZ22G291022807</t>
  </si>
  <si>
    <t>KUN51L-JKMSY</t>
  </si>
  <si>
    <t>MROYZ99G290079403</t>
  </si>
  <si>
    <t>Camioneta 4x4</t>
  </si>
  <si>
    <t>Camioneta4X4</t>
  </si>
  <si>
    <t>#061010</t>
  </si>
  <si>
    <t>MROFZ29G2D1697197</t>
  </si>
  <si>
    <t>MROFZ22G8A1037476</t>
  </si>
  <si>
    <t>Camionerta 4x4</t>
  </si>
  <si>
    <t>LN1060158291</t>
  </si>
  <si>
    <t xml:space="preserve">Rafael Rojas Rojas </t>
  </si>
  <si>
    <t xml:space="preserve"> </t>
  </si>
  <si>
    <t>Total 
en 
Kilos</t>
  </si>
  <si>
    <t>L</t>
  </si>
  <si>
    <t>M</t>
  </si>
  <si>
    <t>J</t>
  </si>
  <si>
    <t>V</t>
  </si>
  <si>
    <t>S</t>
  </si>
  <si>
    <t>D</t>
  </si>
  <si>
    <t>Nancy Coras Borda</t>
  </si>
  <si>
    <t xml:space="preserve">TOTAL POR KILÓGRAMOS </t>
  </si>
  <si>
    <t>Kilos</t>
  </si>
  <si>
    <t>TIPO DE 
COMBUSTIBLE</t>
  </si>
  <si>
    <t>PROVEEDOR</t>
  </si>
  <si>
    <t>ruc</t>
  </si>
  <si>
    <t xml:space="preserve">GERENCIA GENERAL </t>
  </si>
  <si>
    <t>EGP-042</t>
  </si>
  <si>
    <t>Yava SAC</t>
  </si>
  <si>
    <t>Serv Plaza</t>
  </si>
  <si>
    <t>Y1J-924</t>
  </si>
  <si>
    <t xml:space="preserve">Puericultorio Juan Andrés Vivanco A. </t>
  </si>
  <si>
    <t>FACTURA</t>
  </si>
  <si>
    <t xml:space="preserve">  </t>
  </si>
  <si>
    <t>Presidente</t>
  </si>
  <si>
    <t>El Angel</t>
  </si>
  <si>
    <t>Porfirio E. Cuadros Gutierrez</t>
  </si>
  <si>
    <t xml:space="preserve">Beltran Flores Ore </t>
  </si>
  <si>
    <t>NOMBRES DE LAS
TRABAJADORAS  
DE LIMPIEZA</t>
  </si>
  <si>
    <t>LOCAL SEDE 
CENTRAL</t>
  </si>
  <si>
    <t>1er. Piso</t>
  </si>
  <si>
    <t>2do Piso</t>
  </si>
  <si>
    <t>3er. Piso</t>
  </si>
  <si>
    <t>EGC-347</t>
  </si>
  <si>
    <t>Vale de Combustible  N° 003</t>
  </si>
  <si>
    <t>Vale de Combustible  N° 004</t>
  </si>
  <si>
    <t>Vale de Combustible  N° 005</t>
  </si>
  <si>
    <t>Vale de Combustible  N° 006</t>
  </si>
  <si>
    <t>Vale de Combustible  N° 007</t>
  </si>
  <si>
    <t>Vale de Combustible  N° 008</t>
  </si>
  <si>
    <t>Vale de Combustible  N° 009</t>
  </si>
  <si>
    <t>Vale de Combustible  N° 010</t>
  </si>
  <si>
    <t>Vale de Combustible  N° 011</t>
  </si>
  <si>
    <t>Vale de Combustible  N° 012</t>
  </si>
  <si>
    <t>Vale de Combustible  N° 013</t>
  </si>
  <si>
    <t>Vale de Combustible  N° 014</t>
  </si>
  <si>
    <t>Vale de Combustible  N° 015</t>
  </si>
  <si>
    <t>Vale de Combustible  N° 016</t>
  </si>
  <si>
    <t>Vale de Combustible  N° 017</t>
  </si>
  <si>
    <t>Vale de Combustible  N° 018</t>
  </si>
  <si>
    <t>Vale de Combustible  N° 019</t>
  </si>
  <si>
    <t>Vale de Combustible  N° 020</t>
  </si>
  <si>
    <t>Vale de Combustible  N° 021</t>
  </si>
  <si>
    <t>Vale de Combustible  N° 022</t>
  </si>
  <si>
    <t>Vale de Combustible  N° 023</t>
  </si>
  <si>
    <t>Vale de Combustible  N° 024</t>
  </si>
  <si>
    <t>Vale de Combustible  N° 025</t>
  </si>
  <si>
    <t>Vale de Combustible  N° 026</t>
  </si>
  <si>
    <t>Vale de Combustible  N° 027</t>
  </si>
  <si>
    <t>Vale de Combustible  N° 028</t>
  </si>
  <si>
    <t>Vale de Combustible  N° 029</t>
  </si>
  <si>
    <t>Vale de Combustible  N° 030</t>
  </si>
  <si>
    <t>Vale de Combustible  N° 031</t>
  </si>
  <si>
    <t>Vale de Combustible  N° 032</t>
  </si>
  <si>
    <t>Vale de Combustible  N° 033</t>
  </si>
  <si>
    <t>Vale de Combustible  N° 034</t>
  </si>
  <si>
    <t>Vale de Combustible  N° 035</t>
  </si>
  <si>
    <t>Vale de Combustible  N° 036</t>
  </si>
  <si>
    <t>Vale de Combustible  N° 037</t>
  </si>
  <si>
    <t>Vale de Combustible  N° 038</t>
  </si>
  <si>
    <t>Vale de Combustible  N° 039</t>
  </si>
  <si>
    <t>Vale de Combustible  N° 040</t>
  </si>
  <si>
    <t>Cerro mirador</t>
  </si>
  <si>
    <t>Mirador</t>
  </si>
  <si>
    <t>SEDE CENTRAL DEL GOBIERNO REGIONAL DE AYACUCHO</t>
  </si>
  <si>
    <t xml:space="preserve">DATOS DEL VISITANTE </t>
  </si>
  <si>
    <t>Número
de
DNI</t>
  </si>
  <si>
    <t xml:space="preserve">Organización  
a la que
Pertenece </t>
  </si>
  <si>
    <t>DATOS DEL EMPLEADO PÚBLICO VISITADO</t>
  </si>
  <si>
    <t xml:space="preserve">Hora de entrada  del Visitante </t>
  </si>
  <si>
    <t xml:space="preserve">Hora de Salida del Visitante </t>
  </si>
  <si>
    <t>Nombres y Apellidos</t>
  </si>
  <si>
    <t>Motivo de la 
visita</t>
  </si>
  <si>
    <t>Cargo</t>
  </si>
  <si>
    <t>Unidad Orgánica a la que Pertenece</t>
  </si>
  <si>
    <t>Jose Luis Del Villar Zevallos</t>
  </si>
  <si>
    <t>40-1427</t>
  </si>
  <si>
    <t>Oficina Defensa Nacional y Seguridad Ciudadania (Jr. Dos de Mayo 155)</t>
  </si>
  <si>
    <t>Dirctor</t>
  </si>
  <si>
    <t xml:space="preserve">Oficina de Coordinación de Lima </t>
  </si>
  <si>
    <t>GOBERNADOR REGIONAL</t>
  </si>
  <si>
    <t>EGV-787</t>
  </si>
  <si>
    <t xml:space="preserve">Volswagen </t>
  </si>
  <si>
    <t xml:space="preserve">William Borda Muñinco </t>
  </si>
  <si>
    <t>Gobernación</t>
  </si>
  <si>
    <t xml:space="preserve">Nissan </t>
  </si>
  <si>
    <t>PROCOMPITE</t>
  </si>
  <si>
    <t xml:space="preserve">RELACIÓN DE SUMINSTROS DE SEDA(agua potable) DEL GOBIERNO REGIONAL DE AYACUCHO </t>
  </si>
  <si>
    <t>SGDC</t>
  </si>
  <si>
    <t>Emilia Anccasi Ataucusi</t>
  </si>
  <si>
    <t>EGS-775</t>
  </si>
  <si>
    <t xml:space="preserve"> RESUMEN DE COMBUSTIBLE UTILIZADO EN LOS VEHICULOS DEL GOBIERNO REGIONAL DE AYACUCHO </t>
  </si>
  <si>
    <t>Feriado</t>
  </si>
  <si>
    <t xml:space="preserve">Carlos F. Beizaga Paz Cuervo </t>
  </si>
  <si>
    <t xml:space="preserve">ASIGNADO  </t>
  </si>
  <si>
    <t>GOBERNADOR REGIONAL (e) activado 20/09/2016 9666581 Nuevo Número966100244</t>
  </si>
  <si>
    <t xml:space="preserve">David Venegas Chaupin </t>
  </si>
  <si>
    <t>EGX-566</t>
  </si>
  <si>
    <t xml:space="preserve">Opeman </t>
  </si>
  <si>
    <t xml:space="preserve">Anibal Aguirre Urbina </t>
  </si>
  <si>
    <t>Secretartia General</t>
  </si>
  <si>
    <t>Gestion de la Sub Gerencia de Acondicionamiento</t>
  </si>
  <si>
    <t>Jesus Tineo Caceres</t>
  </si>
  <si>
    <t>Ayacucho,</t>
  </si>
  <si>
    <t xml:space="preserve">Ayacucho, </t>
  </si>
  <si>
    <t xml:space="preserve">Moto Card </t>
  </si>
  <si>
    <t>EGZ-759</t>
  </si>
  <si>
    <t>Ing. Jose Carlos Pariona Casamayor</t>
  </si>
  <si>
    <t>EGX-154</t>
  </si>
  <si>
    <t>VICE GOBERNACION</t>
  </si>
  <si>
    <t>VOLSWAGEN</t>
  </si>
  <si>
    <t xml:space="preserve">Elly Gonzalez Aybar </t>
  </si>
  <si>
    <t>30-2683</t>
  </si>
  <si>
    <t>28-2814</t>
  </si>
  <si>
    <t>28-9834</t>
  </si>
  <si>
    <t>Abog. Francisco Víctor Flores Mejia</t>
  </si>
  <si>
    <t>GRIFO YAVA SAC Y otros grifos</t>
  </si>
  <si>
    <t>Ayacucho, 31 de diciembre del 2019</t>
  </si>
  <si>
    <t>Carlos Rua Carvajal</t>
  </si>
  <si>
    <t>Ing. Jorge Heredia  Sotomayor</t>
  </si>
  <si>
    <t>AVP-910</t>
  </si>
  <si>
    <t xml:space="preserve">Edwin A. Escalante Cornejo </t>
  </si>
  <si>
    <t>Meta 056 Mejor. Serv. Informacion de Diversidad Biologica Flora y Fauna -GRRNGMA</t>
  </si>
  <si>
    <t xml:space="preserve">Implementacin de la Infraestructura de Centro de Salud San Juan Bautista </t>
  </si>
  <si>
    <t>AHX-915</t>
  </si>
  <si>
    <t xml:space="preserve">Meta 018 Mejor. Servicios I.E.P. Maria Auxiliadora Provincia de Huanta </t>
  </si>
  <si>
    <t xml:space="preserve">Rolando Palomino Delgadillo </t>
  </si>
  <si>
    <t xml:space="preserve">Norberto G. Ramirez Morales </t>
  </si>
  <si>
    <t xml:space="preserve">Gestion de la Oficina de Administracion </t>
  </si>
  <si>
    <t xml:space="preserve">Gestion de la Oficina de Consejo Regional </t>
  </si>
  <si>
    <t>Yoel Prado Salvatierra</t>
  </si>
  <si>
    <t>Número
de la  
Visita</t>
  </si>
  <si>
    <t>RELACION DE LOS TALONARIOS VALES DE COMBUSTIBLE DEL GOBIERNO REGIONAL - AYACUCHO - 2020</t>
  </si>
  <si>
    <t xml:space="preserve">Basilio Victor Llallire Ayuque </t>
  </si>
  <si>
    <t>FECHA</t>
  </si>
  <si>
    <t>AYF-928</t>
  </si>
  <si>
    <t>Romaldo Carbajal Carhuas</t>
  </si>
  <si>
    <t xml:space="preserve">Roger A. Mendez Cuba </t>
  </si>
  <si>
    <t xml:space="preserve">Ing. Efrain Palomino Palomino </t>
  </si>
  <si>
    <t>Meta 01 Mejoramiento del Sistema Hidraulico Cachi en Region Ayacucho</t>
  </si>
  <si>
    <t>EGX-156</t>
  </si>
  <si>
    <t>HYUNDAI</t>
  </si>
  <si>
    <t>W6N-899</t>
  </si>
  <si>
    <t xml:space="preserve">Ing. Rocky Escobar Bellido </t>
  </si>
  <si>
    <t xml:space="preserve">Gestion de la Sub Gerencia de Obras </t>
  </si>
  <si>
    <t xml:space="preserve">Mejoramiento de las Prestaciones de  Servicios Educativo Niveles Primaria y Secundaria Mirtha Jeri San Miguel </t>
  </si>
  <si>
    <t xml:space="preserve">Ronald Felix Carrasco Rojas </t>
  </si>
  <si>
    <t>Ing. Jhon R. Carrasco Sinchitullo(Residente )</t>
  </si>
  <si>
    <t xml:space="preserve">Demetrio Gutierrez Ayala </t>
  </si>
  <si>
    <t>Ing. Stibens Morote Gamarra</t>
  </si>
  <si>
    <t>78-2149</t>
  </si>
  <si>
    <t>78-3350</t>
  </si>
  <si>
    <t>EAF-088</t>
  </si>
  <si>
    <t>EGN-824</t>
  </si>
  <si>
    <t>EAF-178</t>
  </si>
  <si>
    <t>EAF-106</t>
  </si>
  <si>
    <t>RELACION DE TELEFONO  AMERICA MÓVIL PERU DEL GOBIERNO REGIONAL DE  AYACUCHO</t>
  </si>
  <si>
    <t>Ruben Quispe Quispe</t>
  </si>
  <si>
    <t>Almacenero</t>
  </si>
  <si>
    <t>62-0420</t>
  </si>
  <si>
    <t xml:space="preserve">Volquete </t>
  </si>
  <si>
    <t>EAB-547</t>
  </si>
  <si>
    <t>BJZ-808</t>
  </si>
  <si>
    <t>Ing. Percy Mendez Zaga(Residente)</t>
  </si>
  <si>
    <t>Ayacucho, 31 de Enero del 2022</t>
  </si>
  <si>
    <t xml:space="preserve">Los Vigilantes reportan directo a la Unidad de Informática por pedido verbal  </t>
  </si>
  <si>
    <t xml:space="preserve">Gestion de la Sub Gerencia de Supervision y Liquidacion </t>
  </si>
  <si>
    <t>EAF-107</t>
  </si>
  <si>
    <t>Antonio Ayala Tineo</t>
  </si>
  <si>
    <t>Major. Y Ampliacion de los Servicios de Educacion Superior no Uiniversitario I.S.P. Benigno Ayal Esquivel- Cangallo</t>
  </si>
  <si>
    <t>Ing. Alvaro R. Torres Escalante ( I.S. P. Cangallo SGSL)</t>
  </si>
  <si>
    <t xml:space="preserve">Mejor. De la Capacidad Resolutiva del Apoyo San Francisco Distrito Ayna </t>
  </si>
  <si>
    <t>Arq. Julio Cesar Balbin Mendez(San Francisco)</t>
  </si>
  <si>
    <t>Mejoramiento y Ampliacion de los Servicios del Hospital de Huanta</t>
  </si>
  <si>
    <t xml:space="preserve">Mejoramiento de la Capacidad Resolutiva de las Unidades Productoras del Hospital de Cangallo </t>
  </si>
  <si>
    <t>Ing. Nadia C. Perlacios Vargas( Cangallo SGSL)</t>
  </si>
  <si>
    <t>Creacion del Servicio de Transitabilidad Vehicular del tramo Tircus Mejorada Distrito de Sivia Prov. Huanta</t>
  </si>
  <si>
    <t>Ing. Fernando W. Vallejo Juscamaita(Residente )</t>
  </si>
  <si>
    <t>V6O-922</t>
  </si>
  <si>
    <t xml:space="preserve">Ing. Abel Laurente Carretera(Residente) </t>
  </si>
  <si>
    <t xml:space="preserve">Mejor. De los Servicios Educativos I.E. Mirtha Jeri Añoños Distrito de San Miguel </t>
  </si>
  <si>
    <t>ACI-833</t>
  </si>
  <si>
    <t>Ing. Urbano Antezana Quispe</t>
  </si>
  <si>
    <t xml:space="preserve">Mejoramiento de l a Carretera con Asfalto tramo C. P. de Carmen Alto Distrito de Carmen Alto </t>
  </si>
  <si>
    <t xml:space="preserve">Mejoramiento del Servicios Educativo Nivel Secundario I.E. Los Andes de la localidad  Huancasancos </t>
  </si>
  <si>
    <t>Mejoramiento del Servicio Deportivo de Estadio Puquio Provincia de Lucanas</t>
  </si>
  <si>
    <t>V8B-808</t>
  </si>
  <si>
    <t xml:space="preserve">Mejoramiento del Servicio Educativo del Nivel Secundario I.E. P. General Cordova Vilcashuaman </t>
  </si>
  <si>
    <t xml:space="preserve">Meta 247 APROVISACeracion de Pista, Veredas y Areas Verdes Asoc. APROVISA Sector I y II Distrito de Andres A. Caceres </t>
  </si>
  <si>
    <t>Implementacion del Sistema de Agua Potable y Alcantarillado de Huascahura y Mollepata Distrito de Ayacucho</t>
  </si>
  <si>
    <t xml:space="preserve">Ing. Fernando W. Vallejo Juscamaita </t>
  </si>
  <si>
    <t>Mejor. De los Servicios I.E.Mirtha Jeri Añaños Distrito de San Miguel</t>
  </si>
  <si>
    <t>Mejor. De Servicios Educativo I.E. General Cordova Provincia de Vilcashuaman</t>
  </si>
  <si>
    <t>CONSUMO DE ENERO A DICIEMBRE - 2022</t>
  </si>
  <si>
    <t>RESUMEN DE COMBUSTIBLE UTILIZADO EN LOS VEHICULOS DEL GOBIERNO REGIONAL DE AYACUCHO - 2022</t>
  </si>
  <si>
    <t>F4E-755</t>
  </si>
  <si>
    <t xml:space="preserve">Ing. Zenon K. Vargas Perez </t>
  </si>
  <si>
    <t xml:space="preserve">Juan E. Palomino Cordero </t>
  </si>
  <si>
    <t>ASK-918</t>
  </si>
  <si>
    <t>W6U-773</t>
  </si>
  <si>
    <t>Ing. Roberto A. Palomino Espiñal(Residente)</t>
  </si>
  <si>
    <t xml:space="preserve">Ing. Jhon M. Reynoso Hilario </t>
  </si>
  <si>
    <t xml:space="preserve">Creacion del Camino Vecinal desde el sector de Usmayccasa hasta la localidad Qatun cuchicancha Distritos de Santa Rosa y Samugari </t>
  </si>
  <si>
    <t>Construccion Camino Vecinal San Jose Sillaccasa Yanta Yanta Distrito de Santa Rosa La Mar</t>
  </si>
  <si>
    <t xml:space="preserve">Mejoramiento de la prestacion de servicio Educativo del nivel Secundario I.E. Manuel Prado de Puquio </t>
  </si>
  <si>
    <t>ALM-913</t>
  </si>
  <si>
    <t>EAD-892</t>
  </si>
  <si>
    <t>Ing. Roberto A. Palomino Espiñal</t>
  </si>
  <si>
    <t>KINSGTAR</t>
  </si>
  <si>
    <t>M30-967</t>
  </si>
  <si>
    <t>Ing. Abel Laurente Carrera</t>
  </si>
  <si>
    <t>EAD-891</t>
  </si>
  <si>
    <t>8AJFZ29G8C6158503</t>
  </si>
  <si>
    <t>Cmta Rural</t>
  </si>
  <si>
    <t>KUN51L-IKMSY</t>
  </si>
  <si>
    <t>MROYZ59G990081729</t>
  </si>
  <si>
    <t>EAF-146</t>
  </si>
  <si>
    <t>EAF-100</t>
  </si>
  <si>
    <t>C5X-717</t>
  </si>
  <si>
    <t>EAE-746</t>
  </si>
  <si>
    <t>EAB-261</t>
  </si>
  <si>
    <t xml:space="preserve">Meta 03 Mejor. Ecositemico de Areas Bosque Puyas Raymundi Distrito de  Vischongo </t>
  </si>
  <si>
    <t xml:space="preserve">Jaime Carrasco Anyosa </t>
  </si>
  <si>
    <t xml:space="preserve">Meta Recuperacion de los Servicios Razuillca Provincia de Huanta </t>
  </si>
  <si>
    <t>Yava Sac</t>
  </si>
  <si>
    <t>#607045</t>
  </si>
  <si>
    <t>L200CR4X42.5C/DTD GLXM/T</t>
  </si>
  <si>
    <t>MMBJNKB408S002280</t>
  </si>
  <si>
    <t>W6O-863</t>
  </si>
  <si>
    <t>Volskgen</t>
  </si>
  <si>
    <t>Ing. Tagio Odiger Tacas Gil (San Miguel SGSL)</t>
  </si>
  <si>
    <t>Mejoramiento de Servicio de Transitabilidad vehicular Peatonal Asoc. 16 de Abril distrito de Ayacucho</t>
  </si>
  <si>
    <t>Instalacion de los Servicio de Educacion Inicial Escolarizado Umasi Patara</t>
  </si>
  <si>
    <t>AXX-762</t>
  </si>
  <si>
    <t>Instalacion de los Servicios de Educacion Siete I.E. E. distrito de Vinchos y Carmen Alto</t>
  </si>
  <si>
    <t xml:space="preserve">Ing. Jose Carlos Pariona Casamayor </t>
  </si>
  <si>
    <t>Ing. Rocky Escobar Bellido(Residente)</t>
  </si>
  <si>
    <t xml:space="preserve">Meta 112 Mejoramiento de Servicios Educativo General Cordova Vilcashuaman </t>
  </si>
  <si>
    <t xml:space="preserve">Recuperacion de los Servicios Ecosistemicos de regulacion Razuhuillca Provincia de Huanta </t>
  </si>
  <si>
    <t>Gestion De La Direccion Regional de Trabajo y Promocion del Empleo</t>
  </si>
  <si>
    <t>Y1J-057</t>
  </si>
  <si>
    <t>Gestion de la Sub Gerencia de Defensa Civil</t>
  </si>
  <si>
    <t>Gestion de la Direccion Regional de Produccion</t>
  </si>
  <si>
    <t>Meta 039 recuperacion de los servicios Ecositemicos Microcuenca de Razuhuillca - Huanta</t>
  </si>
  <si>
    <t xml:space="preserve">Mejoramiento de los Servicio Educativo I.E. Publica Maria Auxiliadora Distrito y Provincia de Huanta </t>
  </si>
  <si>
    <t xml:space="preserve">Ing. Jhon R. Carrasco Sinchitullo </t>
  </si>
  <si>
    <t>DOS-731</t>
  </si>
  <si>
    <t>Mejor. De servicio de transitabilidad vehicular peatonal de 16 de abril</t>
  </si>
  <si>
    <t xml:space="preserve">Ing. Jhon M. Reynoso Hilario(Residente) </t>
  </si>
  <si>
    <t>Construccion del Canal de Irrigacion Ccochaq Huayllay Distrito de Vinchos</t>
  </si>
  <si>
    <t>ARD-893</t>
  </si>
  <si>
    <t xml:space="preserve">Meta 064 Instalalcion de los servicios </t>
  </si>
  <si>
    <t xml:space="preserve">Ing. Demetrio Crisostomo Madueño </t>
  </si>
  <si>
    <t xml:space="preserve">Gestion de la Oficina de Comunicaciones </t>
  </si>
  <si>
    <t>Gestion de la Oficina de Control Interno</t>
  </si>
  <si>
    <t>RS- 1905</t>
  </si>
  <si>
    <t xml:space="preserve">GESTION DE LA GERENCIA DE INFRAESTRUCTURA </t>
  </si>
  <si>
    <t>Fredy Espinoza Cancho</t>
  </si>
  <si>
    <t>Gestio de la Sub Gerencia de Obras</t>
  </si>
  <si>
    <t>AHK-806</t>
  </si>
  <si>
    <t>Gestion de la Gerencia de Obras</t>
  </si>
  <si>
    <t xml:space="preserve">Sub Gerencia de Defensa Civil </t>
  </si>
  <si>
    <t>Valery Marco Lopez Retamozo</t>
  </si>
  <si>
    <t xml:space="preserve">Monta Carga </t>
  </si>
  <si>
    <t>Caterpillar</t>
  </si>
  <si>
    <t xml:space="preserve">Edgar Ayala Gomez </t>
  </si>
  <si>
    <t xml:space="preserve">Gestion de la Gerencia Regional de Planeamiento Presupuesto y Acond. Territorial </t>
  </si>
  <si>
    <t xml:space="preserve">Gestion de la Sub Gerencia de Acondicionamiento Territorial </t>
  </si>
  <si>
    <t xml:space="preserve">Gestion de la Sub Gerencia de Planeamiento </t>
  </si>
  <si>
    <t>Gestion de la Gerencia de Infraestructura(EFEDIPI)</t>
  </si>
  <si>
    <t xml:space="preserve">Edinson Lazaro Palomino(UFEDIPI) </t>
  </si>
  <si>
    <t>Gestion de la Gerencia de Desarrollo Social</t>
  </si>
  <si>
    <t>Hober Hedu Apaza Chumbile</t>
  </si>
  <si>
    <t>Mejoramiento de los Servicio de OREDIS atencion integral personas con Dispacidad GRDS</t>
  </si>
  <si>
    <t>Alberto Demetrio Zuñiga Cano</t>
  </si>
  <si>
    <t>Raul Pañahua Vallejo</t>
  </si>
  <si>
    <t>EAF-119</t>
  </si>
  <si>
    <t>Gestion de la Gerencia de Desarrollo Economico</t>
  </si>
  <si>
    <t xml:space="preserve">Mauricio Prado Quicaño </t>
  </si>
  <si>
    <t xml:space="preserve">Gestion de la Gerencia de Desarrollo Economico </t>
  </si>
  <si>
    <t>Nelson Mendoza Quispe</t>
  </si>
  <si>
    <t>EAF-117</t>
  </si>
  <si>
    <t>Luis Miguel Cabezas Espino</t>
  </si>
  <si>
    <t>Elaboracion de Estudios de Preinversion</t>
  </si>
  <si>
    <t xml:space="preserve">Gestion de la Direccion Regional de Energia y Minas </t>
  </si>
  <si>
    <t xml:space="preserve">Gestion de la Direccion Regional de Vivienda Construccion y Saneamiento </t>
  </si>
  <si>
    <t>Ing. Rolando Buitron Pizarro</t>
  </si>
  <si>
    <t xml:space="preserve">Gestion de la Direccion Regional de Produccion </t>
  </si>
  <si>
    <t xml:space="preserve">Gestion de la Direccion Regional de Turismo </t>
  </si>
  <si>
    <t xml:space="preserve">Acondicionamiento Turistico Complejo Arqueologico Chanka Distrito de Carapo Provincia de Huancasancos </t>
  </si>
  <si>
    <t>Gestion de la Direccion Regional de Trabajo y Promocion del Empleo</t>
  </si>
  <si>
    <t>Mejoramiento de Acceso e Instalacion de Servicio Turistico Sitio Arqueologico Pikimachay</t>
  </si>
  <si>
    <t>Gestion de la Oficiana de Abastecimiento y Patrimonio Fiscal</t>
  </si>
  <si>
    <t>Grober Loayza Gutierrez(Abastecimiento)</t>
  </si>
  <si>
    <t>Fredy N. Bautista Mendoza</t>
  </si>
  <si>
    <t>Vidal Munaylla Huaman</t>
  </si>
  <si>
    <t>V9H-835</t>
  </si>
  <si>
    <t>Ing. Maximo Nicodemos Ore(Residente)</t>
  </si>
  <si>
    <t>ISUZU</t>
  </si>
  <si>
    <t>AFZ-841</t>
  </si>
  <si>
    <t>F2R-770</t>
  </si>
  <si>
    <t xml:space="preserve">Construccion de Canal del Irrigacion de Ccochaq Huayllay Distrito de Vinchos </t>
  </si>
  <si>
    <t>C7T-735</t>
  </si>
  <si>
    <t xml:space="preserve">Creacion del Camino Vecinal de Huancaraylla Accopucro Distrito de Huancaraylla </t>
  </si>
  <si>
    <t>Ing. Antonio M. Calixto Bautista(supervision)</t>
  </si>
  <si>
    <t>X3D-199</t>
  </si>
  <si>
    <t>Mejor. Del Ecosistema del Area de Conservacion Regional Bosque de Puyas de Raimondi Distrito de Vischongo</t>
  </si>
  <si>
    <t>EGS-175</t>
  </si>
  <si>
    <t>SOY-420</t>
  </si>
  <si>
    <t>Econ. Ivan M. Torres Ulloa</t>
  </si>
  <si>
    <t xml:space="preserve">Creacion y Mejormiento Carretera San Jose de Choymacota Distritos de Santillana, Sivia y Llochegua - Huanta </t>
  </si>
  <si>
    <t>Mejor. Acceso e instalacion de Servicio Turistico de Establec. Arqueologico de Pacaicasa</t>
  </si>
  <si>
    <t>Mejoramiento del Servicios Educativo I.E. N321 Divino Niño Jesus Conchopata Ayacucho</t>
  </si>
  <si>
    <t>Mejoramiento del Servicio Educativo del Nivel Inicial Jose Abel Alfaro Pacheco</t>
  </si>
  <si>
    <t>Vale de Combustible  N° 041</t>
  </si>
  <si>
    <t>Vale de Combustible  N° 042</t>
  </si>
  <si>
    <t>Vale de Combustible  N° 043</t>
  </si>
  <si>
    <t>Julio Cesar Sauñe Villalobos</t>
  </si>
  <si>
    <t xml:space="preserve">Mejoramiento del Servicio de la Informacion para la Gestion de l a Diversidad Biologica Flora y Fauna </t>
  </si>
  <si>
    <t>Jaime Carrasco Anyosa (Fauna y Flora)</t>
  </si>
  <si>
    <t>Beltran Flores Ore (GRPPAT)</t>
  </si>
  <si>
    <t>EGG-258</t>
  </si>
  <si>
    <t xml:space="preserve">Gestion de la Gernecia de Desarrollo Social </t>
  </si>
  <si>
    <t>Janett Arones Obregon</t>
  </si>
  <si>
    <t xml:space="preserve">Gestion de la Gerncia de Desarrollo Social </t>
  </si>
  <si>
    <t>Mejor. De los Servicios Oredis Atencion Integral  a las personas Discapacitadas GRDS</t>
  </si>
  <si>
    <t>Juan A. Yucra Quihui</t>
  </si>
  <si>
    <t>Franciso Gomez Bautista</t>
  </si>
  <si>
    <t>AFZ-788</t>
  </si>
  <si>
    <t xml:space="preserve">Jonathan Jesus Dipaz Candia </t>
  </si>
  <si>
    <t>Mitsubishi Fuso</t>
  </si>
  <si>
    <t>EGV-299</t>
  </si>
  <si>
    <t>Juan AurelioYucra Quihui</t>
  </si>
  <si>
    <t xml:space="preserve">Mejor. De la Capacidad Resolutiva del Hospital de San Miguel </t>
  </si>
  <si>
    <t>Creacion de Pistas, Veredas y Areas Verdes Asoc. Aprovisa Sectores I y II Distrito de San Juan Bautista</t>
  </si>
  <si>
    <t>Ing. Demetrio Crisostomo Madueño( Residente)</t>
  </si>
  <si>
    <t>EAA-809</t>
  </si>
  <si>
    <t>BFB-805</t>
  </si>
  <si>
    <t>Ing. Luciano Yaranga Ñaupa(supervisor)</t>
  </si>
  <si>
    <t>Edgar Ricardo Lujan Centeno</t>
  </si>
  <si>
    <t>Hyundai</t>
  </si>
  <si>
    <t>X1C-814</t>
  </si>
  <si>
    <t>Creacion del Camino Vecinal Huancaraylla Accopucro Distrito de Huancaraylla</t>
  </si>
  <si>
    <t>B7B-947</t>
  </si>
  <si>
    <t>Ing. Jhone Cisneros Alarcon</t>
  </si>
  <si>
    <t xml:space="preserve">   </t>
  </si>
  <si>
    <t>Ing. Abel Pillaca Esquivel(Supervisor)</t>
  </si>
  <si>
    <t>Ing. Percy Sulca Carrasco(Residente)</t>
  </si>
  <si>
    <t xml:space="preserve">Creacion y Mejoramiento de Carretera San Jose de ChoymacotaTramo Putis Distritos de Santillana, Sivia y Llochegua </t>
  </si>
  <si>
    <t xml:space="preserve">Mercedes Benz </t>
  </si>
  <si>
    <t>BHO-808</t>
  </si>
  <si>
    <t>Motocicleta SSENDA</t>
  </si>
  <si>
    <t>Y1-5953</t>
  </si>
  <si>
    <t>Mejoramiento Capacidades Ciudadana para el desarrollo de Actividades Bicentanario Dicertur</t>
  </si>
  <si>
    <t>Ing. Russel Marcelino Gamboa</t>
  </si>
  <si>
    <t>Ing. Antonio M. Calixto Bautista</t>
  </si>
  <si>
    <t>X3D-919</t>
  </si>
  <si>
    <t xml:space="preserve">Mantenimiento de la Infraestructura Publica Av. Los Incas Sr. Milgros </t>
  </si>
  <si>
    <t xml:space="preserve">Ing. Jhone Cisneros Alarcon </t>
  </si>
  <si>
    <t>F5R-728</t>
  </si>
  <si>
    <t>Ing. Blas Yance Sotomayor(Residente)</t>
  </si>
  <si>
    <t>Ing. Maximo Nicodemos Ore (Residente)</t>
  </si>
  <si>
    <t>Ing. Demetrio Crisostomo Madueño</t>
  </si>
  <si>
    <t>BAP-808</t>
  </si>
  <si>
    <t>EGV-024</t>
  </si>
  <si>
    <t>Ing. Flor Elvia Cuadros Cordero</t>
  </si>
  <si>
    <t>C9T-763</t>
  </si>
  <si>
    <t>Percy Bautista Gomez</t>
  </si>
  <si>
    <t>EGJ-796</t>
  </si>
  <si>
    <t xml:space="preserve">Ronald F. Carrasco Rojas </t>
  </si>
  <si>
    <t>Gestion de Aldea Infantil Señor de Nazareth de Tambo</t>
  </si>
  <si>
    <t>Oscar Sacsara Mendivel</t>
  </si>
  <si>
    <t>EAA-042</t>
  </si>
  <si>
    <t xml:space="preserve">William Curo Solis  </t>
  </si>
  <si>
    <t>EAG-667</t>
  </si>
  <si>
    <t>Creacion de Camino Vecinal Huancaraylla Accopucro distito de Huancaraylla- Victor Fajardo</t>
  </si>
  <si>
    <t>Creacion del Puente Vehicular sobre Rio Pampas Distrito de Chungui La Mar</t>
  </si>
  <si>
    <t xml:space="preserve">Mejoramiento del servicio Educativo del Secundario I.E. los Andes Huancasancos </t>
  </si>
  <si>
    <t>M4Q-909</t>
  </si>
  <si>
    <t xml:space="preserve">Ing. Carlos A. Juscamaita Palomino </t>
  </si>
  <si>
    <t>Felipe Llimpe Cuares (sgo)</t>
  </si>
  <si>
    <t>Fredy Nicolas Bautista Mendoza</t>
  </si>
  <si>
    <t>Juan Quispe Oriundo</t>
  </si>
  <si>
    <t>BOM-225</t>
  </si>
  <si>
    <t>Mejoramiento de Infraestructura Publica Micro Pavimentacion Av. Señor de los Milagros y los Incas Distrito de Jesus Nazareno</t>
  </si>
  <si>
    <t>AZG-755</t>
  </si>
  <si>
    <t>William Villavicencio Huacre</t>
  </si>
  <si>
    <t>Mejoramiento del Ecosistema del Area Conservacion Regional Bosque Puyas Raimondi Titancayocc Vischongo</t>
  </si>
  <si>
    <t xml:space="preserve">Benedicto V. Velapatiño Sanchez </t>
  </si>
  <si>
    <t>Gestion de la Sub Gerencia de Desarrollo Institucional e Informatica</t>
  </si>
  <si>
    <t>X3W-847</t>
  </si>
  <si>
    <t>EAH-105</t>
  </si>
  <si>
    <t>EAH-020</t>
  </si>
  <si>
    <t>Mejoramiento y Ampliacion de la Infraestructura del Estadio Ciudad de las Americas Distrito de San Juan Bautista</t>
  </si>
  <si>
    <t>Mejoramiento de la Prestacion de Servicio Educativo I.E. San Ramos Ayacucho</t>
  </si>
  <si>
    <t xml:space="preserve">Mejoramiento del Servicio Educativo del Nivel Secundario I.E. Colegio Mixto Industrial Cristo Rey de Cora Cora </t>
  </si>
  <si>
    <t>Reemplazo de la Infraestructura e Implementacion del Centro de Salud Distrito de San Juan Bautista</t>
  </si>
  <si>
    <t>W6U-867</t>
  </si>
  <si>
    <t>Ing. Vladimir Sicha Pino(Residente)</t>
  </si>
  <si>
    <t xml:space="preserve">Mejoramiento y Ampliacion del Servicio de Transitabilidad tramo Pongora Mollepata </t>
  </si>
  <si>
    <t>Ing. Elias Azpur Pariona(Residente)</t>
  </si>
  <si>
    <t>Mejoramiento de la Capacidad Ciudadana para el Desarrollo de Actividades Economicas DIRCETUR</t>
  </si>
  <si>
    <t>Mejoramiento del Ecosistema del Area de Conservacion Regional Bosque Puyas Raimondi Distrito de Vischongo</t>
  </si>
  <si>
    <t xml:space="preserve">Ing. Wastington Allcca Rojas </t>
  </si>
  <si>
    <t>Mejoramiento de las Capacidades Ciudadanas para el Desarrollo de Actividades Bicentenario DIRCETUR</t>
  </si>
  <si>
    <t xml:space="preserve">Creacion del Arco en Memoria de los Martires de la Educacion Gratuita de la Ciudad de Huanta </t>
  </si>
  <si>
    <t xml:space="preserve">Instalacion de las Servicios de Educacion de Siete I. E. E. Distritos de Vinchos y Carmen Alto </t>
  </si>
  <si>
    <t>Creacion de Caminos desde Sector Usmayccasa hasta Qatuncuchicancha Distritos de Santa Rosa y Samugari</t>
  </si>
  <si>
    <t>Ing. Luciano Yaranga Ñaupa(Supervisor)</t>
  </si>
  <si>
    <t xml:space="preserve">Roger Alex Mendoza Cuba </t>
  </si>
  <si>
    <t>Mejoramioento del Sistema Hidrulico Region Ayacucho</t>
  </si>
  <si>
    <t>Ing. Moises Huayllani Raymundo</t>
  </si>
  <si>
    <t>Ing. Junior J.Huaman Medina (Coordinador)</t>
  </si>
  <si>
    <t>Ing. Roberto Medina Morales(Residente)</t>
  </si>
  <si>
    <t>BHU-773</t>
  </si>
  <si>
    <t>Ing. Arcadio Conde Huamani(Supervisor de Obra)</t>
  </si>
  <si>
    <t>A5O-916</t>
  </si>
  <si>
    <t>F4O-643</t>
  </si>
  <si>
    <t>Gestion de la Sub Gerencia de Supervision y Liquidacion</t>
  </si>
  <si>
    <t>Hugo D. De La Cruz Quintanilla</t>
  </si>
  <si>
    <t>Mejoramineto de transitabilidad y Peatonal en le Barrrio de Lucmapata Huanta</t>
  </si>
  <si>
    <t>AWM-925</t>
  </si>
  <si>
    <t>Mejoramiento y Ampliacion de los Servicios de Transitabilidad tramo Pongora Mollepata</t>
  </si>
  <si>
    <t xml:space="preserve">Ing. Roberto Medina Morales </t>
  </si>
  <si>
    <t>Mejoramiento del sistema Hidraulico Cachi en la Region Ayacucho</t>
  </si>
  <si>
    <t>Ing. Miguel Luis Azpur Salcedo(residente)</t>
  </si>
  <si>
    <t>Ing. Wilber Martinez Huaman(para Opeman)</t>
  </si>
  <si>
    <t>Gestion de la Sub Gerncia de Desarrollo Institucional e Informatica</t>
  </si>
  <si>
    <t>Ing. Paulino Cabezas Araujo</t>
  </si>
  <si>
    <t>W7B-836</t>
  </si>
  <si>
    <t>Ing. Angela S. Gutierrez Fernendez</t>
  </si>
  <si>
    <t>BBR-878</t>
  </si>
  <si>
    <t>Ing. Teodosio Esteban Huaman</t>
  </si>
  <si>
    <t>C5H-753</t>
  </si>
  <si>
    <t>AZH-935</t>
  </si>
  <si>
    <t>Mantenimiento y repacion de Equipo Mecanico (SEM)</t>
  </si>
  <si>
    <t>Franz Infanzon Hernandez</t>
  </si>
  <si>
    <t>Ing. Edgar Palomino Lopez(Residente)</t>
  </si>
  <si>
    <t xml:space="preserve">Ing. Janneth J. Sulca Torres </t>
  </si>
  <si>
    <t>AFV-932</t>
  </si>
  <si>
    <t>Ing. Wuilber Ivan Mischa Laurente</t>
  </si>
  <si>
    <t>Ing. Jorge Hurtado Rivera</t>
  </si>
  <si>
    <t>Mejoramiento de la Capacidad Resolutiva del Hospital de Cora Cora</t>
  </si>
  <si>
    <t xml:space="preserve">Ing. Jimmy O. Enriquez Dueñas </t>
  </si>
  <si>
    <t>BZJ-808</t>
  </si>
  <si>
    <t>Construccion de puente Vehicular sobre el Rio Mayocc Distrito de Cangallo</t>
  </si>
  <si>
    <t>Ing. Alfredo Gutierrez Del Villar</t>
  </si>
  <si>
    <t xml:space="preserve">Arq. Percy Villalobos Torres </t>
  </si>
  <si>
    <t xml:space="preserve">Ing. Julio Alejandro Flores Marquez </t>
  </si>
  <si>
    <t>D6V-875</t>
  </si>
  <si>
    <t>AXO-720</t>
  </si>
  <si>
    <t>Mejoramiento y Ampliacion de Servicio del Santuario de la Memoria la Hoyada Dist. Andres A. Caceres</t>
  </si>
  <si>
    <t xml:space="preserve">Mejoramiento y Ampliacion del Servicio Transitabilidad Vial Penal Yanamilla Distito de Andres A. Caceres </t>
  </si>
  <si>
    <t>Ing. Yuri R. Leon Juscamaita( Residente)</t>
  </si>
  <si>
    <t>Ing. Wuiber Ivan Mischa Laurente(Residente)</t>
  </si>
  <si>
    <t>Gestion de la Oficina de Conflictois</t>
  </si>
  <si>
    <t>Abog. Rodrigo Cervantes Perez</t>
  </si>
  <si>
    <t>EAH-408</t>
  </si>
  <si>
    <t>Fredy Galvan Borda</t>
  </si>
  <si>
    <t>Ing. Luis E. Morales Silva(Residente)</t>
  </si>
  <si>
    <t xml:space="preserve">Edgar Chumbile Pillaca </t>
  </si>
  <si>
    <t>AJV-762</t>
  </si>
  <si>
    <t>Mejor. Y Ampliacio de los Servicios Santuario de la Memoria de La Hoyada Andres A. Caceres</t>
  </si>
  <si>
    <t>Ing. Antonio M. Calixto Bautista(Residente)</t>
  </si>
  <si>
    <t>Ing. Juan Dominguez Espino(Residente)</t>
  </si>
  <si>
    <t>Mejoramiento del Servicio de Salud del Establecimiento Salud Viracochan Dis. Ayahuanco Huanta</t>
  </si>
  <si>
    <t>Ing. Bryan K. Garcia Cardenas(Viracochan)</t>
  </si>
  <si>
    <t>Z7B-914</t>
  </si>
  <si>
    <t>Ing. Rafael Palomino Loa(Residente)</t>
  </si>
  <si>
    <t>F30-890</t>
  </si>
  <si>
    <t>Ing. Juan C. Hanner Brines(Supervisor)</t>
  </si>
  <si>
    <t>Creacion del puente Colgante peatonal Yauyaku Rio Apurimac San Ignacio Distrito de Oronccoy</t>
  </si>
  <si>
    <t>Ing. Max Junior Cardenas Alarcon(Residente)</t>
  </si>
  <si>
    <t>AJU-762</t>
  </si>
  <si>
    <t>Ing. Wilber Martinez Huaman</t>
  </si>
  <si>
    <t>traslado en timbo</t>
  </si>
  <si>
    <t xml:space="preserve">David Mallqui Fernandez </t>
  </si>
  <si>
    <t xml:space="preserve">Moto Yamaha </t>
  </si>
  <si>
    <t>16193I</t>
  </si>
  <si>
    <t>Moto. Cicleta</t>
  </si>
  <si>
    <t>.</t>
  </si>
  <si>
    <t>Creacion del Servicio de Transitabilidad Vehicular del tramo Tircus</t>
  </si>
  <si>
    <t>VAR-899</t>
  </si>
  <si>
    <t xml:space="preserve">Gestion de la Gerencia de Obras </t>
  </si>
  <si>
    <t>Ing. Juan Carlos Munaylla Quispe(SGO)</t>
  </si>
  <si>
    <t>Mazda</t>
  </si>
  <si>
    <t>Daniel Eugenia Fuentes Rodriguez(Dist. Laramate - Lucanas)</t>
  </si>
  <si>
    <t>B4X-789</t>
  </si>
  <si>
    <t>Hugo Ferrua Ruiz(Distrito de Canayre- Huanta</t>
  </si>
  <si>
    <t>C7I-772</t>
  </si>
  <si>
    <t>Jhoel Garcia Montaño(Dsit. Vischongo)</t>
  </si>
  <si>
    <t>B1D-888</t>
  </si>
  <si>
    <t>Gestion de la Oficina de Desarrollo Economico</t>
  </si>
  <si>
    <t>Ing. Ruben Berrocal Auqui</t>
  </si>
  <si>
    <t>W5E-882</t>
  </si>
  <si>
    <t>Ing. Dante Luis Juscamaita Palomino</t>
  </si>
  <si>
    <t>Edwin Galindo Huamani</t>
  </si>
  <si>
    <t>Reembrand Silvestre Sicha</t>
  </si>
  <si>
    <t>Mejoramiento del Sistema Hidraulico Cachi en la Region Ayacucho</t>
  </si>
  <si>
    <t xml:space="preserve">Edgar Franco Ramirez </t>
  </si>
  <si>
    <t xml:space="preserve">Constuccion de Dique en la recarga Hidrica para la unidad Productora del Sistema de Riego Luricocha </t>
  </si>
  <si>
    <t>F2P-803</t>
  </si>
  <si>
    <t>Mejoramiento rutinario mecanizado tramo Huanta Uchuraccay , Minascucho,Satica, Allpachaca y Rosaspata</t>
  </si>
  <si>
    <t>Ing. Cesar I. Calderon Gonzalez(Residente)</t>
  </si>
  <si>
    <t>Ing. Zosimo Berrocal Esquivel(Supervisor)</t>
  </si>
  <si>
    <t>Mejoramiento y Amplicion de los Servicio del Santuario de la Memoria La Hoyada Distrito de Andres A. Caceres</t>
  </si>
  <si>
    <t>Ing. Jorge Hurtado Rivera(Residente)</t>
  </si>
  <si>
    <t>Ing. Janneth Jesus Sulca Flores</t>
  </si>
  <si>
    <t>Mejomiento y Ampliacion del Servicio de transitabilidad vial entre el tramo Penal Yanamilla</t>
  </si>
  <si>
    <t>Ing. Clever Jonathan Rivas Osejo</t>
  </si>
  <si>
    <t>Ing. Yuri R. Leon Juscamaita(Residente)</t>
  </si>
  <si>
    <t>ALD-794</t>
  </si>
  <si>
    <t>CONSUMO COMBUSTIBLE GASOHOL DE 90 OCTANOS  DEL MES  NOVIEMBRE  - 2022</t>
  </si>
  <si>
    <t>Ing. Cayo B. Pacheco Gutierrez</t>
  </si>
  <si>
    <t>Moto. Yumbo</t>
  </si>
  <si>
    <t>7049-1Y</t>
  </si>
  <si>
    <t>Ing. Rafael Palomino Loa</t>
  </si>
  <si>
    <t>F3O-890</t>
  </si>
  <si>
    <t>AHG-700</t>
  </si>
  <si>
    <t>D2T-876</t>
  </si>
  <si>
    <t>CONSUMO COMBUSTIBLE GASOHOL DE 95 OCTANOS  DEL NOVIEMBRE  - 2022</t>
  </si>
  <si>
    <t>Vidal Munaylla Huaman(ayuda humanitaria)</t>
  </si>
  <si>
    <t>Jhon Nieto Herrera (Compañía de Bomberos)</t>
  </si>
  <si>
    <t>SPARTAN</t>
  </si>
  <si>
    <t>CBP-1229</t>
  </si>
  <si>
    <t>Franklin Villagaray Medina</t>
  </si>
  <si>
    <t>AFE-905</t>
  </si>
  <si>
    <t>Condori Lapa Yuri</t>
  </si>
  <si>
    <t>D7Q-870</t>
  </si>
  <si>
    <t>Ing. Guido Angel Almenza Villena</t>
  </si>
  <si>
    <t>BRR-799</t>
  </si>
  <si>
    <t xml:space="preserve">Lic. Victor Caarion Calderon </t>
  </si>
  <si>
    <t>AZF-717</t>
  </si>
  <si>
    <t xml:space="preserve">Gina I. Ore Martinez </t>
  </si>
  <si>
    <t>ARU-801</t>
  </si>
  <si>
    <t>P3QK-850</t>
  </si>
  <si>
    <t>Econ. Ivan M. Torres Ulloa (prestamo)</t>
  </si>
  <si>
    <t xml:space="preserve">Plata forma </t>
  </si>
  <si>
    <t>Yuri Condori Lapa</t>
  </si>
  <si>
    <t>D7U-870</t>
  </si>
  <si>
    <t>Victor R. Carrion Calderon</t>
  </si>
  <si>
    <t xml:space="preserve">   Ing. Dante A. Arones Cardenas </t>
  </si>
  <si>
    <t>Construccion de Dique recarga Hidrica unidad productora Puchcas Razuhuillca Distrito de Iguain Huanta</t>
  </si>
  <si>
    <t xml:space="preserve">Ing. Jack D. Mancco Sulca </t>
  </si>
  <si>
    <t>AJC-931</t>
  </si>
  <si>
    <t xml:space="preserve">Mejoramiento de la Capacidad Resolutiva Unidades Productoras </t>
  </si>
  <si>
    <t>Ing. Jhon Marco Reynoso Hilario(Residente)</t>
  </si>
  <si>
    <t>Ing. Marco A. Bedriñana Enciso(Residente)</t>
  </si>
  <si>
    <t xml:space="preserve">Mantenimiento de los servicios del Cmapo Ferial Canaan Distrito de Andres A. Caceres </t>
  </si>
  <si>
    <t>Ing. Jhone Cisceros Alarcon</t>
  </si>
  <si>
    <t>ATO-936</t>
  </si>
  <si>
    <t>BAP-910</t>
  </si>
  <si>
    <t>Mejoramiento del Servicio de transitabilidad Vial del Tramo reparticion Chuymay Distritos de totos y Chuschi</t>
  </si>
  <si>
    <t xml:space="preserve">Ing. Hermilio Paucca Cancho </t>
  </si>
  <si>
    <t>ADX-763</t>
  </si>
  <si>
    <t>Construccion de Dique recarga Hidrica para la unidad productora del Sisterna de riego Urpay Distrito Acos Vinchos</t>
  </si>
  <si>
    <t>Ing. Hector Gomez Llaccho(Supervisor)</t>
  </si>
  <si>
    <t>W5Y-763</t>
  </si>
  <si>
    <t>Ing. Guido A. Almanza Villena(Supervisor)</t>
  </si>
  <si>
    <t>Ing. Johnatan Cavalcanti Paredes</t>
  </si>
  <si>
    <t>AUS-893</t>
  </si>
  <si>
    <t>Construccion de Dique recarga para la unidad productora del sistema de riego Urpay distrito de Acos Vinchos</t>
  </si>
  <si>
    <t>Ayacucho,  31 de Diciembre  del  2022</t>
  </si>
  <si>
    <t>Roger Alex Mendez Cuba</t>
  </si>
  <si>
    <t>Atencion y proteccion de Niños y Adolescentes de Aldea- Tambo</t>
  </si>
  <si>
    <t>EAA- 042</t>
  </si>
  <si>
    <t>ABW-904</t>
  </si>
  <si>
    <t>EGX-896</t>
  </si>
  <si>
    <t>Reemplzo de la Infrestructura e Implementacion C.S. Distrito de San Juan Bautista</t>
  </si>
  <si>
    <t>Ayacucho, 31 de Diciembre del 2022</t>
  </si>
  <si>
    <t>Ing. Luis E. Morales Silva</t>
  </si>
  <si>
    <t>CONSUMO COMBUSTIBLE. PETROLEO B5   DEL MES DE ENERO -  2023</t>
  </si>
  <si>
    <t>Ayacucho,  31 de enero del 2023</t>
  </si>
  <si>
    <t>DEL MES DE ENERO   A  DICIEMBRE - 2023</t>
  </si>
  <si>
    <t>DEL MES DE ENERO  AL MES DE  DICIEMBRE - 2023</t>
  </si>
  <si>
    <t>DEL MES DE  ENERO  A   DICIEMBRE  - 2023</t>
  </si>
  <si>
    <t>Ayacucho, 31 de Enero del 2023</t>
  </si>
  <si>
    <t>Ayacucho, 28  de Febrero  del 2023</t>
  </si>
  <si>
    <t>Ayacucho, 30 de Abril del 2023</t>
  </si>
  <si>
    <t>Ayacucho, 31 de Mayo   del  2023</t>
  </si>
  <si>
    <t>Ayacucho, 30  de  Junio del  2023</t>
  </si>
  <si>
    <t>Ayacucho, 31 de Julio  del 2023</t>
  </si>
  <si>
    <t>Ayacucho, 31 de Agosto  del 2023</t>
  </si>
  <si>
    <t>Ayacucho, 30  de Setiembre  del 2023</t>
  </si>
  <si>
    <t>Ayacucho, 31 de Octubre  del 2023</t>
  </si>
  <si>
    <t>Ayacucho, 30 de  Noviembre  del 2023</t>
  </si>
  <si>
    <t>Ayacucho, 31 de Diciembre  del  2023</t>
  </si>
  <si>
    <t>RESIDUOS SÓLIDOS DURANTE EL MES DE ENERO DEL AÑO - 2023</t>
  </si>
  <si>
    <t>RESIDUOS SÓLIDOS DURANTE EL MES DE FEBRERO DEL AÑO - 2023</t>
  </si>
  <si>
    <t>RESIDUOS SÓLIDOS POR KILOS DURANTE EL MES DE MARZO - 2023</t>
  </si>
  <si>
    <t>RESIDUOS SÓLIDOS POR KILOS DURANTE EL MES DE ABRIL - 2023</t>
  </si>
  <si>
    <t>RESIDUOS SÓLIDOS POR KILOS DURANTE EL MES DE MAYO - 2023</t>
  </si>
  <si>
    <t>RESIDUOS SÓLIDOS POR KILOS DURANTE EL MES DE JUNIO - 2023</t>
  </si>
  <si>
    <t>RESIDUOS SÓLIDOS POR KILOS DURANTE EL MES DE JULIO - 2023</t>
  </si>
  <si>
    <t>RESIDUOS SÓLIDOS POR KILOS DURANTE EL MES DE AGOSTO - 2023</t>
  </si>
  <si>
    <t>RESIDUOS SÓLIDOS POR KILOS DURANTE EL MES DE  SETIEMBRE - 2023</t>
  </si>
  <si>
    <t>RESIDUOS SÓLIDOS POR KILOS DURANTE EL MES DE  OCTUBRE - 2023</t>
  </si>
  <si>
    <t>RESIDUOS SÓLIDOS POR KILOS DURANTE EL MES DE  NOVIEMBRE - 2023</t>
  </si>
  <si>
    <t>RESIDUOS SÓLIDOS POR KILOS DURANTE EL MES DE DICIEMBRE - 2023</t>
  </si>
  <si>
    <t>REGISTRO DE VISITAS  DEL  MES ENERO - 2023</t>
  </si>
  <si>
    <t>RELACION DE INTERNET WOW GOBIERNO REGIONAL DE  AYACUCHO</t>
  </si>
  <si>
    <t>Fe</t>
  </si>
  <si>
    <t>Alejandra Portal de Leon</t>
  </si>
  <si>
    <t xml:space="preserve">V A C A C I O N ES </t>
  </si>
  <si>
    <t>Ayacucho, 31 de Marzo del 2023</t>
  </si>
  <si>
    <t>63-3569</t>
  </si>
  <si>
    <t>CODIGO DE PAGO</t>
  </si>
  <si>
    <r>
      <t>G.R. REC NAT.Y GES M.AMBIENT (78-2149 baja 04/08/2023)</t>
    </r>
    <r>
      <rPr>
        <sz val="10"/>
        <color indexed="10"/>
        <rFont val="Arial"/>
        <family val="2"/>
      </rPr>
      <t xml:space="preserve"> Internet Codigo pago: 740630288</t>
    </r>
    <r>
      <rPr>
        <sz val="10"/>
        <color indexed="8"/>
        <rFont val="Arial"/>
        <family val="2"/>
      </rPr>
      <t xml:space="preserve"> instalado 27/07/2023</t>
    </r>
  </si>
  <si>
    <r>
      <t xml:space="preserve">Oficina Regional de Administrción </t>
    </r>
    <r>
      <rPr>
        <sz val="12"/>
        <color indexed="10"/>
        <rFont val="Arial"/>
        <family val="2"/>
      </rPr>
      <t xml:space="preserve">Internet Código de Pago: 740631646 </t>
    </r>
    <r>
      <rPr>
        <sz val="12"/>
        <color indexed="8"/>
        <rFont val="Arial"/>
        <family val="2"/>
      </rPr>
      <t>instalado 26/07/2023</t>
    </r>
  </si>
  <si>
    <r>
      <t xml:space="preserve">Oficina Regional de Administrción </t>
    </r>
    <r>
      <rPr>
        <sz val="12"/>
        <color indexed="10"/>
        <rFont val="Arial"/>
        <family val="2"/>
      </rPr>
      <t xml:space="preserve">Internet Código de Pago: 740648976 </t>
    </r>
    <r>
      <rPr>
        <sz val="12"/>
        <color indexed="8"/>
        <rFont val="Arial"/>
        <family val="2"/>
      </rPr>
      <t>instalado 26/07/2023</t>
    </r>
  </si>
  <si>
    <t>61-6316</t>
  </si>
  <si>
    <t>Almacernero</t>
  </si>
  <si>
    <t xml:space="preserve">SUB GERENCIA DE DEFENSA CIVIL </t>
  </si>
  <si>
    <t xml:space="preserve">JORGE JULIO BERRIOS FERIA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</si>
</sst>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 &quot;S/.&quot;\ * #,##0.00_ ;_ &quot;S/.&quot;\ * \-#,##0.00_ ;_ &quot;S/.&quot;\ * &quot;-&quot;??_ ;_ @_ "/>
    <numFmt numFmtId="165" formatCode="00"/>
    <numFmt numFmtId="166" formatCode="00000000"/>
    <numFmt numFmtId="167" formatCode="dd/mm/yy;@"/>
    <numFmt numFmtId="168" formatCode="000"/>
    <numFmt numFmtId="169" formatCode="0.000"/>
    <numFmt numFmtId="170" formatCode="00.0"/>
    <numFmt numFmtId="171" formatCode="0.0"/>
    <numFmt numFmtId="172" formatCode="dd/mm/yyyy;@"/>
    <numFmt numFmtId="173" formatCode="00000"/>
  </numFmts>
  <fonts count="114">
    <font>
      <sz val="10"/>
      <name val="Arial"/>
    </font>
    <font>
      <sz val="10"/>
      <name val="Arial"/>
      <family val="2"/>
    </font>
    <font>
      <sz val="8"/>
      <name val="Times New Roman"/>
      <family val="1"/>
    </font>
    <font>
      <sz val="8"/>
      <name val="Arial"/>
      <family val="2"/>
    </font>
    <font>
      <b/>
      <sz val="12"/>
      <name val="Times New Roman"/>
      <family val="1"/>
    </font>
    <font>
      <sz val="10"/>
      <name val="Times New Roman"/>
      <family val="1"/>
    </font>
    <font>
      <b/>
      <sz val="18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12"/>
      <name val="Times New Roman"/>
      <family val="1"/>
    </font>
    <font>
      <sz val="12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8"/>
      <name val="Times New Roman"/>
      <family val="1"/>
    </font>
    <font>
      <sz val="10"/>
      <color indexed="8"/>
      <name val="Arial"/>
      <family val="2"/>
    </font>
    <font>
      <sz val="9"/>
      <name val="Arial"/>
      <family val="2"/>
    </font>
    <font>
      <sz val="9"/>
      <name val="Times New Roman"/>
      <family val="1"/>
    </font>
    <font>
      <b/>
      <sz val="24"/>
      <color indexed="16"/>
      <name val="Arial"/>
      <family val="2"/>
    </font>
    <font>
      <b/>
      <sz val="9"/>
      <color indexed="18"/>
      <name val="Arial"/>
      <family val="2"/>
    </font>
    <font>
      <b/>
      <sz val="9"/>
      <color indexed="18"/>
      <name val="Times New Roman"/>
      <family val="1"/>
    </font>
    <font>
      <b/>
      <sz val="8"/>
      <color indexed="18"/>
      <name val="Arial"/>
      <family val="2"/>
    </font>
    <font>
      <b/>
      <sz val="8"/>
      <color indexed="18"/>
      <name val="Times New Roman"/>
      <family val="1"/>
    </font>
    <font>
      <b/>
      <sz val="9"/>
      <color indexed="12"/>
      <name val="Times New Roman"/>
      <family val="1"/>
    </font>
    <font>
      <b/>
      <sz val="16"/>
      <color indexed="18"/>
      <name val="Times New Roman"/>
      <family val="1"/>
    </font>
    <font>
      <b/>
      <sz val="12"/>
      <color indexed="12"/>
      <name val="Times New Roman"/>
      <family val="1"/>
    </font>
    <font>
      <b/>
      <sz val="14"/>
      <color indexed="12"/>
      <name val="Times New Roman"/>
      <family val="1"/>
    </font>
    <font>
      <b/>
      <sz val="18"/>
      <color indexed="12"/>
      <name val="Times New Roman"/>
      <family val="1"/>
    </font>
    <font>
      <b/>
      <sz val="8"/>
      <color indexed="12"/>
      <name val="Algerian"/>
      <family val="5"/>
    </font>
    <font>
      <b/>
      <sz val="26"/>
      <color indexed="12"/>
      <name val="Algerian"/>
      <family val="5"/>
    </font>
    <font>
      <b/>
      <sz val="10"/>
      <color indexed="12"/>
      <name val="Times New Roman"/>
      <family val="1"/>
    </font>
    <font>
      <b/>
      <sz val="11"/>
      <color indexed="12"/>
      <name val="Times New Roman"/>
      <family val="1"/>
    </font>
    <font>
      <b/>
      <sz val="26"/>
      <color indexed="12"/>
      <name val="Times New Roman"/>
      <family val="1"/>
    </font>
    <font>
      <sz val="12"/>
      <color indexed="12"/>
      <name val="Times New Roman"/>
      <family val="1"/>
    </font>
    <font>
      <sz val="12"/>
      <color indexed="12"/>
      <name val="Arial"/>
      <family val="2"/>
    </font>
    <font>
      <b/>
      <sz val="12"/>
      <name val="Arial"/>
      <family val="2"/>
    </font>
    <font>
      <b/>
      <sz val="28"/>
      <color indexed="12"/>
      <name val="Algerian"/>
      <family val="5"/>
    </font>
    <font>
      <b/>
      <sz val="36"/>
      <color indexed="12"/>
      <name val="Algerian"/>
      <family val="5"/>
    </font>
    <font>
      <sz val="12"/>
      <color indexed="8"/>
      <name val="Arial"/>
      <family val="2"/>
    </font>
    <font>
      <sz val="11"/>
      <color indexed="8"/>
      <name val="Arial"/>
      <family val="2"/>
    </font>
    <font>
      <b/>
      <sz val="20"/>
      <color indexed="12"/>
      <name val="Times New Roman"/>
      <family val="1"/>
    </font>
    <font>
      <b/>
      <sz val="24"/>
      <color indexed="16"/>
      <name val="Times New Roman"/>
      <family val="1"/>
    </font>
    <font>
      <b/>
      <sz val="10"/>
      <name val="Aharoni"/>
      <charset val="177"/>
    </font>
    <font>
      <b/>
      <sz val="14"/>
      <color indexed="12"/>
      <name val="Algerian"/>
      <family val="5"/>
    </font>
    <font>
      <b/>
      <sz val="12"/>
      <color indexed="12"/>
      <name val="Algerian"/>
      <family val="5"/>
    </font>
    <font>
      <sz val="10"/>
      <color indexed="12"/>
      <name val="Algerian"/>
      <family val="5"/>
    </font>
    <font>
      <sz val="11"/>
      <name val="Times New Roman"/>
      <family val="1"/>
    </font>
    <font>
      <b/>
      <sz val="11"/>
      <color indexed="12"/>
      <name val="Arial"/>
      <family val="2"/>
    </font>
    <font>
      <sz val="11"/>
      <name val="Arial"/>
      <family val="2"/>
    </font>
    <font>
      <b/>
      <sz val="16"/>
      <color indexed="12"/>
      <name val="Arial Rounded MT Bold"/>
      <family val="2"/>
    </font>
    <font>
      <sz val="14"/>
      <name val="Times New Roman"/>
      <family val="1"/>
    </font>
    <font>
      <sz val="8"/>
      <color indexed="12"/>
      <name val="Algerian"/>
      <family val="5"/>
    </font>
    <font>
      <sz val="10"/>
      <name val="Times New RomanT"/>
    </font>
    <font>
      <sz val="10"/>
      <color indexed="12"/>
      <name val="Times New Roman"/>
      <family val="1"/>
    </font>
    <font>
      <b/>
      <sz val="11"/>
      <name val="Times New Roman"/>
      <family val="1"/>
    </font>
    <font>
      <b/>
      <sz val="14"/>
      <name val="Times New Roman"/>
      <family val="1"/>
    </font>
    <font>
      <sz val="11"/>
      <color indexed="12"/>
      <name val="Algerian"/>
      <family val="5"/>
    </font>
    <font>
      <b/>
      <sz val="10"/>
      <name val="Times New Roman"/>
      <family val="1"/>
    </font>
    <font>
      <b/>
      <sz val="16"/>
      <name val="Times New Roman"/>
      <family val="1"/>
    </font>
    <font>
      <b/>
      <sz val="9"/>
      <name val="Times New Roman"/>
      <family val="1"/>
    </font>
    <font>
      <sz val="9"/>
      <name val="Times New RomanT"/>
    </font>
    <font>
      <sz val="9"/>
      <color indexed="12"/>
      <name val="Arial"/>
      <family val="2"/>
    </font>
    <font>
      <b/>
      <sz val="18"/>
      <color indexed="16"/>
      <name val="Arial Rounded MT Bold"/>
      <family val="2"/>
    </font>
    <font>
      <sz val="20"/>
      <name val="Arial"/>
      <family val="2"/>
    </font>
    <font>
      <b/>
      <sz val="20"/>
      <name val="Arial"/>
      <family val="2"/>
    </font>
    <font>
      <b/>
      <sz val="14"/>
      <color indexed="12"/>
      <name val="Arial"/>
      <family val="2"/>
    </font>
    <font>
      <sz val="14"/>
      <color indexed="12"/>
      <name val="Algerian"/>
      <family val="5"/>
    </font>
    <font>
      <b/>
      <sz val="20"/>
      <color indexed="12"/>
      <name val="Arial Rounded MT Bold"/>
      <family val="2"/>
    </font>
    <font>
      <sz val="16"/>
      <name val="Arial"/>
      <family val="2"/>
    </font>
    <font>
      <sz val="8"/>
      <name val="AngsanaUPC"/>
      <family val="1"/>
    </font>
    <font>
      <b/>
      <sz val="11"/>
      <color rgb="FF0000FF"/>
      <name val="Arial"/>
      <family val="2"/>
    </font>
    <font>
      <sz val="11"/>
      <name val="AngsanaUPC"/>
      <family val="1"/>
    </font>
    <font>
      <b/>
      <sz val="12"/>
      <color rgb="FFFF0000"/>
      <name val="Algerian"/>
      <family val="5"/>
    </font>
    <font>
      <b/>
      <sz val="9"/>
      <color rgb="FFFF0000"/>
      <name val="Algerian"/>
      <family val="5"/>
    </font>
    <font>
      <b/>
      <sz val="22"/>
      <color indexed="12"/>
      <name val="Algerian"/>
      <family val="5"/>
    </font>
    <font>
      <b/>
      <sz val="12"/>
      <color indexed="12"/>
      <name val="Arial"/>
      <family val="2"/>
    </font>
    <font>
      <b/>
      <sz val="28"/>
      <color indexed="12"/>
      <name val="Arial"/>
      <family val="2"/>
    </font>
    <font>
      <b/>
      <sz val="20"/>
      <color indexed="16"/>
      <name val="Arial"/>
      <family val="2"/>
    </font>
    <font>
      <sz val="18"/>
      <name val="Arial"/>
      <family val="2"/>
    </font>
    <font>
      <b/>
      <sz val="26"/>
      <color indexed="12"/>
      <name val="Arial"/>
      <family val="2"/>
    </font>
    <font>
      <b/>
      <sz val="14"/>
      <name val="Arial"/>
      <family val="2"/>
    </font>
    <font>
      <b/>
      <sz val="12"/>
      <color theme="3"/>
      <name val="Times New Roman"/>
      <family val="1"/>
    </font>
    <font>
      <b/>
      <sz val="12"/>
      <color theme="3"/>
      <name val="Arial"/>
      <family val="2"/>
    </font>
    <font>
      <sz val="12"/>
      <color theme="3"/>
      <name val="Times New Roman"/>
      <family val="1"/>
    </font>
    <font>
      <sz val="12"/>
      <color rgb="FFFF0000"/>
      <name val="Times New Roman"/>
      <family val="1"/>
    </font>
    <font>
      <b/>
      <sz val="11"/>
      <color theme="3"/>
      <name val="Times New Roman"/>
      <family val="1"/>
    </font>
    <font>
      <sz val="10"/>
      <color theme="3"/>
      <name val="Times New Roman"/>
      <family val="1"/>
    </font>
    <font>
      <b/>
      <sz val="10"/>
      <color theme="3"/>
      <name val="Times New Roman"/>
      <family val="1"/>
    </font>
    <font>
      <sz val="9"/>
      <color indexed="8"/>
      <name val="Arial"/>
      <family val="2"/>
    </font>
    <font>
      <sz val="10"/>
      <color rgb="FF700A02"/>
      <name val="Times New RomanT"/>
    </font>
    <font>
      <sz val="8"/>
      <name val="Times New RomanT"/>
    </font>
    <font>
      <sz val="10"/>
      <name val="Arial"/>
      <family val="2"/>
    </font>
    <font>
      <b/>
      <sz val="28"/>
      <color rgb="FF0000CC"/>
      <name val="Arial"/>
      <family val="2"/>
    </font>
    <font>
      <b/>
      <sz val="22"/>
      <color indexed="12"/>
      <name val="Times New Roman"/>
      <family val="1"/>
    </font>
    <font>
      <b/>
      <sz val="8"/>
      <color indexed="12"/>
      <name val="Arial"/>
      <family val="2"/>
    </font>
    <font>
      <sz val="9"/>
      <color indexed="12"/>
      <name val="Times New Roman"/>
      <family val="1"/>
    </font>
    <font>
      <b/>
      <sz val="28"/>
      <color rgb="FF0000FF"/>
      <name val="Algerian"/>
      <family val="5"/>
    </font>
    <font>
      <sz val="8"/>
      <color rgb="FF000000"/>
      <name val="Tahoma"/>
      <family val="2"/>
    </font>
    <font>
      <b/>
      <sz val="16"/>
      <color rgb="FF0000FF"/>
      <name val="Calibri"/>
      <family val="2"/>
      <scheme val="minor"/>
    </font>
    <font>
      <b/>
      <sz val="18"/>
      <color rgb="FF0000FF"/>
      <name val="Calibri"/>
      <family val="2"/>
      <scheme val="minor"/>
    </font>
    <font>
      <b/>
      <sz val="20"/>
      <color rgb="FF0000FF"/>
      <name val="Calibri"/>
      <family val="2"/>
      <scheme val="minor"/>
    </font>
    <font>
      <b/>
      <sz val="8"/>
      <color rgb="FF0000FF"/>
      <name val="Calibri"/>
      <family val="2"/>
      <scheme val="minor"/>
    </font>
    <font>
      <b/>
      <sz val="10"/>
      <color rgb="FF0000FF"/>
      <name val="Calibri"/>
      <family val="2"/>
      <scheme val="minor"/>
    </font>
    <font>
      <b/>
      <sz val="12"/>
      <color rgb="FF0000FF"/>
      <name val="Calibri"/>
      <family val="2"/>
      <scheme val="minor"/>
    </font>
    <font>
      <b/>
      <sz val="14"/>
      <color rgb="FF0000FF"/>
      <name val="Calibri"/>
      <family val="2"/>
      <scheme val="minor"/>
    </font>
    <font>
      <b/>
      <sz val="36"/>
      <color theme="5"/>
      <name val="Calibri"/>
      <family val="2"/>
      <scheme val="minor"/>
    </font>
    <font>
      <b/>
      <sz val="26"/>
      <color theme="5"/>
      <name val="Calibri"/>
      <family val="2"/>
      <scheme val="minor"/>
    </font>
    <font>
      <b/>
      <sz val="11"/>
      <color rgb="FF0000FF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  <font>
      <b/>
      <u/>
      <sz val="11"/>
      <name val="Times New Roman"/>
      <family val="1"/>
    </font>
    <font>
      <sz val="20"/>
      <color indexed="8"/>
      <name val="Arial"/>
      <family val="2"/>
    </font>
    <font>
      <sz val="20"/>
      <name val="Times New Roman"/>
      <family val="1"/>
    </font>
    <font>
      <sz val="10"/>
      <color indexed="10"/>
      <name val="Arial"/>
      <family val="2"/>
    </font>
    <font>
      <sz val="12"/>
      <color indexed="1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</fills>
  <borders count="6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90" fillId="0" borderId="0" applyFont="0" applyFill="0" applyBorder="0" applyAlignment="0" applyProtection="0"/>
  </cellStyleXfs>
  <cellXfs count="813">
    <xf numFmtId="0" fontId="0" fillId="0" borderId="0" xfId="0"/>
    <xf numFmtId="0" fontId="3" fillId="0" borderId="0" xfId="0" applyFont="1"/>
    <xf numFmtId="0" fontId="9" fillId="0" borderId="0" xfId="0" applyFont="1" applyAlignment="1">
      <alignment horizontal="center"/>
    </xf>
    <xf numFmtId="0" fontId="11" fillId="0" borderId="0" xfId="0" applyFont="1"/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4" fontId="2" fillId="0" borderId="0" xfId="0" applyNumberFormat="1" applyFont="1" applyAlignment="1">
      <alignment horizontal="center" vertical="center"/>
    </xf>
    <xf numFmtId="4" fontId="5" fillId="0" borderId="0" xfId="0" applyNumberFormat="1" applyFont="1" applyAlignment="1">
      <alignment horizontal="center" vertical="center"/>
    </xf>
    <xf numFmtId="0" fontId="10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0" xfId="0" applyFont="1"/>
    <xf numFmtId="0" fontId="7" fillId="0" borderId="0" xfId="0" applyFont="1" applyAlignment="1">
      <alignment vertical="center"/>
    </xf>
    <xf numFmtId="165" fontId="16" fillId="0" borderId="0" xfId="0" applyNumberFormat="1" applyFont="1" applyAlignment="1">
      <alignment horizontal="center" vertical="center"/>
    </xf>
    <xf numFmtId="0" fontId="7" fillId="0" borderId="10" xfId="0" applyFont="1" applyBorder="1" applyAlignment="1">
      <alignment vertical="center"/>
    </xf>
    <xf numFmtId="0" fontId="8" fillId="0" borderId="0" xfId="0" applyFont="1"/>
    <xf numFmtId="0" fontId="1" fillId="0" borderId="0" xfId="0" applyFont="1"/>
    <xf numFmtId="0" fontId="10" fillId="0" borderId="0" xfId="0" applyFont="1"/>
    <xf numFmtId="0" fontId="19" fillId="0" borderId="11" xfId="0" applyFont="1" applyBorder="1" applyAlignment="1">
      <alignment horizontal="center" vertical="center"/>
    </xf>
    <xf numFmtId="0" fontId="19" fillId="0" borderId="12" xfId="0" applyFont="1" applyBorder="1" applyAlignment="1">
      <alignment horizontal="center" vertical="center"/>
    </xf>
    <xf numFmtId="0" fontId="19" fillId="0" borderId="13" xfId="0" applyFont="1" applyBorder="1" applyAlignment="1">
      <alignment horizontal="center" vertical="center"/>
    </xf>
    <xf numFmtId="0" fontId="19" fillId="0" borderId="14" xfId="0" applyFont="1" applyBorder="1" applyAlignment="1">
      <alignment horizontal="center" vertical="center"/>
    </xf>
    <xf numFmtId="0" fontId="19" fillId="0" borderId="15" xfId="0" applyFont="1" applyBorder="1" applyAlignment="1">
      <alignment horizontal="center" vertical="center"/>
    </xf>
    <xf numFmtId="0" fontId="19" fillId="0" borderId="16" xfId="0" applyFont="1" applyBorder="1" applyAlignment="1">
      <alignment horizontal="center" vertical="center"/>
    </xf>
    <xf numFmtId="0" fontId="21" fillId="0" borderId="17" xfId="0" applyFont="1" applyBorder="1" applyAlignment="1">
      <alignment horizontal="center" vertical="center"/>
    </xf>
    <xf numFmtId="0" fontId="21" fillId="0" borderId="19" xfId="0" applyFont="1" applyBorder="1" applyAlignment="1">
      <alignment horizontal="center" vertical="center"/>
    </xf>
    <xf numFmtId="0" fontId="25" fillId="0" borderId="18" xfId="0" applyFont="1" applyBorder="1" applyAlignment="1">
      <alignment horizontal="center" vertical="center"/>
    </xf>
    <xf numFmtId="0" fontId="25" fillId="0" borderId="20" xfId="0" applyFont="1" applyBorder="1" applyAlignment="1">
      <alignment horizontal="center" vertical="center"/>
    </xf>
    <xf numFmtId="0" fontId="24" fillId="0" borderId="18" xfId="0" applyFont="1" applyBorder="1" applyAlignment="1">
      <alignment horizontal="center" vertical="center"/>
    </xf>
    <xf numFmtId="0" fontId="13" fillId="0" borderId="18" xfId="0" applyFont="1" applyBorder="1" applyAlignment="1">
      <alignment horizontal="center" vertical="center" wrapText="1"/>
    </xf>
    <xf numFmtId="14" fontId="1" fillId="0" borderId="0" xfId="0" applyNumberFormat="1" applyFont="1"/>
    <xf numFmtId="17" fontId="1" fillId="0" borderId="0" xfId="0" applyNumberFormat="1" applyFont="1"/>
    <xf numFmtId="17" fontId="0" fillId="0" borderId="0" xfId="0" applyNumberFormat="1"/>
    <xf numFmtId="165" fontId="9" fillId="0" borderId="2" xfId="0" applyNumberFormat="1" applyFont="1" applyBorder="1" applyAlignment="1">
      <alignment horizontal="center" vertical="center"/>
    </xf>
    <xf numFmtId="0" fontId="9" fillId="0" borderId="3" xfId="0" applyFont="1" applyBorder="1" applyAlignment="1">
      <alignment horizontal="left" vertical="center"/>
    </xf>
    <xf numFmtId="0" fontId="9" fillId="0" borderId="27" xfId="0" applyFont="1" applyBorder="1" applyAlignment="1">
      <alignment horizontal="center" vertical="center"/>
    </xf>
    <xf numFmtId="4" fontId="9" fillId="0" borderId="2" xfId="0" applyNumberFormat="1" applyFont="1" applyBorder="1" applyAlignment="1">
      <alignment horizontal="center" vertical="center"/>
    </xf>
    <xf numFmtId="3" fontId="9" fillId="0" borderId="27" xfId="0" applyNumberFormat="1" applyFont="1" applyBorder="1" applyAlignment="1">
      <alignment horizontal="center" vertical="center"/>
    </xf>
    <xf numFmtId="3" fontId="9" fillId="0" borderId="4" xfId="0" applyNumberFormat="1" applyFont="1" applyBorder="1" applyAlignment="1">
      <alignment horizontal="center" vertical="center"/>
    </xf>
    <xf numFmtId="4" fontId="34" fillId="0" borderId="28" xfId="0" applyNumberFormat="1" applyFont="1" applyBorder="1" applyAlignment="1">
      <alignment horizontal="center" vertical="center"/>
    </xf>
    <xf numFmtId="165" fontId="9" fillId="0" borderId="5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left" vertical="center"/>
    </xf>
    <xf numFmtId="0" fontId="9" fillId="0" borderId="29" xfId="0" applyFont="1" applyBorder="1" applyAlignment="1">
      <alignment horizontal="center" vertical="center"/>
    </xf>
    <xf numFmtId="4" fontId="9" fillId="0" borderId="5" xfId="0" applyNumberFormat="1" applyFont="1" applyBorder="1" applyAlignment="1">
      <alignment horizontal="center" vertical="center"/>
    </xf>
    <xf numFmtId="3" fontId="9" fillId="0" borderId="29" xfId="0" applyNumberFormat="1" applyFont="1" applyBorder="1" applyAlignment="1">
      <alignment horizontal="center" vertical="center"/>
    </xf>
    <xf numFmtId="3" fontId="9" fillId="0" borderId="6" xfId="0" applyNumberFormat="1" applyFont="1" applyBorder="1" applyAlignment="1">
      <alignment horizontal="center" vertical="center"/>
    </xf>
    <xf numFmtId="4" fontId="34" fillId="0" borderId="30" xfId="0" applyNumberFormat="1" applyFont="1" applyBorder="1" applyAlignment="1">
      <alignment horizontal="center" vertical="center"/>
    </xf>
    <xf numFmtId="165" fontId="9" fillId="0" borderId="7" xfId="0" applyNumberFormat="1" applyFont="1" applyBorder="1" applyAlignment="1">
      <alignment horizontal="center" vertical="center"/>
    </xf>
    <xf numFmtId="0" fontId="9" fillId="0" borderId="8" xfId="0" applyFont="1" applyBorder="1" applyAlignment="1">
      <alignment horizontal="left" vertical="center"/>
    </xf>
    <xf numFmtId="4" fontId="9" fillId="0" borderId="7" xfId="0" applyNumberFormat="1" applyFont="1" applyBorder="1" applyAlignment="1">
      <alignment horizontal="center" vertical="center"/>
    </xf>
    <xf numFmtId="3" fontId="9" fillId="0" borderId="31" xfId="0" applyNumberFormat="1" applyFont="1" applyBorder="1" applyAlignment="1">
      <alignment horizontal="center" vertical="center"/>
    </xf>
    <xf numFmtId="3" fontId="9" fillId="0" borderId="9" xfId="0" applyNumberFormat="1" applyFont="1" applyBorder="1" applyAlignment="1">
      <alignment horizontal="center" vertical="center"/>
    </xf>
    <xf numFmtId="0" fontId="9" fillId="0" borderId="32" xfId="0" applyFont="1" applyBorder="1" applyAlignment="1">
      <alignment horizontal="center" vertical="center"/>
    </xf>
    <xf numFmtId="4" fontId="34" fillId="0" borderId="38" xfId="0" applyNumberFormat="1" applyFont="1" applyBorder="1" applyAlignment="1">
      <alignment horizontal="center" vertical="center"/>
    </xf>
    <xf numFmtId="4" fontId="34" fillId="0" borderId="39" xfId="0" applyNumberFormat="1" applyFont="1" applyBorder="1" applyAlignment="1">
      <alignment horizontal="center" vertical="center"/>
    </xf>
    <xf numFmtId="0" fontId="10" fillId="0" borderId="32" xfId="0" applyFont="1" applyBorder="1"/>
    <xf numFmtId="1" fontId="9" fillId="0" borderId="27" xfId="0" applyNumberFormat="1" applyFont="1" applyBorder="1" applyAlignment="1">
      <alignment horizontal="center" vertical="center"/>
    </xf>
    <xf numFmtId="1" fontId="9" fillId="0" borderId="29" xfId="0" applyNumberFormat="1" applyFont="1" applyBorder="1" applyAlignment="1">
      <alignment horizontal="center" vertical="center"/>
    </xf>
    <xf numFmtId="1" fontId="9" fillId="0" borderId="31" xfId="0" applyNumberFormat="1" applyFont="1" applyBorder="1" applyAlignment="1">
      <alignment horizontal="center" vertical="center"/>
    </xf>
    <xf numFmtId="165" fontId="37" fillId="0" borderId="2" xfId="0" applyNumberFormat="1" applyFont="1" applyBorder="1" applyAlignment="1">
      <alignment horizontal="center" vertical="center"/>
    </xf>
    <xf numFmtId="0" fontId="10" fillId="0" borderId="3" xfId="0" applyFont="1" applyBorder="1" applyAlignment="1">
      <alignment horizontal="left" vertical="center"/>
    </xf>
    <xf numFmtId="2" fontId="9" fillId="0" borderId="3" xfId="0" applyNumberFormat="1" applyFont="1" applyBorder="1" applyAlignment="1">
      <alignment horizontal="center" vertical="center"/>
    </xf>
    <xf numFmtId="0" fontId="37" fillId="0" borderId="1" xfId="0" applyFont="1" applyBorder="1" applyAlignment="1">
      <alignment horizontal="left" vertical="center"/>
    </xf>
    <xf numFmtId="0" fontId="10" fillId="0" borderId="1" xfId="0" applyFont="1" applyBorder="1" applyAlignment="1">
      <alignment horizontal="left" vertical="center"/>
    </xf>
    <xf numFmtId="2" fontId="9" fillId="0" borderId="8" xfId="0" applyNumberFormat="1" applyFont="1" applyBorder="1" applyAlignment="1">
      <alignment horizontal="center" vertical="center"/>
    </xf>
    <xf numFmtId="2" fontId="10" fillId="0" borderId="8" xfId="0" applyNumberFormat="1" applyFont="1" applyBorder="1" applyAlignment="1">
      <alignment horizontal="center" vertical="center"/>
    </xf>
    <xf numFmtId="165" fontId="37" fillId="0" borderId="0" xfId="0" applyNumberFormat="1" applyFont="1" applyAlignment="1">
      <alignment horizontal="center" vertical="center"/>
    </xf>
    <xf numFmtId="4" fontId="10" fillId="0" borderId="32" xfId="0" applyNumberFormat="1" applyFont="1" applyBorder="1" applyAlignment="1">
      <alignment horizontal="center" vertical="center"/>
    </xf>
    <xf numFmtId="4" fontId="9" fillId="0" borderId="0" xfId="0" applyNumberFormat="1" applyFont="1" applyAlignment="1">
      <alignment horizontal="center" vertical="center"/>
    </xf>
    <xf numFmtId="165" fontId="9" fillId="0" borderId="0" xfId="0" applyNumberFormat="1" applyFont="1" applyAlignment="1">
      <alignment horizontal="center" vertical="center"/>
    </xf>
    <xf numFmtId="0" fontId="10" fillId="0" borderId="0" xfId="0" applyFont="1" applyAlignment="1">
      <alignment horizontal="left" vertical="center"/>
    </xf>
    <xf numFmtId="166" fontId="10" fillId="0" borderId="0" xfId="0" applyNumberFormat="1" applyFont="1" applyAlignment="1">
      <alignment horizontal="center" vertical="center"/>
    </xf>
    <xf numFmtId="2" fontId="10" fillId="0" borderId="0" xfId="0" applyNumberFormat="1" applyFont="1" applyAlignment="1">
      <alignment horizontal="center" vertical="center"/>
    </xf>
    <xf numFmtId="0" fontId="10" fillId="0" borderId="8" xfId="0" applyFont="1" applyBorder="1" applyAlignment="1">
      <alignment horizontal="left" vertical="center"/>
    </xf>
    <xf numFmtId="0" fontId="10" fillId="0" borderId="8" xfId="0" applyFont="1" applyBorder="1" applyAlignment="1">
      <alignment horizontal="center" vertical="center"/>
    </xf>
    <xf numFmtId="2" fontId="0" fillId="0" borderId="0" xfId="0" applyNumberFormat="1"/>
    <xf numFmtId="4" fontId="9" fillId="0" borderId="30" xfId="0" applyNumberFormat="1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2" fontId="46" fillId="0" borderId="32" xfId="0" applyNumberFormat="1" applyFont="1" applyBorder="1" applyAlignment="1">
      <alignment horizontal="center" vertical="center"/>
    </xf>
    <xf numFmtId="4" fontId="30" fillId="0" borderId="32" xfId="0" applyNumberFormat="1" applyFont="1" applyBorder="1" applyAlignment="1">
      <alignment horizontal="center" vertical="center"/>
    </xf>
    <xf numFmtId="0" fontId="37" fillId="0" borderId="38" xfId="0" applyFont="1" applyBorder="1" applyAlignment="1">
      <alignment horizontal="center" vertical="center"/>
    </xf>
    <xf numFmtId="0" fontId="37" fillId="0" borderId="43" xfId="0" applyFont="1" applyBorder="1" applyAlignment="1">
      <alignment horizontal="left" vertical="center"/>
    </xf>
    <xf numFmtId="0" fontId="37" fillId="0" borderId="44" xfId="0" applyFont="1" applyBorder="1" applyAlignment="1">
      <alignment horizontal="left" vertical="center"/>
    </xf>
    <xf numFmtId="0" fontId="14" fillId="0" borderId="44" xfId="0" applyFont="1" applyBorder="1" applyAlignment="1">
      <alignment horizontal="left" vertical="center"/>
    </xf>
    <xf numFmtId="165" fontId="37" fillId="0" borderId="38" xfId="0" applyNumberFormat="1" applyFont="1" applyBorder="1" applyAlignment="1">
      <alignment horizontal="center" vertical="center"/>
    </xf>
    <xf numFmtId="165" fontId="37" fillId="0" borderId="39" xfId="0" applyNumberFormat="1" applyFont="1" applyBorder="1" applyAlignment="1">
      <alignment horizontal="center" vertical="center"/>
    </xf>
    <xf numFmtId="165" fontId="37" fillId="0" borderId="46" xfId="0" applyNumberFormat="1" applyFont="1" applyBorder="1" applyAlignment="1">
      <alignment horizontal="center" vertical="center"/>
    </xf>
    <xf numFmtId="0" fontId="10" fillId="0" borderId="27" xfId="0" applyFont="1" applyBorder="1" applyAlignment="1">
      <alignment horizontal="center" vertical="center"/>
    </xf>
    <xf numFmtId="2" fontId="47" fillId="0" borderId="0" xfId="0" applyNumberFormat="1" applyFont="1" applyAlignment="1">
      <alignment horizontal="center" vertical="center"/>
    </xf>
    <xf numFmtId="165" fontId="16" fillId="0" borderId="1" xfId="0" applyNumberFormat="1" applyFont="1" applyBorder="1" applyAlignment="1">
      <alignment horizontal="left" vertical="center"/>
    </xf>
    <xf numFmtId="0" fontId="42" fillId="0" borderId="18" xfId="0" applyFont="1" applyBorder="1" applyAlignment="1">
      <alignment horizontal="center" vertical="center"/>
    </xf>
    <xf numFmtId="0" fontId="27" fillId="0" borderId="18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/>
    </xf>
    <xf numFmtId="0" fontId="16" fillId="0" borderId="8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 vertical="center"/>
    </xf>
    <xf numFmtId="0" fontId="50" fillId="0" borderId="18" xfId="0" applyFont="1" applyBorder="1" applyAlignment="1">
      <alignment horizontal="center" vertical="center" wrapText="1"/>
    </xf>
    <xf numFmtId="165" fontId="33" fillId="0" borderId="21" xfId="0" applyNumberFormat="1" applyFont="1" applyBorder="1" applyAlignment="1">
      <alignment horizontal="center" vertical="center"/>
    </xf>
    <xf numFmtId="165" fontId="52" fillId="0" borderId="15" xfId="0" applyNumberFormat="1" applyFont="1" applyBorder="1" applyAlignment="1">
      <alignment horizontal="center" vertical="center"/>
    </xf>
    <xf numFmtId="165" fontId="52" fillId="0" borderId="22" xfId="0" applyNumberFormat="1" applyFont="1" applyBorder="1" applyAlignment="1">
      <alignment horizontal="center" vertical="center"/>
    </xf>
    <xf numFmtId="0" fontId="43" fillId="0" borderId="18" xfId="0" applyFont="1" applyBorder="1" applyAlignment="1">
      <alignment horizontal="center" vertical="center" wrapText="1"/>
    </xf>
    <xf numFmtId="0" fontId="55" fillId="0" borderId="18" xfId="0" applyFont="1" applyBorder="1" applyAlignment="1">
      <alignment horizontal="center" vertical="center"/>
    </xf>
    <xf numFmtId="0" fontId="38" fillId="0" borderId="1" xfId="0" applyFont="1" applyBorder="1" applyAlignment="1">
      <alignment horizontal="left" vertical="center"/>
    </xf>
    <xf numFmtId="0" fontId="5" fillId="0" borderId="0" xfId="0" applyFont="1"/>
    <xf numFmtId="0" fontId="50" fillId="0" borderId="18" xfId="0" applyFont="1" applyBorder="1" applyAlignment="1">
      <alignment horizontal="center" vertical="center"/>
    </xf>
    <xf numFmtId="165" fontId="58" fillId="0" borderId="1" xfId="0" applyNumberFormat="1" applyFont="1" applyBorder="1" applyAlignment="1">
      <alignment horizontal="left" vertical="center"/>
    </xf>
    <xf numFmtId="165" fontId="58" fillId="0" borderId="2" xfId="0" applyNumberFormat="1" applyFont="1" applyBorder="1" applyAlignment="1">
      <alignment horizontal="center" vertical="center"/>
    </xf>
    <xf numFmtId="165" fontId="58" fillId="0" borderId="3" xfId="0" applyNumberFormat="1" applyFont="1" applyBorder="1" applyAlignment="1">
      <alignment horizontal="left" vertical="center"/>
    </xf>
    <xf numFmtId="165" fontId="16" fillId="0" borderId="3" xfId="0" applyNumberFormat="1" applyFont="1" applyBorder="1" applyAlignment="1">
      <alignment horizontal="left" vertical="center"/>
    </xf>
    <xf numFmtId="1" fontId="16" fillId="0" borderId="3" xfId="0" applyNumberFormat="1" applyFont="1" applyBorder="1" applyAlignment="1">
      <alignment horizontal="center" vertical="center"/>
    </xf>
    <xf numFmtId="0" fontId="16" fillId="0" borderId="3" xfId="0" applyFont="1" applyBorder="1" applyAlignment="1">
      <alignment horizontal="left" vertical="center"/>
    </xf>
    <xf numFmtId="165" fontId="16" fillId="0" borderId="4" xfId="0" applyNumberFormat="1" applyFont="1" applyBorder="1" applyAlignment="1">
      <alignment horizontal="center" vertical="center"/>
    </xf>
    <xf numFmtId="167" fontId="16" fillId="0" borderId="4" xfId="0" applyNumberFormat="1" applyFont="1" applyBorder="1" applyAlignment="1">
      <alignment horizontal="center" vertical="center"/>
    </xf>
    <xf numFmtId="165" fontId="59" fillId="0" borderId="43" xfId="0" applyNumberFormat="1" applyFont="1" applyBorder="1" applyAlignment="1">
      <alignment horizontal="center" vertical="center"/>
    </xf>
    <xf numFmtId="165" fontId="59" fillId="0" borderId="3" xfId="0" applyNumberFormat="1" applyFont="1" applyBorder="1" applyAlignment="1">
      <alignment horizontal="center" vertical="center"/>
    </xf>
    <xf numFmtId="165" fontId="60" fillId="0" borderId="28" xfId="0" applyNumberFormat="1" applyFont="1" applyBorder="1" applyAlignment="1">
      <alignment horizontal="center" vertical="center"/>
    </xf>
    <xf numFmtId="165" fontId="58" fillId="0" borderId="5" xfId="0" applyNumberFormat="1" applyFont="1" applyBorder="1" applyAlignment="1">
      <alignment horizontal="center" vertical="center"/>
    </xf>
    <xf numFmtId="1" fontId="16" fillId="0" borderId="1" xfId="0" applyNumberFormat="1" applyFont="1" applyBorder="1" applyAlignment="1">
      <alignment horizontal="center" vertical="center"/>
    </xf>
    <xf numFmtId="0" fontId="16" fillId="0" borderId="1" xfId="0" applyFont="1" applyBorder="1" applyAlignment="1">
      <alignment horizontal="left" vertical="center"/>
    </xf>
    <xf numFmtId="165" fontId="16" fillId="0" borderId="6" xfId="0" applyNumberFormat="1" applyFont="1" applyBorder="1" applyAlignment="1">
      <alignment horizontal="center" vertical="center"/>
    </xf>
    <xf numFmtId="167" fontId="16" fillId="0" borderId="6" xfId="0" applyNumberFormat="1" applyFont="1" applyBorder="1" applyAlignment="1">
      <alignment horizontal="center" vertical="center"/>
    </xf>
    <xf numFmtId="165" fontId="59" fillId="0" borderId="44" xfId="0" applyNumberFormat="1" applyFont="1" applyBorder="1" applyAlignment="1">
      <alignment horizontal="center" vertical="center"/>
    </xf>
    <xf numFmtId="165" fontId="59" fillId="0" borderId="1" xfId="0" applyNumberFormat="1" applyFont="1" applyBorder="1" applyAlignment="1">
      <alignment horizontal="center" vertical="center"/>
    </xf>
    <xf numFmtId="165" fontId="60" fillId="0" borderId="30" xfId="0" applyNumberFormat="1" applyFont="1" applyBorder="1" applyAlignment="1">
      <alignment horizontal="center" vertical="center"/>
    </xf>
    <xf numFmtId="165" fontId="16" fillId="0" borderId="5" xfId="0" applyNumberFormat="1" applyFont="1" applyBorder="1" applyAlignment="1">
      <alignment horizontal="center" vertical="center"/>
    </xf>
    <xf numFmtId="165" fontId="58" fillId="0" borderId="1" xfId="0" applyNumberFormat="1" applyFont="1" applyBorder="1" applyAlignment="1">
      <alignment horizontal="left" vertical="center" wrapText="1"/>
    </xf>
    <xf numFmtId="165" fontId="16" fillId="0" borderId="1" xfId="0" applyNumberFormat="1" applyFont="1" applyBorder="1" applyAlignment="1">
      <alignment horizontal="left" vertical="center" wrapText="1"/>
    </xf>
    <xf numFmtId="165" fontId="59" fillId="0" borderId="54" xfId="0" applyNumberFormat="1" applyFont="1" applyBorder="1" applyAlignment="1">
      <alignment horizontal="center" vertical="center"/>
    </xf>
    <xf numFmtId="165" fontId="59" fillId="0" borderId="25" xfId="0" applyNumberFormat="1" applyFont="1" applyBorder="1" applyAlignment="1">
      <alignment horizontal="center" vertical="center"/>
    </xf>
    <xf numFmtId="165" fontId="58" fillId="0" borderId="24" xfId="0" applyNumberFormat="1" applyFont="1" applyBorder="1" applyAlignment="1">
      <alignment horizontal="center" vertical="center"/>
    </xf>
    <xf numFmtId="165" fontId="16" fillId="0" borderId="25" xfId="0" applyNumberFormat="1" applyFont="1" applyBorder="1" applyAlignment="1">
      <alignment horizontal="left" vertical="center"/>
    </xf>
    <xf numFmtId="1" fontId="16" fillId="0" borderId="25" xfId="0" applyNumberFormat="1" applyFont="1" applyBorder="1" applyAlignment="1">
      <alignment horizontal="center" vertical="center"/>
    </xf>
    <xf numFmtId="0" fontId="16" fillId="0" borderId="25" xfId="0" applyFont="1" applyBorder="1" applyAlignment="1">
      <alignment horizontal="left" vertical="center"/>
    </xf>
    <xf numFmtId="0" fontId="16" fillId="0" borderId="25" xfId="0" applyFont="1" applyBorder="1" applyAlignment="1">
      <alignment horizontal="center" vertical="center"/>
    </xf>
    <xf numFmtId="165" fontId="16" fillId="0" borderId="26" xfId="0" applyNumberFormat="1" applyFont="1" applyBorder="1" applyAlignment="1">
      <alignment horizontal="center" vertical="center"/>
    </xf>
    <xf numFmtId="167" fontId="16" fillId="0" borderId="26" xfId="0" applyNumberFormat="1" applyFont="1" applyBorder="1" applyAlignment="1">
      <alignment horizontal="center" vertical="center"/>
    </xf>
    <xf numFmtId="165" fontId="58" fillId="0" borderId="7" xfId="0" applyNumberFormat="1" applyFont="1" applyBorder="1" applyAlignment="1">
      <alignment horizontal="center" vertical="center"/>
    </xf>
    <xf numFmtId="165" fontId="16" fillId="0" borderId="8" xfId="0" applyNumberFormat="1" applyFont="1" applyBorder="1" applyAlignment="1">
      <alignment horizontal="left" vertical="center"/>
    </xf>
    <xf numFmtId="1" fontId="16" fillId="0" borderId="8" xfId="0" applyNumberFormat="1" applyFont="1" applyBorder="1" applyAlignment="1">
      <alignment horizontal="center" vertical="center"/>
    </xf>
    <xf numFmtId="0" fontId="16" fillId="0" borderId="8" xfId="0" applyFont="1" applyBorder="1" applyAlignment="1">
      <alignment horizontal="left" vertical="center"/>
    </xf>
    <xf numFmtId="165" fontId="16" fillId="0" borderId="9" xfId="0" applyNumberFormat="1" applyFont="1" applyBorder="1" applyAlignment="1">
      <alignment horizontal="center" vertical="center"/>
    </xf>
    <xf numFmtId="167" fontId="16" fillId="0" borderId="9" xfId="0" applyNumberFormat="1" applyFont="1" applyBorder="1" applyAlignment="1">
      <alignment horizontal="center" vertical="center"/>
    </xf>
    <xf numFmtId="165" fontId="59" fillId="0" borderId="45" xfId="0" applyNumberFormat="1" applyFont="1" applyBorder="1" applyAlignment="1">
      <alignment horizontal="center" vertical="center"/>
    </xf>
    <xf numFmtId="165" fontId="59" fillId="0" borderId="8" xfId="0" applyNumberFormat="1" applyFont="1" applyBorder="1" applyAlignment="1">
      <alignment horizontal="center" vertical="center"/>
    </xf>
    <xf numFmtId="165" fontId="60" fillId="0" borderId="52" xfId="0" applyNumberFormat="1" applyFont="1" applyBorder="1" applyAlignment="1">
      <alignment horizontal="center" vertical="center"/>
    </xf>
    <xf numFmtId="0" fontId="37" fillId="0" borderId="53" xfId="0" applyFont="1" applyBorder="1" applyAlignment="1">
      <alignment horizontal="center" vertical="center"/>
    </xf>
    <xf numFmtId="2" fontId="9" fillId="0" borderId="1" xfId="0" applyNumberFormat="1" applyFont="1" applyBorder="1" applyAlignment="1">
      <alignment vertical="center"/>
    </xf>
    <xf numFmtId="2" fontId="9" fillId="0" borderId="2" xfId="0" applyNumberFormat="1" applyFont="1" applyBorder="1" applyAlignment="1">
      <alignment vertical="center"/>
    </xf>
    <xf numFmtId="2" fontId="9" fillId="0" borderId="3" xfId="0" applyNumberFormat="1" applyFont="1" applyBorder="1" applyAlignment="1">
      <alignment vertical="center"/>
    </xf>
    <xf numFmtId="2" fontId="9" fillId="0" borderId="4" xfId="0" applyNumberFormat="1" applyFont="1" applyBorder="1" applyAlignment="1">
      <alignment vertical="center"/>
    </xf>
    <xf numFmtId="2" fontId="9" fillId="0" borderId="6" xfId="0" applyNumberFormat="1" applyFont="1" applyBorder="1" applyAlignment="1">
      <alignment vertical="center"/>
    </xf>
    <xf numFmtId="2" fontId="9" fillId="0" borderId="8" xfId="0" applyNumberFormat="1" applyFont="1" applyBorder="1" applyAlignment="1">
      <alignment vertical="center"/>
    </xf>
    <xf numFmtId="2" fontId="9" fillId="0" borderId="0" xfId="0" applyNumberFormat="1" applyFont="1" applyAlignment="1">
      <alignment horizontal="center" vertical="center"/>
    </xf>
    <xf numFmtId="4" fontId="9" fillId="0" borderId="28" xfId="0" applyNumberFormat="1" applyFont="1" applyBorder="1" applyAlignment="1">
      <alignment horizontal="center" vertical="center" wrapText="1"/>
    </xf>
    <xf numFmtId="4" fontId="9" fillId="0" borderId="37" xfId="0" applyNumberFormat="1" applyFont="1" applyBorder="1" applyAlignment="1">
      <alignment horizontal="center" vertical="center" wrapText="1"/>
    </xf>
    <xf numFmtId="0" fontId="10" fillId="0" borderId="42" xfId="0" applyFont="1" applyBorder="1" applyAlignment="1">
      <alignment vertical="center" textRotation="90" wrapText="1"/>
    </xf>
    <xf numFmtId="2" fontId="9" fillId="0" borderId="19" xfId="0" applyNumberFormat="1" applyFont="1" applyBorder="1" applyAlignment="1">
      <alignment vertical="center"/>
    </xf>
    <xf numFmtId="4" fontId="9" fillId="0" borderId="37" xfId="0" applyNumberFormat="1" applyFont="1" applyBorder="1" applyAlignment="1">
      <alignment horizontal="center" vertical="center"/>
    </xf>
    <xf numFmtId="0" fontId="10" fillId="0" borderId="33" xfId="0" applyFont="1" applyBorder="1" applyAlignment="1">
      <alignment vertical="center" textRotation="90" wrapText="1"/>
    </xf>
    <xf numFmtId="0" fontId="62" fillId="0" borderId="0" xfId="0" applyFont="1"/>
    <xf numFmtId="165" fontId="5" fillId="2" borderId="1" xfId="0" applyNumberFormat="1" applyFont="1" applyFill="1" applyBorder="1" applyAlignment="1">
      <alignment horizontal="center" vertical="center"/>
    </xf>
    <xf numFmtId="169" fontId="5" fillId="2" borderId="1" xfId="0" applyNumberFormat="1" applyFont="1" applyFill="1" applyBorder="1" applyAlignment="1">
      <alignment horizontal="center" vertical="center"/>
    </xf>
    <xf numFmtId="165" fontId="5" fillId="3" borderId="1" xfId="0" applyNumberFormat="1" applyFont="1" applyFill="1" applyBorder="1" applyAlignment="1">
      <alignment horizontal="center" vertical="center"/>
    </xf>
    <xf numFmtId="169" fontId="5" fillId="3" borderId="1" xfId="0" applyNumberFormat="1" applyFont="1" applyFill="1" applyBorder="1" applyAlignment="1">
      <alignment horizontal="center" vertical="center"/>
    </xf>
    <xf numFmtId="0" fontId="48" fillId="4" borderId="47" xfId="0" applyFont="1" applyFill="1" applyBorder="1" applyAlignment="1">
      <alignment vertical="center"/>
    </xf>
    <xf numFmtId="0" fontId="48" fillId="4" borderId="48" xfId="0" applyFont="1" applyFill="1" applyBorder="1" applyAlignment="1">
      <alignment vertical="center"/>
    </xf>
    <xf numFmtId="0" fontId="48" fillId="4" borderId="49" xfId="0" applyFont="1" applyFill="1" applyBorder="1" applyAlignment="1">
      <alignment vertical="center"/>
    </xf>
    <xf numFmtId="0" fontId="48" fillId="4" borderId="20" xfId="0" applyFont="1" applyFill="1" applyBorder="1" applyAlignment="1">
      <alignment vertical="center"/>
    </xf>
    <xf numFmtId="0" fontId="66" fillId="4" borderId="49" xfId="0" applyFont="1" applyFill="1" applyBorder="1" applyAlignment="1">
      <alignment horizontal="center" vertical="center"/>
    </xf>
    <xf numFmtId="0" fontId="66" fillId="4" borderId="19" xfId="0" applyFont="1" applyFill="1" applyBorder="1" applyAlignment="1">
      <alignment horizontal="center" vertical="center"/>
    </xf>
    <xf numFmtId="0" fontId="48" fillId="4" borderId="19" xfId="0" applyFont="1" applyFill="1" applyBorder="1" applyAlignment="1">
      <alignment vertical="center"/>
    </xf>
    <xf numFmtId="0" fontId="48" fillId="4" borderId="17" xfId="0" applyFont="1" applyFill="1" applyBorder="1" applyAlignment="1">
      <alignment vertical="center"/>
    </xf>
    <xf numFmtId="0" fontId="42" fillId="4" borderId="18" xfId="0" applyFont="1" applyFill="1" applyBorder="1" applyAlignment="1">
      <alignment horizontal="center" vertical="center"/>
    </xf>
    <xf numFmtId="0" fontId="43" fillId="4" borderId="18" xfId="0" applyFont="1" applyFill="1" applyBorder="1" applyAlignment="1">
      <alignment horizontal="center" vertical="center" wrapText="1"/>
    </xf>
    <xf numFmtId="0" fontId="27" fillId="4" borderId="18" xfId="0" applyFont="1" applyFill="1" applyBorder="1" applyAlignment="1">
      <alignment horizontal="center" vertical="center" wrapText="1"/>
    </xf>
    <xf numFmtId="0" fontId="50" fillId="4" borderId="18" xfId="0" applyFont="1" applyFill="1" applyBorder="1" applyAlignment="1">
      <alignment horizontal="center" vertical="center" wrapText="1"/>
    </xf>
    <xf numFmtId="0" fontId="50" fillId="4" borderId="20" xfId="0" applyFont="1" applyFill="1" applyBorder="1" applyAlignment="1">
      <alignment horizontal="center" vertical="center" wrapText="1"/>
    </xf>
    <xf numFmtId="165" fontId="10" fillId="0" borderId="0" xfId="0" applyNumberFormat="1" applyFont="1" applyAlignment="1">
      <alignment horizontal="center" vertical="center"/>
    </xf>
    <xf numFmtId="165" fontId="60" fillId="4" borderId="14" xfId="0" applyNumberFormat="1" applyFont="1" applyFill="1" applyBorder="1" applyAlignment="1">
      <alignment horizontal="center" vertical="center"/>
    </xf>
    <xf numFmtId="165" fontId="60" fillId="4" borderId="12" xfId="0" applyNumberFormat="1" applyFont="1" applyFill="1" applyBorder="1" applyAlignment="1">
      <alignment horizontal="center" vertical="center"/>
    </xf>
    <xf numFmtId="165" fontId="60" fillId="4" borderId="19" xfId="0" applyNumberFormat="1" applyFont="1" applyFill="1" applyBorder="1" applyAlignment="1">
      <alignment horizontal="center" vertical="center"/>
    </xf>
    <xf numFmtId="165" fontId="52" fillId="6" borderId="34" xfId="0" applyNumberFormat="1" applyFont="1" applyFill="1" applyBorder="1" applyAlignment="1">
      <alignment horizontal="center" vertical="center"/>
    </xf>
    <xf numFmtId="165" fontId="52" fillId="6" borderId="55" xfId="0" applyNumberFormat="1" applyFont="1" applyFill="1" applyBorder="1" applyAlignment="1">
      <alignment horizontal="center" vertical="center"/>
    </xf>
    <xf numFmtId="165" fontId="32" fillId="6" borderId="36" xfId="0" applyNumberFormat="1" applyFont="1" applyFill="1" applyBorder="1" applyAlignment="1">
      <alignment horizontal="center" vertical="center"/>
    </xf>
    <xf numFmtId="165" fontId="68" fillId="0" borderId="0" xfId="0" applyNumberFormat="1" applyFont="1" applyAlignment="1">
      <alignment horizontal="center" vertical="center"/>
    </xf>
    <xf numFmtId="0" fontId="68" fillId="0" borderId="0" xfId="0" applyFont="1" applyAlignment="1">
      <alignment horizontal="left" vertical="center"/>
    </xf>
    <xf numFmtId="0" fontId="68" fillId="0" borderId="0" xfId="0" applyFont="1" applyAlignment="1">
      <alignment horizontal="center" vertical="center"/>
    </xf>
    <xf numFmtId="0" fontId="68" fillId="0" borderId="0" xfId="0" applyFont="1" applyAlignment="1">
      <alignment horizontal="center"/>
    </xf>
    <xf numFmtId="0" fontId="69" fillId="0" borderId="18" xfId="0" applyFont="1" applyBorder="1" applyAlignment="1">
      <alignment horizontal="center" vertical="center"/>
    </xf>
    <xf numFmtId="0" fontId="69" fillId="0" borderId="18" xfId="0" applyFont="1" applyBorder="1" applyAlignment="1">
      <alignment horizontal="center" vertical="center" wrapText="1"/>
    </xf>
    <xf numFmtId="165" fontId="47" fillId="0" borderId="2" xfId="0" applyNumberFormat="1" applyFont="1" applyBorder="1" applyAlignment="1">
      <alignment horizontal="center" vertical="center"/>
    </xf>
    <xf numFmtId="0" fontId="47" fillId="0" borderId="3" xfId="0" applyFont="1" applyBorder="1" applyAlignment="1">
      <alignment horizontal="left" vertical="center"/>
    </xf>
    <xf numFmtId="168" fontId="47" fillId="0" borderId="3" xfId="0" applyNumberFormat="1" applyFont="1" applyBorder="1" applyAlignment="1">
      <alignment horizontal="center" vertical="center"/>
    </xf>
    <xf numFmtId="0" fontId="47" fillId="0" borderId="3" xfId="0" applyFont="1" applyBorder="1" applyAlignment="1">
      <alignment horizontal="center" vertical="center"/>
    </xf>
    <xf numFmtId="167" fontId="47" fillId="0" borderId="3" xfId="0" applyNumberFormat="1" applyFont="1" applyBorder="1" applyAlignment="1">
      <alignment horizontal="center" vertical="center"/>
    </xf>
    <xf numFmtId="0" fontId="47" fillId="0" borderId="4" xfId="0" applyFont="1" applyBorder="1" applyAlignment="1">
      <alignment horizontal="center" vertical="center"/>
    </xf>
    <xf numFmtId="165" fontId="47" fillId="0" borderId="5" xfId="0" applyNumberFormat="1" applyFont="1" applyBorder="1" applyAlignment="1">
      <alignment horizontal="center" vertical="center"/>
    </xf>
    <xf numFmtId="0" fontId="47" fillId="0" borderId="1" xfId="0" applyFont="1" applyBorder="1" applyAlignment="1">
      <alignment horizontal="left" vertical="center"/>
    </xf>
    <xf numFmtId="168" fontId="47" fillId="0" borderId="1" xfId="0" applyNumberFormat="1" applyFont="1" applyBorder="1" applyAlignment="1">
      <alignment horizontal="center" vertical="center"/>
    </xf>
    <xf numFmtId="0" fontId="47" fillId="0" borderId="1" xfId="0" applyFont="1" applyBorder="1" applyAlignment="1">
      <alignment horizontal="center" vertical="center"/>
    </xf>
    <xf numFmtId="167" fontId="47" fillId="0" borderId="1" xfId="0" applyNumberFormat="1" applyFont="1" applyBorder="1" applyAlignment="1">
      <alignment horizontal="center" vertical="center"/>
    </xf>
    <xf numFmtId="0" fontId="47" fillId="0" borderId="6" xfId="0" applyFont="1" applyBorder="1" applyAlignment="1">
      <alignment horizontal="center" vertical="center"/>
    </xf>
    <xf numFmtId="165" fontId="47" fillId="0" borderId="7" xfId="0" applyNumberFormat="1" applyFont="1" applyBorder="1" applyAlignment="1">
      <alignment horizontal="center" vertical="center"/>
    </xf>
    <xf numFmtId="0" fontId="47" fillId="0" borderId="8" xfId="0" applyFont="1" applyBorder="1" applyAlignment="1">
      <alignment horizontal="left" vertical="center"/>
    </xf>
    <xf numFmtId="168" fontId="47" fillId="0" borderId="8" xfId="0" applyNumberFormat="1" applyFont="1" applyBorder="1" applyAlignment="1">
      <alignment horizontal="center" vertical="center"/>
    </xf>
    <xf numFmtId="0" fontId="47" fillId="0" borderId="8" xfId="0" applyFont="1" applyBorder="1" applyAlignment="1">
      <alignment horizontal="center" vertical="center"/>
    </xf>
    <xf numFmtId="167" fontId="47" fillId="0" borderId="8" xfId="0" applyNumberFormat="1" applyFont="1" applyBorder="1" applyAlignment="1">
      <alignment horizontal="center" vertical="center"/>
    </xf>
    <xf numFmtId="0" fontId="47" fillId="0" borderId="9" xfId="0" applyFont="1" applyBorder="1" applyAlignment="1">
      <alignment horizontal="center" vertical="center"/>
    </xf>
    <xf numFmtId="165" fontId="47" fillId="0" borderId="0" xfId="0" applyNumberFormat="1" applyFont="1" applyAlignment="1">
      <alignment horizontal="center" vertical="center"/>
    </xf>
    <xf numFmtId="0" fontId="47" fillId="0" borderId="0" xfId="0" applyFont="1" applyAlignment="1">
      <alignment horizontal="left" vertical="center"/>
    </xf>
    <xf numFmtId="168" fontId="47" fillId="0" borderId="0" xfId="0" applyNumberFormat="1" applyFont="1" applyAlignment="1">
      <alignment horizontal="center" vertical="center"/>
    </xf>
    <xf numFmtId="0" fontId="47" fillId="0" borderId="0" xfId="0" applyFont="1" applyAlignment="1">
      <alignment horizontal="center" vertical="center"/>
    </xf>
    <xf numFmtId="167" fontId="47" fillId="0" borderId="0" xfId="0" applyNumberFormat="1" applyFont="1" applyAlignment="1">
      <alignment horizontal="center" vertical="center"/>
    </xf>
    <xf numFmtId="165" fontId="70" fillId="0" borderId="0" xfId="0" applyNumberFormat="1" applyFont="1" applyAlignment="1">
      <alignment horizontal="center" vertical="center"/>
    </xf>
    <xf numFmtId="0" fontId="70" fillId="0" borderId="0" xfId="0" applyFont="1" applyAlignment="1">
      <alignment horizontal="left" vertical="center"/>
    </xf>
    <xf numFmtId="0" fontId="70" fillId="0" borderId="0" xfId="0" applyFont="1" applyAlignment="1">
      <alignment horizontal="center" vertical="center"/>
    </xf>
    <xf numFmtId="167" fontId="70" fillId="0" borderId="0" xfId="0" applyNumberFormat="1" applyFont="1" applyAlignment="1">
      <alignment horizontal="center" vertical="center"/>
    </xf>
    <xf numFmtId="0" fontId="47" fillId="0" borderId="0" xfId="0" applyFont="1" applyAlignment="1">
      <alignment horizontal="center"/>
    </xf>
    <xf numFmtId="0" fontId="70" fillId="0" borderId="0" xfId="0" applyFont="1"/>
    <xf numFmtId="2" fontId="9" fillId="0" borderId="4" xfId="0" applyNumberFormat="1" applyFont="1" applyBorder="1" applyAlignment="1">
      <alignment horizontal="center" vertical="center"/>
    </xf>
    <xf numFmtId="4" fontId="9" fillId="0" borderId="6" xfId="0" applyNumberFormat="1" applyFont="1" applyBorder="1" applyAlignment="1">
      <alignment horizontal="center" vertical="center"/>
    </xf>
    <xf numFmtId="0" fontId="75" fillId="0" borderId="0" xfId="0" applyFont="1" applyAlignment="1">
      <alignment horizontal="left" vertical="center"/>
    </xf>
    <xf numFmtId="0" fontId="76" fillId="0" borderId="38" xfId="0" applyFont="1" applyBorder="1" applyAlignment="1">
      <alignment horizontal="center" vertical="center"/>
    </xf>
    <xf numFmtId="0" fontId="76" fillId="0" borderId="40" xfId="0" applyFont="1" applyBorder="1" applyAlignment="1">
      <alignment horizontal="center" vertical="center"/>
    </xf>
    <xf numFmtId="0" fontId="76" fillId="0" borderId="0" xfId="0" applyFont="1" applyAlignment="1">
      <alignment horizontal="center" vertical="center"/>
    </xf>
    <xf numFmtId="165" fontId="6" fillId="0" borderId="38" xfId="0" applyNumberFormat="1" applyFont="1" applyBorder="1" applyAlignment="1">
      <alignment horizontal="center" vertical="center"/>
    </xf>
    <xf numFmtId="165" fontId="34" fillId="0" borderId="43" xfId="0" applyNumberFormat="1" applyFont="1" applyBorder="1" applyAlignment="1">
      <alignment horizontal="left" vertical="center"/>
    </xf>
    <xf numFmtId="165" fontId="6" fillId="0" borderId="39" xfId="0" applyNumberFormat="1" applyFont="1" applyBorder="1" applyAlignment="1">
      <alignment horizontal="center" vertical="center"/>
    </xf>
    <xf numFmtId="165" fontId="34" fillId="0" borderId="44" xfId="0" applyNumberFormat="1" applyFont="1" applyBorder="1" applyAlignment="1">
      <alignment horizontal="left" vertical="center"/>
    </xf>
    <xf numFmtId="165" fontId="6" fillId="0" borderId="46" xfId="0" applyNumberFormat="1" applyFont="1" applyBorder="1" applyAlignment="1">
      <alignment horizontal="center" vertical="center"/>
    </xf>
    <xf numFmtId="165" fontId="77" fillId="0" borderId="45" xfId="0" applyNumberFormat="1" applyFont="1" applyBorder="1" applyAlignment="1">
      <alignment horizontal="left" vertical="center"/>
    </xf>
    <xf numFmtId="165" fontId="10" fillId="0" borderId="45" xfId="0" applyNumberFormat="1" applyFont="1" applyBorder="1" applyAlignment="1">
      <alignment horizontal="left" vertical="center"/>
    </xf>
    <xf numFmtId="165" fontId="34" fillId="0" borderId="8" xfId="0" applyNumberFormat="1" applyFont="1" applyBorder="1" applyAlignment="1">
      <alignment horizontal="left" vertical="center"/>
    </xf>
    <xf numFmtId="0" fontId="80" fillId="0" borderId="32" xfId="0" applyFont="1" applyBorder="1" applyAlignment="1">
      <alignment horizontal="center" vertical="center"/>
    </xf>
    <xf numFmtId="0" fontId="80" fillId="0" borderId="33" xfId="0" applyFont="1" applyBorder="1" applyAlignment="1">
      <alignment horizontal="center" vertical="center"/>
    </xf>
    <xf numFmtId="4" fontId="80" fillId="0" borderId="34" xfId="0" applyNumberFormat="1" applyFont="1" applyBorder="1" applyAlignment="1">
      <alignment horizontal="center" vertical="center"/>
    </xf>
    <xf numFmtId="3" fontId="80" fillId="0" borderId="35" xfId="0" applyNumberFormat="1" applyFont="1" applyBorder="1" applyAlignment="1">
      <alignment horizontal="center" vertical="center"/>
    </xf>
    <xf numFmtId="3" fontId="80" fillId="0" borderId="36" xfId="0" applyNumberFormat="1" applyFont="1" applyBorder="1" applyAlignment="1">
      <alignment horizontal="center" vertical="center"/>
    </xf>
    <xf numFmtId="4" fontId="80" fillId="0" borderId="36" xfId="0" applyNumberFormat="1" applyFont="1" applyBorder="1" applyAlignment="1">
      <alignment horizontal="center" vertical="center"/>
    </xf>
    <xf numFmtId="4" fontId="81" fillId="0" borderId="37" xfId="0" applyNumberFormat="1" applyFont="1" applyBorder="1" applyAlignment="1">
      <alignment horizontal="center" vertical="center"/>
    </xf>
    <xf numFmtId="0" fontId="82" fillId="0" borderId="33" xfId="0" applyFont="1" applyBorder="1" applyAlignment="1">
      <alignment horizontal="center" vertical="center"/>
    </xf>
    <xf numFmtId="4" fontId="80" fillId="0" borderId="15" xfId="0" applyNumberFormat="1" applyFont="1" applyBorder="1" applyAlignment="1">
      <alignment horizontal="center" vertical="center"/>
    </xf>
    <xf numFmtId="4" fontId="80" fillId="0" borderId="23" xfId="0" applyNumberFormat="1" applyFont="1" applyBorder="1" applyAlignment="1">
      <alignment horizontal="center" vertical="center"/>
    </xf>
    <xf numFmtId="3" fontId="80" fillId="0" borderId="23" xfId="0" applyNumberFormat="1" applyFont="1" applyBorder="1" applyAlignment="1">
      <alignment horizontal="center" vertical="center"/>
    </xf>
    <xf numFmtId="4" fontId="80" fillId="0" borderId="21" xfId="0" applyNumberFormat="1" applyFont="1" applyBorder="1" applyAlignment="1">
      <alignment horizontal="center" vertical="center"/>
    </xf>
    <xf numFmtId="165" fontId="9" fillId="3" borderId="8" xfId="0" applyNumberFormat="1" applyFont="1" applyFill="1" applyBorder="1" applyAlignment="1">
      <alignment horizontal="center" vertical="center"/>
    </xf>
    <xf numFmtId="3" fontId="45" fillId="0" borderId="4" xfId="0" applyNumberFormat="1" applyFont="1" applyBorder="1" applyAlignment="1">
      <alignment horizontal="center" vertical="center"/>
    </xf>
    <xf numFmtId="4" fontId="1" fillId="0" borderId="32" xfId="0" applyNumberFormat="1" applyFont="1" applyBorder="1" applyAlignment="1">
      <alignment horizontal="center" vertical="center"/>
    </xf>
    <xf numFmtId="165" fontId="9" fillId="3" borderId="1" xfId="0" applyNumberFormat="1" applyFont="1" applyFill="1" applyBorder="1" applyAlignment="1">
      <alignment horizontal="center" vertical="center"/>
    </xf>
    <xf numFmtId="4" fontId="84" fillId="0" borderId="34" xfId="0" applyNumberFormat="1" applyFont="1" applyBorder="1" applyAlignment="1">
      <alignment horizontal="center" vertical="center"/>
    </xf>
    <xf numFmtId="165" fontId="33" fillId="5" borderId="32" xfId="0" applyNumberFormat="1" applyFont="1" applyFill="1" applyBorder="1" applyAlignment="1">
      <alignment horizontal="center" vertical="center"/>
    </xf>
    <xf numFmtId="4" fontId="85" fillId="0" borderId="34" xfId="0" applyNumberFormat="1" applyFont="1" applyBorder="1" applyAlignment="1">
      <alignment horizontal="center" vertical="center"/>
    </xf>
    <xf numFmtId="0" fontId="10" fillId="0" borderId="31" xfId="0" applyFont="1" applyBorder="1" applyAlignment="1">
      <alignment horizontal="center" vertical="center"/>
    </xf>
    <xf numFmtId="2" fontId="9" fillId="0" borderId="9" xfId="0" applyNumberFormat="1" applyFont="1" applyBorder="1" applyAlignment="1">
      <alignment vertical="center"/>
    </xf>
    <xf numFmtId="4" fontId="86" fillId="0" borderId="34" xfId="0" applyNumberFormat="1" applyFont="1" applyBorder="1" applyAlignment="1">
      <alignment horizontal="center" vertical="center"/>
    </xf>
    <xf numFmtId="165" fontId="9" fillId="0" borderId="24" xfId="0" applyNumberFormat="1" applyFont="1" applyBorder="1" applyAlignment="1">
      <alignment horizontal="center" vertical="center"/>
    </xf>
    <xf numFmtId="0" fontId="9" fillId="0" borderId="25" xfId="0" applyFont="1" applyBorder="1" applyAlignment="1">
      <alignment horizontal="left" vertical="center"/>
    </xf>
    <xf numFmtId="1" fontId="9" fillId="0" borderId="56" xfId="0" applyNumberFormat="1" applyFont="1" applyBorder="1" applyAlignment="1">
      <alignment horizontal="center" vertical="center"/>
    </xf>
    <xf numFmtId="4" fontId="9" fillId="0" borderId="24" xfId="0" applyNumberFormat="1" applyFont="1" applyBorder="1" applyAlignment="1">
      <alignment horizontal="center" vertical="center"/>
    </xf>
    <xf numFmtId="3" fontId="9" fillId="0" borderId="56" xfId="0" applyNumberFormat="1" applyFont="1" applyBorder="1" applyAlignment="1">
      <alignment horizontal="center" vertical="center"/>
    </xf>
    <xf numFmtId="3" fontId="9" fillId="0" borderId="26" xfId="0" applyNumberFormat="1" applyFont="1" applyBorder="1" applyAlignment="1">
      <alignment horizontal="center" vertical="center"/>
    </xf>
    <xf numFmtId="4" fontId="9" fillId="0" borderId="26" xfId="0" applyNumberFormat="1" applyFont="1" applyBorder="1" applyAlignment="1">
      <alignment horizontal="center" vertical="center"/>
    </xf>
    <xf numFmtId="0" fontId="0" fillId="0" borderId="0" xfId="0" applyAlignment="1">
      <alignment horizontal="left"/>
    </xf>
    <xf numFmtId="165" fontId="3" fillId="0" borderId="5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65" fontId="3" fillId="0" borderId="2" xfId="0" applyNumberFormat="1" applyFont="1" applyBorder="1" applyAlignment="1">
      <alignment horizontal="center" vertical="center"/>
    </xf>
    <xf numFmtId="2" fontId="9" fillId="0" borderId="25" xfId="0" applyNumberFormat="1" applyFont="1" applyBorder="1" applyAlignment="1">
      <alignment vertical="center"/>
    </xf>
    <xf numFmtId="4" fontId="9" fillId="0" borderId="52" xfId="0" applyNumberFormat="1" applyFont="1" applyBorder="1" applyAlignment="1">
      <alignment horizontal="center" vertical="center" wrapText="1"/>
    </xf>
    <xf numFmtId="2" fontId="10" fillId="0" borderId="7" xfId="0" applyNumberFormat="1" applyFont="1" applyBorder="1" applyAlignment="1">
      <alignment horizontal="center" vertical="center"/>
    </xf>
    <xf numFmtId="0" fontId="87" fillId="0" borderId="1" xfId="0" applyFont="1" applyBorder="1" applyAlignment="1">
      <alignment horizontal="left" vertical="center"/>
    </xf>
    <xf numFmtId="0" fontId="38" fillId="0" borderId="3" xfId="0" applyFont="1" applyBorder="1" applyAlignment="1">
      <alignment horizontal="left" vertical="center"/>
    </xf>
    <xf numFmtId="166" fontId="10" fillId="0" borderId="3" xfId="0" applyNumberFormat="1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33" fillId="0" borderId="38" xfId="0" applyFont="1" applyBorder="1" applyAlignment="1">
      <alignment horizontal="center" vertical="center"/>
    </xf>
    <xf numFmtId="0" fontId="33" fillId="0" borderId="39" xfId="0" applyFont="1" applyBorder="1" applyAlignment="1">
      <alignment horizontal="center" vertical="center"/>
    </xf>
    <xf numFmtId="0" fontId="33" fillId="0" borderId="46" xfId="0" applyFont="1" applyBorder="1" applyAlignment="1">
      <alignment horizontal="center" vertical="center"/>
    </xf>
    <xf numFmtId="0" fontId="33" fillId="0" borderId="36" xfId="0" applyFont="1" applyBorder="1" applyAlignment="1">
      <alignment horizontal="center" vertical="center"/>
    </xf>
    <xf numFmtId="0" fontId="33" fillId="0" borderId="32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34" fillId="0" borderId="48" xfId="0" applyFont="1" applyBorder="1" applyAlignment="1">
      <alignment horizontal="center" vertical="center"/>
    </xf>
    <xf numFmtId="0" fontId="63" fillId="0" borderId="49" xfId="0" applyFont="1" applyBorder="1" applyAlignment="1">
      <alignment horizontal="center" vertical="center"/>
    </xf>
    <xf numFmtId="171" fontId="33" fillId="0" borderId="38" xfId="0" applyNumberFormat="1" applyFont="1" applyBorder="1" applyAlignment="1">
      <alignment horizontal="center" vertical="center"/>
    </xf>
    <xf numFmtId="171" fontId="33" fillId="0" borderId="39" xfId="0" applyNumberFormat="1" applyFont="1" applyBorder="1" applyAlignment="1">
      <alignment horizontal="center" vertical="center"/>
    </xf>
    <xf numFmtId="171" fontId="33" fillId="0" borderId="46" xfId="0" applyNumberFormat="1" applyFont="1" applyBorder="1" applyAlignment="1">
      <alignment horizontal="center" vertical="center"/>
    </xf>
    <xf numFmtId="171" fontId="33" fillId="0" borderId="36" xfId="0" applyNumberFormat="1" applyFont="1" applyBorder="1" applyAlignment="1">
      <alignment horizontal="center" vertical="center"/>
    </xf>
    <xf numFmtId="171" fontId="33" fillId="0" borderId="32" xfId="0" applyNumberFormat="1" applyFont="1" applyBorder="1" applyAlignment="1">
      <alignment horizontal="center" vertical="center"/>
    </xf>
    <xf numFmtId="171" fontId="15" fillId="0" borderId="0" xfId="0" applyNumberFormat="1" applyFont="1" applyAlignment="1">
      <alignment horizontal="center" vertical="center"/>
    </xf>
    <xf numFmtId="171" fontId="1" fillId="0" borderId="0" xfId="0" applyNumberFormat="1" applyFont="1" applyAlignment="1">
      <alignment horizontal="center" vertical="center"/>
    </xf>
    <xf numFmtId="171" fontId="63" fillId="0" borderId="47" xfId="0" applyNumberFormat="1" applyFont="1" applyBorder="1" applyAlignment="1">
      <alignment horizontal="center" vertical="center"/>
    </xf>
    <xf numFmtId="171" fontId="34" fillId="0" borderId="48" xfId="0" applyNumberFormat="1" applyFont="1" applyBorder="1" applyAlignment="1">
      <alignment horizontal="center" vertical="center"/>
    </xf>
    <xf numFmtId="171" fontId="63" fillId="0" borderId="49" xfId="0" applyNumberFormat="1" applyFont="1" applyBorder="1" applyAlignment="1">
      <alignment horizontal="center" vertical="center"/>
    </xf>
    <xf numFmtId="0" fontId="12" fillId="0" borderId="0" xfId="0" applyFont="1"/>
    <xf numFmtId="4" fontId="47" fillId="0" borderId="32" xfId="0" applyNumberFormat="1" applyFont="1" applyBorder="1" applyAlignment="1">
      <alignment horizontal="center" vertical="center"/>
    </xf>
    <xf numFmtId="2" fontId="46" fillId="0" borderId="0" xfId="0" applyNumberFormat="1" applyFont="1" applyAlignment="1">
      <alignment horizontal="center" vertical="center"/>
    </xf>
    <xf numFmtId="4" fontId="30" fillId="0" borderId="0" xfId="0" applyNumberFormat="1" applyFont="1" applyAlignment="1">
      <alignment horizontal="center" vertical="center"/>
    </xf>
    <xf numFmtId="2" fontId="93" fillId="0" borderId="32" xfId="0" applyNumberFormat="1" applyFont="1" applyBorder="1" applyAlignment="1">
      <alignment horizontal="center" vertical="center"/>
    </xf>
    <xf numFmtId="2" fontId="93" fillId="0" borderId="0" xfId="0" applyNumberFormat="1" applyFont="1" applyAlignment="1">
      <alignment horizontal="center" vertical="center"/>
    </xf>
    <xf numFmtId="2" fontId="10" fillId="0" borderId="2" xfId="0" applyNumberFormat="1" applyFont="1" applyBorder="1" applyAlignment="1">
      <alignment horizontal="center" vertical="center"/>
    </xf>
    <xf numFmtId="2" fontId="10" fillId="0" borderId="3" xfId="0" applyNumberFormat="1" applyFont="1" applyBorder="1" applyAlignment="1">
      <alignment horizontal="center" vertical="center"/>
    </xf>
    <xf numFmtId="4" fontId="24" fillId="0" borderId="28" xfId="0" applyNumberFormat="1" applyFont="1" applyBorder="1" applyAlignment="1">
      <alignment horizontal="center" vertical="center"/>
    </xf>
    <xf numFmtId="4" fontId="10" fillId="0" borderId="0" xfId="0" applyNumberFormat="1" applyFont="1" applyAlignment="1">
      <alignment horizontal="center" vertical="center"/>
    </xf>
    <xf numFmtId="4" fontId="1" fillId="0" borderId="0" xfId="0" applyNumberFormat="1" applyFont="1" applyAlignment="1">
      <alignment horizontal="center" vertical="center"/>
    </xf>
    <xf numFmtId="4" fontId="47" fillId="0" borderId="0" xfId="0" applyNumberFormat="1" applyFont="1" applyAlignment="1">
      <alignment horizontal="center" vertical="center"/>
    </xf>
    <xf numFmtId="4" fontId="80" fillId="0" borderId="0" xfId="0" applyNumberFormat="1" applyFont="1" applyAlignment="1">
      <alignment horizontal="center" vertical="center"/>
    </xf>
    <xf numFmtId="3" fontId="80" fillId="0" borderId="0" xfId="0" applyNumberFormat="1" applyFont="1" applyAlignment="1">
      <alignment horizontal="center" vertical="center"/>
    </xf>
    <xf numFmtId="4" fontId="84" fillId="0" borderId="0" xfId="0" applyNumberFormat="1" applyFont="1" applyAlignment="1">
      <alignment horizontal="center" vertical="center"/>
    </xf>
    <xf numFmtId="4" fontId="85" fillId="0" borderId="0" xfId="0" applyNumberFormat="1" applyFont="1" applyAlignment="1">
      <alignment horizontal="center" vertical="center"/>
    </xf>
    <xf numFmtId="4" fontId="86" fillId="0" borderId="0" xfId="0" applyNumberFormat="1" applyFont="1" applyAlignment="1">
      <alignment horizontal="center" vertical="center"/>
    </xf>
    <xf numFmtId="4" fontId="81" fillId="0" borderId="0" xfId="0" applyNumberFormat="1" applyFont="1" applyAlignment="1">
      <alignment horizontal="center" vertical="center"/>
    </xf>
    <xf numFmtId="165" fontId="10" fillId="5" borderId="28" xfId="0" applyNumberFormat="1" applyFont="1" applyFill="1" applyBorder="1" applyAlignment="1">
      <alignment horizontal="center" vertical="center"/>
    </xf>
    <xf numFmtId="165" fontId="10" fillId="5" borderId="30" xfId="0" applyNumberFormat="1" applyFont="1" applyFill="1" applyBorder="1" applyAlignment="1">
      <alignment horizontal="center" vertical="center"/>
    </xf>
    <xf numFmtId="167" fontId="5" fillId="3" borderId="1" xfId="0" applyNumberFormat="1" applyFont="1" applyFill="1" applyBorder="1" applyAlignment="1">
      <alignment horizontal="center" vertical="center"/>
    </xf>
    <xf numFmtId="167" fontId="5" fillId="2" borderId="1" xfId="0" applyNumberFormat="1" applyFont="1" applyFill="1" applyBorder="1" applyAlignment="1">
      <alignment horizontal="center" vertical="center"/>
    </xf>
    <xf numFmtId="167" fontId="9" fillId="3" borderId="1" xfId="0" applyNumberFormat="1" applyFont="1" applyFill="1" applyBorder="1" applyAlignment="1">
      <alignment horizontal="center" vertical="center"/>
    </xf>
    <xf numFmtId="167" fontId="9" fillId="3" borderId="8" xfId="0" applyNumberFormat="1" applyFont="1" applyFill="1" applyBorder="1" applyAlignment="1">
      <alignment horizontal="center" vertical="center"/>
    </xf>
    <xf numFmtId="165" fontId="5" fillId="3" borderId="3" xfId="0" applyNumberFormat="1" applyFont="1" applyFill="1" applyBorder="1" applyAlignment="1">
      <alignment horizontal="center" vertical="center"/>
    </xf>
    <xf numFmtId="169" fontId="5" fillId="3" borderId="3" xfId="0" applyNumberFormat="1" applyFont="1" applyFill="1" applyBorder="1" applyAlignment="1">
      <alignment horizontal="center" vertical="center"/>
    </xf>
    <xf numFmtId="167" fontId="5" fillId="3" borderId="3" xfId="0" applyNumberFormat="1" applyFont="1" applyFill="1" applyBorder="1" applyAlignment="1">
      <alignment horizontal="center" vertical="center"/>
    </xf>
    <xf numFmtId="165" fontId="34" fillId="0" borderId="31" xfId="0" applyNumberFormat="1" applyFont="1" applyBorder="1" applyAlignment="1">
      <alignment horizontal="left" vertical="center"/>
    </xf>
    <xf numFmtId="0" fontId="10" fillId="0" borderId="7" xfId="0" applyFont="1" applyBorder="1" applyAlignment="1">
      <alignment horizontal="center" vertical="center"/>
    </xf>
    <xf numFmtId="165" fontId="94" fillId="6" borderId="55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14" fontId="0" fillId="0" borderId="0" xfId="0" applyNumberFormat="1"/>
    <xf numFmtId="14" fontId="3" fillId="0" borderId="3" xfId="0" applyNumberFormat="1" applyFont="1" applyBorder="1" applyAlignment="1">
      <alignment horizontal="left" vertical="center"/>
    </xf>
    <xf numFmtId="14" fontId="3" fillId="0" borderId="1" xfId="0" applyNumberFormat="1" applyFont="1" applyBorder="1" applyAlignment="1">
      <alignment horizontal="left" vertical="center"/>
    </xf>
    <xf numFmtId="165" fontId="3" fillId="0" borderId="0" xfId="0" applyNumberFormat="1" applyFont="1" applyAlignment="1">
      <alignment horizontal="center" vertical="center"/>
    </xf>
    <xf numFmtId="14" fontId="3" fillId="0" borderId="0" xfId="0" applyNumberFormat="1" applyFont="1" applyAlignment="1">
      <alignment horizontal="center" vertical="center"/>
    </xf>
    <xf numFmtId="0" fontId="0" fillId="0" borderId="0" xfId="0" applyAlignment="1">
      <alignment horizontal="left" vertical="center"/>
    </xf>
    <xf numFmtId="14" fontId="3" fillId="0" borderId="0" xfId="0" applyNumberFormat="1" applyFont="1" applyAlignment="1">
      <alignment horizontal="left" vertical="center"/>
    </xf>
    <xf numFmtId="0" fontId="0" fillId="0" borderId="0" xfId="0" applyAlignment="1">
      <alignment vertical="center"/>
    </xf>
    <xf numFmtId="0" fontId="13" fillId="0" borderId="2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17" xfId="0" applyFont="1" applyBorder="1" applyAlignment="1">
      <alignment horizontal="center" vertical="center" wrapText="1"/>
    </xf>
    <xf numFmtId="0" fontId="13" fillId="0" borderId="19" xfId="0" applyFont="1" applyBorder="1" applyAlignment="1">
      <alignment horizontal="center" vertical="center" wrapText="1"/>
    </xf>
    <xf numFmtId="165" fontId="38" fillId="0" borderId="7" xfId="0" applyNumberFormat="1" applyFont="1" applyBorder="1" applyAlignment="1">
      <alignment horizontal="center" vertical="center"/>
    </xf>
    <xf numFmtId="0" fontId="37" fillId="0" borderId="8" xfId="0" applyFont="1" applyBorder="1" applyAlignment="1">
      <alignment horizontal="left" vertical="center"/>
    </xf>
    <xf numFmtId="2" fontId="9" fillId="0" borderId="9" xfId="0" applyNumberFormat="1" applyFont="1" applyBorder="1" applyAlignment="1">
      <alignment horizontal="center" vertical="center"/>
    </xf>
    <xf numFmtId="4" fontId="24" fillId="0" borderId="59" xfId="0" applyNumberFormat="1" applyFont="1" applyBorder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vertical="center"/>
    </xf>
    <xf numFmtId="0" fontId="3" fillId="0" borderId="4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3" fillId="0" borderId="6" xfId="0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167" fontId="5" fillId="3" borderId="29" xfId="0" applyNumberFormat="1" applyFont="1" applyFill="1" applyBorder="1" applyAlignment="1">
      <alignment horizontal="center" vertical="center"/>
    </xf>
    <xf numFmtId="167" fontId="5" fillId="2" borderId="29" xfId="0" applyNumberFormat="1" applyFont="1" applyFill="1" applyBorder="1" applyAlignment="1">
      <alignment horizontal="center" vertical="center"/>
    </xf>
    <xf numFmtId="167" fontId="9" fillId="3" borderId="29" xfId="0" applyNumberFormat="1" applyFont="1" applyFill="1" applyBorder="1" applyAlignment="1">
      <alignment horizontal="center" vertical="center"/>
    </xf>
    <xf numFmtId="0" fontId="96" fillId="0" borderId="1" xfId="0" applyFont="1" applyBorder="1"/>
    <xf numFmtId="165" fontId="60" fillId="4" borderId="3" xfId="0" applyNumberFormat="1" applyFont="1" applyFill="1" applyBorder="1" applyAlignment="1">
      <alignment horizontal="center" vertical="center"/>
    </xf>
    <xf numFmtId="165" fontId="3" fillId="0" borderId="7" xfId="0" applyNumberFormat="1" applyFont="1" applyBorder="1" applyAlignment="1">
      <alignment horizontal="center" vertical="center"/>
    </xf>
    <xf numFmtId="14" fontId="3" fillId="0" borderId="8" xfId="0" applyNumberFormat="1" applyFont="1" applyBorder="1" applyAlignment="1">
      <alignment horizontal="left" vertical="center"/>
    </xf>
    <xf numFmtId="0" fontId="3" fillId="0" borderId="8" xfId="0" applyFont="1" applyBorder="1" applyAlignment="1">
      <alignment horizontal="center" vertical="center"/>
    </xf>
    <xf numFmtId="0" fontId="3" fillId="0" borderId="8" xfId="0" applyFont="1" applyBorder="1" applyAlignment="1">
      <alignment vertical="center"/>
    </xf>
    <xf numFmtId="0" fontId="3" fillId="0" borderId="9" xfId="0" applyFont="1" applyBorder="1" applyAlignment="1">
      <alignment horizontal="center" vertical="center"/>
    </xf>
    <xf numFmtId="166" fontId="3" fillId="0" borderId="1" xfId="0" applyNumberFormat="1" applyFont="1" applyBorder="1" applyAlignment="1">
      <alignment horizontal="center" vertical="center"/>
    </xf>
    <xf numFmtId="168" fontId="3" fillId="0" borderId="1" xfId="0" applyNumberFormat="1" applyFont="1" applyBorder="1" applyAlignment="1">
      <alignment horizontal="center" vertical="center"/>
    </xf>
    <xf numFmtId="172" fontId="0" fillId="0" borderId="0" xfId="0" applyNumberFormat="1"/>
    <xf numFmtId="0" fontId="100" fillId="0" borderId="21" xfId="0" applyFont="1" applyBorder="1" applyAlignment="1">
      <alignment horizontal="center" vertical="center"/>
    </xf>
    <xf numFmtId="172" fontId="97" fillId="0" borderId="21" xfId="0" applyNumberFormat="1" applyFont="1" applyBorder="1" applyAlignment="1">
      <alignment horizontal="center" vertical="center"/>
    </xf>
    <xf numFmtId="0" fontId="99" fillId="0" borderId="21" xfId="0" applyFont="1" applyBorder="1" applyAlignment="1">
      <alignment horizontal="center" vertical="center"/>
    </xf>
    <xf numFmtId="0" fontId="100" fillId="0" borderId="21" xfId="0" applyFont="1" applyBorder="1" applyAlignment="1">
      <alignment horizontal="center" vertical="center" wrapText="1"/>
    </xf>
    <xf numFmtId="0" fontId="103" fillId="0" borderId="21" xfId="0" applyFont="1" applyBorder="1" applyAlignment="1">
      <alignment vertical="center" wrapText="1"/>
    </xf>
    <xf numFmtId="0" fontId="102" fillId="0" borderId="21" xfId="0" applyFont="1" applyBorder="1" applyAlignment="1">
      <alignment horizontal="center" vertical="center" wrapText="1"/>
    </xf>
    <xf numFmtId="0" fontId="100" fillId="0" borderId="21" xfId="0" applyFont="1" applyBorder="1" applyAlignment="1">
      <alignment vertical="center" wrapText="1"/>
    </xf>
    <xf numFmtId="172" fontId="3" fillId="0" borderId="61" xfId="0" applyNumberFormat="1" applyFont="1" applyBorder="1" applyAlignment="1">
      <alignment horizontal="center" vertical="center"/>
    </xf>
    <xf numFmtId="172" fontId="3" fillId="0" borderId="1" xfId="0" applyNumberFormat="1" applyFont="1" applyBorder="1" applyAlignment="1">
      <alignment horizontal="center" vertical="center"/>
    </xf>
    <xf numFmtId="172" fontId="3" fillId="0" borderId="8" xfId="0" applyNumberFormat="1" applyFont="1" applyBorder="1" applyAlignment="1">
      <alignment horizontal="center" vertical="center"/>
    </xf>
    <xf numFmtId="165" fontId="60" fillId="4" borderId="11" xfId="0" applyNumberFormat="1" applyFont="1" applyFill="1" applyBorder="1" applyAlignment="1">
      <alignment horizontal="center" vertical="center"/>
    </xf>
    <xf numFmtId="165" fontId="60" fillId="4" borderId="60" xfId="0" applyNumberFormat="1" applyFont="1" applyFill="1" applyBorder="1" applyAlignment="1">
      <alignment horizontal="center" vertical="center"/>
    </xf>
    <xf numFmtId="165" fontId="37" fillId="0" borderId="32" xfId="0" applyNumberFormat="1" applyFont="1" applyBorder="1" applyAlignment="1">
      <alignment horizontal="center" vertical="center"/>
    </xf>
    <xf numFmtId="0" fontId="37" fillId="0" borderId="62" xfId="0" applyFont="1" applyBorder="1" applyAlignment="1">
      <alignment horizontal="left" vertical="center"/>
    </xf>
    <xf numFmtId="0" fontId="38" fillId="0" borderId="55" xfId="0" applyFont="1" applyBorder="1" applyAlignment="1">
      <alignment horizontal="left" vertical="center"/>
    </xf>
    <xf numFmtId="0" fontId="10" fillId="0" borderId="55" xfId="0" applyFont="1" applyBorder="1" applyAlignment="1">
      <alignment horizontal="left" vertical="center"/>
    </xf>
    <xf numFmtId="0" fontId="10" fillId="0" borderId="35" xfId="0" applyFont="1" applyBorder="1" applyAlignment="1">
      <alignment horizontal="center" vertical="center"/>
    </xf>
    <xf numFmtId="0" fontId="37" fillId="0" borderId="32" xfId="0" applyFont="1" applyBorder="1" applyAlignment="1">
      <alignment horizontal="center" vertical="center"/>
    </xf>
    <xf numFmtId="0" fontId="37" fillId="0" borderId="33" xfId="0" applyFont="1" applyBorder="1" applyAlignment="1">
      <alignment horizontal="center" vertical="center"/>
    </xf>
    <xf numFmtId="2" fontId="9" fillId="0" borderId="34" xfId="0" applyNumberFormat="1" applyFont="1" applyBorder="1" applyAlignment="1">
      <alignment vertical="center"/>
    </xf>
    <xf numFmtId="2" fontId="9" fillId="0" borderId="55" xfId="0" applyNumberFormat="1" applyFont="1" applyBorder="1" applyAlignment="1">
      <alignment vertical="center"/>
    </xf>
    <xf numFmtId="2" fontId="9" fillId="0" borderId="36" xfId="0" applyNumberFormat="1" applyFont="1" applyBorder="1" applyAlignment="1">
      <alignment vertical="center"/>
    </xf>
    <xf numFmtId="14" fontId="3" fillId="7" borderId="1" xfId="0" applyNumberFormat="1" applyFont="1" applyFill="1" applyBorder="1" applyAlignment="1">
      <alignment horizontal="center" vertical="center"/>
    </xf>
    <xf numFmtId="2" fontId="5" fillId="0" borderId="3" xfId="0" applyNumberFormat="1" applyFont="1" applyBorder="1" applyAlignment="1">
      <alignment vertical="center"/>
    </xf>
    <xf numFmtId="2" fontId="5" fillId="0" borderId="1" xfId="0" applyNumberFormat="1" applyFont="1" applyBorder="1" applyAlignment="1">
      <alignment vertical="center"/>
    </xf>
    <xf numFmtId="165" fontId="4" fillId="0" borderId="2" xfId="0" applyNumberFormat="1" applyFont="1" applyBorder="1" applyAlignment="1">
      <alignment horizontal="center" vertical="center"/>
    </xf>
    <xf numFmtId="165" fontId="16" fillId="0" borderId="3" xfId="0" applyNumberFormat="1" applyFont="1" applyBorder="1" applyAlignment="1">
      <alignment horizontal="center" vertical="center"/>
    </xf>
    <xf numFmtId="165" fontId="4" fillId="0" borderId="3" xfId="0" applyNumberFormat="1" applyFont="1" applyBorder="1" applyAlignment="1">
      <alignment horizontal="center" vertical="center"/>
    </xf>
    <xf numFmtId="165" fontId="53" fillId="0" borderId="3" xfId="0" applyNumberFormat="1" applyFont="1" applyBorder="1" applyAlignment="1">
      <alignment horizontal="left" vertical="center"/>
    </xf>
    <xf numFmtId="1" fontId="45" fillId="0" borderId="3" xfId="0" applyNumberFormat="1" applyFont="1" applyBorder="1" applyAlignment="1">
      <alignment horizontal="center" vertical="center"/>
    </xf>
    <xf numFmtId="0" fontId="45" fillId="0" borderId="3" xfId="0" applyFont="1" applyBorder="1" applyAlignment="1">
      <alignment horizontal="left" vertical="center"/>
    </xf>
    <xf numFmtId="0" fontId="45" fillId="0" borderId="3" xfId="0" applyFont="1" applyBorder="1" applyAlignment="1">
      <alignment horizontal="center" vertical="center"/>
    </xf>
    <xf numFmtId="165" fontId="45" fillId="0" borderId="3" xfId="0" applyNumberFormat="1" applyFont="1" applyBorder="1" applyAlignment="1">
      <alignment horizontal="center" vertical="center"/>
    </xf>
    <xf numFmtId="167" fontId="45" fillId="0" borderId="27" xfId="0" applyNumberFormat="1" applyFont="1" applyBorder="1" applyAlignment="1">
      <alignment horizontal="center" vertical="center"/>
    </xf>
    <xf numFmtId="165" fontId="51" fillId="0" borderId="2" xfId="0" applyNumberFormat="1" applyFont="1" applyBorder="1" applyAlignment="1">
      <alignment horizontal="center" vertical="center"/>
    </xf>
    <xf numFmtId="165" fontId="51" fillId="0" borderId="3" xfId="0" applyNumberFormat="1" applyFont="1" applyBorder="1" applyAlignment="1">
      <alignment horizontal="center" vertical="center"/>
    </xf>
    <xf numFmtId="165" fontId="51" fillId="0" borderId="4" xfId="0" applyNumberFormat="1" applyFont="1" applyBorder="1" applyAlignment="1">
      <alignment horizontal="center" vertical="center"/>
    </xf>
    <xf numFmtId="165" fontId="4" fillId="0" borderId="5" xfId="0" applyNumberFormat="1" applyFont="1" applyBorder="1" applyAlignment="1">
      <alignment horizontal="center" vertical="center"/>
    </xf>
    <xf numFmtId="165" fontId="16" fillId="0" borderId="1" xfId="0" applyNumberFormat="1" applyFont="1" applyBorder="1" applyAlignment="1">
      <alignment horizontal="center" vertical="center"/>
    </xf>
    <xf numFmtId="165" fontId="4" fillId="0" borderId="1" xfId="0" applyNumberFormat="1" applyFont="1" applyBorder="1" applyAlignment="1">
      <alignment horizontal="center" vertical="center"/>
    </xf>
    <xf numFmtId="165" fontId="45" fillId="0" borderId="1" xfId="0" applyNumberFormat="1" applyFont="1" applyBorder="1" applyAlignment="1">
      <alignment horizontal="left" vertical="center"/>
    </xf>
    <xf numFmtId="1" fontId="45" fillId="0" borderId="1" xfId="0" applyNumberFormat="1" applyFont="1" applyBorder="1" applyAlignment="1">
      <alignment horizontal="center" vertical="center"/>
    </xf>
    <xf numFmtId="0" fontId="45" fillId="0" borderId="1" xfId="0" applyFont="1" applyBorder="1" applyAlignment="1">
      <alignment horizontal="left" vertical="center"/>
    </xf>
    <xf numFmtId="0" fontId="45" fillId="0" borderId="1" xfId="0" applyFont="1" applyBorder="1" applyAlignment="1">
      <alignment horizontal="center" vertical="center"/>
    </xf>
    <xf numFmtId="165" fontId="45" fillId="0" borderId="1" xfId="0" applyNumberFormat="1" applyFont="1" applyBorder="1" applyAlignment="1">
      <alignment horizontal="center" vertical="center"/>
    </xf>
    <xf numFmtId="167" fontId="45" fillId="0" borderId="29" xfId="0" applyNumberFormat="1" applyFont="1" applyBorder="1" applyAlignment="1">
      <alignment horizontal="center" vertical="center"/>
    </xf>
    <xf numFmtId="165" fontId="51" fillId="0" borderId="5" xfId="0" applyNumberFormat="1" applyFont="1" applyBorder="1" applyAlignment="1">
      <alignment horizontal="center" vertical="center"/>
    </xf>
    <xf numFmtId="165" fontId="51" fillId="0" borderId="1" xfId="0" applyNumberFormat="1" applyFont="1" applyBorder="1" applyAlignment="1">
      <alignment horizontal="center" vertical="center"/>
    </xf>
    <xf numFmtId="165" fontId="51" fillId="0" borderId="6" xfId="0" applyNumberFormat="1" applyFont="1" applyBorder="1" applyAlignment="1">
      <alignment horizontal="center" vertical="center"/>
    </xf>
    <xf numFmtId="165" fontId="53" fillId="0" borderId="1" xfId="0" applyNumberFormat="1" applyFont="1" applyBorder="1" applyAlignment="1">
      <alignment horizontal="left" vertical="center"/>
    </xf>
    <xf numFmtId="169" fontId="45" fillId="0" borderId="1" xfId="0" applyNumberFormat="1" applyFont="1" applyBorder="1" applyAlignment="1">
      <alignment horizontal="center" vertical="center"/>
    </xf>
    <xf numFmtId="165" fontId="4" fillId="0" borderId="1" xfId="0" applyNumberFormat="1" applyFont="1" applyBorder="1" applyAlignment="1">
      <alignment horizontal="left" vertical="center"/>
    </xf>
    <xf numFmtId="1" fontId="5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165" fontId="5" fillId="0" borderId="1" xfId="0" applyNumberFormat="1" applyFont="1" applyBorder="1" applyAlignment="1">
      <alignment horizontal="center" vertical="center"/>
    </xf>
    <xf numFmtId="167" fontId="5" fillId="0" borderId="29" xfId="0" applyNumberFormat="1" applyFont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1" fillId="0" borderId="1" xfId="0" applyFont="1" applyBorder="1"/>
    <xf numFmtId="169" fontId="5" fillId="0" borderId="1" xfId="0" applyNumberFormat="1" applyFont="1" applyBorder="1" applyAlignment="1">
      <alignment horizontal="center" vertical="center"/>
    </xf>
    <xf numFmtId="165" fontId="56" fillId="0" borderId="1" xfId="0" applyNumberFormat="1" applyFont="1" applyBorder="1" applyAlignment="1">
      <alignment horizontal="left" vertical="center"/>
    </xf>
    <xf numFmtId="165" fontId="49" fillId="0" borderId="1" xfId="0" applyNumberFormat="1" applyFont="1" applyBorder="1" applyAlignment="1">
      <alignment horizontal="left" vertical="center"/>
    </xf>
    <xf numFmtId="0" fontId="5" fillId="0" borderId="5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165" fontId="54" fillId="0" borderId="1" xfId="0" applyNumberFormat="1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170" fontId="51" fillId="0" borderId="1" xfId="0" applyNumberFormat="1" applyFont="1" applyBorder="1" applyAlignment="1">
      <alignment horizontal="center" vertical="center"/>
    </xf>
    <xf numFmtId="165" fontId="9" fillId="0" borderId="1" xfId="0" applyNumberFormat="1" applyFont="1" applyBorder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165" fontId="83" fillId="0" borderId="1" xfId="0" applyNumberFormat="1" applyFont="1" applyBorder="1" applyAlignment="1">
      <alignment horizontal="center" vertical="center"/>
    </xf>
    <xf numFmtId="165" fontId="9" fillId="0" borderId="1" xfId="0" applyNumberFormat="1" applyFont="1" applyBorder="1" applyAlignment="1">
      <alignment horizontal="center" vertical="center"/>
    </xf>
    <xf numFmtId="165" fontId="89" fillId="0" borderId="1" xfId="0" applyNumberFormat="1" applyFont="1" applyBorder="1" applyAlignment="1">
      <alignment horizontal="center" vertical="center"/>
    </xf>
    <xf numFmtId="165" fontId="4" fillId="0" borderId="7" xfId="0" applyNumberFormat="1" applyFont="1" applyBorder="1" applyAlignment="1">
      <alignment horizontal="center" vertical="center"/>
    </xf>
    <xf numFmtId="165" fontId="9" fillId="0" borderId="8" xfId="0" applyNumberFormat="1" applyFont="1" applyBorder="1" applyAlignment="1">
      <alignment horizontal="center" vertical="center"/>
    </xf>
    <xf numFmtId="165" fontId="4" fillId="0" borderId="8" xfId="0" applyNumberFormat="1" applyFont="1" applyBorder="1" applyAlignment="1">
      <alignment horizontal="center" vertical="center"/>
    </xf>
    <xf numFmtId="165" fontId="9" fillId="0" borderId="8" xfId="0" applyNumberFormat="1" applyFont="1" applyBorder="1" applyAlignment="1">
      <alignment horizontal="left" vertical="center"/>
    </xf>
    <xf numFmtId="1" fontId="9" fillId="0" borderId="8" xfId="0" applyNumberFormat="1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45" fillId="0" borderId="8" xfId="0" applyFont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165" fontId="51" fillId="0" borderId="7" xfId="0" applyNumberFormat="1" applyFont="1" applyBorder="1" applyAlignment="1">
      <alignment horizontal="center" vertical="center"/>
    </xf>
    <xf numFmtId="165" fontId="51" fillId="0" borderId="8" xfId="0" applyNumberFormat="1" applyFont="1" applyBorder="1" applyAlignment="1">
      <alignment horizontal="center" vertical="center"/>
    </xf>
    <xf numFmtId="165" fontId="51" fillId="0" borderId="9" xfId="0" applyNumberFormat="1" applyFont="1" applyBorder="1" applyAlignment="1">
      <alignment horizontal="center" vertical="center"/>
    </xf>
    <xf numFmtId="165" fontId="1" fillId="0" borderId="0" xfId="0" applyNumberFormat="1" applyFont="1" applyAlignment="1">
      <alignment horizontal="center" vertical="center"/>
    </xf>
    <xf numFmtId="165" fontId="10" fillId="0" borderId="0" xfId="0" applyNumberFormat="1" applyFont="1" applyAlignment="1">
      <alignment vertical="center"/>
    </xf>
    <xf numFmtId="165" fontId="57" fillId="0" borderId="3" xfId="0" applyNumberFormat="1" applyFont="1" applyBorder="1" applyAlignment="1">
      <alignment horizontal="left" vertical="center"/>
    </xf>
    <xf numFmtId="1" fontId="5" fillId="0" borderId="3" xfId="0" applyNumberFormat="1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165" fontId="57" fillId="0" borderId="1" xfId="0" applyNumberFormat="1" applyFont="1" applyBorder="1" applyAlignment="1">
      <alignment horizontal="left" vertical="center"/>
    </xf>
    <xf numFmtId="167" fontId="5" fillId="0" borderId="1" xfId="0" applyNumberFormat="1" applyFont="1" applyBorder="1" applyAlignment="1">
      <alignment horizontal="center" vertical="center"/>
    </xf>
    <xf numFmtId="165" fontId="88" fillId="0" borderId="1" xfId="0" applyNumberFormat="1" applyFont="1" applyBorder="1" applyAlignment="1">
      <alignment horizontal="center" vertical="center"/>
    </xf>
    <xf numFmtId="165" fontId="88" fillId="0" borderId="6" xfId="0" applyNumberFormat="1" applyFont="1" applyBorder="1" applyAlignment="1">
      <alignment horizontal="center" vertical="center"/>
    </xf>
    <xf numFmtId="167" fontId="45" fillId="0" borderId="1" xfId="0" applyNumberFormat="1" applyFont="1" applyBorder="1" applyAlignment="1">
      <alignment horizontal="center" vertical="center"/>
    </xf>
    <xf numFmtId="165" fontId="34" fillId="0" borderId="1" xfId="0" applyNumberFormat="1" applyFont="1" applyBorder="1" applyAlignment="1">
      <alignment horizontal="left" vertical="center"/>
    </xf>
    <xf numFmtId="165" fontId="34" fillId="0" borderId="3" xfId="0" applyNumberFormat="1" applyFont="1" applyBorder="1" applyAlignment="1">
      <alignment horizontal="left" vertical="center"/>
    </xf>
    <xf numFmtId="0" fontId="25" fillId="0" borderId="21" xfId="0" applyFont="1" applyBorder="1" applyAlignment="1">
      <alignment horizontal="center" vertical="center"/>
    </xf>
    <xf numFmtId="0" fontId="25" fillId="0" borderId="47" xfId="0" applyFont="1" applyBorder="1" applyAlignment="1">
      <alignment horizontal="center" vertical="center"/>
    </xf>
    <xf numFmtId="171" fontId="33" fillId="0" borderId="34" xfId="0" applyNumberFormat="1" applyFont="1" applyBorder="1" applyAlignment="1">
      <alignment horizontal="center" vertical="center"/>
    </xf>
    <xf numFmtId="171" fontId="33" fillId="0" borderId="55" xfId="0" applyNumberFormat="1" applyFont="1" applyBorder="1" applyAlignment="1">
      <alignment horizontal="center" vertical="center"/>
    </xf>
    <xf numFmtId="0" fontId="33" fillId="0" borderId="34" xfId="0" applyFont="1" applyBorder="1" applyAlignment="1">
      <alignment horizontal="center" vertical="center"/>
    </xf>
    <xf numFmtId="0" fontId="33" fillId="0" borderId="55" xfId="0" applyFont="1" applyBorder="1" applyAlignment="1">
      <alignment horizontal="center" vertical="center"/>
    </xf>
    <xf numFmtId="172" fontId="3" fillId="7" borderId="1" xfId="0" applyNumberFormat="1" applyFont="1" applyFill="1" applyBorder="1" applyAlignment="1">
      <alignment horizontal="center" vertical="center"/>
    </xf>
    <xf numFmtId="166" fontId="3" fillId="7" borderId="1" xfId="0" applyNumberFormat="1" applyFont="1" applyFill="1" applyBorder="1" applyAlignment="1">
      <alignment horizontal="center" vertical="center"/>
    </xf>
    <xf numFmtId="0" fontId="62" fillId="0" borderId="0" xfId="0" applyFont="1" applyAlignment="1">
      <alignment horizontal="center"/>
    </xf>
    <xf numFmtId="0" fontId="44" fillId="4" borderId="18" xfId="0" applyFont="1" applyFill="1" applyBorder="1" applyAlignment="1">
      <alignment horizontal="center" vertical="center" wrapText="1"/>
    </xf>
    <xf numFmtId="0" fontId="65" fillId="4" borderId="18" xfId="0" applyFont="1" applyFill="1" applyBorder="1" applyAlignment="1">
      <alignment horizontal="center" vertical="center"/>
    </xf>
    <xf numFmtId="165" fontId="31" fillId="0" borderId="10" xfId="0" applyNumberFormat="1" applyFont="1" applyBorder="1" applyAlignment="1">
      <alignment horizontal="center" vertical="center"/>
    </xf>
    <xf numFmtId="165" fontId="67" fillId="0" borderId="0" xfId="0" applyNumberFormat="1" applyFont="1" applyAlignment="1">
      <alignment horizontal="center" vertical="center"/>
    </xf>
    <xf numFmtId="4" fontId="9" fillId="0" borderId="29" xfId="0" applyNumberFormat="1" applyFont="1" applyBorder="1" applyAlignment="1">
      <alignment horizontal="center" vertical="center"/>
    </xf>
    <xf numFmtId="165" fontId="109" fillId="0" borderId="1" xfId="0" applyNumberFormat="1" applyFont="1" applyBorder="1" applyAlignment="1">
      <alignment horizontal="left" vertical="center"/>
    </xf>
    <xf numFmtId="165" fontId="89" fillId="0" borderId="8" xfId="0" applyNumberFormat="1" applyFont="1" applyBorder="1" applyAlignment="1">
      <alignment horizontal="center" vertical="center"/>
    </xf>
    <xf numFmtId="171" fontId="10" fillId="0" borderId="43" xfId="0" applyNumberFormat="1" applyFont="1" applyBorder="1" applyAlignment="1">
      <alignment horizontal="center" vertical="center"/>
    </xf>
    <xf numFmtId="171" fontId="10" fillId="0" borderId="3" xfId="0" applyNumberFormat="1" applyFont="1" applyBorder="1" applyAlignment="1">
      <alignment horizontal="center" vertical="center"/>
    </xf>
    <xf numFmtId="171" fontId="10" fillId="0" borderId="4" xfId="0" applyNumberFormat="1" applyFont="1" applyBorder="1" applyAlignment="1">
      <alignment horizontal="center" vertical="center"/>
    </xf>
    <xf numFmtId="171" fontId="10" fillId="0" borderId="44" xfId="0" applyNumberFormat="1" applyFont="1" applyBorder="1" applyAlignment="1">
      <alignment horizontal="center" vertical="center"/>
    </xf>
    <xf numFmtId="171" fontId="10" fillId="0" borderId="1" xfId="0" applyNumberFormat="1" applyFont="1" applyBorder="1" applyAlignment="1">
      <alignment horizontal="center" vertical="center"/>
    </xf>
    <xf numFmtId="171" fontId="10" fillId="0" borderId="6" xfId="0" applyNumberFormat="1" applyFont="1" applyBorder="1" applyAlignment="1">
      <alignment horizontal="center" vertical="center"/>
    </xf>
    <xf numFmtId="171" fontId="10" fillId="0" borderId="45" xfId="0" applyNumberFormat="1" applyFont="1" applyBorder="1" applyAlignment="1">
      <alignment horizontal="center" vertical="center"/>
    </xf>
    <xf numFmtId="171" fontId="10" fillId="0" borderId="8" xfId="0" applyNumberFormat="1" applyFont="1" applyBorder="1" applyAlignment="1">
      <alignment horizontal="center" vertical="center"/>
    </xf>
    <xf numFmtId="171" fontId="10" fillId="0" borderId="9" xfId="0" applyNumberFormat="1" applyFont="1" applyBorder="1" applyAlignment="1">
      <alignment horizontal="center" vertical="center"/>
    </xf>
    <xf numFmtId="165" fontId="64" fillId="0" borderId="46" xfId="0" applyNumberFormat="1" applyFont="1" applyBorder="1" applyAlignment="1">
      <alignment horizontal="center" vertical="center"/>
    </xf>
    <xf numFmtId="165" fontId="64" fillId="0" borderId="57" xfId="0" applyNumberFormat="1" applyFont="1" applyBorder="1" applyAlignment="1">
      <alignment horizontal="center" vertical="center"/>
    </xf>
    <xf numFmtId="165" fontId="74" fillId="0" borderId="21" xfId="0" applyNumberFormat="1" applyFont="1" applyBorder="1" applyAlignment="1">
      <alignment horizontal="center" vertical="center"/>
    </xf>
    <xf numFmtId="0" fontId="10" fillId="0" borderId="43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44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0" borderId="45" xfId="0" applyFont="1" applyBorder="1" applyAlignment="1">
      <alignment horizontal="center" vertical="center"/>
    </xf>
    <xf numFmtId="173" fontId="87" fillId="0" borderId="53" xfId="0" applyNumberFormat="1" applyFont="1" applyBorder="1" applyAlignment="1">
      <alignment horizontal="center" vertical="center"/>
    </xf>
    <xf numFmtId="0" fontId="76" fillId="5" borderId="38" xfId="0" applyFont="1" applyFill="1" applyBorder="1" applyAlignment="1">
      <alignment horizontal="center" vertical="center"/>
    </xf>
    <xf numFmtId="0" fontId="76" fillId="5" borderId="40" xfId="0" applyFont="1" applyFill="1" applyBorder="1" applyAlignment="1">
      <alignment horizontal="center" vertical="center"/>
    </xf>
    <xf numFmtId="165" fontId="64" fillId="5" borderId="46" xfId="0" applyNumberFormat="1" applyFont="1" applyFill="1" applyBorder="1" applyAlignment="1">
      <alignment horizontal="center" vertical="center"/>
    </xf>
    <xf numFmtId="165" fontId="64" fillId="5" borderId="57" xfId="0" applyNumberFormat="1" applyFont="1" applyFill="1" applyBorder="1" applyAlignment="1">
      <alignment horizontal="center" vertical="center"/>
    </xf>
    <xf numFmtId="0" fontId="10" fillId="5" borderId="3" xfId="0" applyFont="1" applyFill="1" applyBorder="1" applyAlignment="1">
      <alignment horizontal="center" vertical="center"/>
    </xf>
    <xf numFmtId="0" fontId="10" fillId="5" borderId="1" xfId="0" applyFont="1" applyFill="1" applyBorder="1" applyAlignment="1">
      <alignment horizontal="center" vertical="center"/>
    </xf>
    <xf numFmtId="0" fontId="10" fillId="5" borderId="8" xfId="0" applyFont="1" applyFill="1" applyBorder="1" applyAlignment="1">
      <alignment horizontal="center" vertical="center"/>
    </xf>
    <xf numFmtId="171" fontId="10" fillId="5" borderId="43" xfId="0" applyNumberFormat="1" applyFont="1" applyFill="1" applyBorder="1" applyAlignment="1">
      <alignment horizontal="center" vertical="center"/>
    </xf>
    <xf numFmtId="171" fontId="10" fillId="5" borderId="44" xfId="0" applyNumberFormat="1" applyFont="1" applyFill="1" applyBorder="1" applyAlignment="1">
      <alignment horizontal="center" vertical="center"/>
    </xf>
    <xf numFmtId="171" fontId="10" fillId="5" borderId="45" xfId="0" applyNumberFormat="1" applyFont="1" applyFill="1" applyBorder="1" applyAlignment="1">
      <alignment horizontal="center" vertical="center"/>
    </xf>
    <xf numFmtId="171" fontId="10" fillId="5" borderId="3" xfId="0" applyNumberFormat="1" applyFont="1" applyFill="1" applyBorder="1" applyAlignment="1">
      <alignment horizontal="center" vertical="center"/>
    </xf>
    <xf numFmtId="171" fontId="10" fillId="5" borderId="1" xfId="0" applyNumberFormat="1" applyFont="1" applyFill="1" applyBorder="1" applyAlignment="1">
      <alignment horizontal="center" vertical="center"/>
    </xf>
    <xf numFmtId="171" fontId="10" fillId="5" borderId="8" xfId="0" applyNumberFormat="1" applyFont="1" applyFill="1" applyBorder="1" applyAlignment="1">
      <alignment horizontal="center" vertical="center"/>
    </xf>
    <xf numFmtId="0" fontId="10" fillId="5" borderId="2" xfId="0" applyFont="1" applyFill="1" applyBorder="1" applyAlignment="1">
      <alignment horizontal="center" vertical="center"/>
    </xf>
    <xf numFmtId="0" fontId="10" fillId="5" borderId="5" xfId="0" applyFont="1" applyFill="1" applyBorder="1" applyAlignment="1">
      <alignment horizontal="center" vertical="center"/>
    </xf>
    <xf numFmtId="0" fontId="10" fillId="5" borderId="7" xfId="0" applyFont="1" applyFill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21" fillId="0" borderId="18" xfId="0" applyFont="1" applyBorder="1" applyAlignment="1">
      <alignment horizontal="center" vertical="center"/>
    </xf>
    <xf numFmtId="171" fontId="3" fillId="0" borderId="0" xfId="0" applyNumberFormat="1" applyFont="1" applyAlignment="1">
      <alignment horizontal="center" vertical="center"/>
    </xf>
    <xf numFmtId="0" fontId="0" fillId="0" borderId="0" xfId="0" applyBorder="1"/>
    <xf numFmtId="0" fontId="10" fillId="0" borderId="0" xfId="0" applyFont="1" applyBorder="1"/>
    <xf numFmtId="0" fontId="80" fillId="0" borderId="0" xfId="0" applyFont="1" applyBorder="1" applyAlignment="1">
      <alignment horizontal="center" vertical="center"/>
    </xf>
    <xf numFmtId="0" fontId="82" fillId="0" borderId="0" xfId="0" applyFont="1" applyBorder="1" applyAlignment="1">
      <alignment horizontal="center" vertical="center"/>
    </xf>
    <xf numFmtId="4" fontId="80" fillId="0" borderId="0" xfId="0" applyNumberFormat="1" applyFont="1" applyBorder="1" applyAlignment="1">
      <alignment horizontal="center" vertical="center"/>
    </xf>
    <xf numFmtId="3" fontId="80" fillId="0" borderId="0" xfId="0" applyNumberFormat="1" applyFont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0" fillId="0" borderId="8" xfId="0" applyFont="1" applyFill="1" applyBorder="1" applyAlignment="1">
      <alignment horizontal="center" vertical="center"/>
    </xf>
    <xf numFmtId="0" fontId="1" fillId="0" borderId="0" xfId="0" applyFont="1" applyFill="1"/>
    <xf numFmtId="0" fontId="75" fillId="0" borderId="0" xfId="0" applyFont="1" applyFill="1" applyAlignment="1">
      <alignment horizontal="left" vertical="center"/>
    </xf>
    <xf numFmtId="0" fontId="3" fillId="0" borderId="0" xfId="0" applyFont="1" applyFill="1"/>
    <xf numFmtId="0" fontId="7" fillId="0" borderId="0" xfId="0" applyFont="1" applyFill="1" applyAlignment="1">
      <alignment vertical="center"/>
    </xf>
    <xf numFmtId="0" fontId="76" fillId="0" borderId="38" xfId="0" applyFont="1" applyFill="1" applyBorder="1" applyAlignment="1">
      <alignment horizontal="center" vertical="center"/>
    </xf>
    <xf numFmtId="0" fontId="76" fillId="0" borderId="40" xfId="0" applyFont="1" applyFill="1" applyBorder="1" applyAlignment="1">
      <alignment horizontal="center" vertical="center"/>
    </xf>
    <xf numFmtId="165" fontId="64" fillId="0" borderId="46" xfId="0" applyNumberFormat="1" applyFont="1" applyFill="1" applyBorder="1" applyAlignment="1">
      <alignment horizontal="center" vertical="center"/>
    </xf>
    <xf numFmtId="165" fontId="64" fillId="0" borderId="57" xfId="0" applyNumberFormat="1" applyFont="1" applyFill="1" applyBorder="1" applyAlignment="1">
      <alignment horizontal="center" vertical="center"/>
    </xf>
    <xf numFmtId="165" fontId="6" fillId="0" borderId="38" xfId="0" applyNumberFormat="1" applyFont="1" applyFill="1" applyBorder="1" applyAlignment="1">
      <alignment horizontal="center" vertical="center"/>
    </xf>
    <xf numFmtId="165" fontId="34" fillId="0" borderId="43" xfId="0" applyNumberFormat="1" applyFont="1" applyFill="1" applyBorder="1" applyAlignment="1">
      <alignment horizontal="left" vertical="center"/>
    </xf>
    <xf numFmtId="165" fontId="34" fillId="0" borderId="3" xfId="0" applyNumberFormat="1" applyFont="1" applyFill="1" applyBorder="1" applyAlignment="1">
      <alignment horizontal="left" vertical="center"/>
    </xf>
    <xf numFmtId="0" fontId="10" fillId="0" borderId="43" xfId="0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center" vertical="center"/>
    </xf>
    <xf numFmtId="0" fontId="33" fillId="0" borderId="38" xfId="0" applyFont="1" applyFill="1" applyBorder="1" applyAlignment="1">
      <alignment horizontal="center" vertical="center"/>
    </xf>
    <xf numFmtId="165" fontId="6" fillId="0" borderId="39" xfId="0" applyNumberFormat="1" applyFont="1" applyFill="1" applyBorder="1" applyAlignment="1">
      <alignment horizontal="center" vertical="center"/>
    </xf>
    <xf numFmtId="165" fontId="34" fillId="0" borderId="44" xfId="0" applyNumberFormat="1" applyFont="1" applyFill="1" applyBorder="1" applyAlignment="1">
      <alignment horizontal="left" vertical="center"/>
    </xf>
    <xf numFmtId="165" fontId="34" fillId="0" borderId="1" xfId="0" applyNumberFormat="1" applyFont="1" applyFill="1" applyBorder="1" applyAlignment="1">
      <alignment horizontal="left" vertical="center"/>
    </xf>
    <xf numFmtId="0" fontId="10" fillId="0" borderId="44" xfId="0" applyFont="1" applyFill="1" applyBorder="1" applyAlignment="1">
      <alignment horizontal="center" vertical="center"/>
    </xf>
    <xf numFmtId="0" fontId="10" fillId="0" borderId="6" xfId="0" applyFont="1" applyFill="1" applyBorder="1" applyAlignment="1">
      <alignment horizontal="center" vertical="center"/>
    </xf>
    <xf numFmtId="165" fontId="6" fillId="0" borderId="46" xfId="0" applyNumberFormat="1" applyFont="1" applyFill="1" applyBorder="1" applyAlignment="1">
      <alignment horizontal="center" vertical="center"/>
    </xf>
    <xf numFmtId="165" fontId="12" fillId="0" borderId="45" xfId="0" applyNumberFormat="1" applyFont="1" applyFill="1" applyBorder="1" applyAlignment="1">
      <alignment horizontal="left" vertical="center"/>
    </xf>
    <xf numFmtId="165" fontId="79" fillId="0" borderId="8" xfId="0" applyNumberFormat="1" applyFont="1" applyFill="1" applyBorder="1" applyAlignment="1">
      <alignment horizontal="left" vertical="center"/>
    </xf>
    <xf numFmtId="0" fontId="10" fillId="0" borderId="45" xfId="0" applyFont="1" applyFill="1" applyBorder="1" applyAlignment="1">
      <alignment horizontal="center" vertical="center"/>
    </xf>
    <xf numFmtId="0" fontId="10" fillId="0" borderId="9" xfId="0" applyFont="1" applyFill="1" applyBorder="1" applyAlignment="1">
      <alignment horizontal="center" vertical="center"/>
    </xf>
    <xf numFmtId="0" fontId="33" fillId="0" borderId="34" xfId="0" applyFont="1" applyFill="1" applyBorder="1" applyAlignment="1">
      <alignment horizontal="center" vertical="center"/>
    </xf>
    <xf numFmtId="0" fontId="33" fillId="0" borderId="55" xfId="0" applyFont="1" applyFill="1" applyBorder="1" applyAlignment="1">
      <alignment horizontal="center" vertical="center"/>
    </xf>
    <xf numFmtId="0" fontId="33" fillId="0" borderId="36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5" fillId="0" borderId="0" xfId="0" applyFont="1" applyFill="1" applyAlignment="1">
      <alignment horizontal="center" vertical="center"/>
    </xf>
    <xf numFmtId="165" fontId="34" fillId="0" borderId="0" xfId="0" applyNumberFormat="1" applyFont="1" applyFill="1" applyAlignment="1">
      <alignment horizontal="left" vertical="center"/>
    </xf>
    <xf numFmtId="0" fontId="63" fillId="0" borderId="47" xfId="0" applyFont="1" applyFill="1" applyBorder="1" applyAlignment="1">
      <alignment horizontal="center" vertical="center"/>
    </xf>
    <xf numFmtId="0" fontId="34" fillId="0" borderId="48" xfId="0" applyFont="1" applyFill="1" applyBorder="1" applyAlignment="1">
      <alignment horizontal="center" vertical="center"/>
    </xf>
    <xf numFmtId="0" fontId="63" fillId="0" borderId="49" xfId="0" applyFont="1" applyFill="1" applyBorder="1" applyAlignment="1">
      <alignment horizontal="center" vertical="center"/>
    </xf>
    <xf numFmtId="171" fontId="33" fillId="0" borderId="38" xfId="0" applyNumberFormat="1" applyFont="1" applyFill="1" applyBorder="1" applyAlignment="1">
      <alignment horizontal="center" vertical="center"/>
    </xf>
    <xf numFmtId="171" fontId="33" fillId="0" borderId="39" xfId="0" applyNumberFormat="1" applyFont="1" applyFill="1" applyBorder="1" applyAlignment="1">
      <alignment horizontal="center" vertical="center"/>
    </xf>
    <xf numFmtId="165" fontId="77" fillId="0" borderId="45" xfId="0" applyNumberFormat="1" applyFont="1" applyFill="1" applyBorder="1" applyAlignment="1">
      <alignment horizontal="left" vertical="center"/>
    </xf>
    <xf numFmtId="165" fontId="6" fillId="0" borderId="8" xfId="0" applyNumberFormat="1" applyFont="1" applyFill="1" applyBorder="1" applyAlignment="1">
      <alignment horizontal="left" vertical="center"/>
    </xf>
    <xf numFmtId="171" fontId="33" fillId="0" borderId="46" xfId="0" applyNumberFormat="1" applyFont="1" applyFill="1" applyBorder="1" applyAlignment="1">
      <alignment horizontal="center" vertical="center"/>
    </xf>
    <xf numFmtId="171" fontId="33" fillId="0" borderId="34" xfId="0" applyNumberFormat="1" applyFont="1" applyFill="1" applyBorder="1" applyAlignment="1">
      <alignment horizontal="center" vertical="center"/>
    </xf>
    <xf numFmtId="171" fontId="33" fillId="0" borderId="55" xfId="0" applyNumberFormat="1" applyFont="1" applyFill="1" applyBorder="1" applyAlignment="1">
      <alignment horizontal="center" vertical="center"/>
    </xf>
    <xf numFmtId="171" fontId="33" fillId="0" borderId="36" xfId="0" applyNumberFormat="1" applyFont="1" applyFill="1" applyBorder="1" applyAlignment="1">
      <alignment horizontal="center" vertical="center"/>
    </xf>
    <xf numFmtId="171" fontId="33" fillId="0" borderId="32" xfId="0" applyNumberFormat="1" applyFont="1" applyFill="1" applyBorder="1" applyAlignment="1">
      <alignment horizontal="center" vertical="center"/>
    </xf>
    <xf numFmtId="171" fontId="15" fillId="0" borderId="0" xfId="0" applyNumberFormat="1" applyFont="1" applyFill="1" applyAlignment="1">
      <alignment horizontal="center" vertical="center"/>
    </xf>
    <xf numFmtId="171" fontId="1" fillId="0" borderId="0" xfId="0" applyNumberFormat="1" applyFont="1" applyFill="1" applyAlignment="1">
      <alignment horizontal="center" vertical="center"/>
    </xf>
    <xf numFmtId="171" fontId="63" fillId="0" borderId="47" xfId="0" applyNumberFormat="1" applyFont="1" applyFill="1" applyBorder="1" applyAlignment="1">
      <alignment horizontal="center" vertical="center"/>
    </xf>
    <xf numFmtId="171" fontId="34" fillId="0" borderId="48" xfId="0" applyNumberFormat="1" applyFont="1" applyFill="1" applyBorder="1" applyAlignment="1">
      <alignment horizontal="center" vertical="center"/>
    </xf>
    <xf numFmtId="171" fontId="63" fillId="0" borderId="49" xfId="0" applyNumberFormat="1" applyFont="1" applyFill="1" applyBorder="1" applyAlignment="1">
      <alignment horizontal="center" vertical="center"/>
    </xf>
    <xf numFmtId="165" fontId="10" fillId="0" borderId="45" xfId="0" applyNumberFormat="1" applyFont="1" applyFill="1" applyBorder="1" applyAlignment="1">
      <alignment horizontal="left" vertical="center"/>
    </xf>
    <xf numFmtId="165" fontId="34" fillId="0" borderId="8" xfId="0" applyNumberFormat="1" applyFont="1" applyFill="1" applyBorder="1" applyAlignment="1">
      <alignment horizontal="left" vertical="center"/>
    </xf>
    <xf numFmtId="0" fontId="10" fillId="0" borderId="1" xfId="0" quotePrefix="1" applyFont="1" applyFill="1" applyBorder="1" applyAlignment="1">
      <alignment horizontal="center" vertical="center"/>
    </xf>
    <xf numFmtId="171" fontId="1" fillId="0" borderId="0" xfId="0" applyNumberFormat="1" applyFont="1" applyFill="1"/>
    <xf numFmtId="0" fontId="10" fillId="0" borderId="3" xfId="0" quotePrefix="1" applyFont="1" applyFill="1" applyBorder="1" applyAlignment="1">
      <alignment horizontal="center" vertical="center"/>
    </xf>
    <xf numFmtId="171" fontId="47" fillId="0" borderId="0" xfId="0" applyNumberFormat="1" applyFont="1" applyFill="1" applyAlignment="1">
      <alignment horizontal="center" vertical="center"/>
    </xf>
    <xf numFmtId="0" fontId="10" fillId="5" borderId="43" xfId="0" applyFont="1" applyFill="1" applyBorder="1" applyAlignment="1">
      <alignment horizontal="center" vertical="center"/>
    </xf>
    <xf numFmtId="0" fontId="10" fillId="5" borderId="44" xfId="0" applyFont="1" applyFill="1" applyBorder="1" applyAlignment="1">
      <alignment horizontal="center" vertical="center"/>
    </xf>
    <xf numFmtId="0" fontId="10" fillId="5" borderId="45" xfId="0" applyFont="1" applyFill="1" applyBorder="1" applyAlignment="1">
      <alignment horizontal="center" vertical="center"/>
    </xf>
    <xf numFmtId="0" fontId="10" fillId="5" borderId="1" xfId="0" quotePrefix="1" applyFont="1" applyFill="1" applyBorder="1" applyAlignment="1">
      <alignment horizontal="center" vertical="center"/>
    </xf>
    <xf numFmtId="0" fontId="10" fillId="5" borderId="3" xfId="0" quotePrefix="1" applyFont="1" applyFill="1" applyBorder="1" applyAlignment="1">
      <alignment horizontal="center" vertical="center"/>
    </xf>
    <xf numFmtId="0" fontId="10" fillId="5" borderId="4" xfId="0" applyFont="1" applyFill="1" applyBorder="1" applyAlignment="1">
      <alignment horizontal="center" vertical="center"/>
    </xf>
    <xf numFmtId="0" fontId="10" fillId="5" borderId="6" xfId="0" applyFont="1" applyFill="1" applyBorder="1" applyAlignment="1">
      <alignment horizontal="center" vertical="center"/>
    </xf>
    <xf numFmtId="0" fontId="10" fillId="5" borderId="9" xfId="0" applyFont="1" applyFill="1" applyBorder="1" applyAlignment="1">
      <alignment horizontal="center" vertical="center"/>
    </xf>
    <xf numFmtId="0" fontId="37" fillId="0" borderId="1" xfId="0" applyFont="1" applyBorder="1" applyAlignment="1">
      <alignment horizontal="center" vertical="center"/>
    </xf>
    <xf numFmtId="0" fontId="37" fillId="7" borderId="1" xfId="0" applyFont="1" applyFill="1" applyBorder="1" applyAlignment="1">
      <alignment horizontal="center" vertical="center"/>
    </xf>
    <xf numFmtId="166" fontId="10" fillId="0" borderId="1" xfId="0" applyNumberFormat="1" applyFont="1" applyBorder="1" applyAlignment="1">
      <alignment horizontal="center" vertical="center"/>
    </xf>
    <xf numFmtId="2" fontId="5" fillId="0" borderId="1" xfId="0" applyNumberFormat="1" applyFont="1" applyBorder="1" applyAlignment="1">
      <alignment horizontal="center" vertical="center"/>
    </xf>
    <xf numFmtId="0" fontId="37" fillId="0" borderId="3" xfId="0" applyFont="1" applyBorder="1" applyAlignment="1">
      <alignment horizontal="center" vertical="center"/>
    </xf>
    <xf numFmtId="0" fontId="37" fillId="7" borderId="3" xfId="0" applyFont="1" applyFill="1" applyBorder="1" applyAlignment="1">
      <alignment horizontal="center" vertical="center"/>
    </xf>
    <xf numFmtId="0" fontId="37" fillId="0" borderId="8" xfId="0" applyFont="1" applyBorder="1" applyAlignment="1">
      <alignment horizontal="center" vertical="center"/>
    </xf>
    <xf numFmtId="0" fontId="10" fillId="0" borderId="1" xfId="0" applyFont="1" applyFill="1" applyBorder="1" applyAlignment="1">
      <alignment horizontal="left" vertical="center"/>
    </xf>
    <xf numFmtId="0" fontId="37" fillId="0" borderId="1" xfId="0" applyFont="1" applyFill="1" applyBorder="1" applyAlignment="1">
      <alignment horizontal="center" vertical="center"/>
    </xf>
    <xf numFmtId="2" fontId="9" fillId="0" borderId="1" xfId="0" applyNumberFormat="1" applyFont="1" applyFill="1" applyBorder="1" applyAlignment="1">
      <alignment vertical="center"/>
    </xf>
    <xf numFmtId="0" fontId="37" fillId="0" borderId="41" xfId="0" applyFont="1" applyBorder="1" applyAlignment="1">
      <alignment horizontal="center" vertical="center"/>
    </xf>
    <xf numFmtId="0" fontId="37" fillId="0" borderId="3" xfId="0" applyFont="1" applyBorder="1" applyAlignment="1">
      <alignment horizontal="left" vertical="center"/>
    </xf>
    <xf numFmtId="0" fontId="10" fillId="0" borderId="3" xfId="0" applyFont="1" applyFill="1" applyBorder="1" applyAlignment="1">
      <alignment horizontal="left" vertical="center"/>
    </xf>
    <xf numFmtId="2" fontId="5" fillId="0" borderId="3" xfId="0" applyNumberFormat="1" applyFont="1" applyBorder="1" applyAlignment="1">
      <alignment horizontal="center" vertical="center"/>
    </xf>
    <xf numFmtId="0" fontId="38" fillId="0" borderId="8" xfId="0" applyFont="1" applyBorder="1" applyAlignment="1">
      <alignment horizontal="left" vertical="center"/>
    </xf>
    <xf numFmtId="0" fontId="37" fillId="0" borderId="54" xfId="0" applyFont="1" applyBorder="1" applyAlignment="1">
      <alignment horizontal="left" vertical="center"/>
    </xf>
    <xf numFmtId="0" fontId="37" fillId="0" borderId="25" xfId="0" applyFont="1" applyBorder="1" applyAlignment="1">
      <alignment horizontal="left" vertical="center"/>
    </xf>
    <xf numFmtId="0" fontId="10" fillId="0" borderId="25" xfId="0" applyFont="1" applyBorder="1" applyAlignment="1">
      <alignment horizontal="left" vertical="center"/>
    </xf>
    <xf numFmtId="0" fontId="10" fillId="0" borderId="25" xfId="0" applyFont="1" applyBorder="1" applyAlignment="1">
      <alignment horizontal="center" vertical="center"/>
    </xf>
    <xf numFmtId="0" fontId="37" fillId="0" borderId="25" xfId="0" applyFont="1" applyBorder="1" applyAlignment="1">
      <alignment horizontal="center" vertical="center"/>
    </xf>
    <xf numFmtId="0" fontId="37" fillId="7" borderId="25" xfId="0" applyFont="1" applyFill="1" applyBorder="1" applyAlignment="1">
      <alignment horizontal="center" vertical="center"/>
    </xf>
    <xf numFmtId="2" fontId="5" fillId="0" borderId="25" xfId="0" applyNumberFormat="1" applyFont="1" applyBorder="1" applyAlignment="1">
      <alignment horizontal="center" vertical="center"/>
    </xf>
    <xf numFmtId="2" fontId="5" fillId="0" borderId="25" xfId="0" applyNumberFormat="1" applyFont="1" applyBorder="1" applyAlignment="1">
      <alignment vertical="center"/>
    </xf>
    <xf numFmtId="2" fontId="9" fillId="0" borderId="26" xfId="0" applyNumberFormat="1" applyFont="1" applyBorder="1" applyAlignment="1">
      <alignment vertical="center"/>
    </xf>
    <xf numFmtId="0" fontId="38" fillId="0" borderId="22" xfId="0" applyFont="1" applyBorder="1" applyAlignment="1">
      <alignment horizontal="left" vertical="center"/>
    </xf>
    <xf numFmtId="0" fontId="10" fillId="0" borderId="22" xfId="0" applyFont="1" applyBorder="1" applyAlignment="1">
      <alignment horizontal="left" vertical="center"/>
    </xf>
    <xf numFmtId="0" fontId="10" fillId="0" borderId="16" xfId="0" applyFont="1" applyBorder="1" applyAlignment="1">
      <alignment horizontal="center" vertical="center"/>
    </xf>
    <xf numFmtId="0" fontId="37" fillId="0" borderId="21" xfId="0" applyFont="1" applyBorder="1" applyAlignment="1">
      <alignment horizontal="center" vertical="center"/>
    </xf>
    <xf numFmtId="0" fontId="37" fillId="0" borderId="47" xfId="0" applyFont="1" applyBorder="1" applyAlignment="1">
      <alignment horizontal="center" vertical="center"/>
    </xf>
    <xf numFmtId="2" fontId="9" fillId="0" borderId="15" xfId="0" applyNumberFormat="1" applyFont="1" applyBorder="1" applyAlignment="1">
      <alignment vertical="center"/>
    </xf>
    <xf numFmtId="2" fontId="9" fillId="0" borderId="22" xfId="0" applyNumberFormat="1" applyFont="1" applyBorder="1" applyAlignment="1">
      <alignment vertical="center"/>
    </xf>
    <xf numFmtId="2" fontId="9" fillId="0" borderId="23" xfId="0" applyNumberFormat="1" applyFont="1" applyBorder="1" applyAlignment="1">
      <alignment vertical="center"/>
    </xf>
    <xf numFmtId="0" fontId="110" fillId="0" borderId="3" xfId="0" applyFont="1" applyFill="1" applyBorder="1" applyAlignment="1">
      <alignment horizontal="center" vertical="center"/>
    </xf>
    <xf numFmtId="2" fontId="111" fillId="0" borderId="3" xfId="0" applyNumberFormat="1" applyFont="1" applyFill="1" applyBorder="1" applyAlignment="1">
      <alignment vertical="center"/>
    </xf>
    <xf numFmtId="0" fontId="14" fillId="0" borderId="1" xfId="0" applyFont="1" applyFill="1" applyBorder="1" applyAlignment="1">
      <alignment horizontal="center" vertical="center"/>
    </xf>
    <xf numFmtId="0" fontId="14" fillId="0" borderId="8" xfId="0" applyFont="1" applyBorder="1" applyAlignment="1">
      <alignment horizontal="center" vertical="center"/>
    </xf>
    <xf numFmtId="0" fontId="37" fillId="0" borderId="63" xfId="0" applyFont="1" applyBorder="1" applyAlignment="1">
      <alignment horizontal="left" vertical="center"/>
    </xf>
    <xf numFmtId="0" fontId="37" fillId="0" borderId="44" xfId="0" applyFont="1" applyFill="1" applyBorder="1" applyAlignment="1">
      <alignment horizontal="left" vertical="center"/>
    </xf>
    <xf numFmtId="0" fontId="37" fillId="0" borderId="45" xfId="0" applyFont="1" applyFill="1" applyBorder="1" applyAlignment="1">
      <alignment horizontal="left" vertical="center"/>
    </xf>
    <xf numFmtId="165" fontId="31" fillId="0" borderId="47" xfId="0" applyNumberFormat="1" applyFont="1" applyBorder="1" applyAlignment="1">
      <alignment horizontal="center" vertical="center"/>
    </xf>
    <xf numFmtId="165" fontId="31" fillId="0" borderId="48" xfId="0" applyNumberFormat="1" applyFont="1" applyBorder="1" applyAlignment="1">
      <alignment horizontal="center" vertical="center"/>
    </xf>
    <xf numFmtId="165" fontId="67" fillId="0" borderId="0" xfId="0" applyNumberFormat="1" applyFont="1" applyAlignment="1">
      <alignment horizontal="center" vertical="center"/>
    </xf>
    <xf numFmtId="0" fontId="35" fillId="0" borderId="0" xfId="0" applyFont="1" applyAlignment="1">
      <alignment horizontal="center" vertical="center"/>
    </xf>
    <xf numFmtId="0" fontId="66" fillId="4" borderId="48" xfId="0" applyFont="1" applyFill="1" applyBorder="1" applyAlignment="1">
      <alignment horizontal="center" vertical="center"/>
    </xf>
    <xf numFmtId="0" fontId="61" fillId="4" borderId="20" xfId="0" applyFont="1" applyFill="1" applyBorder="1" applyAlignment="1">
      <alignment horizontal="center" vertical="center"/>
    </xf>
    <xf numFmtId="0" fontId="61" fillId="4" borderId="19" xfId="0" applyFont="1" applyFill="1" applyBorder="1" applyAlignment="1">
      <alignment horizontal="center" vertical="center"/>
    </xf>
    <xf numFmtId="0" fontId="61" fillId="4" borderId="17" xfId="0" applyFont="1" applyFill="1" applyBorder="1" applyAlignment="1">
      <alignment horizontal="center" vertical="center"/>
    </xf>
    <xf numFmtId="0" fontId="61" fillId="4" borderId="33" xfId="0" applyFont="1" applyFill="1" applyBorder="1" applyAlignment="1">
      <alignment horizontal="center" vertical="center"/>
    </xf>
    <xf numFmtId="0" fontId="61" fillId="4" borderId="10" xfId="0" applyFont="1" applyFill="1" applyBorder="1" applyAlignment="1">
      <alignment horizontal="center" vertical="center"/>
    </xf>
    <xf numFmtId="0" fontId="61" fillId="4" borderId="59" xfId="0" applyFont="1" applyFill="1" applyBorder="1" applyAlignment="1">
      <alignment horizontal="center" vertical="center"/>
    </xf>
    <xf numFmtId="0" fontId="44" fillId="4" borderId="18" xfId="0" applyFont="1" applyFill="1" applyBorder="1" applyAlignment="1">
      <alignment horizontal="center" vertical="center" wrapText="1"/>
    </xf>
    <xf numFmtId="0" fontId="44" fillId="4" borderId="41" xfId="0" applyFont="1" applyFill="1" applyBorder="1" applyAlignment="1">
      <alignment horizontal="center" vertical="center" wrapText="1"/>
    </xf>
    <xf numFmtId="0" fontId="44" fillId="4" borderId="59" xfId="0" applyFont="1" applyFill="1" applyBorder="1" applyAlignment="1">
      <alignment horizontal="center" vertical="center"/>
    </xf>
    <xf numFmtId="0" fontId="55" fillId="4" borderId="18" xfId="0" applyFont="1" applyFill="1" applyBorder="1" applyAlignment="1">
      <alignment horizontal="center" vertical="center"/>
    </xf>
    <xf numFmtId="0" fontId="55" fillId="4" borderId="41" xfId="0" applyFont="1" applyFill="1" applyBorder="1" applyAlignment="1">
      <alignment horizontal="center" vertical="center"/>
    </xf>
    <xf numFmtId="0" fontId="65" fillId="4" borderId="18" xfId="0" applyFont="1" applyFill="1" applyBorder="1" applyAlignment="1">
      <alignment horizontal="center" vertical="center"/>
    </xf>
    <xf numFmtId="0" fontId="65" fillId="4" borderId="41" xfId="0" applyFont="1" applyFill="1" applyBorder="1" applyAlignment="1">
      <alignment horizontal="center" vertical="center"/>
    </xf>
    <xf numFmtId="165" fontId="31" fillId="0" borderId="33" xfId="0" applyNumberFormat="1" applyFont="1" applyBorder="1" applyAlignment="1">
      <alignment horizontal="center" vertical="center"/>
    </xf>
    <xf numFmtId="165" fontId="31" fillId="0" borderId="10" xfId="0" applyNumberFormat="1" applyFont="1" applyBorder="1" applyAlignment="1">
      <alignment horizontal="center" vertical="center"/>
    </xf>
    <xf numFmtId="0" fontId="95" fillId="0" borderId="0" xfId="0" applyFont="1" applyAlignment="1">
      <alignment horizontal="center" vertical="center"/>
    </xf>
    <xf numFmtId="0" fontId="61" fillId="4" borderId="42" xfId="0" applyFont="1" applyFill="1" applyBorder="1" applyAlignment="1">
      <alignment horizontal="center" vertical="center"/>
    </xf>
    <xf numFmtId="0" fontId="61" fillId="4" borderId="0" xfId="0" applyFont="1" applyFill="1" applyAlignment="1">
      <alignment horizontal="center" vertical="center"/>
    </xf>
    <xf numFmtId="0" fontId="61" fillId="4" borderId="58" xfId="0" applyFont="1" applyFill="1" applyBorder="1" applyAlignment="1">
      <alignment horizontal="center" vertical="center"/>
    </xf>
    <xf numFmtId="0" fontId="44" fillId="4" borderId="58" xfId="0" applyFont="1" applyFill="1" applyBorder="1" applyAlignment="1">
      <alignment horizontal="center" vertical="center"/>
    </xf>
    <xf numFmtId="0" fontId="26" fillId="0" borderId="18" xfId="0" applyFont="1" applyBorder="1" applyAlignment="1">
      <alignment horizontal="center" vertical="center" wrapText="1"/>
    </xf>
    <xf numFmtId="0" fontId="26" fillId="0" borderId="32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36" fillId="0" borderId="0" xfId="0" applyFont="1" applyAlignment="1">
      <alignment horizontal="center" vertical="center"/>
    </xf>
    <xf numFmtId="0" fontId="25" fillId="0" borderId="18" xfId="0" applyFont="1" applyBorder="1" applyAlignment="1">
      <alignment horizontal="center" vertical="center"/>
    </xf>
    <xf numFmtId="0" fontId="25" fillId="0" borderId="32" xfId="0" applyFont="1" applyBorder="1" applyAlignment="1">
      <alignment horizontal="center" vertical="center"/>
    </xf>
    <xf numFmtId="0" fontId="39" fillId="0" borderId="18" xfId="0" applyFont="1" applyBorder="1" applyAlignment="1">
      <alignment horizontal="center" vertical="center"/>
    </xf>
    <xf numFmtId="0" fontId="39" fillId="0" borderId="32" xfId="0" applyFont="1" applyBorder="1" applyAlignment="1">
      <alignment horizontal="center" vertical="center"/>
    </xf>
    <xf numFmtId="0" fontId="92" fillId="0" borderId="18" xfId="0" applyFont="1" applyBorder="1" applyAlignment="1">
      <alignment horizontal="center" vertical="center" wrapText="1"/>
    </xf>
    <xf numFmtId="0" fontId="92" fillId="0" borderId="32" xfId="0" applyFont="1" applyBorder="1" applyAlignment="1">
      <alignment horizontal="center" vertical="center"/>
    </xf>
    <xf numFmtId="0" fontId="29" fillId="0" borderId="18" xfId="0" applyFont="1" applyBorder="1" applyAlignment="1">
      <alignment horizontal="center" vertical="center" wrapText="1"/>
    </xf>
    <xf numFmtId="0" fontId="29" fillId="0" borderId="32" xfId="0" applyFont="1" applyBorder="1" applyAlignment="1">
      <alignment horizontal="center" vertical="center"/>
    </xf>
    <xf numFmtId="0" fontId="29" fillId="0" borderId="32" xfId="0" applyFont="1" applyBorder="1" applyAlignment="1">
      <alignment horizontal="center" vertical="center" wrapText="1"/>
    </xf>
    <xf numFmtId="0" fontId="30" fillId="0" borderId="18" xfId="0" applyFont="1" applyBorder="1" applyAlignment="1">
      <alignment horizontal="center" vertical="center" wrapText="1"/>
    </xf>
    <xf numFmtId="0" fontId="30" fillId="0" borderId="32" xfId="0" applyFont="1" applyBorder="1" applyAlignment="1">
      <alignment horizontal="center" vertical="center" wrapText="1"/>
    </xf>
    <xf numFmtId="0" fontId="25" fillId="0" borderId="18" xfId="0" applyFont="1" applyBorder="1" applyAlignment="1">
      <alignment horizontal="center" vertical="center" wrapText="1"/>
    </xf>
    <xf numFmtId="0" fontId="25" fillId="0" borderId="32" xfId="0" applyFont="1" applyBorder="1" applyAlignment="1">
      <alignment horizontal="center" vertical="center" wrapText="1"/>
    </xf>
    <xf numFmtId="0" fontId="28" fillId="0" borderId="47" xfId="0" applyFont="1" applyBorder="1" applyAlignment="1">
      <alignment horizontal="center" vertical="center"/>
    </xf>
    <xf numFmtId="0" fontId="28" fillId="0" borderId="48" xfId="0" applyFont="1" applyBorder="1" applyAlignment="1">
      <alignment horizontal="center" vertical="center"/>
    </xf>
    <xf numFmtId="0" fontId="28" fillId="0" borderId="49" xfId="0" applyFont="1" applyBorder="1" applyAlignment="1">
      <alignment horizontal="center" vertical="center"/>
    </xf>
    <xf numFmtId="0" fontId="29" fillId="0" borderId="41" xfId="0" applyFont="1" applyBorder="1" applyAlignment="1">
      <alignment horizontal="center" vertical="center" wrapText="1"/>
    </xf>
    <xf numFmtId="0" fontId="39" fillId="0" borderId="17" xfId="0" applyFont="1" applyBorder="1" applyAlignment="1">
      <alignment horizontal="center" vertical="center"/>
    </xf>
    <xf numFmtId="0" fontId="39" fillId="0" borderId="58" xfId="0" applyFont="1" applyBorder="1" applyAlignment="1">
      <alignment horizontal="center" vertical="center"/>
    </xf>
    <xf numFmtId="0" fontId="25" fillId="0" borderId="41" xfId="0" applyFont="1" applyBorder="1" applyAlignment="1">
      <alignment horizontal="center" vertical="center"/>
    </xf>
    <xf numFmtId="0" fontId="25" fillId="0" borderId="41" xfId="0" applyFont="1" applyBorder="1" applyAlignment="1">
      <alignment horizontal="center" vertical="center" wrapText="1"/>
    </xf>
    <xf numFmtId="0" fontId="92" fillId="0" borderId="41" xfId="0" applyFont="1" applyBorder="1" applyAlignment="1">
      <alignment horizontal="center" vertical="center"/>
    </xf>
    <xf numFmtId="0" fontId="30" fillId="0" borderId="41" xfId="0" applyFont="1" applyBorder="1" applyAlignment="1">
      <alignment horizontal="center" vertical="center" wrapText="1"/>
    </xf>
    <xf numFmtId="0" fontId="29" fillId="0" borderId="41" xfId="0" applyFont="1" applyBorder="1" applyAlignment="1">
      <alignment horizontal="center" vertical="center"/>
    </xf>
    <xf numFmtId="0" fontId="22" fillId="0" borderId="38" xfId="0" applyFont="1" applyBorder="1" applyAlignment="1">
      <alignment horizontal="center" vertical="center" wrapText="1"/>
    </xf>
    <xf numFmtId="0" fontId="22" fillId="0" borderId="52" xfId="0" applyFont="1" applyBorder="1" applyAlignment="1">
      <alignment horizontal="center" vertical="center" wrapText="1"/>
    </xf>
    <xf numFmtId="0" fontId="13" fillId="0" borderId="53" xfId="0" applyFont="1" applyBorder="1" applyAlignment="1">
      <alignment horizontal="center" vertical="center" wrapText="1"/>
    </xf>
    <xf numFmtId="0" fontId="13" fillId="0" borderId="51" xfId="0" applyFont="1" applyBorder="1" applyAlignment="1">
      <alignment horizontal="center" vertical="center" wrapText="1"/>
    </xf>
    <xf numFmtId="2" fontId="9" fillId="0" borderId="19" xfId="0" applyNumberFormat="1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35" fillId="0" borderId="42" xfId="0" applyFont="1" applyBorder="1" applyAlignment="1">
      <alignment horizontal="center" vertical="center" wrapText="1"/>
    </xf>
    <xf numFmtId="0" fontId="35" fillId="0" borderId="0" xfId="0" applyFont="1" applyAlignment="1">
      <alignment horizontal="center" vertical="center" wrapText="1"/>
    </xf>
    <xf numFmtId="0" fontId="41" fillId="0" borderId="13" xfId="0" applyFont="1" applyBorder="1" applyAlignment="1">
      <alignment horizontal="center" vertical="center" wrapText="1"/>
    </xf>
    <xf numFmtId="0" fontId="41" fillId="0" borderId="12" xfId="0" applyFont="1" applyBorder="1" applyAlignment="1">
      <alignment horizontal="center" vertical="center" wrapText="1"/>
    </xf>
    <xf numFmtId="0" fontId="40" fillId="0" borderId="47" xfId="0" applyFont="1" applyBorder="1" applyAlignment="1">
      <alignment horizontal="center" vertical="center"/>
    </xf>
    <xf numFmtId="0" fontId="40" fillId="0" borderId="48" xfId="0" applyFont="1" applyBorder="1" applyAlignment="1">
      <alignment horizontal="center" vertical="center"/>
    </xf>
    <xf numFmtId="0" fontId="40" fillId="0" borderId="49" xfId="0" applyFont="1" applyBorder="1" applyAlignment="1">
      <alignment horizontal="center" vertical="center"/>
    </xf>
    <xf numFmtId="0" fontId="24" fillId="0" borderId="18" xfId="0" applyFont="1" applyBorder="1" applyAlignment="1">
      <alignment horizontal="center" vertical="center"/>
    </xf>
    <xf numFmtId="0" fontId="24" fillId="0" borderId="41" xfId="0" applyFont="1" applyBorder="1" applyAlignment="1">
      <alignment horizontal="center" vertical="center"/>
    </xf>
    <xf numFmtId="0" fontId="39" fillId="0" borderId="41" xfId="0" applyFont="1" applyBorder="1" applyAlignment="1">
      <alignment horizontal="center" vertical="center"/>
    </xf>
    <xf numFmtId="0" fontId="24" fillId="0" borderId="38" xfId="0" applyFont="1" applyBorder="1" applyAlignment="1">
      <alignment horizontal="center" vertical="center" wrapText="1"/>
    </xf>
    <xf numFmtId="0" fontId="24" fillId="0" borderId="50" xfId="0" applyFont="1" applyBorder="1" applyAlignment="1">
      <alignment horizontal="center" vertical="center" wrapText="1"/>
    </xf>
    <xf numFmtId="0" fontId="26" fillId="0" borderId="18" xfId="0" applyFont="1" applyBorder="1" applyAlignment="1">
      <alignment horizontal="center" vertical="center"/>
    </xf>
    <xf numFmtId="0" fontId="26" fillId="0" borderId="41" xfId="0" applyFont="1" applyBorder="1" applyAlignment="1">
      <alignment horizontal="center" vertical="center"/>
    </xf>
    <xf numFmtId="0" fontId="24" fillId="0" borderId="18" xfId="0" applyFont="1" applyBorder="1" applyAlignment="1">
      <alignment horizontal="center" vertical="center" wrapText="1"/>
    </xf>
    <xf numFmtId="0" fontId="24" fillId="0" borderId="41" xfId="0" applyFont="1" applyBorder="1" applyAlignment="1">
      <alignment horizontal="center" vertical="center" wrapText="1"/>
    </xf>
    <xf numFmtId="0" fontId="22" fillId="0" borderId="18" xfId="0" applyFont="1" applyBorder="1" applyAlignment="1">
      <alignment horizontal="center" vertical="center" wrapText="1"/>
    </xf>
    <xf numFmtId="0" fontId="22" fillId="0" borderId="41" xfId="0" applyFont="1" applyBorder="1" applyAlignment="1">
      <alignment horizontal="center" vertical="center" wrapText="1"/>
    </xf>
    <xf numFmtId="0" fontId="13" fillId="0" borderId="38" xfId="0" applyFont="1" applyBorder="1" applyAlignment="1">
      <alignment horizontal="center" vertical="center" wrapText="1"/>
    </xf>
    <xf numFmtId="0" fontId="13" fillId="0" borderId="50" xfId="0" applyFont="1" applyBorder="1" applyAlignment="1">
      <alignment horizontal="center" vertical="center" wrapText="1"/>
    </xf>
    <xf numFmtId="0" fontId="21" fillId="0" borderId="18" xfId="0" applyFont="1" applyBorder="1" applyAlignment="1">
      <alignment horizontal="center" vertical="center"/>
    </xf>
    <xf numFmtId="0" fontId="21" fillId="0" borderId="41" xfId="0" applyFont="1" applyBorder="1" applyAlignment="1">
      <alignment horizontal="center" vertical="center"/>
    </xf>
    <xf numFmtId="0" fontId="23" fillId="0" borderId="18" xfId="0" applyFont="1" applyBorder="1" applyAlignment="1">
      <alignment horizontal="center" vertical="center"/>
    </xf>
    <xf numFmtId="0" fontId="23" fillId="0" borderId="41" xfId="0" applyFont="1" applyBorder="1" applyAlignment="1">
      <alignment horizontal="center" vertical="center"/>
    </xf>
    <xf numFmtId="0" fontId="21" fillId="0" borderId="18" xfId="0" applyFont="1" applyBorder="1" applyAlignment="1">
      <alignment horizontal="center" vertical="center" wrapText="1"/>
    </xf>
    <xf numFmtId="0" fontId="21" fillId="0" borderId="41" xfId="0" applyFont="1" applyBorder="1" applyAlignment="1">
      <alignment horizontal="center" vertical="center" wrapText="1"/>
    </xf>
    <xf numFmtId="0" fontId="17" fillId="0" borderId="47" xfId="0" applyFont="1" applyBorder="1" applyAlignment="1">
      <alignment horizontal="center" vertical="center"/>
    </xf>
    <xf numFmtId="0" fontId="17" fillId="0" borderId="48" xfId="0" applyFont="1" applyBorder="1" applyAlignment="1">
      <alignment horizontal="center" vertical="center"/>
    </xf>
    <xf numFmtId="0" fontId="20" fillId="0" borderId="18" xfId="0" applyFont="1" applyBorder="1" applyAlignment="1">
      <alignment horizontal="center" vertical="center" wrapText="1"/>
    </xf>
    <xf numFmtId="0" fontId="20" fillId="0" borderId="41" xfId="0" applyFont="1" applyBorder="1" applyAlignment="1">
      <alignment horizontal="center" vertical="center" wrapText="1"/>
    </xf>
    <xf numFmtId="0" fontId="18" fillId="0" borderId="18" xfId="0" applyFont="1" applyBorder="1" applyAlignment="1">
      <alignment horizontal="center" vertical="center" wrapText="1"/>
    </xf>
    <xf numFmtId="0" fontId="18" fillId="0" borderId="41" xfId="0" applyFont="1" applyBorder="1" applyAlignment="1">
      <alignment horizontal="center" vertical="center" wrapText="1"/>
    </xf>
    <xf numFmtId="0" fontId="19" fillId="0" borderId="18" xfId="0" applyFont="1" applyBorder="1" applyAlignment="1">
      <alignment horizontal="center" vertical="center"/>
    </xf>
    <xf numFmtId="0" fontId="19" fillId="0" borderId="41" xfId="0" applyFont="1" applyBorder="1" applyAlignment="1">
      <alignment horizontal="center" vertical="center"/>
    </xf>
    <xf numFmtId="0" fontId="19" fillId="0" borderId="18" xfId="0" applyFont="1" applyBorder="1" applyAlignment="1">
      <alignment horizontal="center" vertical="center" wrapText="1"/>
    </xf>
    <xf numFmtId="0" fontId="19" fillId="0" borderId="42" xfId="0" applyFont="1" applyBorder="1" applyAlignment="1">
      <alignment horizontal="center" vertical="center" wrapText="1"/>
    </xf>
    <xf numFmtId="0" fontId="91" fillId="0" borderId="20" xfId="0" applyFont="1" applyBorder="1" applyAlignment="1">
      <alignment horizontal="center" vertical="center"/>
    </xf>
    <xf numFmtId="0" fontId="91" fillId="0" borderId="19" xfId="0" applyFont="1" applyBorder="1" applyAlignment="1">
      <alignment horizontal="center" vertical="center"/>
    </xf>
    <xf numFmtId="0" fontId="91" fillId="0" borderId="48" xfId="0" applyFont="1" applyBorder="1" applyAlignment="1">
      <alignment horizontal="center" vertical="center"/>
    </xf>
    <xf numFmtId="0" fontId="74" fillId="0" borderId="18" xfId="0" applyFont="1" applyBorder="1" applyAlignment="1">
      <alignment horizontal="center" vertical="center" wrapText="1"/>
    </xf>
    <xf numFmtId="0" fontId="74" fillId="0" borderId="41" xfId="0" applyFont="1" applyBorder="1" applyAlignment="1">
      <alignment horizontal="center" vertical="center" wrapText="1"/>
    </xf>
    <xf numFmtId="0" fontId="74" fillId="0" borderId="32" xfId="0" applyFont="1" applyBorder="1" applyAlignment="1">
      <alignment horizontal="center" vertical="center"/>
    </xf>
    <xf numFmtId="165" fontId="78" fillId="0" borderId="33" xfId="0" applyNumberFormat="1" applyFont="1" applyBorder="1" applyAlignment="1">
      <alignment horizontal="center" vertical="center"/>
    </xf>
    <xf numFmtId="165" fontId="78" fillId="0" borderId="10" xfId="0" applyNumberFormat="1" applyFont="1" applyBorder="1" applyAlignment="1">
      <alignment horizontal="center" vertical="center"/>
    </xf>
    <xf numFmtId="171" fontId="63" fillId="0" borderId="0" xfId="0" applyNumberFormat="1" applyFont="1" applyAlignment="1">
      <alignment horizontal="right" vertical="center"/>
    </xf>
    <xf numFmtId="171" fontId="63" fillId="0" borderId="58" xfId="0" applyNumberFormat="1" applyFont="1" applyBorder="1" applyAlignment="1">
      <alignment horizontal="right" vertical="center"/>
    </xf>
    <xf numFmtId="0" fontId="62" fillId="0" borderId="0" xfId="0" applyFont="1" applyAlignment="1">
      <alignment horizontal="center"/>
    </xf>
    <xf numFmtId="0" fontId="75" fillId="0" borderId="0" xfId="0" applyFont="1" applyAlignment="1">
      <alignment horizontal="center" vertical="center"/>
    </xf>
    <xf numFmtId="0" fontId="64" fillId="0" borderId="18" xfId="0" applyFont="1" applyBorder="1" applyAlignment="1">
      <alignment horizontal="center" vertical="center"/>
    </xf>
    <xf numFmtId="0" fontId="64" fillId="0" borderId="41" xfId="0" applyFont="1" applyBorder="1" applyAlignment="1">
      <alignment horizontal="center" vertical="center"/>
    </xf>
    <xf numFmtId="0" fontId="64" fillId="0" borderId="32" xfId="0" applyFont="1" applyBorder="1" applyAlignment="1">
      <alignment horizontal="center" vertical="center"/>
    </xf>
    <xf numFmtId="0" fontId="74" fillId="0" borderId="41" xfId="0" applyFont="1" applyBorder="1" applyAlignment="1">
      <alignment horizontal="center" vertical="center"/>
    </xf>
    <xf numFmtId="0" fontId="64" fillId="0" borderId="18" xfId="0" applyFont="1" applyBorder="1" applyAlignment="1">
      <alignment horizontal="center" vertical="center" wrapText="1"/>
    </xf>
    <xf numFmtId="165" fontId="74" fillId="0" borderId="33" xfId="0" applyNumberFormat="1" applyFont="1" applyBorder="1" applyAlignment="1">
      <alignment horizontal="center" vertical="center"/>
    </xf>
    <xf numFmtId="165" fontId="74" fillId="0" borderId="10" xfId="0" applyNumberFormat="1" applyFont="1" applyBorder="1" applyAlignment="1">
      <alignment horizontal="center" vertical="center"/>
    </xf>
    <xf numFmtId="0" fontId="63" fillId="0" borderId="0" xfId="0" applyFont="1" applyAlignment="1">
      <alignment horizontal="right" vertical="center"/>
    </xf>
    <xf numFmtId="0" fontId="63" fillId="0" borderId="58" xfId="0" applyFont="1" applyBorder="1" applyAlignment="1">
      <alignment horizontal="right" vertical="center"/>
    </xf>
    <xf numFmtId="0" fontId="76" fillId="0" borderId="19" xfId="0" applyFont="1" applyBorder="1" applyAlignment="1">
      <alignment horizontal="center" vertical="center"/>
    </xf>
    <xf numFmtId="0" fontId="76" fillId="0" borderId="48" xfId="0" applyFont="1" applyBorder="1" applyAlignment="1">
      <alignment horizontal="center" vertical="center"/>
    </xf>
    <xf numFmtId="0" fontId="62" fillId="0" borderId="0" xfId="0" applyFont="1" applyFill="1" applyAlignment="1">
      <alignment horizontal="center"/>
    </xf>
    <xf numFmtId="0" fontId="75" fillId="0" borderId="0" xfId="0" applyFont="1" applyFill="1" applyAlignment="1">
      <alignment horizontal="center" vertical="center"/>
    </xf>
    <xf numFmtId="0" fontId="91" fillId="0" borderId="20" xfId="0" applyFont="1" applyFill="1" applyBorder="1" applyAlignment="1">
      <alignment horizontal="center" vertical="center"/>
    </xf>
    <xf numFmtId="0" fontId="76" fillId="0" borderId="19" xfId="0" applyFont="1" applyFill="1" applyBorder="1" applyAlignment="1">
      <alignment horizontal="center" vertical="center"/>
    </xf>
    <xf numFmtId="0" fontId="76" fillId="0" borderId="48" xfId="0" applyFont="1" applyFill="1" applyBorder="1" applyAlignment="1">
      <alignment horizontal="center" vertical="center"/>
    </xf>
    <xf numFmtId="0" fontId="74" fillId="0" borderId="18" xfId="0" applyFont="1" applyFill="1" applyBorder="1" applyAlignment="1">
      <alignment horizontal="center" vertical="center" wrapText="1"/>
    </xf>
    <xf numFmtId="0" fontId="74" fillId="0" borderId="41" xfId="0" applyFont="1" applyFill="1" applyBorder="1" applyAlignment="1">
      <alignment horizontal="center" vertical="center" wrapText="1"/>
    </xf>
    <xf numFmtId="0" fontId="74" fillId="0" borderId="32" xfId="0" applyFont="1" applyFill="1" applyBorder="1" applyAlignment="1">
      <alignment horizontal="center" vertical="center"/>
    </xf>
    <xf numFmtId="0" fontId="64" fillId="0" borderId="18" xfId="0" applyFont="1" applyFill="1" applyBorder="1" applyAlignment="1">
      <alignment horizontal="center" vertical="center"/>
    </xf>
    <xf numFmtId="0" fontId="64" fillId="0" borderId="41" xfId="0" applyFont="1" applyFill="1" applyBorder="1" applyAlignment="1">
      <alignment horizontal="center" vertical="center"/>
    </xf>
    <xf numFmtId="0" fontId="64" fillId="0" borderId="32" xfId="0" applyFont="1" applyFill="1" applyBorder="1" applyAlignment="1">
      <alignment horizontal="center" vertical="center"/>
    </xf>
    <xf numFmtId="0" fontId="74" fillId="0" borderId="41" xfId="0" applyFont="1" applyFill="1" applyBorder="1" applyAlignment="1">
      <alignment horizontal="center" vertical="center"/>
    </xf>
    <xf numFmtId="0" fontId="64" fillId="0" borderId="18" xfId="0" applyFont="1" applyFill="1" applyBorder="1" applyAlignment="1">
      <alignment horizontal="center" vertical="center" wrapText="1"/>
    </xf>
    <xf numFmtId="0" fontId="91" fillId="0" borderId="19" xfId="0" applyFont="1" applyFill="1" applyBorder="1" applyAlignment="1">
      <alignment horizontal="center" vertical="center"/>
    </xf>
    <xf numFmtId="0" fontId="91" fillId="0" borderId="48" xfId="0" applyFont="1" applyFill="1" applyBorder="1" applyAlignment="1">
      <alignment horizontal="center" vertical="center"/>
    </xf>
    <xf numFmtId="165" fontId="74" fillId="0" borderId="33" xfId="0" applyNumberFormat="1" applyFont="1" applyFill="1" applyBorder="1" applyAlignment="1">
      <alignment horizontal="center" vertical="center"/>
    </xf>
    <xf numFmtId="165" fontId="74" fillId="0" borderId="10" xfId="0" applyNumberFormat="1" applyFont="1" applyFill="1" applyBorder="1" applyAlignment="1">
      <alignment horizontal="center" vertical="center"/>
    </xf>
    <xf numFmtId="0" fontId="63" fillId="0" borderId="0" xfId="0" applyFont="1" applyFill="1" applyAlignment="1">
      <alignment horizontal="right" vertical="center"/>
    </xf>
    <xf numFmtId="0" fontId="63" fillId="0" borderId="58" xfId="0" applyFont="1" applyFill="1" applyBorder="1" applyAlignment="1">
      <alignment horizontal="right" vertical="center"/>
    </xf>
    <xf numFmtId="171" fontId="63" fillId="0" borderId="0" xfId="0" applyNumberFormat="1" applyFont="1" applyFill="1" applyAlignment="1">
      <alignment horizontal="right" vertical="center"/>
    </xf>
    <xf numFmtId="171" fontId="63" fillId="0" borderId="58" xfId="0" applyNumberFormat="1" applyFont="1" applyFill="1" applyBorder="1" applyAlignment="1">
      <alignment horizontal="right" vertical="center"/>
    </xf>
    <xf numFmtId="165" fontId="78" fillId="0" borderId="33" xfId="0" applyNumberFormat="1" applyFont="1" applyFill="1" applyBorder="1" applyAlignment="1">
      <alignment horizontal="center" vertical="center"/>
    </xf>
    <xf numFmtId="165" fontId="78" fillId="0" borderId="10" xfId="0" applyNumberFormat="1" applyFont="1" applyFill="1" applyBorder="1" applyAlignment="1">
      <alignment horizontal="center" vertical="center"/>
    </xf>
    <xf numFmtId="0" fontId="104" fillId="0" borderId="0" xfId="0" applyFont="1" applyAlignment="1">
      <alignment horizontal="center" vertical="center"/>
    </xf>
    <xf numFmtId="0" fontId="105" fillId="0" borderId="0" xfId="0" applyFont="1" applyAlignment="1">
      <alignment horizontal="center"/>
    </xf>
    <xf numFmtId="0" fontId="99" fillId="0" borderId="15" xfId="0" applyFont="1" applyBorder="1" applyAlignment="1">
      <alignment horizontal="center" vertical="center"/>
    </xf>
    <xf numFmtId="0" fontId="99" fillId="0" borderId="22" xfId="0" applyFont="1" applyBorder="1" applyAlignment="1">
      <alignment horizontal="center" vertical="center"/>
    </xf>
    <xf numFmtId="0" fontId="99" fillId="0" borderId="23" xfId="0" applyFont="1" applyBorder="1" applyAlignment="1">
      <alignment horizontal="center" vertical="center"/>
    </xf>
    <xf numFmtId="0" fontId="101" fillId="0" borderId="38" xfId="0" applyFont="1" applyBorder="1" applyAlignment="1">
      <alignment horizontal="center" vertical="center" wrapText="1"/>
    </xf>
    <xf numFmtId="0" fontId="101" fillId="0" borderId="46" xfId="0" applyFont="1" applyBorder="1" applyAlignment="1">
      <alignment horizontal="center" vertical="center" wrapText="1"/>
    </xf>
    <xf numFmtId="0" fontId="106" fillId="0" borderId="38" xfId="0" applyFont="1" applyBorder="1" applyAlignment="1">
      <alignment horizontal="center" vertical="center" wrapText="1"/>
    </xf>
    <xf numFmtId="0" fontId="106" fillId="0" borderId="46" xfId="0" applyFont="1" applyBorder="1" applyAlignment="1">
      <alignment horizontal="center" vertical="center" wrapText="1"/>
    </xf>
    <xf numFmtId="0" fontId="98" fillId="0" borderId="15" xfId="0" applyFont="1" applyBorder="1" applyAlignment="1">
      <alignment horizontal="center" vertical="center"/>
    </xf>
    <xf numFmtId="0" fontId="98" fillId="0" borderId="22" xfId="0" applyFont="1" applyBorder="1" applyAlignment="1">
      <alignment horizontal="center" vertical="center"/>
    </xf>
    <xf numFmtId="0" fontId="98" fillId="0" borderId="23" xfId="0" applyFont="1" applyBorder="1" applyAlignment="1">
      <alignment horizontal="center" vertical="center"/>
    </xf>
    <xf numFmtId="0" fontId="100" fillId="0" borderId="38" xfId="0" applyFont="1" applyBorder="1" applyAlignment="1">
      <alignment horizontal="center" vertical="center" wrapText="1"/>
    </xf>
    <xf numFmtId="0" fontId="100" fillId="0" borderId="46" xfId="0" applyFont="1" applyBorder="1" applyAlignment="1">
      <alignment horizontal="center" vertical="center" wrapText="1"/>
    </xf>
    <xf numFmtId="0" fontId="72" fillId="0" borderId="0" xfId="0" applyFont="1" applyAlignment="1">
      <alignment horizontal="center" vertical="center"/>
    </xf>
    <xf numFmtId="0" fontId="71" fillId="0" borderId="0" xfId="0" applyFont="1" applyAlignment="1">
      <alignment horizontal="center" vertical="center"/>
    </xf>
    <xf numFmtId="0" fontId="69" fillId="0" borderId="20" xfId="0" applyFont="1" applyBorder="1" applyAlignment="1">
      <alignment horizontal="center" vertical="center"/>
    </xf>
    <xf numFmtId="0" fontId="69" fillId="0" borderId="19" xfId="0" applyFont="1" applyBorder="1" applyAlignment="1">
      <alignment horizontal="center" vertical="center"/>
    </xf>
    <xf numFmtId="0" fontId="69" fillId="0" borderId="17" xfId="0" applyFont="1" applyBorder="1" applyAlignment="1">
      <alignment horizontal="center" vertical="center"/>
    </xf>
    <xf numFmtId="164" fontId="47" fillId="0" borderId="0" xfId="1" applyFont="1" applyBorder="1" applyAlignment="1">
      <alignment horizontal="center" vertical="center"/>
    </xf>
    <xf numFmtId="0" fontId="73" fillId="0" borderId="0" xfId="0" applyFont="1" applyAlignment="1">
      <alignment horizontal="center" vertical="center"/>
    </xf>
    <xf numFmtId="0" fontId="48" fillId="0" borderId="47" xfId="0" applyFont="1" applyBorder="1" applyAlignment="1">
      <alignment horizontal="center" vertical="center"/>
    </xf>
    <xf numFmtId="0" fontId="48" fillId="0" borderId="48" xfId="0" applyFont="1" applyBorder="1" applyAlignment="1">
      <alignment horizontal="center" vertical="center"/>
    </xf>
    <xf numFmtId="0" fontId="61" fillId="0" borderId="47" xfId="0" applyFont="1" applyBorder="1" applyAlignment="1">
      <alignment horizontal="center" vertical="center"/>
    </xf>
    <xf numFmtId="0" fontId="61" fillId="0" borderId="48" xfId="0" applyFont="1" applyBorder="1" applyAlignment="1">
      <alignment horizontal="center" vertical="center"/>
    </xf>
    <xf numFmtId="0" fontId="44" fillId="0" borderId="18" xfId="0" applyFont="1" applyBorder="1" applyAlignment="1">
      <alignment horizontal="center" vertical="center" wrapText="1"/>
    </xf>
    <xf numFmtId="0" fontId="44" fillId="0" borderId="32" xfId="0" applyFont="1" applyBorder="1" applyAlignment="1">
      <alignment horizontal="center" vertical="center"/>
    </xf>
    <xf numFmtId="165" fontId="37" fillId="0" borderId="53" xfId="0" applyNumberFormat="1" applyFont="1" applyBorder="1" applyAlignment="1">
      <alignment horizontal="center" vertical="center"/>
    </xf>
    <xf numFmtId="165" fontId="37" fillId="0" borderId="42" xfId="0" applyNumberFormat="1" applyFont="1" applyBorder="1" applyAlignment="1">
      <alignment horizontal="center" vertical="center"/>
    </xf>
    <xf numFmtId="165" fontId="37" fillId="0" borderId="33" xfId="0" applyNumberFormat="1" applyFont="1" applyBorder="1" applyAlignment="1">
      <alignment horizontal="center" vertical="center"/>
    </xf>
    <xf numFmtId="0" fontId="10" fillId="0" borderId="40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37" fillId="0" borderId="0" xfId="0" applyFont="1" applyBorder="1" applyAlignment="1">
      <alignment horizontal="left" vertical="center"/>
    </xf>
    <xf numFmtId="0" fontId="37" fillId="0" borderId="2" xfId="0" applyFont="1" applyBorder="1" applyAlignment="1">
      <alignment horizontal="left" vertical="center"/>
    </xf>
    <xf numFmtId="0" fontId="10" fillId="0" borderId="4" xfId="0" applyFont="1" applyBorder="1" applyAlignment="1">
      <alignment horizontal="left" vertical="center"/>
    </xf>
    <xf numFmtId="0" fontId="37" fillId="0" borderId="5" xfId="0" applyFont="1" applyBorder="1" applyAlignment="1">
      <alignment horizontal="left" vertical="center"/>
    </xf>
    <xf numFmtId="0" fontId="10" fillId="0" borderId="6" xfId="0" applyFont="1" applyBorder="1" applyAlignment="1">
      <alignment horizontal="left" vertical="center"/>
    </xf>
    <xf numFmtId="0" fontId="37" fillId="0" borderId="7" xfId="0" applyFont="1" applyBorder="1" applyAlignment="1">
      <alignment horizontal="left" vertical="center"/>
    </xf>
    <xf numFmtId="0" fontId="10" fillId="0" borderId="9" xfId="0" applyFont="1" applyBorder="1" applyAlignment="1">
      <alignment horizontal="left" vertical="center"/>
    </xf>
    <xf numFmtId="4" fontId="9" fillId="0" borderId="58" xfId="0" applyNumberFormat="1" applyFont="1" applyBorder="1" applyAlignment="1">
      <alignment horizontal="center" vertical="center" wrapText="1"/>
    </xf>
    <xf numFmtId="2" fontId="111" fillId="0" borderId="0" xfId="0" applyNumberFormat="1" applyFont="1" applyFill="1" applyBorder="1" applyAlignment="1">
      <alignment vertical="center"/>
    </xf>
    <xf numFmtId="2" fontId="9" fillId="0" borderId="0" xfId="0" applyNumberFormat="1" applyFont="1" applyBorder="1" applyAlignment="1">
      <alignment vertical="center"/>
    </xf>
    <xf numFmtId="2" fontId="5" fillId="0" borderId="0" xfId="0" applyNumberFormat="1" applyFont="1" applyBorder="1" applyAlignment="1">
      <alignment horizontal="center" vertical="center"/>
    </xf>
    <xf numFmtId="2" fontId="5" fillId="0" borderId="0" xfId="0" applyNumberFormat="1" applyFont="1" applyBorder="1" applyAlignment="1">
      <alignment vertical="center"/>
    </xf>
    <xf numFmtId="2" fontId="0" fillId="0" borderId="0" xfId="0" applyNumberFormat="1" applyBorder="1"/>
    <xf numFmtId="0" fontId="14" fillId="0" borderId="43" xfId="0" applyFont="1" applyFill="1" applyBorder="1" applyAlignment="1">
      <alignment horizontal="left" vertical="center"/>
    </xf>
    <xf numFmtId="0" fontId="14" fillId="0" borderId="3" xfId="0" applyFont="1" applyFill="1" applyBorder="1" applyAlignment="1">
      <alignment horizontal="center" vertical="center"/>
    </xf>
    <xf numFmtId="4" fontId="9" fillId="0" borderId="17" xfId="0" applyNumberFormat="1" applyFont="1" applyBorder="1" applyAlignment="1">
      <alignment horizontal="center" vertical="center" wrapText="1"/>
    </xf>
    <xf numFmtId="0" fontId="110" fillId="0" borderId="48" xfId="0" applyFont="1" applyFill="1" applyBorder="1" applyAlignment="1">
      <alignment horizontal="right" vertical="center"/>
    </xf>
  </cellXfs>
  <cellStyles count="2">
    <cellStyle name="Moneda" xfId="1" builtinId="4"/>
    <cellStyle name="Normal" xfId="0" builtinId="0"/>
  </cellStyles>
  <dxfs count="0"/>
  <tableStyles count="0" defaultTableStyle="TableStyleMedium9" defaultPivotStyle="PivotStyleLight16"/>
  <colors>
    <mruColors>
      <color rgb="FF0099CC"/>
      <color rgb="FF0000FF"/>
      <color rgb="FF0000CC"/>
      <color rgb="FF990000"/>
      <color rgb="FF66FFFF"/>
      <color rgb="FF00FF00"/>
      <color rgb="FF700A0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700A02"/>
  </sheetPr>
  <dimension ref="A1:BA234"/>
  <sheetViews>
    <sheetView zoomScale="78" zoomScaleNormal="78" zoomScaleSheetLayoutView="75" workbookViewId="0">
      <pane ySplit="5" topLeftCell="A6" activePane="bottomLeft" state="frozen"/>
      <selection pane="bottomLeft" activeCell="AN230" sqref="AN230:AW230"/>
    </sheetView>
  </sheetViews>
  <sheetFormatPr baseColWidth="10" defaultColWidth="11.42578125" defaultRowHeight="12.75"/>
  <cols>
    <col min="1" max="1" width="5.28515625" style="20" customWidth="1"/>
    <col min="2" max="2" width="8.7109375" style="20" hidden="1" customWidth="1"/>
    <col min="3" max="3" width="13" style="20" hidden="1" customWidth="1"/>
    <col min="4" max="5" width="10" style="20" hidden="1" customWidth="1"/>
    <col min="6" max="6" width="37.42578125" style="20" customWidth="1"/>
    <col min="7" max="7" width="34.7109375" style="20" customWidth="1"/>
    <col min="8" max="8" width="11.140625" style="20" hidden="1" customWidth="1"/>
    <col min="9" max="9" width="13.140625" style="20" hidden="1" customWidth="1"/>
    <col min="10" max="10" width="11.42578125" style="20" hidden="1" customWidth="1"/>
    <col min="11" max="11" width="13.140625" style="20" customWidth="1"/>
    <col min="12" max="12" width="12.140625" style="20" hidden="1" customWidth="1"/>
    <col min="13" max="13" width="25.42578125" style="20" hidden="1" customWidth="1"/>
    <col min="14" max="14" width="12.42578125" style="20" customWidth="1"/>
    <col min="15" max="15" width="6" style="20" hidden="1" customWidth="1"/>
    <col min="16" max="16" width="7" style="20" hidden="1" customWidth="1"/>
    <col min="17" max="17" width="7.140625" style="20" hidden="1" customWidth="1"/>
    <col min="18" max="18" width="7" style="20" hidden="1" customWidth="1"/>
    <col min="19" max="19" width="9.140625" style="20" hidden="1" customWidth="1"/>
    <col min="20" max="20" width="5.140625" style="20" customWidth="1"/>
    <col min="21" max="21" width="5.28515625" style="20" customWidth="1"/>
    <col min="22" max="23" width="5.42578125" style="20" customWidth="1"/>
    <col min="24" max="24" width="5.28515625" style="20" customWidth="1"/>
    <col min="25" max="25" width="5.85546875" style="20" customWidth="1"/>
    <col min="26" max="26" width="6.140625" style="20" customWidth="1"/>
    <col min="27" max="27" width="5.85546875" style="20" customWidth="1"/>
    <col min="28" max="28" width="5.7109375" style="20" customWidth="1"/>
    <col min="29" max="29" width="4.7109375" style="20" customWidth="1"/>
    <col min="30" max="30" width="6.7109375" style="20" customWidth="1"/>
    <col min="31" max="31" width="5.42578125" style="20" customWidth="1"/>
    <col min="32" max="32" width="6.28515625" style="20" customWidth="1"/>
    <col min="33" max="33" width="4.7109375" style="20" customWidth="1"/>
    <col min="34" max="35" width="5.28515625" style="20" customWidth="1"/>
    <col min="36" max="36" width="5.7109375" style="20" customWidth="1"/>
    <col min="37" max="37" width="6.140625" style="20" customWidth="1"/>
    <col min="38" max="38" width="5.7109375" style="20" customWidth="1"/>
    <col min="39" max="39" width="6.5703125" style="20" customWidth="1"/>
    <col min="40" max="41" width="5.85546875" style="20" customWidth="1"/>
    <col min="42" max="42" width="5.7109375" style="20" customWidth="1"/>
    <col min="43" max="43" width="6.140625" style="19" customWidth="1"/>
    <col min="44" max="44" width="6.85546875" style="20" customWidth="1"/>
    <col min="45" max="45" width="6.140625" style="20" customWidth="1"/>
    <col min="46" max="46" width="5.42578125" style="20" customWidth="1"/>
    <col min="47" max="48" width="5.7109375" style="20" customWidth="1"/>
    <col min="49" max="49" width="6.140625" style="20" customWidth="1"/>
    <col min="50" max="50" width="7" style="20" customWidth="1"/>
    <col min="51" max="51" width="9.85546875" style="20" customWidth="1"/>
    <col min="52" max="16384" width="11.42578125" style="20"/>
  </cols>
  <sheetData>
    <row r="1" spans="1:53" ht="30" customHeight="1">
      <c r="A1" s="642" t="s">
        <v>517</v>
      </c>
      <c r="B1" s="642"/>
      <c r="C1" s="642"/>
      <c r="D1" s="642"/>
      <c r="E1" s="642"/>
      <c r="F1" s="642"/>
      <c r="G1" s="642"/>
      <c r="H1" s="642"/>
      <c r="I1" s="642"/>
      <c r="J1" s="642"/>
      <c r="K1" s="642"/>
      <c r="L1" s="642"/>
      <c r="M1" s="642"/>
      <c r="N1" s="642"/>
      <c r="O1" s="642"/>
      <c r="P1" s="642"/>
      <c r="Q1" s="642"/>
      <c r="R1" s="642"/>
      <c r="S1" s="642"/>
      <c r="T1" s="642"/>
      <c r="U1" s="642"/>
      <c r="V1" s="642"/>
      <c r="W1" s="642"/>
      <c r="X1" s="642"/>
      <c r="Y1" s="642"/>
      <c r="Z1" s="642"/>
      <c r="AA1" s="642"/>
      <c r="AB1" s="642"/>
      <c r="AC1" s="642"/>
      <c r="AD1" s="642"/>
      <c r="AE1" s="642"/>
      <c r="AF1" s="642"/>
      <c r="AG1" s="642"/>
      <c r="AH1" s="642"/>
      <c r="AI1" s="642"/>
      <c r="AJ1" s="642"/>
      <c r="AK1" s="642"/>
      <c r="AL1" s="642"/>
      <c r="AM1" s="642"/>
      <c r="AN1" s="642"/>
      <c r="AO1" s="642"/>
      <c r="AP1" s="642"/>
      <c r="AQ1" s="642"/>
      <c r="AR1" s="642"/>
      <c r="AS1" s="642"/>
      <c r="AT1" s="642"/>
      <c r="AU1" s="642"/>
      <c r="AV1" s="642"/>
      <c r="AW1" s="642"/>
      <c r="AX1" s="642"/>
      <c r="AY1" s="642"/>
    </row>
    <row r="2" spans="1:53" ht="9" customHeight="1" thickBot="1">
      <c r="A2" s="107" t="s">
        <v>439</v>
      </c>
      <c r="B2" s="107"/>
      <c r="C2" s="107"/>
      <c r="D2" s="107"/>
      <c r="E2" s="107"/>
      <c r="G2" s="15"/>
      <c r="H2" s="15"/>
      <c r="I2" s="15"/>
      <c r="J2" s="15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5"/>
      <c r="AQ2" s="20"/>
    </row>
    <row r="3" spans="1:53" ht="23.25" customHeight="1" thickBot="1">
      <c r="A3" s="168"/>
      <c r="B3" s="169"/>
      <c r="C3" s="169"/>
      <c r="D3" s="626"/>
      <c r="E3" s="626"/>
      <c r="F3" s="626"/>
      <c r="G3" s="626"/>
      <c r="H3" s="169"/>
      <c r="I3" s="169"/>
      <c r="J3" s="169"/>
      <c r="K3" s="169"/>
      <c r="L3" s="169"/>
      <c r="M3" s="169"/>
      <c r="N3" s="169"/>
      <c r="O3" s="169"/>
      <c r="P3" s="169"/>
      <c r="Q3" s="169"/>
      <c r="R3" s="169"/>
      <c r="S3" s="170"/>
      <c r="T3" s="627" t="s">
        <v>997</v>
      </c>
      <c r="U3" s="628"/>
      <c r="V3" s="628"/>
      <c r="W3" s="628"/>
      <c r="X3" s="628"/>
      <c r="Y3" s="628"/>
      <c r="Z3" s="628"/>
      <c r="AA3" s="628"/>
      <c r="AB3" s="628"/>
      <c r="AC3" s="628"/>
      <c r="AD3" s="628"/>
      <c r="AE3" s="628"/>
      <c r="AF3" s="628"/>
      <c r="AG3" s="628"/>
      <c r="AH3" s="628"/>
      <c r="AI3" s="628"/>
      <c r="AJ3" s="628"/>
      <c r="AK3" s="628"/>
      <c r="AL3" s="628"/>
      <c r="AM3" s="628"/>
      <c r="AN3" s="628"/>
      <c r="AO3" s="628"/>
      <c r="AP3" s="628"/>
      <c r="AQ3" s="628"/>
      <c r="AR3" s="628"/>
      <c r="AS3" s="628"/>
      <c r="AT3" s="628"/>
      <c r="AU3" s="628"/>
      <c r="AV3" s="628"/>
      <c r="AW3" s="628"/>
      <c r="AX3" s="629"/>
      <c r="AY3" s="633" t="s">
        <v>60</v>
      </c>
    </row>
    <row r="4" spans="1:53" ht="25.5" customHeight="1" thickBot="1">
      <c r="A4" s="171"/>
      <c r="B4" s="636" t="s">
        <v>430</v>
      </c>
      <c r="C4" s="638" t="s">
        <v>431</v>
      </c>
      <c r="D4" s="172"/>
      <c r="E4" s="173"/>
      <c r="F4" s="173"/>
      <c r="G4" s="173"/>
      <c r="H4" s="174"/>
      <c r="I4" s="174"/>
      <c r="J4" s="174"/>
      <c r="K4" s="174"/>
      <c r="L4" s="174"/>
      <c r="M4" s="174"/>
      <c r="N4" s="174"/>
      <c r="O4" s="174"/>
      <c r="P4" s="174"/>
      <c r="Q4" s="174"/>
      <c r="R4" s="174"/>
      <c r="S4" s="175"/>
      <c r="T4" s="643"/>
      <c r="U4" s="644"/>
      <c r="V4" s="644"/>
      <c r="W4" s="644"/>
      <c r="X4" s="644"/>
      <c r="Y4" s="644"/>
      <c r="Z4" s="644"/>
      <c r="AA4" s="644"/>
      <c r="AB4" s="644"/>
      <c r="AC4" s="644"/>
      <c r="AD4" s="644"/>
      <c r="AE4" s="644"/>
      <c r="AF4" s="644"/>
      <c r="AG4" s="644"/>
      <c r="AH4" s="644"/>
      <c r="AI4" s="644"/>
      <c r="AJ4" s="644"/>
      <c r="AK4" s="644"/>
      <c r="AL4" s="644"/>
      <c r="AM4" s="644"/>
      <c r="AN4" s="644"/>
      <c r="AO4" s="644"/>
      <c r="AP4" s="644"/>
      <c r="AQ4" s="644"/>
      <c r="AR4" s="644"/>
      <c r="AS4" s="644"/>
      <c r="AT4" s="644"/>
      <c r="AU4" s="644"/>
      <c r="AV4" s="644"/>
      <c r="AW4" s="644"/>
      <c r="AX4" s="645"/>
      <c r="AY4" s="634"/>
    </row>
    <row r="5" spans="1:53" ht="46.5" customHeight="1" thickBot="1">
      <c r="A5" s="469" t="s">
        <v>71</v>
      </c>
      <c r="B5" s="637"/>
      <c r="C5" s="639"/>
      <c r="D5" s="468" t="s">
        <v>429</v>
      </c>
      <c r="E5" s="468" t="s">
        <v>438</v>
      </c>
      <c r="F5" s="176" t="s">
        <v>439</v>
      </c>
      <c r="G5" s="176" t="s">
        <v>70</v>
      </c>
      <c r="H5" s="177" t="s">
        <v>173</v>
      </c>
      <c r="I5" s="178" t="s">
        <v>174</v>
      </c>
      <c r="J5" s="178" t="s">
        <v>383</v>
      </c>
      <c r="K5" s="178" t="s">
        <v>27</v>
      </c>
      <c r="L5" s="178" t="s">
        <v>61</v>
      </c>
      <c r="M5" s="178" t="s">
        <v>385</v>
      </c>
      <c r="N5" s="179" t="s">
        <v>231</v>
      </c>
      <c r="O5" s="179" t="s">
        <v>301</v>
      </c>
      <c r="P5" s="179" t="s">
        <v>386</v>
      </c>
      <c r="Q5" s="179" t="s">
        <v>404</v>
      </c>
      <c r="R5" s="179" t="s">
        <v>403</v>
      </c>
      <c r="S5" s="180" t="s">
        <v>240</v>
      </c>
      <c r="T5" s="372">
        <v>1</v>
      </c>
      <c r="U5" s="373">
        <v>2</v>
      </c>
      <c r="V5" s="373">
        <v>3</v>
      </c>
      <c r="W5" s="373">
        <v>4</v>
      </c>
      <c r="X5" s="373">
        <v>5</v>
      </c>
      <c r="Y5" s="373">
        <v>6</v>
      </c>
      <c r="Z5" s="373">
        <v>7</v>
      </c>
      <c r="AA5" s="373">
        <v>8</v>
      </c>
      <c r="AB5" s="373">
        <v>9</v>
      </c>
      <c r="AC5" s="373">
        <v>10</v>
      </c>
      <c r="AD5" s="373">
        <v>11</v>
      </c>
      <c r="AE5" s="373">
        <v>12</v>
      </c>
      <c r="AF5" s="373">
        <v>13</v>
      </c>
      <c r="AG5" s="373">
        <v>14</v>
      </c>
      <c r="AH5" s="373">
        <v>15</v>
      </c>
      <c r="AI5" s="373">
        <v>16</v>
      </c>
      <c r="AJ5" s="373">
        <v>17</v>
      </c>
      <c r="AK5" s="373">
        <v>18</v>
      </c>
      <c r="AL5" s="373">
        <v>19</v>
      </c>
      <c r="AM5" s="373">
        <v>20</v>
      </c>
      <c r="AN5" s="373">
        <v>21</v>
      </c>
      <c r="AO5" s="373">
        <v>22</v>
      </c>
      <c r="AP5" s="373">
        <v>23</v>
      </c>
      <c r="AQ5" s="373">
        <v>24</v>
      </c>
      <c r="AR5" s="373">
        <v>25</v>
      </c>
      <c r="AS5" s="373">
        <v>26</v>
      </c>
      <c r="AT5" s="373">
        <v>27</v>
      </c>
      <c r="AU5" s="373">
        <v>28</v>
      </c>
      <c r="AV5" s="373">
        <v>29</v>
      </c>
      <c r="AW5" s="373">
        <v>30</v>
      </c>
      <c r="AX5" s="183">
        <v>31</v>
      </c>
      <c r="AY5" s="646"/>
    </row>
    <row r="6" spans="1:53" ht="15" customHeight="1">
      <c r="A6" s="387">
        <v>1</v>
      </c>
      <c r="B6" s="388"/>
      <c r="C6" s="388"/>
      <c r="D6" s="389"/>
      <c r="E6" s="389"/>
      <c r="F6" s="390" t="s">
        <v>232</v>
      </c>
      <c r="G6" s="390" t="s">
        <v>547</v>
      </c>
      <c r="H6" s="391"/>
      <c r="I6" s="391"/>
      <c r="J6" s="392"/>
      <c r="K6" s="393" t="s">
        <v>35</v>
      </c>
      <c r="L6" s="393"/>
      <c r="M6" s="393"/>
      <c r="N6" s="393" t="s">
        <v>523</v>
      </c>
      <c r="O6" s="394"/>
      <c r="P6" s="393"/>
      <c r="Q6" s="393"/>
      <c r="R6" s="393"/>
      <c r="S6" s="395"/>
      <c r="T6" s="396"/>
      <c r="U6" s="397"/>
      <c r="V6" s="397"/>
      <c r="W6" s="397"/>
      <c r="X6" s="397"/>
      <c r="Y6" s="397"/>
      <c r="Z6" s="397"/>
      <c r="AA6" s="397"/>
      <c r="AB6" s="397"/>
      <c r="AC6" s="397"/>
      <c r="AD6" s="397"/>
      <c r="AE6" s="397"/>
      <c r="AF6" s="397"/>
      <c r="AG6" s="397"/>
      <c r="AH6" s="397"/>
      <c r="AI6" s="397"/>
      <c r="AJ6" s="397"/>
      <c r="AK6" s="397"/>
      <c r="AL6" s="397"/>
      <c r="AM6" s="397"/>
      <c r="AN6" s="397"/>
      <c r="AO6" s="353"/>
      <c r="AP6" s="397"/>
      <c r="AQ6" s="397"/>
      <c r="AR6" s="397"/>
      <c r="AS6" s="397"/>
      <c r="AT6" s="397"/>
      <c r="AU6" s="397"/>
      <c r="AV6" s="397"/>
      <c r="AW6" s="397"/>
      <c r="AX6" s="398"/>
      <c r="AY6" s="313">
        <f>SUM(T6:AX6)</f>
        <v>0</v>
      </c>
      <c r="BA6" s="181"/>
    </row>
    <row r="7" spans="1:53" ht="15" customHeight="1">
      <c r="A7" s="399">
        <v>2</v>
      </c>
      <c r="B7" s="400" t="s">
        <v>434</v>
      </c>
      <c r="C7" s="400">
        <v>20107034413</v>
      </c>
      <c r="D7" s="401"/>
      <c r="E7" s="401"/>
      <c r="F7" s="411" t="s">
        <v>535</v>
      </c>
      <c r="G7" s="411" t="s">
        <v>537</v>
      </c>
      <c r="H7" s="403">
        <v>28961373</v>
      </c>
      <c r="I7" s="403" t="s">
        <v>269</v>
      </c>
      <c r="J7" s="405" t="s">
        <v>384</v>
      </c>
      <c r="K7" s="405" t="s">
        <v>35</v>
      </c>
      <c r="L7" s="405" t="s">
        <v>408</v>
      </c>
      <c r="M7" s="405" t="s">
        <v>409</v>
      </c>
      <c r="N7" s="405" t="s">
        <v>637</v>
      </c>
      <c r="O7" s="406">
        <v>2008</v>
      </c>
      <c r="P7" s="405">
        <v>2</v>
      </c>
      <c r="Q7" s="412">
        <v>2.5099999999999998</v>
      </c>
      <c r="R7" s="405">
        <v>1.948</v>
      </c>
      <c r="S7" s="407">
        <v>41859</v>
      </c>
      <c r="T7" s="408"/>
      <c r="U7" s="409"/>
      <c r="V7" s="409">
        <v>15</v>
      </c>
      <c r="W7" s="409"/>
      <c r="X7" s="409"/>
      <c r="Y7" s="409"/>
      <c r="Z7" s="409"/>
      <c r="AA7" s="409"/>
      <c r="AB7" s="409"/>
      <c r="AC7" s="409"/>
      <c r="AD7" s="409"/>
      <c r="AE7" s="409"/>
      <c r="AF7" s="409"/>
      <c r="AG7" s="409"/>
      <c r="AH7" s="409"/>
      <c r="AI7" s="409"/>
      <c r="AJ7" s="409"/>
      <c r="AK7" s="409"/>
      <c r="AL7" s="409"/>
      <c r="AM7" s="409"/>
      <c r="AN7" s="409"/>
      <c r="AO7" s="409"/>
      <c r="AP7" s="409"/>
      <c r="AQ7" s="409"/>
      <c r="AR7" s="409"/>
      <c r="AS7" s="409"/>
      <c r="AT7" s="409"/>
      <c r="AU7" s="409"/>
      <c r="AV7" s="409"/>
      <c r="AW7" s="409"/>
      <c r="AX7" s="410"/>
      <c r="AY7" s="314">
        <f t="shared" ref="AY7:AY131" si="0">SUM(T7:AX7)</f>
        <v>15</v>
      </c>
      <c r="BA7" s="181"/>
    </row>
    <row r="8" spans="1:53" ht="15" customHeight="1">
      <c r="A8" s="399"/>
      <c r="B8" s="400"/>
      <c r="C8" s="400"/>
      <c r="D8" s="401"/>
      <c r="E8" s="401"/>
      <c r="F8" s="411" t="s">
        <v>535</v>
      </c>
      <c r="G8" s="411" t="s">
        <v>691</v>
      </c>
      <c r="H8" s="403"/>
      <c r="I8" s="403"/>
      <c r="J8" s="404"/>
      <c r="K8" s="405" t="s">
        <v>35</v>
      </c>
      <c r="L8" s="405"/>
      <c r="M8" s="405"/>
      <c r="N8" s="405" t="s">
        <v>637</v>
      </c>
      <c r="O8" s="406"/>
      <c r="P8" s="405"/>
      <c r="Q8" s="412"/>
      <c r="R8" s="405"/>
      <c r="S8" s="407"/>
      <c r="T8" s="408"/>
      <c r="U8" s="409"/>
      <c r="V8" s="409"/>
      <c r="W8" s="409"/>
      <c r="X8" s="409"/>
      <c r="Y8" s="409"/>
      <c r="Z8" s="409"/>
      <c r="AA8" s="409"/>
      <c r="AB8" s="409"/>
      <c r="AC8" s="409"/>
      <c r="AD8" s="409"/>
      <c r="AE8" s="409"/>
      <c r="AF8" s="409"/>
      <c r="AG8" s="409"/>
      <c r="AH8" s="409"/>
      <c r="AI8" s="409"/>
      <c r="AJ8" s="409"/>
      <c r="AK8" s="409"/>
      <c r="AL8" s="409"/>
      <c r="AM8" s="409"/>
      <c r="AN8" s="409"/>
      <c r="AO8" s="409"/>
      <c r="AP8" s="409"/>
      <c r="AQ8" s="409"/>
      <c r="AR8" s="409"/>
      <c r="AS8" s="409"/>
      <c r="AT8" s="409"/>
      <c r="AU8" s="409"/>
      <c r="AV8" s="409"/>
      <c r="AW8" s="409"/>
      <c r="AX8" s="410"/>
      <c r="AY8" s="314"/>
      <c r="BA8" s="181"/>
    </row>
    <row r="9" spans="1:53" ht="15" customHeight="1">
      <c r="A9" s="399">
        <v>3</v>
      </c>
      <c r="B9" s="400"/>
      <c r="C9" s="400"/>
      <c r="D9" s="401"/>
      <c r="E9" s="401"/>
      <c r="F9" s="411" t="s">
        <v>432</v>
      </c>
      <c r="G9" s="411" t="s">
        <v>556</v>
      </c>
      <c r="H9" s="403"/>
      <c r="I9" s="403"/>
      <c r="J9" s="404"/>
      <c r="K9" s="405" t="s">
        <v>35</v>
      </c>
      <c r="L9" s="405"/>
      <c r="M9" s="405"/>
      <c r="N9" s="405" t="s">
        <v>568</v>
      </c>
      <c r="O9" s="406"/>
      <c r="P9" s="405"/>
      <c r="Q9" s="412"/>
      <c r="R9" s="405"/>
      <c r="S9" s="407"/>
      <c r="T9" s="408"/>
      <c r="U9" s="409"/>
      <c r="V9" s="409"/>
      <c r="W9" s="409"/>
      <c r="X9" s="409"/>
      <c r="Y9" s="409"/>
      <c r="Z9" s="409"/>
      <c r="AA9" s="409"/>
      <c r="AB9" s="409"/>
      <c r="AC9" s="409"/>
      <c r="AD9" s="409"/>
      <c r="AE9" s="409"/>
      <c r="AF9" s="409"/>
      <c r="AG9" s="409"/>
      <c r="AH9" s="409"/>
      <c r="AI9" s="409"/>
      <c r="AJ9" s="409"/>
      <c r="AK9" s="409"/>
      <c r="AL9" s="409"/>
      <c r="AM9" s="409"/>
      <c r="AN9" s="409"/>
      <c r="AO9" s="409"/>
      <c r="AP9" s="409"/>
      <c r="AQ9" s="409"/>
      <c r="AR9" s="409"/>
      <c r="AS9" s="409"/>
      <c r="AT9" s="409"/>
      <c r="AU9" s="409"/>
      <c r="AV9" s="409"/>
      <c r="AW9" s="409"/>
      <c r="AX9" s="410"/>
      <c r="AY9" s="314">
        <f t="shared" si="0"/>
        <v>0</v>
      </c>
      <c r="BA9" s="181"/>
    </row>
    <row r="10" spans="1:53" ht="15" customHeight="1">
      <c r="A10" s="399"/>
      <c r="B10" s="400"/>
      <c r="C10" s="400"/>
      <c r="D10" s="401"/>
      <c r="E10" s="401"/>
      <c r="F10" s="411" t="s">
        <v>432</v>
      </c>
      <c r="G10" s="411" t="s">
        <v>519</v>
      </c>
      <c r="H10" s="403"/>
      <c r="I10" s="403"/>
      <c r="J10" s="404"/>
      <c r="K10" s="405" t="s">
        <v>35</v>
      </c>
      <c r="L10" s="405"/>
      <c r="M10" s="405"/>
      <c r="N10" s="405" t="s">
        <v>581</v>
      </c>
      <c r="O10" s="406"/>
      <c r="P10" s="405"/>
      <c r="Q10" s="412"/>
      <c r="R10" s="405"/>
      <c r="S10" s="407"/>
      <c r="T10" s="408"/>
      <c r="U10" s="409"/>
      <c r="V10" s="409"/>
      <c r="W10" s="409">
        <v>15</v>
      </c>
      <c r="X10" s="409"/>
      <c r="Y10" s="409"/>
      <c r="Z10" s="409"/>
      <c r="AA10" s="409"/>
      <c r="AB10" s="409"/>
      <c r="AC10" s="409"/>
      <c r="AD10" s="409"/>
      <c r="AE10" s="409"/>
      <c r="AF10" s="409"/>
      <c r="AG10" s="409"/>
      <c r="AH10" s="409"/>
      <c r="AI10" s="409"/>
      <c r="AJ10" s="409"/>
      <c r="AK10" s="409"/>
      <c r="AL10" s="409"/>
      <c r="AM10" s="409"/>
      <c r="AN10" s="409"/>
      <c r="AO10" s="409"/>
      <c r="AP10" s="409"/>
      <c r="AQ10" s="409"/>
      <c r="AR10" s="409"/>
      <c r="AS10" s="409"/>
      <c r="AT10" s="409"/>
      <c r="AU10" s="409"/>
      <c r="AV10" s="409"/>
      <c r="AW10" s="409"/>
      <c r="AX10" s="410"/>
      <c r="AY10" s="314"/>
      <c r="BA10" s="181"/>
    </row>
    <row r="11" spans="1:53" ht="15" customHeight="1">
      <c r="A11" s="399"/>
      <c r="B11" s="400" t="s">
        <v>434</v>
      </c>
      <c r="C11" s="400">
        <v>20107034413</v>
      </c>
      <c r="D11" s="401"/>
      <c r="E11" s="401"/>
      <c r="F11" s="411" t="s">
        <v>881</v>
      </c>
      <c r="G11" s="411" t="s">
        <v>882</v>
      </c>
      <c r="H11" s="403"/>
      <c r="I11" s="403"/>
      <c r="J11" s="404"/>
      <c r="K11" s="405" t="s">
        <v>35</v>
      </c>
      <c r="L11" s="405"/>
      <c r="M11" s="405"/>
      <c r="N11" s="405" t="s">
        <v>561</v>
      </c>
      <c r="O11" s="406"/>
      <c r="P11" s="405"/>
      <c r="Q11" s="412"/>
      <c r="R11" s="405"/>
      <c r="S11" s="407"/>
      <c r="T11" s="408"/>
      <c r="U11" s="409"/>
      <c r="V11" s="409"/>
      <c r="W11" s="409"/>
      <c r="X11" s="409"/>
      <c r="Y11" s="409"/>
      <c r="Z11" s="409"/>
      <c r="AA11" s="409"/>
      <c r="AB11" s="409"/>
      <c r="AC11" s="409"/>
      <c r="AD11" s="409"/>
      <c r="AE11" s="409"/>
      <c r="AF11" s="409"/>
      <c r="AG11" s="409"/>
      <c r="AH11" s="409"/>
      <c r="AI11" s="409"/>
      <c r="AJ11" s="409"/>
      <c r="AK11" s="409"/>
      <c r="AL11" s="409"/>
      <c r="AM11" s="409"/>
      <c r="AN11" s="409"/>
      <c r="AO11" s="409"/>
      <c r="AP11" s="409"/>
      <c r="AQ11" s="409"/>
      <c r="AR11" s="409"/>
      <c r="AS11" s="409"/>
      <c r="AT11" s="409"/>
      <c r="AU11" s="409"/>
      <c r="AV11" s="409"/>
      <c r="AW11" s="409"/>
      <c r="AX11" s="410"/>
      <c r="AY11" s="314">
        <f t="shared" si="0"/>
        <v>0</v>
      </c>
      <c r="BA11" s="181"/>
    </row>
    <row r="12" spans="1:53" ht="15" customHeight="1">
      <c r="A12" s="399"/>
      <c r="B12" s="400"/>
      <c r="C12" s="400"/>
      <c r="D12" s="401"/>
      <c r="E12" s="401"/>
      <c r="F12" s="411" t="s">
        <v>679</v>
      </c>
      <c r="G12" s="411" t="s">
        <v>812</v>
      </c>
      <c r="H12" s="403"/>
      <c r="I12" s="403"/>
      <c r="J12" s="404"/>
      <c r="K12" s="405" t="s">
        <v>35</v>
      </c>
      <c r="L12" s="405"/>
      <c r="M12" s="405"/>
      <c r="N12" s="405" t="s">
        <v>523</v>
      </c>
      <c r="O12" s="406"/>
      <c r="P12" s="405"/>
      <c r="Q12" s="412"/>
      <c r="R12" s="405"/>
      <c r="S12" s="407"/>
      <c r="T12" s="408"/>
      <c r="U12" s="409"/>
      <c r="V12" s="409"/>
      <c r="W12" s="409"/>
      <c r="X12" s="409"/>
      <c r="Y12" s="409"/>
      <c r="Z12" s="409"/>
      <c r="AA12" s="409"/>
      <c r="AB12" s="409"/>
      <c r="AC12" s="409"/>
      <c r="AD12" s="409"/>
      <c r="AE12" s="409"/>
      <c r="AF12" s="409"/>
      <c r="AG12" s="409"/>
      <c r="AH12" s="409"/>
      <c r="AI12" s="409"/>
      <c r="AJ12" s="409"/>
      <c r="AK12" s="409"/>
      <c r="AL12" s="409"/>
      <c r="AM12" s="409"/>
      <c r="AN12" s="409"/>
      <c r="AO12" s="409"/>
      <c r="AP12" s="409"/>
      <c r="AQ12" s="409"/>
      <c r="AR12" s="409"/>
      <c r="AS12" s="409"/>
      <c r="AT12" s="409"/>
      <c r="AU12" s="409"/>
      <c r="AV12" s="409"/>
      <c r="AW12" s="409"/>
      <c r="AX12" s="410"/>
      <c r="AY12" s="314"/>
      <c r="BA12" s="181"/>
    </row>
    <row r="13" spans="1:53" ht="15" customHeight="1">
      <c r="A13" s="399"/>
      <c r="B13" s="400"/>
      <c r="C13" s="400"/>
      <c r="D13" s="401"/>
      <c r="E13" s="401"/>
      <c r="F13" s="413" t="s">
        <v>679</v>
      </c>
      <c r="G13" s="411" t="s">
        <v>417</v>
      </c>
      <c r="H13" s="403"/>
      <c r="I13" s="403"/>
      <c r="J13" s="404"/>
      <c r="K13" s="405" t="s">
        <v>35</v>
      </c>
      <c r="L13" s="405"/>
      <c r="M13" s="405"/>
      <c r="N13" s="405" t="s">
        <v>523</v>
      </c>
      <c r="O13" s="406"/>
      <c r="P13" s="405"/>
      <c r="Q13" s="412"/>
      <c r="R13" s="405"/>
      <c r="S13" s="407"/>
      <c r="T13" s="408"/>
      <c r="U13" s="409"/>
      <c r="V13" s="409">
        <v>15</v>
      </c>
      <c r="W13" s="409"/>
      <c r="X13" s="409"/>
      <c r="Y13" s="409"/>
      <c r="Z13" s="409"/>
      <c r="AA13" s="409"/>
      <c r="AB13" s="409"/>
      <c r="AC13" s="409"/>
      <c r="AD13" s="409"/>
      <c r="AE13" s="409"/>
      <c r="AF13" s="409"/>
      <c r="AG13" s="409"/>
      <c r="AH13" s="409"/>
      <c r="AI13" s="409"/>
      <c r="AJ13" s="409"/>
      <c r="AK13" s="409"/>
      <c r="AL13" s="409"/>
      <c r="AM13" s="409"/>
      <c r="AN13" s="409"/>
      <c r="AO13" s="409"/>
      <c r="AP13" s="409"/>
      <c r="AQ13" s="409"/>
      <c r="AR13" s="409"/>
      <c r="AS13" s="409"/>
      <c r="AT13" s="409"/>
      <c r="AU13" s="409"/>
      <c r="AV13" s="409"/>
      <c r="AW13" s="409"/>
      <c r="AX13" s="410"/>
      <c r="AY13" s="314">
        <f t="shared" si="0"/>
        <v>15</v>
      </c>
      <c r="BA13" s="181"/>
    </row>
    <row r="14" spans="1:53" ht="15" customHeight="1">
      <c r="A14" s="399">
        <v>3</v>
      </c>
      <c r="B14" s="400"/>
      <c r="C14" s="400"/>
      <c r="D14" s="401"/>
      <c r="E14" s="401"/>
      <c r="F14" s="413" t="s">
        <v>680</v>
      </c>
      <c r="G14" s="411" t="s">
        <v>525</v>
      </c>
      <c r="H14" s="414">
        <v>40438457</v>
      </c>
      <c r="I14" s="414" t="s">
        <v>283</v>
      </c>
      <c r="J14" s="415" t="s">
        <v>384</v>
      </c>
      <c r="K14" s="405" t="s">
        <v>35</v>
      </c>
      <c r="L14" s="405" t="s">
        <v>140</v>
      </c>
      <c r="M14" s="405" t="s">
        <v>638</v>
      </c>
      <c r="N14" s="405" t="s">
        <v>681</v>
      </c>
      <c r="O14" s="416">
        <v>1012</v>
      </c>
      <c r="P14" s="415">
        <v>2</v>
      </c>
      <c r="Q14" s="415">
        <v>2.7050000000000001</v>
      </c>
      <c r="R14" s="415">
        <v>1.9019999999999999</v>
      </c>
      <c r="S14" s="417"/>
      <c r="T14" s="408"/>
      <c r="U14" s="409"/>
      <c r="V14" s="409"/>
      <c r="W14" s="409"/>
      <c r="X14" s="409"/>
      <c r="Y14" s="409"/>
      <c r="Z14" s="409"/>
      <c r="AA14" s="409"/>
      <c r="AB14" s="409"/>
      <c r="AC14" s="409"/>
      <c r="AD14" s="409"/>
      <c r="AE14" s="409"/>
      <c r="AF14" s="409"/>
      <c r="AG14" s="409"/>
      <c r="AH14" s="409"/>
      <c r="AI14" s="409"/>
      <c r="AJ14" s="409"/>
      <c r="AK14" s="409"/>
      <c r="AL14" s="409"/>
      <c r="AM14" s="409"/>
      <c r="AN14" s="409"/>
      <c r="AO14" s="409"/>
      <c r="AP14" s="409"/>
      <c r="AQ14" s="409"/>
      <c r="AR14" s="409"/>
      <c r="AS14" s="409"/>
      <c r="AT14" s="409"/>
      <c r="AU14" s="409"/>
      <c r="AV14" s="409"/>
      <c r="AW14" s="409"/>
      <c r="AX14" s="410"/>
      <c r="AY14" s="314">
        <f t="shared" si="0"/>
        <v>0</v>
      </c>
      <c r="BA14" s="181"/>
    </row>
    <row r="15" spans="1:53" ht="15" customHeight="1">
      <c r="A15" s="399">
        <v>4</v>
      </c>
      <c r="B15" s="400"/>
      <c r="C15" s="400"/>
      <c r="D15" s="401"/>
      <c r="E15" s="401"/>
      <c r="F15" s="413" t="s">
        <v>554</v>
      </c>
      <c r="G15" s="413" t="s">
        <v>572</v>
      </c>
      <c r="H15" s="414">
        <v>28236092</v>
      </c>
      <c r="I15" s="414">
        <v>975043720</v>
      </c>
      <c r="J15" s="415" t="s">
        <v>394</v>
      </c>
      <c r="K15" s="405" t="s">
        <v>35</v>
      </c>
      <c r="L15" s="405"/>
      <c r="M15" s="405" t="s">
        <v>395</v>
      </c>
      <c r="N15" s="405" t="s">
        <v>387</v>
      </c>
      <c r="O15" s="166">
        <v>2010</v>
      </c>
      <c r="P15" s="418"/>
      <c r="Q15" s="418"/>
      <c r="R15" s="167">
        <v>0.108</v>
      </c>
      <c r="S15" s="349">
        <v>41843</v>
      </c>
      <c r="T15" s="408"/>
      <c r="U15" s="409"/>
      <c r="V15" s="409"/>
      <c r="W15" s="409">
        <v>55</v>
      </c>
      <c r="X15" s="409"/>
      <c r="Y15" s="409"/>
      <c r="Z15" s="409"/>
      <c r="AA15" s="409"/>
      <c r="AB15" s="409"/>
      <c r="AC15" s="409"/>
      <c r="AD15" s="409"/>
      <c r="AE15" s="409"/>
      <c r="AF15" s="409"/>
      <c r="AG15" s="409"/>
      <c r="AH15" s="409"/>
      <c r="AI15" s="409"/>
      <c r="AJ15" s="409"/>
      <c r="AK15" s="409"/>
      <c r="AL15" s="409"/>
      <c r="AM15" s="419"/>
      <c r="AN15" s="409"/>
      <c r="AO15" s="409"/>
      <c r="AP15" s="409"/>
      <c r="AQ15" s="409"/>
      <c r="AR15" s="409"/>
      <c r="AS15" s="409"/>
      <c r="AT15" s="409"/>
      <c r="AU15" s="409"/>
      <c r="AV15" s="409"/>
      <c r="AW15" s="409"/>
      <c r="AX15" s="410"/>
      <c r="AY15" s="314">
        <f t="shared" si="0"/>
        <v>55</v>
      </c>
      <c r="BA15" s="181"/>
    </row>
    <row r="16" spans="1:53" ht="15" customHeight="1">
      <c r="A16" s="399"/>
      <c r="B16" s="400"/>
      <c r="C16" s="400"/>
      <c r="D16" s="401"/>
      <c r="E16" s="401"/>
      <c r="F16" s="413" t="s">
        <v>554</v>
      </c>
      <c r="G16" s="413" t="s">
        <v>719</v>
      </c>
      <c r="H16" s="414"/>
      <c r="I16" s="414"/>
      <c r="J16" s="415"/>
      <c r="K16" s="405" t="s">
        <v>35</v>
      </c>
      <c r="L16" s="405"/>
      <c r="M16" s="405"/>
      <c r="N16" s="405" t="s">
        <v>550</v>
      </c>
      <c r="O16" s="166"/>
      <c r="P16" s="418"/>
      <c r="Q16" s="418"/>
      <c r="R16" s="167"/>
      <c r="S16" s="349"/>
      <c r="T16" s="408"/>
      <c r="U16" s="409"/>
      <c r="V16" s="409"/>
      <c r="W16" s="409"/>
      <c r="X16" s="409"/>
      <c r="Y16" s="409"/>
      <c r="Z16" s="409"/>
      <c r="AA16" s="409"/>
      <c r="AB16" s="409"/>
      <c r="AC16" s="409"/>
      <c r="AD16" s="409"/>
      <c r="AE16" s="409"/>
      <c r="AF16" s="409"/>
      <c r="AG16" s="409"/>
      <c r="AH16" s="409"/>
      <c r="AI16" s="409"/>
      <c r="AJ16" s="409"/>
      <c r="AK16" s="409"/>
      <c r="AL16" s="409"/>
      <c r="AM16" s="419"/>
      <c r="AN16" s="409"/>
      <c r="AO16" s="409"/>
      <c r="AP16" s="409"/>
      <c r="AQ16" s="409"/>
      <c r="AR16" s="409"/>
      <c r="AS16" s="409"/>
      <c r="AT16" s="409"/>
      <c r="AU16" s="409"/>
      <c r="AV16" s="409"/>
      <c r="AW16" s="409"/>
      <c r="AX16" s="410"/>
      <c r="AY16" s="314"/>
      <c r="BA16" s="181"/>
    </row>
    <row r="17" spans="1:53" ht="15" customHeight="1">
      <c r="A17" s="399">
        <v>5</v>
      </c>
      <c r="B17" s="400"/>
      <c r="C17" s="400"/>
      <c r="D17" s="401"/>
      <c r="E17" s="401"/>
      <c r="F17" s="422" t="s">
        <v>682</v>
      </c>
      <c r="G17" s="421" t="s">
        <v>683</v>
      </c>
      <c r="H17" s="414">
        <v>28309099</v>
      </c>
      <c r="I17" s="414" t="s">
        <v>265</v>
      </c>
      <c r="J17" s="415" t="s">
        <v>384</v>
      </c>
      <c r="K17" s="405" t="s">
        <v>35</v>
      </c>
      <c r="L17" s="405" t="s">
        <v>140</v>
      </c>
      <c r="M17" s="405" t="s">
        <v>407</v>
      </c>
      <c r="N17" s="405" t="s">
        <v>593</v>
      </c>
      <c r="O17" s="416">
        <v>2008</v>
      </c>
      <c r="P17" s="415">
        <v>2</v>
      </c>
      <c r="Q17" s="420">
        <v>2.84</v>
      </c>
      <c r="R17" s="415">
        <v>1882</v>
      </c>
      <c r="S17" s="417">
        <v>41962</v>
      </c>
      <c r="T17" s="408"/>
      <c r="U17" s="409"/>
      <c r="V17" s="409"/>
      <c r="W17" s="409"/>
      <c r="X17" s="409"/>
      <c r="Y17" s="409"/>
      <c r="Z17" s="409"/>
      <c r="AA17" s="409"/>
      <c r="AB17" s="409"/>
      <c r="AC17" s="409"/>
      <c r="AD17" s="409"/>
      <c r="AE17" s="409"/>
      <c r="AF17" s="409"/>
      <c r="AG17" s="409"/>
      <c r="AH17" s="409"/>
      <c r="AI17" s="409"/>
      <c r="AJ17" s="409"/>
      <c r="AK17" s="409"/>
      <c r="AL17" s="409"/>
      <c r="AM17" s="409"/>
      <c r="AN17" s="409"/>
      <c r="AO17" s="409"/>
      <c r="AP17" s="409"/>
      <c r="AQ17" s="409"/>
      <c r="AR17" s="409"/>
      <c r="AS17" s="409"/>
      <c r="AT17" s="409"/>
      <c r="AU17" s="409"/>
      <c r="AV17" s="409"/>
      <c r="AW17" s="409"/>
      <c r="AX17" s="410"/>
      <c r="AY17" s="314">
        <f t="shared" si="0"/>
        <v>0</v>
      </c>
      <c r="BA17" s="181"/>
    </row>
    <row r="18" spans="1:53" ht="15" customHeight="1">
      <c r="A18" s="399"/>
      <c r="B18" s="400" t="s">
        <v>434</v>
      </c>
      <c r="C18" s="400">
        <v>20107034413</v>
      </c>
      <c r="D18" s="401"/>
      <c r="E18" s="401"/>
      <c r="F18" s="422" t="s">
        <v>682</v>
      </c>
      <c r="G18" s="413" t="s">
        <v>743</v>
      </c>
      <c r="H18" s="414">
        <v>28961373</v>
      </c>
      <c r="I18" s="414" t="s">
        <v>269</v>
      </c>
      <c r="J18" s="415" t="s">
        <v>384</v>
      </c>
      <c r="K18" s="405" t="s">
        <v>35</v>
      </c>
      <c r="L18" s="405" t="s">
        <v>140</v>
      </c>
      <c r="M18" s="405" t="s">
        <v>414</v>
      </c>
      <c r="N18" s="405" t="s">
        <v>550</v>
      </c>
      <c r="O18" s="416">
        <v>2010</v>
      </c>
      <c r="P18" s="415">
        <v>2</v>
      </c>
      <c r="Q18" s="420">
        <v>2.84</v>
      </c>
      <c r="R18" s="415">
        <v>1.8819999999999999</v>
      </c>
      <c r="S18" s="417">
        <v>41927</v>
      </c>
      <c r="T18" s="423"/>
      <c r="U18" s="409"/>
      <c r="V18" s="409"/>
      <c r="W18" s="409"/>
      <c r="X18" s="409"/>
      <c r="Y18" s="409"/>
      <c r="Z18" s="409"/>
      <c r="AA18" s="409"/>
      <c r="AB18" s="409"/>
      <c r="AC18" s="409"/>
      <c r="AD18" s="409"/>
      <c r="AE18" s="409"/>
      <c r="AF18" s="409"/>
      <c r="AG18" s="409"/>
      <c r="AH18" s="409"/>
      <c r="AI18" s="409"/>
      <c r="AJ18" s="409"/>
      <c r="AK18" s="409"/>
      <c r="AL18" s="409"/>
      <c r="AM18" s="409"/>
      <c r="AN18" s="409"/>
      <c r="AO18" s="409"/>
      <c r="AP18" s="409"/>
      <c r="AQ18" s="409"/>
      <c r="AR18" s="409"/>
      <c r="AS18" s="409"/>
      <c r="AT18" s="409"/>
      <c r="AU18" s="409"/>
      <c r="AV18" s="409"/>
      <c r="AW18" s="409"/>
      <c r="AX18" s="410"/>
      <c r="AY18" s="314">
        <f>SUM(T18:AX18)</f>
        <v>0</v>
      </c>
      <c r="BA18" s="181"/>
    </row>
    <row r="19" spans="1:53" ht="15" customHeight="1">
      <c r="A19" s="399"/>
      <c r="B19" s="400"/>
      <c r="C19" s="400"/>
      <c r="D19" s="401"/>
      <c r="E19" s="401"/>
      <c r="F19" s="411" t="s">
        <v>909</v>
      </c>
      <c r="G19" s="402" t="s">
        <v>552</v>
      </c>
      <c r="H19" s="403"/>
      <c r="I19" s="403"/>
      <c r="J19" s="405"/>
      <c r="K19" s="405" t="s">
        <v>35</v>
      </c>
      <c r="L19" s="405"/>
      <c r="M19" s="405"/>
      <c r="N19" s="405" t="s">
        <v>580</v>
      </c>
      <c r="O19" s="406"/>
      <c r="P19" s="405"/>
      <c r="Q19" s="405"/>
      <c r="R19" s="405"/>
      <c r="S19" s="407"/>
      <c r="T19" s="408"/>
      <c r="U19" s="409"/>
      <c r="V19" s="409"/>
      <c r="W19" s="409"/>
      <c r="X19" s="409"/>
      <c r="Y19" s="409"/>
      <c r="Z19" s="409"/>
      <c r="AA19" s="409"/>
      <c r="AB19" s="409"/>
      <c r="AC19" s="409"/>
      <c r="AD19" s="409"/>
      <c r="AE19" s="409"/>
      <c r="AF19" s="409"/>
      <c r="AG19" s="409"/>
      <c r="AH19" s="409"/>
      <c r="AI19" s="409"/>
      <c r="AJ19" s="409"/>
      <c r="AK19" s="409"/>
      <c r="AL19" s="409"/>
      <c r="AM19" s="409"/>
      <c r="AN19" s="409"/>
      <c r="AO19" s="409"/>
      <c r="AP19" s="409"/>
      <c r="AQ19" s="409"/>
      <c r="AR19" s="409"/>
      <c r="AS19" s="409"/>
      <c r="AT19" s="409"/>
      <c r="AU19" s="409"/>
      <c r="AV19" s="409"/>
      <c r="AW19" s="409"/>
      <c r="AX19" s="410"/>
      <c r="AY19" s="314">
        <f t="shared" si="0"/>
        <v>0</v>
      </c>
      <c r="BA19" s="181"/>
    </row>
    <row r="20" spans="1:53" ht="15" customHeight="1">
      <c r="A20" s="399">
        <v>6</v>
      </c>
      <c r="B20" s="400"/>
      <c r="C20" s="400"/>
      <c r="D20" s="401"/>
      <c r="E20" s="401"/>
      <c r="F20" s="421" t="s">
        <v>684</v>
      </c>
      <c r="G20" s="421" t="s">
        <v>87</v>
      </c>
      <c r="H20" s="414">
        <v>40881237</v>
      </c>
      <c r="I20" s="414">
        <v>956685666</v>
      </c>
      <c r="J20" s="415" t="s">
        <v>35</v>
      </c>
      <c r="K20" s="405" t="s">
        <v>536</v>
      </c>
      <c r="L20" s="405" t="s">
        <v>140</v>
      </c>
      <c r="M20" s="405"/>
      <c r="N20" s="405" t="s">
        <v>313</v>
      </c>
      <c r="O20" s="416">
        <v>2013</v>
      </c>
      <c r="P20" s="415"/>
      <c r="Q20" s="415"/>
      <c r="R20" s="415"/>
      <c r="S20" s="417"/>
      <c r="T20" s="408"/>
      <c r="U20" s="409"/>
      <c r="V20" s="409"/>
      <c r="W20" s="409"/>
      <c r="X20" s="409"/>
      <c r="Y20" s="409"/>
      <c r="Z20" s="409"/>
      <c r="AA20" s="409"/>
      <c r="AB20" s="409"/>
      <c r="AC20" s="409"/>
      <c r="AD20" s="409"/>
      <c r="AE20" s="409"/>
      <c r="AF20" s="409"/>
      <c r="AG20" s="409"/>
      <c r="AH20" s="409"/>
      <c r="AI20" s="409"/>
      <c r="AJ20" s="409"/>
      <c r="AK20" s="409"/>
      <c r="AL20" s="409"/>
      <c r="AM20" s="409"/>
      <c r="AN20" s="409"/>
      <c r="AO20" s="409"/>
      <c r="AP20" s="409"/>
      <c r="AQ20" s="409"/>
      <c r="AR20" s="409"/>
      <c r="AS20" s="409"/>
      <c r="AT20" s="409"/>
      <c r="AU20" s="409"/>
      <c r="AV20" s="409"/>
      <c r="AW20" s="409"/>
      <c r="AX20" s="410"/>
      <c r="AY20" s="314">
        <f t="shared" si="0"/>
        <v>0</v>
      </c>
      <c r="BA20" s="181"/>
    </row>
    <row r="21" spans="1:53" ht="15" customHeight="1">
      <c r="A21" s="399"/>
      <c r="B21" s="400"/>
      <c r="C21" s="400"/>
      <c r="D21" s="401"/>
      <c r="E21" s="401"/>
      <c r="F21" s="421" t="s">
        <v>570</v>
      </c>
      <c r="G21" s="421" t="s">
        <v>910</v>
      </c>
      <c r="H21" s="414"/>
      <c r="I21" s="414"/>
      <c r="J21" s="415"/>
      <c r="K21" s="405" t="s">
        <v>911</v>
      </c>
      <c r="L21" s="405"/>
      <c r="M21" s="405"/>
      <c r="N21" s="405" t="s">
        <v>122</v>
      </c>
      <c r="O21" s="416"/>
      <c r="P21" s="415"/>
      <c r="Q21" s="415"/>
      <c r="R21" s="415"/>
      <c r="S21" s="417"/>
      <c r="T21" s="408"/>
      <c r="U21" s="409"/>
      <c r="V21" s="409"/>
      <c r="W21" s="409"/>
      <c r="X21" s="409"/>
      <c r="Y21" s="409"/>
      <c r="Z21" s="409"/>
      <c r="AA21" s="409"/>
      <c r="AB21" s="409"/>
      <c r="AC21" s="409"/>
      <c r="AD21" s="409"/>
      <c r="AE21" s="409"/>
      <c r="AF21" s="409"/>
      <c r="AG21" s="409"/>
      <c r="AH21" s="409"/>
      <c r="AI21" s="409"/>
      <c r="AJ21" s="409"/>
      <c r="AK21" s="409"/>
      <c r="AL21" s="409"/>
      <c r="AM21" s="409"/>
      <c r="AN21" s="409"/>
      <c r="AO21" s="409"/>
      <c r="AP21" s="409"/>
      <c r="AQ21" s="409"/>
      <c r="AR21" s="409"/>
      <c r="AS21" s="409"/>
      <c r="AT21" s="409"/>
      <c r="AU21" s="409"/>
      <c r="AV21" s="409"/>
      <c r="AW21" s="409"/>
      <c r="AX21" s="410"/>
      <c r="AY21" s="314"/>
      <c r="BA21" s="181"/>
    </row>
    <row r="22" spans="1:53" ht="15" customHeight="1">
      <c r="A22" s="399"/>
      <c r="B22" s="400"/>
      <c r="C22" s="400"/>
      <c r="D22" s="401"/>
      <c r="E22" s="401"/>
      <c r="F22" s="422" t="s">
        <v>686</v>
      </c>
      <c r="G22" s="411" t="s">
        <v>87</v>
      </c>
      <c r="H22" s="414"/>
      <c r="I22" s="414"/>
      <c r="J22" s="415"/>
      <c r="K22" s="405" t="s">
        <v>374</v>
      </c>
      <c r="L22" s="405"/>
      <c r="M22" s="405"/>
      <c r="N22" s="405" t="s">
        <v>313</v>
      </c>
      <c r="O22" s="416"/>
      <c r="P22" s="415"/>
      <c r="Q22" s="415"/>
      <c r="R22" s="415"/>
      <c r="S22" s="417"/>
      <c r="T22" s="408"/>
      <c r="U22" s="409"/>
      <c r="V22" s="409"/>
      <c r="W22" s="409"/>
      <c r="X22" s="409"/>
      <c r="Y22" s="409"/>
      <c r="Z22" s="409"/>
      <c r="AA22" s="409"/>
      <c r="AB22" s="409"/>
      <c r="AC22" s="409"/>
      <c r="AD22" s="409"/>
      <c r="AE22" s="409"/>
      <c r="AF22" s="409"/>
      <c r="AG22" s="409"/>
      <c r="AH22" s="409"/>
      <c r="AI22" s="409"/>
      <c r="AJ22" s="409"/>
      <c r="AK22" s="409"/>
      <c r="AL22" s="409"/>
      <c r="AM22" s="409"/>
      <c r="AN22" s="409"/>
      <c r="AO22" s="409"/>
      <c r="AP22" s="409"/>
      <c r="AQ22" s="409"/>
      <c r="AR22" s="409"/>
      <c r="AS22" s="409"/>
      <c r="AT22" s="409"/>
      <c r="AU22" s="409"/>
      <c r="AV22" s="409"/>
      <c r="AW22" s="409"/>
      <c r="AX22" s="410"/>
      <c r="AY22" s="314">
        <f t="shared" si="0"/>
        <v>0</v>
      </c>
      <c r="BA22" s="181"/>
    </row>
    <row r="23" spans="1:53" ht="15" customHeight="1">
      <c r="A23" s="399">
        <v>7</v>
      </c>
      <c r="B23" s="400"/>
      <c r="C23" s="400"/>
      <c r="D23" s="401"/>
      <c r="E23" s="401"/>
      <c r="F23" s="413" t="s">
        <v>592</v>
      </c>
      <c r="G23" s="411" t="s">
        <v>78</v>
      </c>
      <c r="H23" s="414">
        <v>28260483</v>
      </c>
      <c r="I23" s="414"/>
      <c r="J23" s="415" t="s">
        <v>639</v>
      </c>
      <c r="K23" s="405" t="s">
        <v>35</v>
      </c>
      <c r="L23" s="405" t="s">
        <v>640</v>
      </c>
      <c r="M23" s="405" t="s">
        <v>641</v>
      </c>
      <c r="N23" s="405" t="s">
        <v>381</v>
      </c>
      <c r="O23" s="416">
        <v>2008</v>
      </c>
      <c r="P23" s="415">
        <v>2</v>
      </c>
      <c r="Q23" s="420">
        <v>2.5099999999999998</v>
      </c>
      <c r="R23" s="415">
        <v>1.9430000000000001</v>
      </c>
      <c r="S23" s="417"/>
      <c r="T23" s="408"/>
      <c r="U23" s="409"/>
      <c r="V23" s="409"/>
      <c r="W23" s="409"/>
      <c r="X23" s="409"/>
      <c r="Y23" s="409"/>
      <c r="Z23" s="409"/>
      <c r="AA23" s="409"/>
      <c r="AB23" s="409"/>
      <c r="AC23" s="409"/>
      <c r="AD23" s="409"/>
      <c r="AE23" s="409"/>
      <c r="AF23" s="409"/>
      <c r="AG23" s="409"/>
      <c r="AH23" s="409"/>
      <c r="AI23" s="409"/>
      <c r="AJ23" s="409"/>
      <c r="AK23" s="409"/>
      <c r="AL23" s="409"/>
      <c r="AM23" s="409"/>
      <c r="AN23" s="409"/>
      <c r="AO23" s="409"/>
      <c r="AP23" s="409"/>
      <c r="AQ23" s="409"/>
      <c r="AR23" s="409"/>
      <c r="AS23" s="409"/>
      <c r="AT23" s="409"/>
      <c r="AU23" s="409"/>
      <c r="AV23" s="409"/>
      <c r="AW23" s="409"/>
      <c r="AX23" s="410"/>
      <c r="AY23" s="314">
        <f t="shared" si="0"/>
        <v>0</v>
      </c>
      <c r="BA23" s="181"/>
    </row>
    <row r="24" spans="1:53" ht="15" customHeight="1">
      <c r="A24" s="399">
        <v>8</v>
      </c>
      <c r="B24" s="400"/>
      <c r="C24" s="400"/>
      <c r="D24" s="401"/>
      <c r="E24" s="401"/>
      <c r="F24" s="413" t="s">
        <v>592</v>
      </c>
      <c r="G24" s="411" t="s">
        <v>392</v>
      </c>
      <c r="H24" s="414">
        <v>28203370</v>
      </c>
      <c r="I24" s="414">
        <v>956813454</v>
      </c>
      <c r="J24" s="426" t="s">
        <v>415</v>
      </c>
      <c r="K24" s="405" t="s">
        <v>35</v>
      </c>
      <c r="L24" s="405" t="s">
        <v>140</v>
      </c>
      <c r="M24" s="405" t="s">
        <v>416</v>
      </c>
      <c r="N24" s="405" t="s">
        <v>578</v>
      </c>
      <c r="O24" s="416">
        <v>1997</v>
      </c>
      <c r="P24" s="415">
        <v>2</v>
      </c>
      <c r="Q24" s="420">
        <v>2.59</v>
      </c>
      <c r="R24" s="420">
        <v>1.52</v>
      </c>
      <c r="S24" s="417"/>
      <c r="T24" s="408"/>
      <c r="U24" s="409"/>
      <c r="V24" s="409"/>
      <c r="W24" s="409"/>
      <c r="X24" s="409"/>
      <c r="Y24" s="409"/>
      <c r="Z24" s="409"/>
      <c r="AA24" s="409"/>
      <c r="AB24" s="409"/>
      <c r="AC24" s="409"/>
      <c r="AD24" s="409"/>
      <c r="AE24" s="409"/>
      <c r="AF24" s="409"/>
      <c r="AG24" s="409"/>
      <c r="AH24" s="409"/>
      <c r="AI24" s="409"/>
      <c r="AJ24" s="409"/>
      <c r="AK24" s="409"/>
      <c r="AL24" s="409"/>
      <c r="AM24" s="409"/>
      <c r="AN24" s="409"/>
      <c r="AO24" s="409"/>
      <c r="AP24" s="409"/>
      <c r="AQ24" s="409"/>
      <c r="AR24" s="409"/>
      <c r="AS24" s="409"/>
      <c r="AT24" s="409"/>
      <c r="AU24" s="409"/>
      <c r="AV24" s="409"/>
      <c r="AW24" s="409"/>
      <c r="AX24" s="410"/>
      <c r="AY24" s="314">
        <f t="shared" si="0"/>
        <v>0</v>
      </c>
      <c r="BA24" s="181"/>
    </row>
    <row r="25" spans="1:53" ht="15" customHeight="1">
      <c r="A25" s="399"/>
      <c r="B25" s="400"/>
      <c r="C25" s="400"/>
      <c r="D25" s="401"/>
      <c r="E25" s="401"/>
      <c r="F25" s="402" t="s">
        <v>592</v>
      </c>
      <c r="G25" s="411" t="s">
        <v>622</v>
      </c>
      <c r="H25" s="414"/>
      <c r="I25" s="414"/>
      <c r="J25" s="415"/>
      <c r="K25" s="405" t="s">
        <v>35</v>
      </c>
      <c r="L25" s="405"/>
      <c r="M25" s="405"/>
      <c r="N25" s="405" t="s">
        <v>722</v>
      </c>
      <c r="O25" s="416"/>
      <c r="P25" s="415"/>
      <c r="Q25" s="420"/>
      <c r="R25" s="415"/>
      <c r="S25" s="417"/>
      <c r="T25" s="408"/>
      <c r="U25" s="409"/>
      <c r="V25" s="409"/>
      <c r="W25" s="409"/>
      <c r="X25" s="409"/>
      <c r="Y25" s="409"/>
      <c r="Z25" s="409"/>
      <c r="AA25" s="409"/>
      <c r="AB25" s="409"/>
      <c r="AC25" s="409"/>
      <c r="AD25" s="409"/>
      <c r="AE25" s="409"/>
      <c r="AF25" s="409"/>
      <c r="AG25" s="409"/>
      <c r="AH25" s="409"/>
      <c r="AI25" s="409"/>
      <c r="AJ25" s="409"/>
      <c r="AK25" s="409"/>
      <c r="AL25" s="409"/>
      <c r="AM25" s="409"/>
      <c r="AN25" s="409"/>
      <c r="AO25" s="409"/>
      <c r="AP25" s="409"/>
      <c r="AQ25" s="409"/>
      <c r="AR25" s="409"/>
      <c r="AS25" s="409"/>
      <c r="AT25" s="409"/>
      <c r="AU25" s="409"/>
      <c r="AV25" s="409"/>
      <c r="AW25" s="409"/>
      <c r="AX25" s="410"/>
      <c r="AY25" s="314">
        <f t="shared" si="0"/>
        <v>0</v>
      </c>
      <c r="BA25" s="181"/>
    </row>
    <row r="26" spans="1:53" ht="15" customHeight="1">
      <c r="A26" s="399"/>
      <c r="B26" s="400"/>
      <c r="C26" s="400"/>
      <c r="D26" s="401"/>
      <c r="E26" s="401"/>
      <c r="F26" s="402" t="s">
        <v>744</v>
      </c>
      <c r="G26" s="411" t="s">
        <v>745</v>
      </c>
      <c r="H26" s="414"/>
      <c r="I26" s="414"/>
      <c r="J26" s="415"/>
      <c r="K26" s="405" t="s">
        <v>118</v>
      </c>
      <c r="L26" s="405"/>
      <c r="M26" s="405"/>
      <c r="N26" s="405" t="s">
        <v>507</v>
      </c>
      <c r="O26" s="416"/>
      <c r="P26" s="415"/>
      <c r="Q26" s="420"/>
      <c r="R26" s="415"/>
      <c r="S26" s="417"/>
      <c r="T26" s="408"/>
      <c r="U26" s="409"/>
      <c r="V26" s="409"/>
      <c r="W26" s="409"/>
      <c r="X26" s="409"/>
      <c r="Y26" s="409"/>
      <c r="Z26" s="409"/>
      <c r="AA26" s="409"/>
      <c r="AB26" s="409"/>
      <c r="AC26" s="409"/>
      <c r="AD26" s="409"/>
      <c r="AE26" s="409"/>
      <c r="AF26" s="409"/>
      <c r="AG26" s="409"/>
      <c r="AH26" s="409"/>
      <c r="AI26" s="409"/>
      <c r="AJ26" s="409"/>
      <c r="AK26" s="409"/>
      <c r="AL26" s="409"/>
      <c r="AM26" s="409"/>
      <c r="AN26" s="409"/>
      <c r="AO26" s="409"/>
      <c r="AP26" s="409"/>
      <c r="AQ26" s="409"/>
      <c r="AR26" s="409"/>
      <c r="AS26" s="409"/>
      <c r="AT26" s="409"/>
      <c r="AU26" s="409"/>
      <c r="AV26" s="409"/>
      <c r="AW26" s="409"/>
      <c r="AX26" s="410"/>
      <c r="AY26" s="314">
        <f t="shared" si="0"/>
        <v>0</v>
      </c>
      <c r="BA26" s="181"/>
    </row>
    <row r="27" spans="1:53" ht="15" customHeight="1">
      <c r="A27" s="399">
        <v>9</v>
      </c>
      <c r="B27" s="400"/>
      <c r="C27" s="400"/>
      <c r="D27" s="401"/>
      <c r="E27" s="401"/>
      <c r="F27" s="413" t="s">
        <v>813</v>
      </c>
      <c r="G27" s="411" t="s">
        <v>563</v>
      </c>
      <c r="H27" s="414">
        <v>28284231</v>
      </c>
      <c r="I27" s="414" t="s">
        <v>412</v>
      </c>
      <c r="J27" s="415" t="s">
        <v>410</v>
      </c>
      <c r="K27" s="405" t="s">
        <v>35</v>
      </c>
      <c r="L27" s="405" t="s">
        <v>36</v>
      </c>
      <c r="M27" s="405" t="s">
        <v>413</v>
      </c>
      <c r="N27" s="405" t="s">
        <v>645</v>
      </c>
      <c r="O27" s="416">
        <v>2013</v>
      </c>
      <c r="P27" s="415">
        <v>2</v>
      </c>
      <c r="Q27" s="415">
        <v>2.7050000000000001</v>
      </c>
      <c r="R27" s="415">
        <v>1.9019999999999999</v>
      </c>
      <c r="S27" s="417">
        <v>42014</v>
      </c>
      <c r="T27" s="408"/>
      <c r="U27" s="409"/>
      <c r="V27" s="409"/>
      <c r="W27" s="409"/>
      <c r="X27" s="409"/>
      <c r="Y27" s="409"/>
      <c r="Z27" s="409"/>
      <c r="AA27" s="409"/>
      <c r="AB27" s="409"/>
      <c r="AC27" s="409"/>
      <c r="AD27" s="409"/>
      <c r="AE27" s="409"/>
      <c r="AF27" s="409"/>
      <c r="AG27" s="409"/>
      <c r="AH27" s="409"/>
      <c r="AI27" s="409"/>
      <c r="AJ27" s="409"/>
      <c r="AK27" s="409"/>
      <c r="AL27" s="409"/>
      <c r="AM27" s="409"/>
      <c r="AN27" s="409"/>
      <c r="AO27" s="409"/>
      <c r="AP27" s="409"/>
      <c r="AQ27" s="409"/>
      <c r="AR27" s="409"/>
      <c r="AS27" s="409"/>
      <c r="AT27" s="409"/>
      <c r="AU27" s="409"/>
      <c r="AV27" s="409"/>
      <c r="AW27" s="409"/>
      <c r="AX27" s="410"/>
      <c r="AY27" s="314">
        <f t="shared" si="0"/>
        <v>0</v>
      </c>
      <c r="BA27" s="181"/>
    </row>
    <row r="28" spans="1:53" ht="15" customHeight="1">
      <c r="A28" s="399" t="s">
        <v>418</v>
      </c>
      <c r="B28" s="400"/>
      <c r="C28" s="400"/>
      <c r="D28" s="401"/>
      <c r="E28" s="401"/>
      <c r="F28" s="402" t="s">
        <v>647</v>
      </c>
      <c r="G28" s="411" t="s">
        <v>835</v>
      </c>
      <c r="H28" s="414">
        <v>10357696</v>
      </c>
      <c r="I28" s="414" t="s">
        <v>159</v>
      </c>
      <c r="J28" s="415" t="s">
        <v>384</v>
      </c>
      <c r="K28" s="405" t="s">
        <v>35</v>
      </c>
      <c r="L28" s="405" t="s">
        <v>389</v>
      </c>
      <c r="M28" s="405" t="s">
        <v>393</v>
      </c>
      <c r="N28" s="405" t="s">
        <v>645</v>
      </c>
      <c r="O28" s="416">
        <v>2013</v>
      </c>
      <c r="P28" s="415">
        <v>2</v>
      </c>
      <c r="Q28" s="415">
        <v>1.147</v>
      </c>
      <c r="R28" s="420">
        <v>3.04</v>
      </c>
      <c r="S28" s="417">
        <v>41780</v>
      </c>
      <c r="T28" s="408"/>
      <c r="U28" s="409"/>
      <c r="V28" s="409"/>
      <c r="W28" s="409"/>
      <c r="X28" s="409"/>
      <c r="Y28" s="409"/>
      <c r="Z28" s="409"/>
      <c r="AA28" s="409"/>
      <c r="AB28" s="409"/>
      <c r="AC28" s="409"/>
      <c r="AD28" s="409"/>
      <c r="AE28" s="409"/>
      <c r="AF28" s="409"/>
      <c r="AG28" s="409"/>
      <c r="AH28" s="409"/>
      <c r="AI28" s="409"/>
      <c r="AJ28" s="409"/>
      <c r="AK28" s="409"/>
      <c r="AL28" s="409"/>
      <c r="AM28" s="409"/>
      <c r="AN28" s="409"/>
      <c r="AO28" s="409"/>
      <c r="AP28" s="409"/>
      <c r="AQ28" s="409"/>
      <c r="AR28" s="409"/>
      <c r="AS28" s="409"/>
      <c r="AT28" s="409"/>
      <c r="AU28" s="409"/>
      <c r="AV28" s="409"/>
      <c r="AW28" s="409"/>
      <c r="AX28" s="410"/>
      <c r="AY28" s="314">
        <f t="shared" si="0"/>
        <v>0</v>
      </c>
      <c r="BA28" s="181"/>
    </row>
    <row r="29" spans="1:53" ht="15" customHeight="1">
      <c r="A29" s="399"/>
      <c r="B29" s="400"/>
      <c r="C29" s="400"/>
      <c r="D29" s="401"/>
      <c r="E29" s="401"/>
      <c r="F29" s="402" t="s">
        <v>649</v>
      </c>
      <c r="G29" s="411" t="s">
        <v>835</v>
      </c>
      <c r="H29" s="403"/>
      <c r="I29" s="403"/>
      <c r="J29" s="404"/>
      <c r="K29" s="405" t="s">
        <v>35</v>
      </c>
      <c r="L29" s="405"/>
      <c r="M29" s="405"/>
      <c r="N29" s="405" t="s">
        <v>645</v>
      </c>
      <c r="O29" s="406"/>
      <c r="P29" s="405"/>
      <c r="Q29" s="405"/>
      <c r="R29" s="412"/>
      <c r="S29" s="407"/>
      <c r="T29" s="408"/>
      <c r="U29" s="409"/>
      <c r="V29" s="409"/>
      <c r="W29" s="409"/>
      <c r="X29" s="409"/>
      <c r="Y29" s="409"/>
      <c r="Z29" s="409"/>
      <c r="AA29" s="409"/>
      <c r="AB29" s="409"/>
      <c r="AC29" s="409"/>
      <c r="AD29" s="409"/>
      <c r="AE29" s="409"/>
      <c r="AF29" s="409"/>
      <c r="AG29" s="409"/>
      <c r="AH29" s="409"/>
      <c r="AI29" s="409"/>
      <c r="AJ29" s="409"/>
      <c r="AK29" s="409"/>
      <c r="AL29" s="409"/>
      <c r="AM29" s="409"/>
      <c r="AN29" s="409"/>
      <c r="AO29" s="409"/>
      <c r="AP29" s="409"/>
      <c r="AQ29" s="409"/>
      <c r="AR29" s="409"/>
      <c r="AS29" s="409"/>
      <c r="AT29" s="409"/>
      <c r="AU29" s="409"/>
      <c r="AV29" s="409"/>
      <c r="AW29" s="409"/>
      <c r="AX29" s="410"/>
      <c r="AY29" s="314">
        <f t="shared" si="0"/>
        <v>0</v>
      </c>
      <c r="BA29" s="181"/>
    </row>
    <row r="30" spans="1:53" ht="15" customHeight="1">
      <c r="A30" s="399"/>
      <c r="B30" s="400"/>
      <c r="C30" s="400"/>
      <c r="D30" s="401"/>
      <c r="E30" s="401"/>
      <c r="F30" s="402" t="s">
        <v>649</v>
      </c>
      <c r="G30" s="411" t="s">
        <v>564</v>
      </c>
      <c r="H30" s="403"/>
      <c r="I30" s="403"/>
      <c r="J30" s="404"/>
      <c r="K30" s="405" t="s">
        <v>149</v>
      </c>
      <c r="L30" s="405"/>
      <c r="M30" s="405"/>
      <c r="N30" s="405" t="s">
        <v>646</v>
      </c>
      <c r="O30" s="406"/>
      <c r="P30" s="405"/>
      <c r="Q30" s="405"/>
      <c r="R30" s="412"/>
      <c r="S30" s="407"/>
      <c r="T30" s="408"/>
      <c r="U30" s="409"/>
      <c r="V30" s="409"/>
      <c r="W30" s="409"/>
      <c r="X30" s="409"/>
      <c r="Y30" s="409"/>
      <c r="Z30" s="409"/>
      <c r="AA30" s="409"/>
      <c r="AB30" s="409"/>
      <c r="AC30" s="409"/>
      <c r="AD30" s="409"/>
      <c r="AE30" s="409"/>
      <c r="AF30" s="409"/>
      <c r="AG30" s="409"/>
      <c r="AH30" s="409"/>
      <c r="AI30" s="409"/>
      <c r="AJ30" s="409"/>
      <c r="AK30" s="409"/>
      <c r="AL30" s="409"/>
      <c r="AM30" s="409"/>
      <c r="AN30" s="409"/>
      <c r="AO30" s="409"/>
      <c r="AP30" s="409"/>
      <c r="AQ30" s="409"/>
      <c r="AR30" s="409"/>
      <c r="AS30" s="409"/>
      <c r="AT30" s="409"/>
      <c r="AU30" s="409"/>
      <c r="AV30" s="409"/>
      <c r="AW30" s="409"/>
      <c r="AX30" s="410"/>
      <c r="AY30" s="314">
        <f t="shared" si="0"/>
        <v>0</v>
      </c>
      <c r="BA30" s="181"/>
    </row>
    <row r="31" spans="1:53" ht="15" customHeight="1">
      <c r="A31" s="399">
        <v>10</v>
      </c>
      <c r="B31" s="400"/>
      <c r="C31" s="400"/>
      <c r="D31" s="401"/>
      <c r="E31" s="401"/>
      <c r="F31" s="413" t="s">
        <v>548</v>
      </c>
      <c r="G31" s="473"/>
      <c r="H31" s="414">
        <v>28576868</v>
      </c>
      <c r="I31" s="414" t="s">
        <v>399</v>
      </c>
      <c r="J31" s="415" t="s">
        <v>384</v>
      </c>
      <c r="K31" s="405" t="s">
        <v>118</v>
      </c>
      <c r="L31" s="405" t="s">
        <v>389</v>
      </c>
      <c r="M31" s="405" t="s">
        <v>400</v>
      </c>
      <c r="N31" s="405" t="s">
        <v>645</v>
      </c>
      <c r="O31" s="416">
        <v>2011</v>
      </c>
      <c r="P31" s="415">
        <v>2</v>
      </c>
      <c r="Q31" s="420">
        <v>3.04</v>
      </c>
      <c r="R31" s="415">
        <v>1.9930000000000001</v>
      </c>
      <c r="S31" s="417">
        <v>42053</v>
      </c>
      <c r="T31" s="408"/>
      <c r="U31" s="409"/>
      <c r="V31" s="409"/>
      <c r="W31" s="409"/>
      <c r="X31" s="409"/>
      <c r="Y31" s="409"/>
      <c r="Z31" s="409"/>
      <c r="AA31" s="409"/>
      <c r="AB31" s="409"/>
      <c r="AC31" s="409"/>
      <c r="AD31" s="409"/>
      <c r="AE31" s="409"/>
      <c r="AF31" s="409"/>
      <c r="AG31" s="409"/>
      <c r="AH31" s="409"/>
      <c r="AI31" s="409"/>
      <c r="AJ31" s="409"/>
      <c r="AK31" s="409"/>
      <c r="AL31" s="409"/>
      <c r="AM31" s="409"/>
      <c r="AN31" s="409"/>
      <c r="AO31" s="409"/>
      <c r="AP31" s="409"/>
      <c r="AQ31" s="409"/>
      <c r="AR31" s="409"/>
      <c r="AS31" s="409"/>
      <c r="AT31" s="409"/>
      <c r="AU31" s="409"/>
      <c r="AV31" s="409"/>
      <c r="AW31" s="409"/>
      <c r="AX31" s="410"/>
      <c r="AY31" s="314">
        <f t="shared" si="0"/>
        <v>0</v>
      </c>
      <c r="BA31" s="181"/>
    </row>
    <row r="32" spans="1:53" ht="15" customHeight="1">
      <c r="A32" s="399"/>
      <c r="B32" s="400"/>
      <c r="C32" s="400"/>
      <c r="D32" s="401"/>
      <c r="E32" s="401"/>
      <c r="F32" s="402" t="s">
        <v>647</v>
      </c>
      <c r="G32" s="411" t="s">
        <v>648</v>
      </c>
      <c r="H32" s="414"/>
      <c r="I32" s="414"/>
      <c r="J32" s="415"/>
      <c r="K32" s="405" t="s">
        <v>374</v>
      </c>
      <c r="L32" s="405"/>
      <c r="M32" s="405"/>
      <c r="N32" s="405" t="s">
        <v>507</v>
      </c>
      <c r="O32" s="416"/>
      <c r="P32" s="415"/>
      <c r="Q32" s="415"/>
      <c r="R32" s="415"/>
      <c r="S32" s="417"/>
      <c r="T32" s="408"/>
      <c r="U32" s="409" t="s">
        <v>439</v>
      </c>
      <c r="V32" s="409"/>
      <c r="W32" s="409"/>
      <c r="X32" s="409"/>
      <c r="Y32" s="409"/>
      <c r="Z32" s="409"/>
      <c r="AA32" s="409"/>
      <c r="AB32" s="409"/>
      <c r="AC32" s="409"/>
      <c r="AD32" s="409"/>
      <c r="AE32" s="409"/>
      <c r="AF32" s="409"/>
      <c r="AG32" s="409"/>
      <c r="AH32" s="409"/>
      <c r="AI32" s="409"/>
      <c r="AJ32" s="409"/>
      <c r="AK32" s="409"/>
      <c r="AL32" s="409"/>
      <c r="AM32" s="409"/>
      <c r="AN32" s="409"/>
      <c r="AO32" s="409"/>
      <c r="AP32" s="409"/>
      <c r="AQ32" s="409"/>
      <c r="AR32" s="409"/>
      <c r="AS32" s="409"/>
      <c r="AT32" s="409"/>
      <c r="AU32" s="409"/>
      <c r="AV32" s="409"/>
      <c r="AW32" s="409"/>
      <c r="AX32" s="410"/>
      <c r="AY32" s="314">
        <f t="shared" si="0"/>
        <v>0</v>
      </c>
      <c r="BA32" s="181"/>
    </row>
    <row r="33" spans="1:51" ht="15" customHeight="1">
      <c r="A33" s="399"/>
      <c r="B33" s="400"/>
      <c r="C33" s="400"/>
      <c r="D33" s="401"/>
      <c r="E33" s="401"/>
      <c r="F33" s="402" t="s">
        <v>649</v>
      </c>
      <c r="G33" s="411" t="s">
        <v>564</v>
      </c>
      <c r="H33" s="414"/>
      <c r="I33" s="414"/>
      <c r="J33" s="415"/>
      <c r="K33" s="405" t="s">
        <v>149</v>
      </c>
      <c r="L33" s="405"/>
      <c r="M33" s="405"/>
      <c r="N33" s="405" t="s">
        <v>646</v>
      </c>
      <c r="O33" s="416"/>
      <c r="P33" s="415"/>
      <c r="Q33" s="415"/>
      <c r="R33" s="415"/>
      <c r="S33" s="417"/>
      <c r="T33" s="408"/>
      <c r="U33" s="409"/>
      <c r="V33" s="409"/>
      <c r="W33" s="409"/>
      <c r="X33" s="409"/>
      <c r="Y33" s="409"/>
      <c r="Z33" s="409"/>
      <c r="AA33" s="409"/>
      <c r="AB33" s="409"/>
      <c r="AC33" s="409"/>
      <c r="AD33" s="409"/>
      <c r="AE33" s="409"/>
      <c r="AF33" s="409"/>
      <c r="AG33" s="409"/>
      <c r="AH33" s="409"/>
      <c r="AI33" s="409"/>
      <c r="AJ33" s="409"/>
      <c r="AK33" s="409"/>
      <c r="AL33" s="409"/>
      <c r="AM33" s="409"/>
      <c r="AN33" s="409"/>
      <c r="AO33" s="409"/>
      <c r="AP33" s="409"/>
      <c r="AQ33" s="409"/>
      <c r="AR33" s="409"/>
      <c r="AS33" s="409"/>
      <c r="AT33" s="409"/>
      <c r="AU33" s="409"/>
      <c r="AV33" s="409"/>
      <c r="AW33" s="409"/>
      <c r="AX33" s="410"/>
      <c r="AY33" s="314">
        <f t="shared" si="0"/>
        <v>0</v>
      </c>
    </row>
    <row r="34" spans="1:51" ht="15" customHeight="1">
      <c r="A34" s="399">
        <v>11</v>
      </c>
      <c r="B34" s="400"/>
      <c r="C34" s="400"/>
      <c r="D34" s="401"/>
      <c r="E34" s="401"/>
      <c r="F34" s="422" t="s">
        <v>30</v>
      </c>
      <c r="G34" s="411" t="s">
        <v>522</v>
      </c>
      <c r="H34" s="414" t="s">
        <v>281</v>
      </c>
      <c r="I34" s="414" t="s">
        <v>282</v>
      </c>
      <c r="J34" s="415" t="s">
        <v>384</v>
      </c>
      <c r="K34" s="405" t="s">
        <v>35</v>
      </c>
      <c r="L34" s="405" t="s">
        <v>140</v>
      </c>
      <c r="M34" s="405" t="s">
        <v>406</v>
      </c>
      <c r="N34" s="405" t="s">
        <v>391</v>
      </c>
      <c r="O34" s="416">
        <v>2013</v>
      </c>
      <c r="P34" s="415">
        <v>2</v>
      </c>
      <c r="Q34" s="415">
        <v>0.80300000000000005</v>
      </c>
      <c r="R34" s="415">
        <v>2.875</v>
      </c>
      <c r="S34" s="417">
        <v>41921</v>
      </c>
      <c r="T34" s="408"/>
      <c r="U34" s="409">
        <v>15</v>
      </c>
      <c r="V34" s="409"/>
      <c r="W34" s="409"/>
      <c r="X34" s="409"/>
      <c r="Y34" s="409"/>
      <c r="Z34" s="409"/>
      <c r="AA34" s="409"/>
      <c r="AB34" s="409"/>
      <c r="AC34" s="409"/>
      <c r="AD34" s="409"/>
      <c r="AE34" s="409"/>
      <c r="AF34" s="409"/>
      <c r="AG34" s="409"/>
      <c r="AH34" s="409"/>
      <c r="AI34" s="409"/>
      <c r="AJ34" s="409"/>
      <c r="AK34" s="409"/>
      <c r="AL34" s="409"/>
      <c r="AM34" s="409"/>
      <c r="AN34" s="409"/>
      <c r="AO34" s="409"/>
      <c r="AP34" s="409"/>
      <c r="AQ34" s="409"/>
      <c r="AR34" s="409"/>
      <c r="AS34" s="409"/>
      <c r="AT34" s="409"/>
      <c r="AU34" s="409"/>
      <c r="AV34" s="409"/>
      <c r="AW34" s="409"/>
      <c r="AX34" s="410"/>
      <c r="AY34" s="314">
        <f t="shared" si="0"/>
        <v>15</v>
      </c>
    </row>
    <row r="35" spans="1:51" ht="15" customHeight="1">
      <c r="A35" s="399"/>
      <c r="B35" s="400"/>
      <c r="C35" s="400"/>
      <c r="D35" s="401"/>
      <c r="E35" s="401"/>
      <c r="F35" s="422" t="s">
        <v>30</v>
      </c>
      <c r="G35" s="411" t="s">
        <v>814</v>
      </c>
      <c r="H35" s="414"/>
      <c r="I35" s="414"/>
      <c r="J35" s="415"/>
      <c r="K35" s="405" t="s">
        <v>35</v>
      </c>
      <c r="L35" s="405"/>
      <c r="M35" s="405"/>
      <c r="N35" s="405" t="s">
        <v>249</v>
      </c>
      <c r="O35" s="416"/>
      <c r="P35" s="415"/>
      <c r="Q35" s="415"/>
      <c r="R35" s="415"/>
      <c r="S35" s="417"/>
      <c r="T35" s="408"/>
      <c r="U35" s="409"/>
      <c r="V35" s="409"/>
      <c r="W35" s="409"/>
      <c r="X35" s="409"/>
      <c r="Y35" s="409"/>
      <c r="Z35" s="409"/>
      <c r="AA35" s="409"/>
      <c r="AB35" s="409"/>
      <c r="AC35" s="409"/>
      <c r="AD35" s="409"/>
      <c r="AE35" s="409"/>
      <c r="AF35" s="409"/>
      <c r="AG35" s="409"/>
      <c r="AH35" s="409"/>
      <c r="AI35" s="409"/>
      <c r="AJ35" s="409"/>
      <c r="AK35" s="409"/>
      <c r="AL35" s="427"/>
      <c r="AM35" s="409"/>
      <c r="AN35" s="409"/>
      <c r="AO35" s="409"/>
      <c r="AP35" s="409"/>
      <c r="AQ35" s="409"/>
      <c r="AR35" s="409"/>
      <c r="AS35" s="409"/>
      <c r="AT35" s="409"/>
      <c r="AU35" s="409"/>
      <c r="AV35" s="409"/>
      <c r="AW35" s="409"/>
      <c r="AX35" s="410"/>
      <c r="AY35" s="314">
        <f t="shared" si="0"/>
        <v>0</v>
      </c>
    </row>
    <row r="36" spans="1:51" ht="15" customHeight="1">
      <c r="A36" s="399"/>
      <c r="B36" s="400"/>
      <c r="C36" s="400"/>
      <c r="D36" s="401"/>
      <c r="E36" s="401"/>
      <c r="F36" s="422" t="s">
        <v>30</v>
      </c>
      <c r="G36" s="402" t="s">
        <v>947</v>
      </c>
      <c r="H36" s="414"/>
      <c r="I36" s="414"/>
      <c r="J36" s="415"/>
      <c r="K36" s="405" t="s">
        <v>149</v>
      </c>
      <c r="L36" s="405"/>
      <c r="M36" s="405"/>
      <c r="N36" s="405" t="s">
        <v>566</v>
      </c>
      <c r="O36" s="416"/>
      <c r="P36" s="415"/>
      <c r="Q36" s="415"/>
      <c r="R36" s="415"/>
      <c r="S36" s="417"/>
      <c r="T36" s="408"/>
      <c r="U36" s="409"/>
      <c r="V36" s="409"/>
      <c r="W36" s="409"/>
      <c r="X36" s="409"/>
      <c r="Y36" s="409"/>
      <c r="Z36" s="409"/>
      <c r="AA36" s="409"/>
      <c r="AB36" s="409"/>
      <c r="AC36" s="409"/>
      <c r="AD36" s="409"/>
      <c r="AE36" s="409"/>
      <c r="AF36" s="409"/>
      <c r="AG36" s="409"/>
      <c r="AH36" s="409"/>
      <c r="AI36" s="409"/>
      <c r="AJ36" s="409"/>
      <c r="AK36" s="409"/>
      <c r="AL36" s="409"/>
      <c r="AM36" s="409"/>
      <c r="AN36" s="409"/>
      <c r="AO36" s="409"/>
      <c r="AP36" s="409"/>
      <c r="AQ36" s="409"/>
      <c r="AR36" s="409"/>
      <c r="AS36" s="409"/>
      <c r="AT36" s="409"/>
      <c r="AU36" s="409"/>
      <c r="AV36" s="409"/>
      <c r="AW36" s="409"/>
      <c r="AX36" s="410"/>
      <c r="AY36" s="314">
        <f t="shared" si="0"/>
        <v>0</v>
      </c>
    </row>
    <row r="37" spans="1:51" ht="15" customHeight="1">
      <c r="A37" s="399"/>
      <c r="B37" s="400"/>
      <c r="C37" s="400"/>
      <c r="D37" s="401"/>
      <c r="E37" s="401"/>
      <c r="F37" s="422" t="s">
        <v>30</v>
      </c>
      <c r="G37" s="402" t="s">
        <v>852</v>
      </c>
      <c r="H37" s="414"/>
      <c r="I37" s="414"/>
      <c r="J37" s="415"/>
      <c r="K37" s="405" t="s">
        <v>35</v>
      </c>
      <c r="L37" s="405"/>
      <c r="M37" s="405"/>
      <c r="N37" s="405" t="s">
        <v>397</v>
      </c>
      <c r="O37" s="416"/>
      <c r="P37" s="415"/>
      <c r="Q37" s="415"/>
      <c r="R37" s="415"/>
      <c r="S37" s="417"/>
      <c r="T37" s="408"/>
      <c r="U37" s="409"/>
      <c r="V37" s="409"/>
      <c r="W37" s="409"/>
      <c r="X37" s="409"/>
      <c r="Y37" s="409"/>
      <c r="Z37" s="409"/>
      <c r="AA37" s="409"/>
      <c r="AB37" s="409"/>
      <c r="AC37" s="409"/>
      <c r="AD37" s="409"/>
      <c r="AE37" s="409"/>
      <c r="AF37" s="409"/>
      <c r="AG37" s="409"/>
      <c r="AH37" s="409"/>
      <c r="AI37" s="409"/>
      <c r="AJ37" s="409"/>
      <c r="AK37" s="409"/>
      <c r="AL37" s="409"/>
      <c r="AM37" s="409"/>
      <c r="AN37" s="409"/>
      <c r="AO37" s="409"/>
      <c r="AP37" s="409"/>
      <c r="AQ37" s="409"/>
      <c r="AR37" s="409"/>
      <c r="AS37" s="409"/>
      <c r="AT37" s="409"/>
      <c r="AU37" s="409"/>
      <c r="AV37" s="409"/>
      <c r="AW37" s="409"/>
      <c r="AX37" s="410"/>
      <c r="AY37" s="314">
        <f t="shared" si="0"/>
        <v>0</v>
      </c>
    </row>
    <row r="38" spans="1:51" ht="15" customHeight="1">
      <c r="A38" s="399"/>
      <c r="B38" s="400"/>
      <c r="C38" s="400"/>
      <c r="D38" s="401"/>
      <c r="E38" s="401"/>
      <c r="F38" s="422" t="s">
        <v>30</v>
      </c>
      <c r="G38" s="402" t="s">
        <v>948</v>
      </c>
      <c r="H38" s="414"/>
      <c r="I38" s="414"/>
      <c r="J38" s="415"/>
      <c r="K38" s="405" t="s">
        <v>949</v>
      </c>
      <c r="L38" s="405"/>
      <c r="M38" s="405"/>
      <c r="N38" s="405" t="s">
        <v>950</v>
      </c>
      <c r="O38" s="416"/>
      <c r="P38" s="415"/>
      <c r="Q38" s="415"/>
      <c r="R38" s="415"/>
      <c r="S38" s="417"/>
      <c r="T38" s="408"/>
      <c r="U38" s="409"/>
      <c r="V38" s="409"/>
      <c r="W38" s="409"/>
      <c r="X38" s="409"/>
      <c r="Y38" s="409"/>
      <c r="Z38" s="409"/>
      <c r="AA38" s="409"/>
      <c r="AB38" s="409"/>
      <c r="AC38" s="409"/>
      <c r="AD38" s="409"/>
      <c r="AE38" s="409"/>
      <c r="AF38" s="409"/>
      <c r="AG38" s="409"/>
      <c r="AH38" s="409"/>
      <c r="AI38" s="409"/>
      <c r="AJ38" s="409"/>
      <c r="AK38" s="409"/>
      <c r="AL38" s="409"/>
      <c r="AM38" s="409"/>
      <c r="AN38" s="409"/>
      <c r="AO38" s="409"/>
      <c r="AP38" s="409"/>
      <c r="AQ38" s="409"/>
      <c r="AR38" s="409"/>
      <c r="AS38" s="409"/>
      <c r="AT38" s="409"/>
      <c r="AU38" s="409"/>
      <c r="AV38" s="409"/>
      <c r="AW38" s="409"/>
      <c r="AX38" s="410"/>
      <c r="AY38" s="314">
        <f t="shared" si="0"/>
        <v>0</v>
      </c>
    </row>
    <row r="39" spans="1:51" ht="15" customHeight="1">
      <c r="A39" s="399"/>
      <c r="B39" s="400" t="s">
        <v>650</v>
      </c>
      <c r="C39" s="400">
        <v>20107034413</v>
      </c>
      <c r="D39" s="401"/>
      <c r="E39" s="401"/>
      <c r="F39" s="422" t="s">
        <v>687</v>
      </c>
      <c r="G39" s="413" t="s">
        <v>688</v>
      </c>
      <c r="H39" s="414" t="s">
        <v>277</v>
      </c>
      <c r="I39" s="414" t="s">
        <v>651</v>
      </c>
      <c r="J39" s="426" t="s">
        <v>410</v>
      </c>
      <c r="K39" s="405" t="s">
        <v>689</v>
      </c>
      <c r="L39" s="405" t="s">
        <v>652</v>
      </c>
      <c r="M39" s="405" t="s">
        <v>653</v>
      </c>
      <c r="N39" s="405" t="s">
        <v>690</v>
      </c>
      <c r="O39" s="416">
        <v>2007</v>
      </c>
      <c r="P39" s="415">
        <v>2</v>
      </c>
      <c r="Q39" s="420">
        <v>2.85</v>
      </c>
      <c r="R39" s="420">
        <v>1.83</v>
      </c>
      <c r="S39" s="417">
        <v>41850</v>
      </c>
      <c r="T39" s="408"/>
      <c r="U39" s="409"/>
      <c r="V39" s="409"/>
      <c r="W39" s="409"/>
      <c r="X39" s="409"/>
      <c r="Y39" s="409"/>
      <c r="Z39" s="409"/>
      <c r="AA39" s="409"/>
      <c r="AB39" s="409"/>
      <c r="AC39" s="409"/>
      <c r="AD39" s="409"/>
      <c r="AE39" s="409"/>
      <c r="AF39" s="409"/>
      <c r="AG39" s="409"/>
      <c r="AH39" s="409"/>
      <c r="AI39" s="409"/>
      <c r="AJ39" s="409"/>
      <c r="AK39" s="409"/>
      <c r="AL39" s="409"/>
      <c r="AM39" s="409"/>
      <c r="AN39" s="409"/>
      <c r="AO39" s="409"/>
      <c r="AP39" s="409"/>
      <c r="AQ39" s="409"/>
      <c r="AR39" s="409"/>
      <c r="AS39" s="409"/>
      <c r="AT39" s="409"/>
      <c r="AU39" s="409"/>
      <c r="AV39" s="409"/>
      <c r="AW39" s="409"/>
      <c r="AX39" s="410"/>
      <c r="AY39" s="314">
        <f t="shared" si="0"/>
        <v>0</v>
      </c>
    </row>
    <row r="40" spans="1:51" ht="15" customHeight="1">
      <c r="A40" s="399"/>
      <c r="B40" s="400"/>
      <c r="C40" s="400"/>
      <c r="D40" s="401"/>
      <c r="E40" s="401"/>
      <c r="F40" s="422" t="s">
        <v>30</v>
      </c>
      <c r="G40" s="413" t="s">
        <v>912</v>
      </c>
      <c r="H40" s="414"/>
      <c r="I40" s="414"/>
      <c r="J40" s="426"/>
      <c r="K40" s="405" t="s">
        <v>586</v>
      </c>
      <c r="L40" s="405"/>
      <c r="M40" s="405"/>
      <c r="N40" s="405" t="s">
        <v>913</v>
      </c>
      <c r="O40" s="416"/>
      <c r="P40" s="415"/>
      <c r="Q40" s="420"/>
      <c r="R40" s="420"/>
      <c r="S40" s="417"/>
      <c r="T40" s="408"/>
      <c r="U40" s="409"/>
      <c r="V40" s="409"/>
      <c r="W40" s="409"/>
      <c r="X40" s="409"/>
      <c r="Y40" s="409"/>
      <c r="Z40" s="409"/>
      <c r="AA40" s="409"/>
      <c r="AB40" s="409"/>
      <c r="AC40" s="409"/>
      <c r="AD40" s="409"/>
      <c r="AE40" s="409"/>
      <c r="AF40" s="409"/>
      <c r="AG40" s="409"/>
      <c r="AH40" s="409"/>
      <c r="AI40" s="409"/>
      <c r="AJ40" s="409"/>
      <c r="AK40" s="409"/>
      <c r="AL40" s="409"/>
      <c r="AM40" s="409"/>
      <c r="AN40" s="409"/>
      <c r="AO40" s="409"/>
      <c r="AP40" s="409"/>
      <c r="AQ40" s="409"/>
      <c r="AR40" s="409"/>
      <c r="AS40" s="409"/>
      <c r="AT40" s="409"/>
      <c r="AU40" s="409"/>
      <c r="AV40" s="409"/>
      <c r="AW40" s="409"/>
      <c r="AX40" s="410"/>
      <c r="AY40" s="314">
        <f t="shared" si="0"/>
        <v>0</v>
      </c>
    </row>
    <row r="41" spans="1:51" ht="15" customHeight="1">
      <c r="A41" s="399"/>
      <c r="B41" s="400"/>
      <c r="C41" s="400"/>
      <c r="D41" s="401"/>
      <c r="E41" s="401"/>
      <c r="F41" s="422" t="s">
        <v>30</v>
      </c>
      <c r="G41" s="413" t="s">
        <v>914</v>
      </c>
      <c r="H41" s="414"/>
      <c r="I41" s="414"/>
      <c r="J41" s="426"/>
      <c r="K41" s="405" t="s">
        <v>35</v>
      </c>
      <c r="L41" s="405"/>
      <c r="M41" s="405"/>
      <c r="N41" s="405" t="s">
        <v>915</v>
      </c>
      <c r="O41" s="416"/>
      <c r="P41" s="415"/>
      <c r="Q41" s="420"/>
      <c r="R41" s="420"/>
      <c r="S41" s="417"/>
      <c r="T41" s="408"/>
      <c r="U41" s="409"/>
      <c r="V41" s="409"/>
      <c r="W41" s="409"/>
      <c r="X41" s="409"/>
      <c r="Y41" s="409"/>
      <c r="Z41" s="409"/>
      <c r="AA41" s="409"/>
      <c r="AB41" s="409"/>
      <c r="AC41" s="409"/>
      <c r="AD41" s="409"/>
      <c r="AE41" s="409"/>
      <c r="AF41" s="409"/>
      <c r="AG41" s="409"/>
      <c r="AH41" s="409"/>
      <c r="AI41" s="409"/>
      <c r="AJ41" s="409"/>
      <c r="AK41" s="409"/>
      <c r="AL41" s="409"/>
      <c r="AM41" s="409"/>
      <c r="AN41" s="409"/>
      <c r="AO41" s="409"/>
      <c r="AP41" s="409"/>
      <c r="AQ41" s="409"/>
      <c r="AR41" s="409"/>
      <c r="AS41" s="409"/>
      <c r="AT41" s="409"/>
      <c r="AU41" s="409"/>
      <c r="AV41" s="409"/>
      <c r="AW41" s="409"/>
      <c r="AX41" s="410"/>
      <c r="AY41" s="314"/>
    </row>
    <row r="42" spans="1:51" ht="15" customHeight="1">
      <c r="A42" s="399"/>
      <c r="B42" s="400"/>
      <c r="C42" s="400"/>
      <c r="D42" s="401"/>
      <c r="E42" s="401"/>
      <c r="F42" s="422" t="s">
        <v>687</v>
      </c>
      <c r="G42" s="413" t="s">
        <v>916</v>
      </c>
      <c r="H42" s="414"/>
      <c r="I42" s="414"/>
      <c r="J42" s="426"/>
      <c r="K42" s="405" t="s">
        <v>149</v>
      </c>
      <c r="L42" s="405"/>
      <c r="M42" s="405"/>
      <c r="N42" s="405" t="s">
        <v>917</v>
      </c>
      <c r="O42" s="416"/>
      <c r="P42" s="415"/>
      <c r="Q42" s="420"/>
      <c r="R42" s="420"/>
      <c r="S42" s="417"/>
      <c r="T42" s="408"/>
      <c r="U42" s="409" t="s">
        <v>771</v>
      </c>
      <c r="V42" s="409"/>
      <c r="W42" s="409"/>
      <c r="X42" s="409"/>
      <c r="Y42" s="409"/>
      <c r="Z42" s="409"/>
      <c r="AA42" s="409"/>
      <c r="AB42" s="409"/>
      <c r="AC42" s="409"/>
      <c r="AD42" s="409"/>
      <c r="AE42" s="409"/>
      <c r="AF42" s="409"/>
      <c r="AG42" s="409"/>
      <c r="AH42" s="409"/>
      <c r="AI42" s="409"/>
      <c r="AJ42" s="409"/>
      <c r="AK42" s="409"/>
      <c r="AL42" s="409"/>
      <c r="AM42" s="409"/>
      <c r="AN42" s="409"/>
      <c r="AO42" s="409"/>
      <c r="AP42" s="409"/>
      <c r="AQ42" s="409"/>
      <c r="AR42" s="409"/>
      <c r="AS42" s="409"/>
      <c r="AT42" s="409"/>
      <c r="AU42" s="409"/>
      <c r="AV42" s="409"/>
      <c r="AW42" s="409"/>
      <c r="AX42" s="410"/>
      <c r="AY42" s="314"/>
    </row>
    <row r="43" spans="1:51" ht="15" customHeight="1">
      <c r="A43" s="399" t="s">
        <v>418</v>
      </c>
      <c r="B43" s="400"/>
      <c r="C43" s="400"/>
      <c r="D43" s="401"/>
      <c r="E43" s="401"/>
      <c r="F43" s="422" t="s">
        <v>692</v>
      </c>
      <c r="G43" s="411" t="s">
        <v>746</v>
      </c>
      <c r="H43" s="414"/>
      <c r="I43" s="414"/>
      <c r="J43" s="426"/>
      <c r="K43" s="405" t="s">
        <v>35</v>
      </c>
      <c r="L43" s="405"/>
      <c r="M43" s="405"/>
      <c r="N43" s="405" t="s">
        <v>642</v>
      </c>
      <c r="O43" s="416"/>
      <c r="P43" s="415"/>
      <c r="Q43" s="420"/>
      <c r="R43" s="420"/>
      <c r="S43" s="417"/>
      <c r="T43" s="408"/>
      <c r="U43" s="409"/>
      <c r="V43" s="409"/>
      <c r="W43" s="409"/>
      <c r="X43" s="409"/>
      <c r="Y43" s="409"/>
      <c r="Z43" s="409"/>
      <c r="AA43" s="409"/>
      <c r="AB43" s="409"/>
      <c r="AC43" s="409"/>
      <c r="AD43" s="409"/>
      <c r="AE43" s="409"/>
      <c r="AF43" s="409"/>
      <c r="AG43" s="409"/>
      <c r="AH43" s="409"/>
      <c r="AI43" s="409"/>
      <c r="AJ43" s="409"/>
      <c r="AK43" s="409"/>
      <c r="AL43" s="409"/>
      <c r="AM43" s="409"/>
      <c r="AN43" s="409"/>
      <c r="AO43" s="409"/>
      <c r="AP43" s="409"/>
      <c r="AQ43" s="409"/>
      <c r="AR43" s="409"/>
      <c r="AS43" s="409"/>
      <c r="AT43" s="409"/>
      <c r="AU43" s="409"/>
      <c r="AV43" s="409"/>
      <c r="AW43" s="409"/>
      <c r="AX43" s="410"/>
      <c r="AY43" s="314">
        <f t="shared" si="0"/>
        <v>0</v>
      </c>
    </row>
    <row r="44" spans="1:51" ht="15" customHeight="1">
      <c r="A44" s="399">
        <v>12</v>
      </c>
      <c r="B44" s="400" t="s">
        <v>434</v>
      </c>
      <c r="C44" s="400">
        <v>20107034413</v>
      </c>
      <c r="D44" s="401"/>
      <c r="E44" s="401"/>
      <c r="F44" s="411" t="s">
        <v>693</v>
      </c>
      <c r="G44" s="421" t="s">
        <v>442</v>
      </c>
      <c r="H44" s="414"/>
      <c r="I44" s="414"/>
      <c r="J44" s="415"/>
      <c r="K44" s="405" t="s">
        <v>35</v>
      </c>
      <c r="L44" s="405"/>
      <c r="M44" s="405"/>
      <c r="N44" s="405" t="s">
        <v>747</v>
      </c>
      <c r="O44" s="416"/>
      <c r="P44" s="415"/>
      <c r="Q44" s="415"/>
      <c r="R44" s="415"/>
      <c r="S44" s="417"/>
      <c r="T44" s="408"/>
      <c r="U44" s="409"/>
      <c r="V44" s="409"/>
      <c r="W44" s="409"/>
      <c r="X44" s="409"/>
      <c r="Y44" s="409"/>
      <c r="Z44" s="409"/>
      <c r="AA44" s="409"/>
      <c r="AB44" s="409"/>
      <c r="AC44" s="409"/>
      <c r="AD44" s="409"/>
      <c r="AE44" s="409"/>
      <c r="AF44" s="409"/>
      <c r="AG44" s="409"/>
      <c r="AH44" s="409"/>
      <c r="AI44" s="409"/>
      <c r="AJ44" s="409"/>
      <c r="AK44" s="409"/>
      <c r="AL44" s="409"/>
      <c r="AM44" s="409"/>
      <c r="AN44" s="409"/>
      <c r="AO44" s="409"/>
      <c r="AP44" s="409"/>
      <c r="AQ44" s="409"/>
      <c r="AR44" s="409"/>
      <c r="AS44" s="409"/>
      <c r="AT44" s="409"/>
      <c r="AU44" s="409"/>
      <c r="AV44" s="409"/>
      <c r="AW44" s="409"/>
      <c r="AX44" s="410"/>
      <c r="AY44" s="314">
        <f t="shared" si="0"/>
        <v>0</v>
      </c>
    </row>
    <row r="45" spans="1:51" ht="15" customHeight="1">
      <c r="A45" s="399"/>
      <c r="B45" s="400"/>
      <c r="C45" s="400"/>
      <c r="D45" s="401"/>
      <c r="E45" s="401"/>
      <c r="F45" s="411" t="s">
        <v>853</v>
      </c>
      <c r="G45" s="421"/>
      <c r="H45" s="414"/>
      <c r="I45" s="414"/>
      <c r="J45" s="415"/>
      <c r="K45" s="405" t="s">
        <v>35</v>
      </c>
      <c r="L45" s="405"/>
      <c r="M45" s="405"/>
      <c r="N45" s="405" t="s">
        <v>789</v>
      </c>
      <c r="O45" s="416"/>
      <c r="P45" s="415"/>
      <c r="Q45" s="415"/>
      <c r="R45" s="415"/>
      <c r="S45" s="417"/>
      <c r="T45" s="408"/>
      <c r="U45" s="409"/>
      <c r="V45" s="409"/>
      <c r="W45" s="409"/>
      <c r="X45" s="409"/>
      <c r="Y45" s="409"/>
      <c r="Z45" s="409"/>
      <c r="AA45" s="409"/>
      <c r="AB45" s="409"/>
      <c r="AC45" s="409"/>
      <c r="AD45" s="409"/>
      <c r="AE45" s="409"/>
      <c r="AF45" s="409"/>
      <c r="AG45" s="409"/>
      <c r="AH45" s="409"/>
      <c r="AI45" s="409"/>
      <c r="AJ45" s="409"/>
      <c r="AK45" s="409"/>
      <c r="AL45" s="409"/>
      <c r="AM45" s="409"/>
      <c r="AN45" s="409"/>
      <c r="AO45" s="409"/>
      <c r="AP45" s="409"/>
      <c r="AQ45" s="409"/>
      <c r="AR45" s="409"/>
      <c r="AS45" s="409"/>
      <c r="AT45" s="409"/>
      <c r="AU45" s="409"/>
      <c r="AV45" s="409"/>
      <c r="AW45" s="409"/>
      <c r="AX45" s="410"/>
      <c r="AY45" s="314"/>
    </row>
    <row r="46" spans="1:51" ht="15" customHeight="1">
      <c r="A46" s="399"/>
      <c r="B46" s="400"/>
      <c r="C46" s="400"/>
      <c r="D46" s="401"/>
      <c r="E46" s="401"/>
      <c r="F46" s="402" t="s">
        <v>694</v>
      </c>
      <c r="G46" s="421" t="s">
        <v>443</v>
      </c>
      <c r="H46" s="414"/>
      <c r="I46" s="414"/>
      <c r="J46" s="415"/>
      <c r="K46" s="405" t="s">
        <v>655</v>
      </c>
      <c r="L46" s="405"/>
      <c r="M46" s="405"/>
      <c r="N46" s="405" t="s">
        <v>215</v>
      </c>
      <c r="O46" s="416"/>
      <c r="P46" s="415"/>
      <c r="Q46" s="415"/>
      <c r="R46" s="415"/>
      <c r="S46" s="417"/>
      <c r="T46" s="408"/>
      <c r="U46" s="409"/>
      <c r="V46" s="409"/>
      <c r="W46" s="409"/>
      <c r="X46" s="409"/>
      <c r="Y46" s="409"/>
      <c r="Z46" s="409"/>
      <c r="AA46" s="409"/>
      <c r="AB46" s="409"/>
      <c r="AC46" s="409"/>
      <c r="AD46" s="409"/>
      <c r="AE46" s="409"/>
      <c r="AF46" s="409"/>
      <c r="AG46" s="409"/>
      <c r="AH46" s="409"/>
      <c r="AI46" s="409"/>
      <c r="AJ46" s="409"/>
      <c r="AK46" s="409"/>
      <c r="AL46" s="409"/>
      <c r="AM46" s="409"/>
      <c r="AN46" s="409"/>
      <c r="AO46" s="409"/>
      <c r="AP46" s="409"/>
      <c r="AQ46" s="409"/>
      <c r="AR46" s="409"/>
      <c r="AS46" s="409"/>
      <c r="AT46" s="409"/>
      <c r="AU46" s="409"/>
      <c r="AV46" s="409"/>
      <c r="AW46" s="409"/>
      <c r="AX46" s="410"/>
      <c r="AY46" s="314">
        <f t="shared" si="0"/>
        <v>0</v>
      </c>
    </row>
    <row r="47" spans="1:51" ht="15" customHeight="1">
      <c r="A47" s="399"/>
      <c r="B47" s="400"/>
      <c r="C47" s="400"/>
      <c r="D47" s="401"/>
      <c r="E47" s="401"/>
      <c r="F47" s="109" t="s">
        <v>695</v>
      </c>
      <c r="G47" s="402" t="s">
        <v>951</v>
      </c>
      <c r="H47" s="414"/>
      <c r="I47" s="414"/>
      <c r="J47" s="415"/>
      <c r="K47" s="405" t="s">
        <v>35</v>
      </c>
      <c r="L47" s="405"/>
      <c r="M47" s="405"/>
      <c r="N47" s="405" t="s">
        <v>952</v>
      </c>
      <c r="O47" s="416"/>
      <c r="P47" s="415"/>
      <c r="Q47" s="415"/>
      <c r="R47" s="415"/>
      <c r="S47" s="417"/>
      <c r="T47" s="408"/>
      <c r="U47" s="409"/>
      <c r="V47" s="409"/>
      <c r="W47" s="409"/>
      <c r="X47" s="409"/>
      <c r="Y47" s="409"/>
      <c r="Z47" s="409"/>
      <c r="AA47" s="409"/>
      <c r="AB47" s="409"/>
      <c r="AC47" s="409"/>
      <c r="AD47" s="409"/>
      <c r="AE47" s="409"/>
      <c r="AF47" s="409"/>
      <c r="AG47" s="409"/>
      <c r="AH47" s="409"/>
      <c r="AI47" s="409"/>
      <c r="AJ47" s="409"/>
      <c r="AK47" s="409"/>
      <c r="AL47" s="409"/>
      <c r="AM47" s="409"/>
      <c r="AN47" s="409"/>
      <c r="AO47" s="409"/>
      <c r="AP47" s="409"/>
      <c r="AQ47" s="409"/>
      <c r="AR47" s="409"/>
      <c r="AS47" s="409"/>
      <c r="AT47" s="409"/>
      <c r="AU47" s="409"/>
      <c r="AV47" s="409"/>
      <c r="AW47" s="409"/>
      <c r="AX47" s="410"/>
      <c r="AY47" s="314">
        <f t="shared" si="0"/>
        <v>0</v>
      </c>
    </row>
    <row r="48" spans="1:51" ht="15" customHeight="1">
      <c r="A48" s="399"/>
      <c r="B48" s="400"/>
      <c r="C48" s="400"/>
      <c r="D48" s="401"/>
      <c r="E48" s="401"/>
      <c r="F48" s="109" t="s">
        <v>695</v>
      </c>
      <c r="G48" s="402" t="s">
        <v>696</v>
      </c>
      <c r="H48" s="414"/>
      <c r="I48" s="414"/>
      <c r="J48" s="415"/>
      <c r="K48" s="405" t="s">
        <v>250</v>
      </c>
      <c r="L48" s="405"/>
      <c r="M48" s="405"/>
      <c r="N48" s="405" t="s">
        <v>685</v>
      </c>
      <c r="O48" s="416"/>
      <c r="P48" s="415"/>
      <c r="Q48" s="415"/>
      <c r="R48" s="415"/>
      <c r="S48" s="417"/>
      <c r="T48" s="408"/>
      <c r="U48" s="409"/>
      <c r="V48" s="409"/>
      <c r="W48" s="409"/>
      <c r="X48" s="409"/>
      <c r="Y48" s="409"/>
      <c r="Z48" s="409"/>
      <c r="AA48" s="409"/>
      <c r="AB48" s="409"/>
      <c r="AC48" s="409"/>
      <c r="AD48" s="409"/>
      <c r="AE48" s="409"/>
      <c r="AF48" s="409"/>
      <c r="AG48" s="409"/>
      <c r="AH48" s="409"/>
      <c r="AI48" s="409"/>
      <c r="AJ48" s="409"/>
      <c r="AK48" s="409"/>
      <c r="AL48" s="409"/>
      <c r="AM48" s="409"/>
      <c r="AN48" s="409"/>
      <c r="AO48" s="409"/>
      <c r="AP48" s="409"/>
      <c r="AQ48" s="409"/>
      <c r="AR48" s="409"/>
      <c r="AS48" s="409"/>
      <c r="AT48" s="409"/>
      <c r="AU48" s="409"/>
      <c r="AV48" s="409"/>
      <c r="AW48" s="409"/>
      <c r="AX48" s="410"/>
      <c r="AY48" s="314"/>
    </row>
    <row r="49" spans="1:51" ht="15" customHeight="1">
      <c r="A49" s="399"/>
      <c r="B49" s="400"/>
      <c r="C49" s="400"/>
      <c r="D49" s="401"/>
      <c r="E49" s="401"/>
      <c r="F49" s="109" t="s">
        <v>748</v>
      </c>
      <c r="G49" s="402" t="s">
        <v>791</v>
      </c>
      <c r="H49" s="414"/>
      <c r="I49" s="414"/>
      <c r="J49" s="415"/>
      <c r="K49" s="405" t="s">
        <v>149</v>
      </c>
      <c r="L49" s="405"/>
      <c r="M49" s="405"/>
      <c r="N49" s="405" t="s">
        <v>792</v>
      </c>
      <c r="O49" s="416"/>
      <c r="P49" s="415"/>
      <c r="Q49" s="415"/>
      <c r="R49" s="415"/>
      <c r="S49" s="417"/>
      <c r="T49" s="408"/>
      <c r="U49" s="409"/>
      <c r="V49" s="409"/>
      <c r="W49" s="409"/>
      <c r="X49" s="409"/>
      <c r="Y49" s="409"/>
      <c r="Z49" s="409"/>
      <c r="AA49" s="409"/>
      <c r="AB49" s="409"/>
      <c r="AC49" s="409"/>
      <c r="AD49" s="409"/>
      <c r="AE49" s="409"/>
      <c r="AF49" s="409"/>
      <c r="AG49" s="409"/>
      <c r="AH49" s="409"/>
      <c r="AI49" s="409"/>
      <c r="AJ49" s="409"/>
      <c r="AK49" s="409"/>
      <c r="AL49" s="409"/>
      <c r="AM49" s="409"/>
      <c r="AN49" s="409"/>
      <c r="AO49" s="409"/>
      <c r="AP49" s="409"/>
      <c r="AQ49" s="409"/>
      <c r="AR49" s="409"/>
      <c r="AS49" s="409"/>
      <c r="AT49" s="409"/>
      <c r="AU49" s="409"/>
      <c r="AV49" s="409"/>
      <c r="AW49" s="409"/>
      <c r="AX49" s="410"/>
      <c r="AY49" s="314"/>
    </row>
    <row r="50" spans="1:51" ht="15" customHeight="1">
      <c r="A50" s="399">
        <v>13</v>
      </c>
      <c r="B50" s="400" t="s">
        <v>435</v>
      </c>
      <c r="C50" s="400">
        <v>20452262399</v>
      </c>
      <c r="D50" s="401"/>
      <c r="E50" s="401"/>
      <c r="F50" s="413" t="s">
        <v>750</v>
      </c>
      <c r="G50" s="402" t="s">
        <v>698</v>
      </c>
      <c r="H50" s="403">
        <v>80515665</v>
      </c>
      <c r="I50" s="403" t="s">
        <v>401</v>
      </c>
      <c r="J50" s="404" t="s">
        <v>411</v>
      </c>
      <c r="K50" s="405" t="s">
        <v>35</v>
      </c>
      <c r="L50" s="405" t="s">
        <v>389</v>
      </c>
      <c r="M50" s="405" t="s">
        <v>402</v>
      </c>
      <c r="N50" s="405" t="s">
        <v>643</v>
      </c>
      <c r="O50" s="164"/>
      <c r="P50" s="424"/>
      <c r="Q50" s="165"/>
      <c r="R50" s="165"/>
      <c r="S50" s="350"/>
      <c r="T50" s="408"/>
      <c r="U50" s="409"/>
      <c r="V50" s="409"/>
      <c r="W50" s="409"/>
      <c r="X50" s="409"/>
      <c r="Y50" s="409"/>
      <c r="Z50" s="409"/>
      <c r="AA50" s="409"/>
      <c r="AB50" s="409"/>
      <c r="AC50" s="409"/>
      <c r="AD50" s="409"/>
      <c r="AE50" s="409"/>
      <c r="AF50" s="409"/>
      <c r="AG50" s="409"/>
      <c r="AH50" s="409"/>
      <c r="AI50" s="409"/>
      <c r="AJ50" s="409"/>
      <c r="AK50" s="409"/>
      <c r="AL50" s="409"/>
      <c r="AM50" s="409"/>
      <c r="AN50" s="409"/>
      <c r="AO50" s="409"/>
      <c r="AP50" s="409"/>
      <c r="AQ50" s="409"/>
      <c r="AR50" s="409"/>
      <c r="AS50" s="409"/>
      <c r="AT50" s="409"/>
      <c r="AU50" s="409"/>
      <c r="AV50" s="409"/>
      <c r="AW50" s="409"/>
      <c r="AX50" s="410"/>
      <c r="AY50" s="314">
        <f t="shared" si="0"/>
        <v>0</v>
      </c>
    </row>
    <row r="51" spans="1:51" ht="15" customHeight="1">
      <c r="A51" s="399"/>
      <c r="B51" s="400"/>
      <c r="C51" s="400"/>
      <c r="D51" s="401"/>
      <c r="E51" s="401"/>
      <c r="F51" s="413" t="s">
        <v>697</v>
      </c>
      <c r="G51" s="402" t="s">
        <v>562</v>
      </c>
      <c r="H51" s="403"/>
      <c r="I51" s="403"/>
      <c r="J51" s="404"/>
      <c r="K51" s="405" t="s">
        <v>511</v>
      </c>
      <c r="L51" s="405"/>
      <c r="M51" s="405"/>
      <c r="N51" s="405" t="s">
        <v>382</v>
      </c>
      <c r="O51" s="164"/>
      <c r="P51" s="424"/>
      <c r="Q51" s="165"/>
      <c r="R51" s="165"/>
      <c r="S51" s="350"/>
      <c r="T51" s="408"/>
      <c r="U51" s="409"/>
      <c r="V51" s="409"/>
      <c r="W51" s="409"/>
      <c r="X51" s="409"/>
      <c r="Y51" s="409"/>
      <c r="Z51" s="409"/>
      <c r="AA51" s="409"/>
      <c r="AB51" s="409"/>
      <c r="AC51" s="409"/>
      <c r="AD51" s="409"/>
      <c r="AE51" s="409"/>
      <c r="AF51" s="409"/>
      <c r="AG51" s="409"/>
      <c r="AH51" s="409"/>
      <c r="AI51" s="409"/>
      <c r="AJ51" s="409"/>
      <c r="AK51" s="409"/>
      <c r="AL51" s="409"/>
      <c r="AM51" s="409"/>
      <c r="AN51" s="409"/>
      <c r="AO51" s="409"/>
      <c r="AP51" s="409"/>
      <c r="AQ51" s="409"/>
      <c r="AR51" s="409"/>
      <c r="AS51" s="409"/>
      <c r="AT51" s="409"/>
      <c r="AU51" s="409"/>
      <c r="AV51" s="409"/>
      <c r="AW51" s="409"/>
      <c r="AX51" s="410"/>
      <c r="AY51" s="314">
        <f t="shared" si="0"/>
        <v>0</v>
      </c>
    </row>
    <row r="52" spans="1:51" ht="15" customHeight="1">
      <c r="A52" s="399"/>
      <c r="B52" s="400"/>
      <c r="C52" s="400"/>
      <c r="D52" s="401"/>
      <c r="E52" s="401"/>
      <c r="F52" s="413" t="s">
        <v>751</v>
      </c>
      <c r="G52" s="402" t="s">
        <v>793</v>
      </c>
      <c r="H52" s="403"/>
      <c r="I52" s="403"/>
      <c r="J52" s="404"/>
      <c r="K52" s="405" t="s">
        <v>35</v>
      </c>
      <c r="L52" s="405"/>
      <c r="M52" s="405"/>
      <c r="N52" s="405" t="s">
        <v>794</v>
      </c>
      <c r="O52" s="164"/>
      <c r="P52" s="424"/>
      <c r="Q52" s="165"/>
      <c r="R52" s="165"/>
      <c r="S52" s="350"/>
      <c r="T52" s="408"/>
      <c r="U52" s="409"/>
      <c r="V52" s="409"/>
      <c r="W52" s="409"/>
      <c r="X52" s="409"/>
      <c r="Y52" s="409"/>
      <c r="Z52" s="409"/>
      <c r="AA52" s="409"/>
      <c r="AB52" s="409"/>
      <c r="AC52" s="409"/>
      <c r="AD52" s="409"/>
      <c r="AE52" s="409"/>
      <c r="AF52" s="409"/>
      <c r="AG52" s="409"/>
      <c r="AH52" s="409"/>
      <c r="AI52" s="409"/>
      <c r="AJ52" s="409"/>
      <c r="AK52" s="409"/>
      <c r="AL52" s="409"/>
      <c r="AM52" s="409"/>
      <c r="AN52" s="409"/>
      <c r="AO52" s="409"/>
      <c r="AP52" s="409"/>
      <c r="AQ52" s="409"/>
      <c r="AR52" s="409"/>
      <c r="AS52" s="409"/>
      <c r="AT52" s="409"/>
      <c r="AU52" s="409"/>
      <c r="AV52" s="409"/>
      <c r="AW52" s="409"/>
      <c r="AX52" s="410"/>
      <c r="AY52" s="314"/>
    </row>
    <row r="53" spans="1:51" ht="15" customHeight="1">
      <c r="A53" s="399">
        <v>14</v>
      </c>
      <c r="B53" s="400"/>
      <c r="C53" s="400"/>
      <c r="D53" s="401"/>
      <c r="E53" s="401"/>
      <c r="F53" s="413" t="s">
        <v>699</v>
      </c>
      <c r="G53" s="413" t="s">
        <v>749</v>
      </c>
      <c r="H53" s="414">
        <v>28246465</v>
      </c>
      <c r="I53" s="414" t="s">
        <v>370</v>
      </c>
      <c r="J53" s="415" t="s">
        <v>384</v>
      </c>
      <c r="K53" s="405" t="s">
        <v>35</v>
      </c>
      <c r="L53" s="405" t="s">
        <v>140</v>
      </c>
      <c r="M53" s="405" t="s">
        <v>405</v>
      </c>
      <c r="N53" s="405" t="s">
        <v>588</v>
      </c>
      <c r="O53" s="166">
        <v>2008</v>
      </c>
      <c r="P53" s="418">
        <v>2</v>
      </c>
      <c r="Q53" s="418">
        <v>2.5750000000000002</v>
      </c>
      <c r="R53" s="167">
        <v>1.55</v>
      </c>
      <c r="S53" s="349">
        <v>41983</v>
      </c>
      <c r="T53" s="408"/>
      <c r="U53" s="409"/>
      <c r="V53" s="409"/>
      <c r="W53" s="409"/>
      <c r="X53" s="409"/>
      <c r="Y53" s="409"/>
      <c r="Z53" s="409"/>
      <c r="AA53" s="409"/>
      <c r="AB53" s="409"/>
      <c r="AC53" s="409"/>
      <c r="AD53" s="409"/>
      <c r="AE53" s="409"/>
      <c r="AF53" s="409"/>
      <c r="AG53" s="409"/>
      <c r="AH53" s="409"/>
      <c r="AI53" s="409"/>
      <c r="AJ53" s="409"/>
      <c r="AK53" s="409"/>
      <c r="AL53" s="409"/>
      <c r="AM53" s="409"/>
      <c r="AN53" s="409"/>
      <c r="AO53" s="409"/>
      <c r="AP53" s="409"/>
      <c r="AQ53" s="409"/>
      <c r="AR53" s="409"/>
      <c r="AS53" s="409"/>
      <c r="AT53" s="409"/>
      <c r="AU53" s="409"/>
      <c r="AV53" s="409"/>
      <c r="AW53" s="409"/>
      <c r="AX53" s="410"/>
      <c r="AY53" s="314">
        <f t="shared" si="0"/>
        <v>0</v>
      </c>
    </row>
    <row r="54" spans="1:51" ht="15" customHeight="1">
      <c r="A54" s="399"/>
      <c r="B54" s="400"/>
      <c r="C54" s="400"/>
      <c r="D54" s="401"/>
      <c r="E54" s="401"/>
      <c r="F54" s="413" t="s">
        <v>710</v>
      </c>
      <c r="G54" s="413" t="s">
        <v>752</v>
      </c>
      <c r="H54" s="429"/>
      <c r="I54" s="429"/>
      <c r="J54" s="430"/>
      <c r="K54" s="405" t="s">
        <v>374</v>
      </c>
      <c r="L54" s="405"/>
      <c r="M54" s="405"/>
      <c r="N54" s="405" t="s">
        <v>579</v>
      </c>
      <c r="O54" s="252"/>
      <c r="P54" s="431"/>
      <c r="Q54" s="431"/>
      <c r="R54" s="431"/>
      <c r="S54" s="351"/>
      <c r="T54" s="408"/>
      <c r="U54" s="409"/>
      <c r="V54" s="409"/>
      <c r="W54" s="409"/>
      <c r="X54" s="409"/>
      <c r="Y54" s="409"/>
      <c r="Z54" s="409"/>
      <c r="AA54" s="409"/>
      <c r="AB54" s="409"/>
      <c r="AC54" s="409"/>
      <c r="AD54" s="409"/>
      <c r="AE54" s="409"/>
      <c r="AF54" s="409"/>
      <c r="AG54" s="409"/>
      <c r="AH54" s="409"/>
      <c r="AI54" s="409"/>
      <c r="AJ54" s="409"/>
      <c r="AK54" s="409"/>
      <c r="AL54" s="409"/>
      <c r="AM54" s="409"/>
      <c r="AN54" s="409"/>
      <c r="AO54" s="409"/>
      <c r="AP54" s="409"/>
      <c r="AQ54" s="409"/>
      <c r="AR54" s="409"/>
      <c r="AS54" s="409"/>
      <c r="AT54" s="409"/>
      <c r="AU54" s="409"/>
      <c r="AV54" s="409"/>
      <c r="AW54" s="409"/>
      <c r="AX54" s="410"/>
      <c r="AY54" s="314">
        <f t="shared" si="0"/>
        <v>0</v>
      </c>
    </row>
    <row r="55" spans="1:51" ht="15" customHeight="1">
      <c r="A55" s="399"/>
      <c r="B55" s="400"/>
      <c r="C55" s="400"/>
      <c r="D55" s="401"/>
      <c r="E55" s="401"/>
      <c r="F55" s="413" t="s">
        <v>555</v>
      </c>
      <c r="G55" s="428" t="s">
        <v>559</v>
      </c>
      <c r="H55" s="429"/>
      <c r="I55" s="429"/>
      <c r="J55" s="430"/>
      <c r="K55" s="405" t="s">
        <v>35</v>
      </c>
      <c r="L55" s="405"/>
      <c r="M55" s="405"/>
      <c r="N55" s="405" t="s">
        <v>632</v>
      </c>
      <c r="O55" s="252"/>
      <c r="P55" s="431"/>
      <c r="Q55" s="431"/>
      <c r="R55" s="431"/>
      <c r="S55" s="351"/>
      <c r="T55" s="408"/>
      <c r="U55" s="409"/>
      <c r="V55" s="409"/>
      <c r="W55" s="409"/>
      <c r="X55" s="409"/>
      <c r="Y55" s="409"/>
      <c r="Z55" s="409"/>
      <c r="AA55" s="409"/>
      <c r="AB55" s="409"/>
      <c r="AC55" s="409"/>
      <c r="AD55" s="409"/>
      <c r="AE55" s="409"/>
      <c r="AF55" s="409"/>
      <c r="AG55" s="409"/>
      <c r="AH55" s="409"/>
      <c r="AI55" s="409"/>
      <c r="AJ55" s="409"/>
      <c r="AK55" s="409"/>
      <c r="AL55" s="409"/>
      <c r="AM55" s="409"/>
      <c r="AN55" s="409"/>
      <c r="AO55" s="409"/>
      <c r="AP55" s="409"/>
      <c r="AQ55" s="409"/>
      <c r="AR55" s="409"/>
      <c r="AS55" s="409"/>
      <c r="AT55" s="409"/>
      <c r="AU55" s="409"/>
      <c r="AV55" s="409"/>
      <c r="AW55" s="409"/>
      <c r="AX55" s="410"/>
      <c r="AY55" s="314">
        <f t="shared" si="0"/>
        <v>0</v>
      </c>
    </row>
    <row r="56" spans="1:51" ht="15" customHeight="1">
      <c r="A56" s="399"/>
      <c r="B56" s="400"/>
      <c r="C56" s="400"/>
      <c r="D56" s="401"/>
      <c r="E56" s="401"/>
      <c r="F56" s="428" t="s">
        <v>555</v>
      </c>
      <c r="G56" s="411" t="s">
        <v>700</v>
      </c>
      <c r="H56" s="414"/>
      <c r="I56" s="414"/>
      <c r="J56" s="415"/>
      <c r="K56" s="405" t="s">
        <v>35</v>
      </c>
      <c r="L56" s="405"/>
      <c r="M56" s="405"/>
      <c r="N56" s="405" t="s">
        <v>883</v>
      </c>
      <c r="O56" s="252"/>
      <c r="P56" s="431"/>
      <c r="Q56" s="431"/>
      <c r="R56" s="431"/>
      <c r="S56" s="351"/>
      <c r="T56" s="408"/>
      <c r="U56" s="409"/>
      <c r="V56" s="409"/>
      <c r="W56" s="409"/>
      <c r="X56" s="409"/>
      <c r="Y56" s="409"/>
      <c r="Z56" s="409"/>
      <c r="AA56" s="409"/>
      <c r="AB56" s="409"/>
      <c r="AC56" s="409"/>
      <c r="AD56" s="409"/>
      <c r="AE56" s="409"/>
      <c r="AF56" s="409"/>
      <c r="AG56" s="409"/>
      <c r="AH56" s="409"/>
      <c r="AI56" s="409"/>
      <c r="AJ56" s="409"/>
      <c r="AK56" s="409"/>
      <c r="AL56" s="409"/>
      <c r="AM56" s="409"/>
      <c r="AN56" s="409"/>
      <c r="AO56" s="409"/>
      <c r="AP56" s="409"/>
      <c r="AQ56" s="409"/>
      <c r="AR56" s="409"/>
      <c r="AS56" s="409"/>
      <c r="AT56" s="409"/>
      <c r="AU56" s="409"/>
      <c r="AV56" s="409"/>
      <c r="AW56" s="409"/>
      <c r="AX56" s="410"/>
      <c r="AY56" s="314">
        <f t="shared" si="0"/>
        <v>0</v>
      </c>
    </row>
    <row r="57" spans="1:51" ht="15" customHeight="1">
      <c r="A57" s="399"/>
      <c r="B57" s="400"/>
      <c r="C57" s="400"/>
      <c r="D57" s="401"/>
      <c r="E57" s="401"/>
      <c r="F57" s="428" t="s">
        <v>555</v>
      </c>
      <c r="G57" s="411" t="s">
        <v>701</v>
      </c>
      <c r="H57" s="414"/>
      <c r="I57" s="414"/>
      <c r="J57" s="415"/>
      <c r="K57" s="405" t="s">
        <v>35</v>
      </c>
      <c r="L57" s="405"/>
      <c r="M57" s="405"/>
      <c r="N57" s="405" t="s">
        <v>702</v>
      </c>
      <c r="O57" s="252"/>
      <c r="P57" s="431"/>
      <c r="Q57" s="431"/>
      <c r="R57" s="431"/>
      <c r="S57" s="351"/>
      <c r="T57" s="408"/>
      <c r="U57" s="409"/>
      <c r="V57" s="409"/>
      <c r="W57" s="409"/>
      <c r="X57" s="409"/>
      <c r="Y57" s="409"/>
      <c r="Z57" s="409"/>
      <c r="AA57" s="409"/>
      <c r="AB57" s="409"/>
      <c r="AC57" s="409"/>
      <c r="AD57" s="409"/>
      <c r="AE57" s="409"/>
      <c r="AF57" s="409"/>
      <c r="AG57" s="409"/>
      <c r="AH57" s="409"/>
      <c r="AI57" s="409"/>
      <c r="AJ57" s="409"/>
      <c r="AK57" s="409"/>
      <c r="AL57" s="409"/>
      <c r="AM57" s="409"/>
      <c r="AN57" s="409"/>
      <c r="AO57" s="409"/>
      <c r="AP57" s="409"/>
      <c r="AQ57" s="409"/>
      <c r="AR57" s="409"/>
      <c r="AS57" s="409"/>
      <c r="AT57" s="409"/>
      <c r="AU57" s="409"/>
      <c r="AV57" s="409"/>
      <c r="AW57" s="409"/>
      <c r="AX57" s="410"/>
      <c r="AY57" s="314">
        <f t="shared" si="0"/>
        <v>0</v>
      </c>
    </row>
    <row r="58" spans="1:51" ht="15" customHeight="1">
      <c r="A58" s="399"/>
      <c r="B58" s="400"/>
      <c r="C58" s="400"/>
      <c r="D58" s="401"/>
      <c r="E58" s="401"/>
      <c r="F58" s="428" t="s">
        <v>555</v>
      </c>
      <c r="G58" s="411" t="s">
        <v>795</v>
      </c>
      <c r="H58" s="414"/>
      <c r="I58" s="414"/>
      <c r="J58" s="415"/>
      <c r="K58" s="405" t="s">
        <v>35</v>
      </c>
      <c r="L58" s="405"/>
      <c r="M58" s="405"/>
      <c r="N58" s="405" t="s">
        <v>387</v>
      </c>
      <c r="O58" s="252"/>
      <c r="P58" s="431"/>
      <c r="Q58" s="431"/>
      <c r="R58" s="431"/>
      <c r="S58" s="351"/>
      <c r="T58" s="408"/>
      <c r="U58" s="409"/>
      <c r="V58" s="409"/>
      <c r="W58" s="409"/>
      <c r="X58" s="409"/>
      <c r="Y58" s="409"/>
      <c r="Z58" s="409"/>
      <c r="AA58" s="409"/>
      <c r="AB58" s="409"/>
      <c r="AC58" s="409"/>
      <c r="AD58" s="409"/>
      <c r="AE58" s="409"/>
      <c r="AF58" s="409"/>
      <c r="AG58" s="409"/>
      <c r="AH58" s="409"/>
      <c r="AI58" s="409"/>
      <c r="AJ58" s="409"/>
      <c r="AK58" s="409"/>
      <c r="AL58" s="409"/>
      <c r="AM58" s="409"/>
      <c r="AN58" s="409"/>
      <c r="AO58" s="409"/>
      <c r="AP58" s="409"/>
      <c r="AQ58" s="409"/>
      <c r="AR58" s="409"/>
      <c r="AS58" s="409"/>
      <c r="AT58" s="409"/>
      <c r="AU58" s="409"/>
      <c r="AV58" s="409"/>
      <c r="AW58" s="409"/>
      <c r="AX58" s="410"/>
      <c r="AY58" s="314"/>
    </row>
    <row r="59" spans="1:51" ht="15" customHeight="1">
      <c r="A59" s="399"/>
      <c r="B59" s="400"/>
      <c r="C59" s="400"/>
      <c r="D59" s="401"/>
      <c r="E59" s="401"/>
      <c r="F59" s="428" t="s">
        <v>918</v>
      </c>
      <c r="G59" s="411" t="s">
        <v>919</v>
      </c>
      <c r="H59" s="414"/>
      <c r="I59" s="414"/>
      <c r="J59" s="415"/>
      <c r="K59" s="405" t="s">
        <v>35</v>
      </c>
      <c r="L59" s="405"/>
      <c r="M59" s="405"/>
      <c r="N59" s="405" t="s">
        <v>920</v>
      </c>
      <c r="O59" s="252"/>
      <c r="P59" s="431"/>
      <c r="Q59" s="431"/>
      <c r="R59" s="431"/>
      <c r="S59" s="351"/>
      <c r="T59" s="408"/>
      <c r="U59" s="409"/>
      <c r="V59" s="409"/>
      <c r="W59" s="409"/>
      <c r="X59" s="409"/>
      <c r="Y59" s="409"/>
      <c r="Z59" s="409"/>
      <c r="AA59" s="409"/>
      <c r="AB59" s="409"/>
      <c r="AC59" s="409"/>
      <c r="AD59" s="409"/>
      <c r="AE59" s="409"/>
      <c r="AF59" s="409"/>
      <c r="AG59" s="409"/>
      <c r="AH59" s="409"/>
      <c r="AI59" s="409"/>
      <c r="AJ59" s="409"/>
      <c r="AK59" s="409"/>
      <c r="AL59" s="409"/>
      <c r="AM59" s="409"/>
      <c r="AN59" s="409"/>
      <c r="AO59" s="409"/>
      <c r="AP59" s="409"/>
      <c r="AQ59" s="409"/>
      <c r="AR59" s="409"/>
      <c r="AS59" s="409"/>
      <c r="AT59" s="409"/>
      <c r="AU59" s="409"/>
      <c r="AV59" s="409"/>
      <c r="AW59" s="409"/>
      <c r="AX59" s="410"/>
      <c r="AY59" s="314">
        <f t="shared" si="0"/>
        <v>0</v>
      </c>
    </row>
    <row r="60" spans="1:51" ht="15" customHeight="1">
      <c r="A60" s="399"/>
      <c r="B60" s="400"/>
      <c r="C60" s="400"/>
      <c r="D60" s="401"/>
      <c r="E60" s="401"/>
      <c r="F60" s="428" t="s">
        <v>705</v>
      </c>
      <c r="G60" s="411" t="s">
        <v>704</v>
      </c>
      <c r="H60" s="414"/>
      <c r="I60" s="414"/>
      <c r="J60" s="415"/>
      <c r="K60" s="405" t="s">
        <v>35</v>
      </c>
      <c r="L60" s="405"/>
      <c r="M60" s="405"/>
      <c r="N60" s="405" t="s">
        <v>707</v>
      </c>
      <c r="O60" s="252"/>
      <c r="P60" s="431"/>
      <c r="Q60" s="431"/>
      <c r="R60" s="431"/>
      <c r="S60" s="351"/>
      <c r="T60" s="408"/>
      <c r="U60" s="409"/>
      <c r="V60" s="409"/>
      <c r="W60" s="409"/>
      <c r="X60" s="409"/>
      <c r="Y60" s="409"/>
      <c r="Z60" s="409"/>
      <c r="AA60" s="409"/>
      <c r="AB60" s="409"/>
      <c r="AC60" s="409"/>
      <c r="AD60" s="409"/>
      <c r="AE60" s="409"/>
      <c r="AF60" s="409"/>
      <c r="AG60" s="409"/>
      <c r="AH60" s="409"/>
      <c r="AI60" s="409"/>
      <c r="AJ60" s="409"/>
      <c r="AK60" s="409"/>
      <c r="AL60" s="409"/>
      <c r="AM60" s="409"/>
      <c r="AN60" s="409"/>
      <c r="AO60" s="409"/>
      <c r="AP60" s="409"/>
      <c r="AQ60" s="409"/>
      <c r="AR60" s="409"/>
      <c r="AS60" s="409"/>
      <c r="AT60" s="409"/>
      <c r="AU60" s="409"/>
      <c r="AV60" s="409"/>
      <c r="AW60" s="409"/>
      <c r="AX60" s="410"/>
      <c r="AY60" s="314">
        <f t="shared" si="0"/>
        <v>0</v>
      </c>
    </row>
    <row r="61" spans="1:51" ht="15" customHeight="1">
      <c r="A61" s="399"/>
      <c r="B61" s="400"/>
      <c r="C61" s="400"/>
      <c r="D61" s="401"/>
      <c r="E61" s="401"/>
      <c r="F61" s="428" t="s">
        <v>703</v>
      </c>
      <c r="G61" s="411" t="s">
        <v>706</v>
      </c>
      <c r="H61" s="414"/>
      <c r="I61" s="414"/>
      <c r="J61" s="415"/>
      <c r="K61" s="405" t="s">
        <v>35</v>
      </c>
      <c r="L61" s="405"/>
      <c r="M61" s="405"/>
      <c r="N61" s="405" t="s">
        <v>707</v>
      </c>
      <c r="O61" s="252"/>
      <c r="P61" s="431"/>
      <c r="Q61" s="431"/>
      <c r="R61" s="431"/>
      <c r="S61" s="351"/>
      <c r="T61" s="408"/>
      <c r="U61" s="409"/>
      <c r="V61" s="409"/>
      <c r="W61" s="409"/>
      <c r="X61" s="409"/>
      <c r="Y61" s="409"/>
      <c r="Z61" s="409"/>
      <c r="AA61" s="409"/>
      <c r="AB61" s="409"/>
      <c r="AC61" s="409"/>
      <c r="AD61" s="409"/>
      <c r="AE61" s="409"/>
      <c r="AF61" s="409"/>
      <c r="AG61" s="409"/>
      <c r="AH61" s="409"/>
      <c r="AI61" s="409"/>
      <c r="AJ61" s="409"/>
      <c r="AK61" s="409"/>
      <c r="AL61" s="409"/>
      <c r="AM61" s="409"/>
      <c r="AN61" s="409"/>
      <c r="AO61" s="409"/>
      <c r="AP61" s="409"/>
      <c r="AQ61" s="409"/>
      <c r="AR61" s="409"/>
      <c r="AS61" s="409"/>
      <c r="AT61" s="409"/>
      <c r="AU61" s="409"/>
      <c r="AV61" s="409"/>
      <c r="AW61" s="409"/>
      <c r="AX61" s="410"/>
      <c r="AY61" s="314">
        <f t="shared" si="0"/>
        <v>0</v>
      </c>
    </row>
    <row r="62" spans="1:51" ht="15" customHeight="1">
      <c r="A62" s="399"/>
      <c r="B62" s="400"/>
      <c r="C62" s="400"/>
      <c r="D62" s="401"/>
      <c r="E62" s="401"/>
      <c r="F62" s="428" t="s">
        <v>512</v>
      </c>
      <c r="G62" s="411" t="s">
        <v>854</v>
      </c>
      <c r="H62" s="414"/>
      <c r="I62" s="414"/>
      <c r="J62" s="415"/>
      <c r="K62" s="405" t="s">
        <v>35</v>
      </c>
      <c r="L62" s="405"/>
      <c r="M62" s="405"/>
      <c r="N62" s="405" t="s">
        <v>855</v>
      </c>
      <c r="O62" s="252"/>
      <c r="P62" s="431"/>
      <c r="Q62" s="431"/>
      <c r="R62" s="431"/>
      <c r="S62" s="351"/>
      <c r="T62" s="408"/>
      <c r="U62" s="409"/>
      <c r="V62" s="409"/>
      <c r="W62" s="409"/>
      <c r="X62" s="409"/>
      <c r="Y62" s="409"/>
      <c r="Z62" s="409"/>
      <c r="AA62" s="409"/>
      <c r="AB62" s="409"/>
      <c r="AC62" s="409"/>
      <c r="AD62" s="409"/>
      <c r="AE62" s="409"/>
      <c r="AF62" s="409"/>
      <c r="AG62" s="409"/>
      <c r="AH62" s="409"/>
      <c r="AI62" s="409"/>
      <c r="AJ62" s="409"/>
      <c r="AK62" s="409"/>
      <c r="AL62" s="409"/>
      <c r="AM62" s="409"/>
      <c r="AN62" s="409"/>
      <c r="AO62" s="409"/>
      <c r="AP62" s="409"/>
      <c r="AQ62" s="409"/>
      <c r="AR62" s="409"/>
      <c r="AS62" s="409"/>
      <c r="AT62" s="409"/>
      <c r="AU62" s="409"/>
      <c r="AV62" s="409"/>
      <c r="AW62" s="409"/>
      <c r="AX62" s="410"/>
      <c r="AY62" s="314"/>
    </row>
    <row r="63" spans="1:51" ht="15" customHeight="1">
      <c r="A63" s="399">
        <v>15</v>
      </c>
      <c r="B63" s="400"/>
      <c r="C63" s="400"/>
      <c r="D63" s="401"/>
      <c r="E63" s="401"/>
      <c r="F63" s="413" t="s">
        <v>512</v>
      </c>
      <c r="G63" s="428" t="s">
        <v>708</v>
      </c>
      <c r="H63" s="429"/>
      <c r="I63" s="429"/>
      <c r="J63" s="430"/>
      <c r="K63" s="405" t="s">
        <v>374</v>
      </c>
      <c r="L63" s="405"/>
      <c r="M63" s="405"/>
      <c r="N63" s="405" t="s">
        <v>215</v>
      </c>
      <c r="O63" s="252"/>
      <c r="P63" s="431"/>
      <c r="Q63" s="431"/>
      <c r="R63" s="431"/>
      <c r="S63" s="351"/>
      <c r="T63" s="408"/>
      <c r="U63" s="409"/>
      <c r="V63" s="409"/>
      <c r="W63" s="409"/>
      <c r="X63" s="409"/>
      <c r="Y63" s="409"/>
      <c r="Z63" s="409"/>
      <c r="AA63" s="409"/>
      <c r="AB63" s="409"/>
      <c r="AC63" s="409"/>
      <c r="AD63" s="409"/>
      <c r="AE63" s="409"/>
      <c r="AF63" s="409"/>
      <c r="AG63" s="409"/>
      <c r="AH63" s="409"/>
      <c r="AI63" s="409"/>
      <c r="AJ63" s="409"/>
      <c r="AK63" s="409"/>
      <c r="AL63" s="409"/>
      <c r="AM63" s="409"/>
      <c r="AN63" s="409"/>
      <c r="AO63" s="409"/>
      <c r="AP63" s="409"/>
      <c r="AQ63" s="409"/>
      <c r="AR63" s="409"/>
      <c r="AS63" s="409"/>
      <c r="AT63" s="409"/>
      <c r="AU63" s="409"/>
      <c r="AV63" s="409"/>
      <c r="AW63" s="409"/>
      <c r="AX63" s="410"/>
      <c r="AY63" s="314">
        <f t="shared" si="0"/>
        <v>0</v>
      </c>
    </row>
    <row r="64" spans="1:51" ht="15" customHeight="1">
      <c r="A64" s="399"/>
      <c r="B64" s="400"/>
      <c r="C64" s="400"/>
      <c r="D64" s="401"/>
      <c r="E64" s="401"/>
      <c r="F64" s="413" t="s">
        <v>512</v>
      </c>
      <c r="G64" s="428" t="s">
        <v>953</v>
      </c>
      <c r="H64" s="429"/>
      <c r="I64" s="429"/>
      <c r="J64" s="430"/>
      <c r="K64" s="405" t="s">
        <v>35</v>
      </c>
      <c r="L64" s="405"/>
      <c r="M64" s="405"/>
      <c r="N64" s="405" t="s">
        <v>954</v>
      </c>
      <c r="O64" s="252"/>
      <c r="P64" s="431"/>
      <c r="Q64" s="431"/>
      <c r="R64" s="431"/>
      <c r="S64" s="351"/>
      <c r="T64" s="408"/>
      <c r="U64" s="409"/>
      <c r="V64" s="409"/>
      <c r="W64" s="409"/>
      <c r="X64" s="409"/>
      <c r="Y64" s="409"/>
      <c r="Z64" s="409"/>
      <c r="AA64" s="409"/>
      <c r="AB64" s="409"/>
      <c r="AC64" s="409"/>
      <c r="AD64" s="409"/>
      <c r="AE64" s="409"/>
      <c r="AF64" s="409"/>
      <c r="AG64" s="409"/>
      <c r="AH64" s="409"/>
      <c r="AI64" s="409"/>
      <c r="AJ64" s="409"/>
      <c r="AK64" s="409"/>
      <c r="AL64" s="409"/>
      <c r="AM64" s="409"/>
      <c r="AN64" s="409"/>
      <c r="AO64" s="409"/>
      <c r="AP64" s="409"/>
      <c r="AQ64" s="409"/>
      <c r="AR64" s="409"/>
      <c r="AS64" s="409"/>
      <c r="AT64" s="409"/>
      <c r="AU64" s="409"/>
      <c r="AV64" s="409"/>
      <c r="AW64" s="409"/>
      <c r="AX64" s="410"/>
      <c r="AY64" s="314">
        <f t="shared" si="0"/>
        <v>0</v>
      </c>
    </row>
    <row r="65" spans="1:51" ht="15" customHeight="1">
      <c r="A65" s="399"/>
      <c r="B65" s="400"/>
      <c r="C65" s="400"/>
      <c r="D65" s="401"/>
      <c r="E65" s="401"/>
      <c r="F65" s="413" t="s">
        <v>512</v>
      </c>
      <c r="G65" s="428" t="s">
        <v>856</v>
      </c>
      <c r="H65" s="429"/>
      <c r="I65" s="429"/>
      <c r="J65" s="430"/>
      <c r="K65" s="405" t="s">
        <v>35</v>
      </c>
      <c r="L65" s="405"/>
      <c r="M65" s="405"/>
      <c r="N65" s="405" t="s">
        <v>857</v>
      </c>
      <c r="O65" s="252"/>
      <c r="P65" s="431"/>
      <c r="Q65" s="431"/>
      <c r="R65" s="431"/>
      <c r="S65" s="351"/>
      <c r="T65" s="408"/>
      <c r="U65" s="409"/>
      <c r="V65" s="409"/>
      <c r="W65" s="409"/>
      <c r="X65" s="409"/>
      <c r="Y65" s="409"/>
      <c r="Z65" s="409"/>
      <c r="AA65" s="409"/>
      <c r="AB65" s="409"/>
      <c r="AC65" s="409"/>
      <c r="AD65" s="409"/>
      <c r="AE65" s="409"/>
      <c r="AF65" s="409"/>
      <c r="AG65" s="409"/>
      <c r="AH65" s="409"/>
      <c r="AI65" s="409"/>
      <c r="AJ65" s="409"/>
      <c r="AK65" s="409"/>
      <c r="AL65" s="409"/>
      <c r="AM65" s="409"/>
      <c r="AN65" s="409"/>
      <c r="AO65" s="409"/>
      <c r="AP65" s="409"/>
      <c r="AQ65" s="409"/>
      <c r="AR65" s="409"/>
      <c r="AS65" s="409"/>
      <c r="AT65" s="409"/>
      <c r="AU65" s="409"/>
      <c r="AV65" s="409"/>
      <c r="AW65" s="409"/>
      <c r="AX65" s="410"/>
      <c r="AY65" s="314"/>
    </row>
    <row r="66" spans="1:51" ht="15" customHeight="1">
      <c r="A66" s="399"/>
      <c r="B66" s="400"/>
      <c r="C66" s="400"/>
      <c r="D66" s="401"/>
      <c r="E66" s="401"/>
      <c r="F66" s="413" t="s">
        <v>512</v>
      </c>
      <c r="G66" s="428" t="s">
        <v>858</v>
      </c>
      <c r="H66" s="429"/>
      <c r="I66" s="429"/>
      <c r="J66" s="430"/>
      <c r="K66" s="405" t="s">
        <v>35</v>
      </c>
      <c r="L66" s="405"/>
      <c r="M66" s="405"/>
      <c r="N66" s="405" t="s">
        <v>859</v>
      </c>
      <c r="O66" s="252"/>
      <c r="P66" s="431"/>
      <c r="Q66" s="431"/>
      <c r="R66" s="431"/>
      <c r="S66" s="351"/>
      <c r="T66" s="408"/>
      <c r="U66" s="409"/>
      <c r="V66" s="409"/>
      <c r="W66" s="409"/>
      <c r="X66" s="409"/>
      <c r="Y66" s="409"/>
      <c r="Z66" s="409"/>
      <c r="AA66" s="409"/>
      <c r="AB66" s="409"/>
      <c r="AC66" s="409"/>
      <c r="AD66" s="409"/>
      <c r="AE66" s="409"/>
      <c r="AF66" s="409"/>
      <c r="AG66" s="409"/>
      <c r="AH66" s="409"/>
      <c r="AI66" s="409"/>
      <c r="AJ66" s="409"/>
      <c r="AK66" s="409"/>
      <c r="AL66" s="409"/>
      <c r="AM66" s="409"/>
      <c r="AN66" s="409"/>
      <c r="AO66" s="409"/>
      <c r="AP66" s="409"/>
      <c r="AQ66" s="409"/>
      <c r="AR66" s="409"/>
      <c r="AS66" s="409"/>
      <c r="AT66" s="409"/>
      <c r="AU66" s="409"/>
      <c r="AV66" s="409"/>
      <c r="AW66" s="409"/>
      <c r="AX66" s="410"/>
      <c r="AY66" s="314"/>
    </row>
    <row r="67" spans="1:51" ht="15" customHeight="1">
      <c r="A67" s="399"/>
      <c r="B67" s="400"/>
      <c r="C67" s="400"/>
      <c r="D67" s="401"/>
      <c r="E67" s="401"/>
      <c r="F67" s="413" t="s">
        <v>512</v>
      </c>
      <c r="G67" s="428" t="s">
        <v>955</v>
      </c>
      <c r="H67" s="429"/>
      <c r="I67" s="429"/>
      <c r="J67" s="430"/>
      <c r="K67" s="405" t="s">
        <v>35</v>
      </c>
      <c r="L67" s="405"/>
      <c r="M67" s="405"/>
      <c r="N67" s="405" t="s">
        <v>956</v>
      </c>
      <c r="O67" s="252"/>
      <c r="P67" s="431"/>
      <c r="Q67" s="431"/>
      <c r="R67" s="431"/>
      <c r="S67" s="351"/>
      <c r="T67" s="408"/>
      <c r="U67" s="409"/>
      <c r="V67" s="409"/>
      <c r="W67" s="409"/>
      <c r="X67" s="409"/>
      <c r="Y67" s="409"/>
      <c r="Z67" s="409"/>
      <c r="AA67" s="409"/>
      <c r="AB67" s="409"/>
      <c r="AC67" s="409"/>
      <c r="AD67" s="409"/>
      <c r="AE67" s="409"/>
      <c r="AF67" s="409"/>
      <c r="AG67" s="409"/>
      <c r="AH67" s="409"/>
      <c r="AI67" s="409"/>
      <c r="AJ67" s="409"/>
      <c r="AK67" s="409"/>
      <c r="AL67" s="409"/>
      <c r="AM67" s="409"/>
      <c r="AN67" s="409"/>
      <c r="AO67" s="409"/>
      <c r="AP67" s="409"/>
      <c r="AQ67" s="409"/>
      <c r="AR67" s="409"/>
      <c r="AS67" s="409"/>
      <c r="AT67" s="409"/>
      <c r="AU67" s="409"/>
      <c r="AV67" s="409"/>
      <c r="AW67" s="409"/>
      <c r="AX67" s="410"/>
      <c r="AY67" s="314"/>
    </row>
    <row r="68" spans="1:51" ht="15" customHeight="1">
      <c r="A68" s="399"/>
      <c r="B68" s="400"/>
      <c r="C68" s="400"/>
      <c r="D68" s="401"/>
      <c r="E68" s="401"/>
      <c r="F68" s="413" t="s">
        <v>512</v>
      </c>
      <c r="G68" s="428" t="s">
        <v>921</v>
      </c>
      <c r="H68" s="429"/>
      <c r="I68" s="429"/>
      <c r="J68" s="430"/>
      <c r="K68" s="405" t="s">
        <v>35</v>
      </c>
      <c r="L68" s="405"/>
      <c r="M68" s="405"/>
      <c r="N68" s="405" t="s">
        <v>860</v>
      </c>
      <c r="O68" s="252"/>
      <c r="P68" s="431"/>
      <c r="Q68" s="431"/>
      <c r="R68" s="431"/>
      <c r="S68" s="351"/>
      <c r="T68" s="408"/>
      <c r="U68" s="409"/>
      <c r="V68" s="409"/>
      <c r="W68" s="409"/>
      <c r="X68" s="409"/>
      <c r="Y68" s="409"/>
      <c r="Z68" s="409"/>
      <c r="AA68" s="409"/>
      <c r="AB68" s="409"/>
      <c r="AC68" s="409"/>
      <c r="AD68" s="409"/>
      <c r="AE68" s="409"/>
      <c r="AF68" s="409"/>
      <c r="AG68" s="409"/>
      <c r="AH68" s="409"/>
      <c r="AI68" s="409"/>
      <c r="AJ68" s="409"/>
      <c r="AK68" s="409"/>
      <c r="AL68" s="409"/>
      <c r="AM68" s="409"/>
      <c r="AN68" s="409"/>
      <c r="AO68" s="409"/>
      <c r="AP68" s="409"/>
      <c r="AQ68" s="409"/>
      <c r="AR68" s="409"/>
      <c r="AS68" s="409"/>
      <c r="AT68" s="409"/>
      <c r="AU68" s="409"/>
      <c r="AV68" s="409"/>
      <c r="AW68" s="409"/>
      <c r="AX68" s="410"/>
      <c r="AY68" s="314"/>
    </row>
    <row r="69" spans="1:51" ht="15" customHeight="1">
      <c r="A69" s="399"/>
      <c r="B69" s="400"/>
      <c r="C69" s="400"/>
      <c r="D69" s="401"/>
      <c r="E69" s="401"/>
      <c r="F69" s="413" t="s">
        <v>512</v>
      </c>
      <c r="G69" s="428" t="s">
        <v>957</v>
      </c>
      <c r="H69" s="429"/>
      <c r="I69" s="429"/>
      <c r="J69" s="430"/>
      <c r="K69" s="405" t="s">
        <v>35</v>
      </c>
      <c r="L69" s="405"/>
      <c r="M69" s="405"/>
      <c r="N69" s="405" t="s">
        <v>958</v>
      </c>
      <c r="O69" s="252"/>
      <c r="P69" s="431"/>
      <c r="Q69" s="431"/>
      <c r="R69" s="431"/>
      <c r="S69" s="351"/>
      <c r="T69" s="408"/>
      <c r="U69" s="409"/>
      <c r="V69" s="409"/>
      <c r="W69" s="409"/>
      <c r="X69" s="409"/>
      <c r="Y69" s="409"/>
      <c r="Z69" s="409"/>
      <c r="AA69" s="409"/>
      <c r="AB69" s="409"/>
      <c r="AC69" s="409"/>
      <c r="AD69" s="409"/>
      <c r="AE69" s="409"/>
      <c r="AF69" s="409"/>
      <c r="AG69" s="409"/>
      <c r="AH69" s="409"/>
      <c r="AI69" s="409"/>
      <c r="AJ69" s="409"/>
      <c r="AK69" s="409"/>
      <c r="AL69" s="409"/>
      <c r="AM69" s="409"/>
      <c r="AN69" s="409"/>
      <c r="AO69" s="409"/>
      <c r="AP69" s="409"/>
      <c r="AQ69" s="409"/>
      <c r="AR69" s="409"/>
      <c r="AS69" s="409"/>
      <c r="AT69" s="409"/>
      <c r="AU69" s="409"/>
      <c r="AV69" s="409"/>
      <c r="AW69" s="409"/>
      <c r="AX69" s="410"/>
      <c r="AY69" s="314"/>
    </row>
    <row r="70" spans="1:51" ht="15" customHeight="1">
      <c r="A70" s="399"/>
      <c r="B70" s="400"/>
      <c r="C70" s="400"/>
      <c r="D70" s="401"/>
      <c r="E70" s="401"/>
      <c r="F70" s="413" t="s">
        <v>512</v>
      </c>
      <c r="G70" s="428" t="s">
        <v>959</v>
      </c>
      <c r="H70" s="429"/>
      <c r="I70" s="429"/>
      <c r="J70" s="430"/>
      <c r="K70" s="405" t="s">
        <v>35</v>
      </c>
      <c r="L70" s="405"/>
      <c r="M70" s="405"/>
      <c r="N70" s="405" t="s">
        <v>960</v>
      </c>
      <c r="O70" s="252"/>
      <c r="P70" s="431"/>
      <c r="Q70" s="431"/>
      <c r="R70" s="431"/>
      <c r="S70" s="351"/>
      <c r="T70" s="408"/>
      <c r="U70" s="409"/>
      <c r="V70" s="409"/>
      <c r="W70" s="409"/>
      <c r="X70" s="409"/>
      <c r="Y70" s="409"/>
      <c r="Z70" s="409"/>
      <c r="AA70" s="409"/>
      <c r="AB70" s="409"/>
      <c r="AC70" s="409"/>
      <c r="AD70" s="409"/>
      <c r="AE70" s="409"/>
      <c r="AF70" s="409"/>
      <c r="AG70" s="409"/>
      <c r="AH70" s="409"/>
      <c r="AI70" s="409"/>
      <c r="AJ70" s="409"/>
      <c r="AK70" s="409"/>
      <c r="AL70" s="409"/>
      <c r="AM70" s="409"/>
      <c r="AN70" s="409"/>
      <c r="AO70" s="409"/>
      <c r="AP70" s="409"/>
      <c r="AQ70" s="409"/>
      <c r="AR70" s="409"/>
      <c r="AS70" s="409"/>
      <c r="AT70" s="409"/>
      <c r="AU70" s="409"/>
      <c r="AV70" s="409"/>
      <c r="AW70" s="409"/>
      <c r="AX70" s="410"/>
      <c r="AY70" s="314"/>
    </row>
    <row r="71" spans="1:51" ht="15" customHeight="1">
      <c r="A71" s="399"/>
      <c r="B71" s="400"/>
      <c r="C71" s="400"/>
      <c r="D71" s="401"/>
      <c r="E71" s="401"/>
      <c r="F71" s="425" t="s">
        <v>512</v>
      </c>
      <c r="G71" s="428" t="s">
        <v>922</v>
      </c>
      <c r="H71" s="429"/>
      <c r="I71" s="429"/>
      <c r="J71" s="430"/>
      <c r="K71" s="405" t="s">
        <v>35</v>
      </c>
      <c r="L71" s="405"/>
      <c r="M71" s="405"/>
      <c r="N71" s="405" t="s">
        <v>961</v>
      </c>
      <c r="O71" s="252"/>
      <c r="P71" s="431"/>
      <c r="Q71" s="431"/>
      <c r="R71" s="431"/>
      <c r="S71" s="351"/>
      <c r="T71" s="408"/>
      <c r="U71" s="409"/>
      <c r="V71" s="409"/>
      <c r="W71" s="409"/>
      <c r="X71" s="409"/>
      <c r="Y71" s="409"/>
      <c r="Z71" s="409"/>
      <c r="AA71" s="409"/>
      <c r="AB71" s="409"/>
      <c r="AC71" s="409"/>
      <c r="AD71" s="409"/>
      <c r="AE71" s="409"/>
      <c r="AF71" s="409"/>
      <c r="AG71" s="409"/>
      <c r="AH71" s="409"/>
      <c r="AI71" s="409"/>
      <c r="AJ71" s="409"/>
      <c r="AK71" s="409"/>
      <c r="AL71" s="409"/>
      <c r="AM71" s="409"/>
      <c r="AN71" s="409"/>
      <c r="AO71" s="409"/>
      <c r="AP71" s="409"/>
      <c r="AQ71" s="409"/>
      <c r="AR71" s="409"/>
      <c r="AS71" s="409"/>
      <c r="AT71" s="409"/>
      <c r="AU71" s="409"/>
      <c r="AV71" s="409"/>
      <c r="AW71" s="409"/>
      <c r="AX71" s="410"/>
      <c r="AY71" s="314"/>
    </row>
    <row r="72" spans="1:51" ht="15" customHeight="1">
      <c r="A72" s="399"/>
      <c r="B72" s="400"/>
      <c r="C72" s="400"/>
      <c r="D72" s="401"/>
      <c r="E72" s="401"/>
      <c r="F72" s="425" t="s">
        <v>512</v>
      </c>
      <c r="G72" s="428" t="s">
        <v>962</v>
      </c>
      <c r="H72" s="429"/>
      <c r="I72" s="429"/>
      <c r="J72" s="430"/>
      <c r="K72" s="405" t="s">
        <v>35</v>
      </c>
      <c r="L72" s="405"/>
      <c r="M72" s="405"/>
      <c r="N72" s="405" t="s">
        <v>85</v>
      </c>
      <c r="O72" s="252"/>
      <c r="P72" s="431"/>
      <c r="Q72" s="431"/>
      <c r="R72" s="431"/>
      <c r="S72" s="351"/>
      <c r="T72" s="408"/>
      <c r="U72" s="409"/>
      <c r="V72" s="409"/>
      <c r="W72" s="409"/>
      <c r="X72" s="409"/>
      <c r="Y72" s="409"/>
      <c r="Z72" s="409"/>
      <c r="AA72" s="409"/>
      <c r="AB72" s="409"/>
      <c r="AC72" s="409"/>
      <c r="AD72" s="409"/>
      <c r="AE72" s="409"/>
      <c r="AF72" s="409"/>
      <c r="AG72" s="409"/>
      <c r="AH72" s="409"/>
      <c r="AI72" s="409"/>
      <c r="AJ72" s="409"/>
      <c r="AK72" s="409"/>
      <c r="AL72" s="409"/>
      <c r="AM72" s="409"/>
      <c r="AN72" s="409"/>
      <c r="AO72" s="409"/>
      <c r="AP72" s="409"/>
      <c r="AQ72" s="409"/>
      <c r="AR72" s="409"/>
      <c r="AS72" s="409"/>
      <c r="AT72" s="409"/>
      <c r="AU72" s="409"/>
      <c r="AV72" s="409"/>
      <c r="AW72" s="409"/>
      <c r="AX72" s="410"/>
      <c r="AY72" s="314"/>
    </row>
    <row r="73" spans="1:51" ht="15" customHeight="1">
      <c r="A73" s="399"/>
      <c r="B73" s="400"/>
      <c r="C73" s="400"/>
      <c r="D73" s="401"/>
      <c r="E73" s="401"/>
      <c r="F73" s="428" t="s">
        <v>815</v>
      </c>
      <c r="G73" s="428" t="s">
        <v>923</v>
      </c>
      <c r="H73" s="429"/>
      <c r="I73" s="429"/>
      <c r="J73" s="430"/>
      <c r="K73" s="405" t="s">
        <v>374</v>
      </c>
      <c r="L73" s="405"/>
      <c r="M73" s="405"/>
      <c r="N73" s="405" t="s">
        <v>139</v>
      </c>
      <c r="O73" s="252"/>
      <c r="P73" s="431"/>
      <c r="Q73" s="431"/>
      <c r="R73" s="431"/>
      <c r="S73" s="351"/>
      <c r="T73" s="408"/>
      <c r="U73" s="409"/>
      <c r="V73" s="419"/>
      <c r="W73" s="409"/>
      <c r="X73" s="409"/>
      <c r="Y73" s="409"/>
      <c r="Z73" s="409"/>
      <c r="AA73" s="409"/>
      <c r="AB73" s="409"/>
      <c r="AC73" s="409"/>
      <c r="AD73" s="409"/>
      <c r="AE73" s="409"/>
      <c r="AF73" s="409"/>
      <c r="AG73" s="409"/>
      <c r="AH73" s="409"/>
      <c r="AI73" s="409"/>
      <c r="AJ73" s="409"/>
      <c r="AK73" s="409"/>
      <c r="AL73" s="409"/>
      <c r="AM73" s="409"/>
      <c r="AN73" s="409"/>
      <c r="AO73" s="409"/>
      <c r="AP73" s="409"/>
      <c r="AQ73" s="409"/>
      <c r="AR73" s="409"/>
      <c r="AS73" s="409"/>
      <c r="AT73" s="409"/>
      <c r="AU73" s="409"/>
      <c r="AV73" s="409"/>
      <c r="AW73" s="409"/>
      <c r="AX73" s="410"/>
      <c r="AY73" s="314">
        <f t="shared" si="0"/>
        <v>0</v>
      </c>
    </row>
    <row r="74" spans="1:51" ht="15" customHeight="1">
      <c r="A74" s="399"/>
      <c r="B74" s="400"/>
      <c r="C74" s="400"/>
      <c r="D74" s="401"/>
      <c r="E74" s="401"/>
      <c r="F74" s="428" t="s">
        <v>861</v>
      </c>
      <c r="G74" s="428" t="s">
        <v>884</v>
      </c>
      <c r="H74" s="429"/>
      <c r="I74" s="429"/>
      <c r="J74" s="430"/>
      <c r="K74" s="405" t="s">
        <v>35</v>
      </c>
      <c r="L74" s="405"/>
      <c r="M74" s="405"/>
      <c r="N74" s="405" t="s">
        <v>179</v>
      </c>
      <c r="O74" s="252"/>
      <c r="P74" s="431"/>
      <c r="Q74" s="431"/>
      <c r="R74" s="431"/>
      <c r="S74" s="351"/>
      <c r="T74" s="408"/>
      <c r="U74" s="409"/>
      <c r="V74" s="419"/>
      <c r="W74" s="409"/>
      <c r="X74" s="409"/>
      <c r="Y74" s="409"/>
      <c r="Z74" s="409"/>
      <c r="AA74" s="409"/>
      <c r="AB74" s="409"/>
      <c r="AC74" s="409"/>
      <c r="AD74" s="409"/>
      <c r="AE74" s="409"/>
      <c r="AF74" s="409"/>
      <c r="AG74" s="409"/>
      <c r="AH74" s="409"/>
      <c r="AI74" s="409"/>
      <c r="AJ74" s="409"/>
      <c r="AK74" s="409"/>
      <c r="AL74" s="409"/>
      <c r="AM74" s="409"/>
      <c r="AN74" s="409"/>
      <c r="AO74" s="409"/>
      <c r="AP74" s="409"/>
      <c r="AQ74" s="409"/>
      <c r="AR74" s="409"/>
      <c r="AS74" s="409"/>
      <c r="AT74" s="409"/>
      <c r="AU74" s="409"/>
      <c r="AV74" s="409"/>
      <c r="AW74" s="409"/>
      <c r="AX74" s="410"/>
      <c r="AY74" s="314"/>
    </row>
    <row r="75" spans="1:51" ht="15" customHeight="1">
      <c r="A75" s="399"/>
      <c r="B75" s="400"/>
      <c r="C75" s="400"/>
      <c r="D75" s="401"/>
      <c r="E75" s="401"/>
      <c r="F75" s="428" t="s">
        <v>861</v>
      </c>
      <c r="G75" s="428" t="s">
        <v>691</v>
      </c>
      <c r="H75" s="429"/>
      <c r="I75" s="429"/>
      <c r="J75" s="430"/>
      <c r="K75" s="405" t="s">
        <v>963</v>
      </c>
      <c r="L75" s="405"/>
      <c r="M75" s="405"/>
      <c r="N75" s="405" t="s">
        <v>790</v>
      </c>
      <c r="O75" s="252"/>
      <c r="P75" s="431"/>
      <c r="Q75" s="431"/>
      <c r="R75" s="431"/>
      <c r="S75" s="351"/>
      <c r="T75" s="408"/>
      <c r="U75" s="409"/>
      <c r="V75" s="419"/>
      <c r="W75" s="409"/>
      <c r="X75" s="409"/>
      <c r="Y75" s="409"/>
      <c r="Z75" s="409"/>
      <c r="AA75" s="409"/>
      <c r="AB75" s="409"/>
      <c r="AC75" s="409"/>
      <c r="AD75" s="409"/>
      <c r="AE75" s="409"/>
      <c r="AF75" s="409"/>
      <c r="AG75" s="409"/>
      <c r="AH75" s="409"/>
      <c r="AI75" s="409"/>
      <c r="AJ75" s="409"/>
      <c r="AK75" s="409"/>
      <c r="AL75" s="409"/>
      <c r="AM75" s="409"/>
      <c r="AN75" s="409"/>
      <c r="AO75" s="409"/>
      <c r="AP75" s="409"/>
      <c r="AQ75" s="409"/>
      <c r="AR75" s="409"/>
      <c r="AS75" s="409"/>
      <c r="AT75" s="409"/>
      <c r="AU75" s="409"/>
      <c r="AV75" s="409"/>
      <c r="AW75" s="409"/>
      <c r="AX75" s="410"/>
      <c r="AY75" s="314"/>
    </row>
    <row r="76" spans="1:51" ht="15" customHeight="1">
      <c r="A76" s="399">
        <v>16</v>
      </c>
      <c r="B76" s="400" t="s">
        <v>434</v>
      </c>
      <c r="C76" s="400">
        <v>20107034413</v>
      </c>
      <c r="D76" s="401"/>
      <c r="E76" s="401"/>
      <c r="F76" s="413" t="s">
        <v>796</v>
      </c>
      <c r="G76" s="428" t="s">
        <v>797</v>
      </c>
      <c r="H76" s="429"/>
      <c r="I76" s="429"/>
      <c r="J76" s="430"/>
      <c r="K76" s="405" t="s">
        <v>567</v>
      </c>
      <c r="L76" s="405"/>
      <c r="M76" s="405"/>
      <c r="N76" s="405" t="s">
        <v>798</v>
      </c>
      <c r="O76" s="252"/>
      <c r="P76" s="431"/>
      <c r="Q76" s="431"/>
      <c r="R76" s="431"/>
      <c r="S76" s="351"/>
      <c r="T76" s="408"/>
      <c r="U76" s="409"/>
      <c r="V76" s="409"/>
      <c r="W76" s="409"/>
      <c r="X76" s="409"/>
      <c r="Y76" s="409"/>
      <c r="Z76" s="409"/>
      <c r="AA76" s="409"/>
      <c r="AB76" s="409"/>
      <c r="AC76" s="409"/>
      <c r="AD76" s="409"/>
      <c r="AE76" s="409"/>
      <c r="AF76" s="409"/>
      <c r="AG76" s="409"/>
      <c r="AH76" s="409"/>
      <c r="AI76" s="409"/>
      <c r="AJ76" s="409"/>
      <c r="AK76" s="409"/>
      <c r="AL76" s="409"/>
      <c r="AM76" s="409"/>
      <c r="AN76" s="409"/>
      <c r="AO76" s="409"/>
      <c r="AP76" s="409"/>
      <c r="AQ76" s="409"/>
      <c r="AR76" s="409"/>
      <c r="AS76" s="409"/>
      <c r="AT76" s="409"/>
      <c r="AU76" s="409"/>
      <c r="AV76" s="409"/>
      <c r="AW76" s="409"/>
      <c r="AX76" s="410"/>
      <c r="AY76" s="314">
        <f t="shared" si="0"/>
        <v>0</v>
      </c>
    </row>
    <row r="77" spans="1:51" ht="15" customHeight="1">
      <c r="A77" s="399">
        <v>17</v>
      </c>
      <c r="B77" s="400"/>
      <c r="C77" s="400"/>
      <c r="D77" s="401"/>
      <c r="E77" s="401"/>
      <c r="F77" s="413" t="s">
        <v>437</v>
      </c>
      <c r="G77" s="411" t="s">
        <v>753</v>
      </c>
      <c r="H77" s="414">
        <v>10190291</v>
      </c>
      <c r="I77" s="414" t="s">
        <v>388</v>
      </c>
      <c r="J77" s="415" t="s">
        <v>384</v>
      </c>
      <c r="K77" s="405" t="s">
        <v>35</v>
      </c>
      <c r="L77" s="405" t="s">
        <v>389</v>
      </c>
      <c r="M77" s="405" t="s">
        <v>390</v>
      </c>
      <c r="N77" s="405" t="s">
        <v>754</v>
      </c>
      <c r="O77" s="166"/>
      <c r="P77" s="418"/>
      <c r="Q77" s="418"/>
      <c r="R77" s="167"/>
      <c r="S77" s="349"/>
      <c r="T77" s="408"/>
      <c r="U77" s="409"/>
      <c r="V77" s="409"/>
      <c r="W77" s="409"/>
      <c r="X77" s="409"/>
      <c r="Y77" s="409"/>
      <c r="Z77" s="409"/>
      <c r="AA77" s="409"/>
      <c r="AB77" s="409"/>
      <c r="AC77" s="409"/>
      <c r="AD77" s="409"/>
      <c r="AE77" s="409"/>
      <c r="AF77" s="409"/>
      <c r="AG77" s="409"/>
      <c r="AH77" s="409"/>
      <c r="AI77" s="409"/>
      <c r="AJ77" s="409"/>
      <c r="AK77" s="409"/>
      <c r="AL77" s="409"/>
      <c r="AM77" s="409"/>
      <c r="AN77" s="409"/>
      <c r="AO77" s="409"/>
      <c r="AP77" s="409"/>
      <c r="AQ77" s="409"/>
      <c r="AR77" s="409"/>
      <c r="AS77" s="409"/>
      <c r="AT77" s="409"/>
      <c r="AU77" s="409"/>
      <c r="AV77" s="409"/>
      <c r="AW77" s="409"/>
      <c r="AX77" s="410"/>
      <c r="AY77" s="314">
        <f t="shared" si="0"/>
        <v>0</v>
      </c>
    </row>
    <row r="78" spans="1:51" ht="15" customHeight="1">
      <c r="A78" s="399"/>
      <c r="B78" s="400"/>
      <c r="C78" s="400"/>
      <c r="D78" s="401"/>
      <c r="E78" s="401"/>
      <c r="F78" s="428" t="s">
        <v>709</v>
      </c>
      <c r="G78" s="402" t="s">
        <v>755</v>
      </c>
      <c r="H78" s="414"/>
      <c r="I78" s="414"/>
      <c r="J78" s="415"/>
      <c r="K78" s="405" t="s">
        <v>35</v>
      </c>
      <c r="L78" s="405"/>
      <c r="M78" s="405"/>
      <c r="N78" s="405" t="s">
        <v>654</v>
      </c>
      <c r="O78" s="166"/>
      <c r="P78" s="418"/>
      <c r="Q78" s="418"/>
      <c r="R78" s="167"/>
      <c r="S78" s="349"/>
      <c r="T78" s="408"/>
      <c r="U78" s="409"/>
      <c r="V78" s="409"/>
      <c r="W78" s="409"/>
      <c r="X78" s="409"/>
      <c r="Y78" s="409"/>
      <c r="Z78" s="409"/>
      <c r="AA78" s="409"/>
      <c r="AB78" s="409"/>
      <c r="AC78" s="409"/>
      <c r="AD78" s="409"/>
      <c r="AE78" s="409"/>
      <c r="AF78" s="409"/>
      <c r="AG78" s="409"/>
      <c r="AH78" s="409"/>
      <c r="AI78" s="409"/>
      <c r="AJ78" s="409"/>
      <c r="AK78" s="409"/>
      <c r="AL78" s="409"/>
      <c r="AM78" s="409"/>
      <c r="AN78" s="409"/>
      <c r="AO78" s="409"/>
      <c r="AP78" s="409"/>
      <c r="AQ78" s="409"/>
      <c r="AR78" s="409"/>
      <c r="AS78" s="409"/>
      <c r="AT78" s="409"/>
      <c r="AU78" s="409"/>
      <c r="AV78" s="409"/>
      <c r="AW78" s="409"/>
      <c r="AX78" s="410"/>
      <c r="AY78" s="314">
        <f t="shared" si="0"/>
        <v>0</v>
      </c>
    </row>
    <row r="79" spans="1:51" ht="15" customHeight="1">
      <c r="A79" s="399"/>
      <c r="B79" s="400"/>
      <c r="C79" s="400"/>
      <c r="D79" s="401"/>
      <c r="E79" s="401"/>
      <c r="F79" s="428" t="s">
        <v>709</v>
      </c>
      <c r="G79" s="402" t="s">
        <v>799</v>
      </c>
      <c r="H79" s="414"/>
      <c r="I79" s="414"/>
      <c r="J79" s="415"/>
      <c r="K79" s="405" t="s">
        <v>149</v>
      </c>
      <c r="L79" s="405"/>
      <c r="M79" s="405"/>
      <c r="N79" s="405" t="s">
        <v>621</v>
      </c>
      <c r="O79" s="166"/>
      <c r="P79" s="418"/>
      <c r="Q79" s="418"/>
      <c r="R79" s="167"/>
      <c r="S79" s="349"/>
      <c r="T79" s="408"/>
      <c r="U79" s="409"/>
      <c r="V79" s="409"/>
      <c r="W79" s="409"/>
      <c r="X79" s="409"/>
      <c r="Y79" s="409"/>
      <c r="Z79" s="409"/>
      <c r="AA79" s="409"/>
      <c r="AB79" s="409"/>
      <c r="AC79" s="409"/>
      <c r="AD79" s="409"/>
      <c r="AE79" s="409"/>
      <c r="AF79" s="409"/>
      <c r="AG79" s="409"/>
      <c r="AH79" s="409"/>
      <c r="AI79" s="409"/>
      <c r="AJ79" s="409"/>
      <c r="AK79" s="409"/>
      <c r="AL79" s="409"/>
      <c r="AM79" s="409"/>
      <c r="AN79" s="409"/>
      <c r="AO79" s="409"/>
      <c r="AP79" s="409"/>
      <c r="AQ79" s="409"/>
      <c r="AR79" s="409"/>
      <c r="AS79" s="409"/>
      <c r="AT79" s="409"/>
      <c r="AU79" s="409"/>
      <c r="AV79" s="409"/>
      <c r="AW79" s="409"/>
      <c r="AX79" s="410"/>
      <c r="AY79" s="314"/>
    </row>
    <row r="80" spans="1:51" ht="15" customHeight="1">
      <c r="A80" s="399"/>
      <c r="B80" s="400"/>
      <c r="C80" s="400"/>
      <c r="D80" s="401"/>
      <c r="E80" s="401"/>
      <c r="F80" s="428" t="s">
        <v>710</v>
      </c>
      <c r="G80" s="402" t="s">
        <v>594</v>
      </c>
      <c r="H80" s="414"/>
      <c r="I80" s="414"/>
      <c r="J80" s="415"/>
      <c r="K80" s="405" t="s">
        <v>35</v>
      </c>
      <c r="L80" s="405"/>
      <c r="M80" s="405"/>
      <c r="N80" s="405" t="s">
        <v>579</v>
      </c>
      <c r="O80" s="166"/>
      <c r="P80" s="418"/>
      <c r="Q80" s="418"/>
      <c r="R80" s="167"/>
      <c r="S80" s="349"/>
      <c r="T80" s="408"/>
      <c r="U80" s="409"/>
      <c r="V80" s="409"/>
      <c r="W80" s="409"/>
      <c r="X80" s="409"/>
      <c r="Y80" s="409"/>
      <c r="Z80" s="409"/>
      <c r="AA80" s="409"/>
      <c r="AB80" s="409"/>
      <c r="AC80" s="409"/>
      <c r="AD80" s="409"/>
      <c r="AE80" s="409"/>
      <c r="AF80" s="409"/>
      <c r="AG80" s="409"/>
      <c r="AH80" s="409"/>
      <c r="AI80" s="409"/>
      <c r="AJ80" s="409"/>
      <c r="AK80" s="409"/>
      <c r="AL80" s="409"/>
      <c r="AM80" s="409"/>
      <c r="AN80" s="409"/>
      <c r="AO80" s="409"/>
      <c r="AP80" s="409"/>
      <c r="AQ80" s="409"/>
      <c r="AR80" s="409"/>
      <c r="AS80" s="409"/>
      <c r="AT80" s="409"/>
      <c r="AU80" s="409"/>
      <c r="AV80" s="409"/>
      <c r="AW80" s="409"/>
      <c r="AX80" s="410"/>
      <c r="AY80" s="314">
        <f t="shared" si="0"/>
        <v>0</v>
      </c>
    </row>
    <row r="81" spans="1:51" ht="15" customHeight="1">
      <c r="A81" s="399"/>
      <c r="B81" s="400"/>
      <c r="C81" s="400"/>
      <c r="D81" s="401"/>
      <c r="E81" s="401"/>
      <c r="F81" s="428" t="s">
        <v>710</v>
      </c>
      <c r="G81" s="402" t="s">
        <v>862</v>
      </c>
      <c r="H81" s="414"/>
      <c r="I81" s="414"/>
      <c r="J81" s="415"/>
      <c r="K81" s="405" t="s">
        <v>374</v>
      </c>
      <c r="L81" s="405"/>
      <c r="M81" s="405"/>
      <c r="N81" s="405" t="s">
        <v>757</v>
      </c>
      <c r="O81" s="166"/>
      <c r="P81" s="418"/>
      <c r="Q81" s="418"/>
      <c r="R81" s="167"/>
      <c r="S81" s="349"/>
      <c r="T81" s="408"/>
      <c r="U81" s="409"/>
      <c r="V81" s="409"/>
      <c r="W81" s="409"/>
      <c r="X81" s="409"/>
      <c r="Y81" s="409"/>
      <c r="Z81" s="409"/>
      <c r="AA81" s="409"/>
      <c r="AB81" s="409"/>
      <c r="AC81" s="409"/>
      <c r="AD81" s="409"/>
      <c r="AE81" s="409"/>
      <c r="AF81" s="409"/>
      <c r="AG81" s="409"/>
      <c r="AH81" s="409"/>
      <c r="AI81" s="409"/>
      <c r="AJ81" s="409"/>
      <c r="AK81" s="409"/>
      <c r="AL81" s="409"/>
      <c r="AM81" s="409"/>
      <c r="AN81" s="409"/>
      <c r="AO81" s="409"/>
      <c r="AP81" s="409"/>
      <c r="AQ81" s="409"/>
      <c r="AR81" s="409"/>
      <c r="AS81" s="409"/>
      <c r="AT81" s="409"/>
      <c r="AU81" s="409"/>
      <c r="AV81" s="409"/>
      <c r="AW81" s="409"/>
      <c r="AX81" s="410"/>
      <c r="AY81" s="314"/>
    </row>
    <row r="82" spans="1:51" ht="15" customHeight="1">
      <c r="A82" s="399"/>
      <c r="B82" s="400"/>
      <c r="C82" s="400"/>
      <c r="D82" s="401"/>
      <c r="E82" s="401"/>
      <c r="F82" s="428" t="s">
        <v>710</v>
      </c>
      <c r="G82" s="402" t="s">
        <v>758</v>
      </c>
      <c r="H82" s="414"/>
      <c r="I82" s="414"/>
      <c r="J82" s="415"/>
      <c r="K82" s="405" t="s">
        <v>35</v>
      </c>
      <c r="L82" s="405"/>
      <c r="M82" s="405"/>
      <c r="N82" s="405" t="s">
        <v>449</v>
      </c>
      <c r="O82" s="166"/>
      <c r="P82" s="418"/>
      <c r="Q82" s="418"/>
      <c r="R82" s="167"/>
      <c r="S82" s="349"/>
      <c r="T82" s="408"/>
      <c r="U82" s="409"/>
      <c r="V82" s="409"/>
      <c r="W82" s="409"/>
      <c r="X82" s="409"/>
      <c r="Y82" s="409"/>
      <c r="Z82" s="409"/>
      <c r="AA82" s="409"/>
      <c r="AB82" s="409"/>
      <c r="AC82" s="409"/>
      <c r="AD82" s="409"/>
      <c r="AE82" s="409"/>
      <c r="AF82" s="409"/>
      <c r="AG82" s="409"/>
      <c r="AH82" s="409"/>
      <c r="AI82" s="409"/>
      <c r="AJ82" s="409"/>
      <c r="AK82" s="409"/>
      <c r="AL82" s="409"/>
      <c r="AM82" s="409"/>
      <c r="AN82" s="409"/>
      <c r="AO82" s="409"/>
      <c r="AP82" s="409"/>
      <c r="AQ82" s="409"/>
      <c r="AR82" s="409"/>
      <c r="AS82" s="409"/>
      <c r="AT82" s="409"/>
      <c r="AU82" s="409"/>
      <c r="AV82" s="409"/>
      <c r="AW82" s="409"/>
      <c r="AX82" s="410"/>
      <c r="AY82" s="314"/>
    </row>
    <row r="83" spans="1:51" ht="15" customHeight="1">
      <c r="A83" s="399">
        <v>18</v>
      </c>
      <c r="B83" s="400" t="s">
        <v>434</v>
      </c>
      <c r="C83" s="400">
        <v>20107034413</v>
      </c>
      <c r="D83" s="401"/>
      <c r="E83" s="401"/>
      <c r="F83" s="422" t="s">
        <v>711</v>
      </c>
      <c r="G83" s="402" t="s">
        <v>964</v>
      </c>
      <c r="H83" s="414">
        <v>44336526</v>
      </c>
      <c r="I83" s="414">
        <v>96737818</v>
      </c>
      <c r="J83" s="415"/>
      <c r="K83" s="405" t="s">
        <v>35</v>
      </c>
      <c r="L83" s="405" t="s">
        <v>345</v>
      </c>
      <c r="M83" s="405"/>
      <c r="N83" s="405" t="s">
        <v>965</v>
      </c>
      <c r="O83" s="416">
        <v>1993</v>
      </c>
      <c r="P83" s="415">
        <v>2</v>
      </c>
      <c r="Q83" s="415">
        <v>2.7050000000000001</v>
      </c>
      <c r="R83" s="415">
        <v>1.9019999999999999</v>
      </c>
      <c r="S83" s="417">
        <v>42150</v>
      </c>
      <c r="T83" s="408"/>
      <c r="U83" s="409"/>
      <c r="V83" s="409"/>
      <c r="W83" s="409"/>
      <c r="X83" s="409"/>
      <c r="Y83" s="409"/>
      <c r="Z83" s="409"/>
      <c r="AA83" s="409"/>
      <c r="AB83" s="409"/>
      <c r="AC83" s="409"/>
      <c r="AD83" s="409"/>
      <c r="AE83" s="409"/>
      <c r="AF83" s="409"/>
      <c r="AG83" s="409"/>
      <c r="AH83" s="409"/>
      <c r="AI83" s="409"/>
      <c r="AJ83" s="409"/>
      <c r="AK83" s="409"/>
      <c r="AL83" s="409"/>
      <c r="AM83" s="409"/>
      <c r="AN83" s="409"/>
      <c r="AO83" s="409"/>
      <c r="AP83" s="409"/>
      <c r="AQ83" s="409"/>
      <c r="AR83" s="409"/>
      <c r="AS83" s="409"/>
      <c r="AT83" s="409"/>
      <c r="AU83" s="409"/>
      <c r="AV83" s="409"/>
      <c r="AW83" s="409"/>
      <c r="AX83" s="410"/>
      <c r="AY83" s="314">
        <f t="shared" si="0"/>
        <v>0</v>
      </c>
    </row>
    <row r="84" spans="1:51" ht="15" customHeight="1">
      <c r="A84" s="399"/>
      <c r="B84" s="400" t="s">
        <v>434</v>
      </c>
      <c r="C84" s="400">
        <v>20107034413</v>
      </c>
      <c r="D84" s="401"/>
      <c r="E84" s="401"/>
      <c r="F84" s="422" t="s">
        <v>711</v>
      </c>
      <c r="G84" s="411" t="s">
        <v>553</v>
      </c>
      <c r="H84" s="414"/>
      <c r="I84" s="414"/>
      <c r="J84" s="415"/>
      <c r="K84" s="405" t="s">
        <v>35</v>
      </c>
      <c r="L84" s="405"/>
      <c r="M84" s="405"/>
      <c r="N84" s="405" t="s">
        <v>800</v>
      </c>
      <c r="O84" s="166"/>
      <c r="P84" s="418"/>
      <c r="Q84" s="418"/>
      <c r="R84" s="418"/>
      <c r="S84" s="349"/>
      <c r="T84" s="408"/>
      <c r="U84" s="409"/>
      <c r="V84" s="409"/>
      <c r="W84" s="409"/>
      <c r="X84" s="409"/>
      <c r="Y84" s="409"/>
      <c r="Z84" s="409"/>
      <c r="AA84" s="409"/>
      <c r="AB84" s="409"/>
      <c r="AC84" s="409"/>
      <c r="AD84" s="409"/>
      <c r="AE84" s="409"/>
      <c r="AF84" s="409"/>
      <c r="AG84" s="409"/>
      <c r="AH84" s="409"/>
      <c r="AI84" s="409"/>
      <c r="AJ84" s="409"/>
      <c r="AK84" s="409"/>
      <c r="AL84" s="409"/>
      <c r="AM84" s="409"/>
      <c r="AN84" s="409"/>
      <c r="AO84" s="409"/>
      <c r="AP84" s="409"/>
      <c r="AQ84" s="409"/>
      <c r="AR84" s="409"/>
      <c r="AS84" s="409"/>
      <c r="AT84" s="409"/>
      <c r="AU84" s="409"/>
      <c r="AV84" s="409"/>
      <c r="AW84" s="409"/>
      <c r="AX84" s="410"/>
      <c r="AY84" s="314">
        <f t="shared" si="0"/>
        <v>0</v>
      </c>
    </row>
    <row r="85" spans="1:51" ht="15" customHeight="1">
      <c r="A85" s="399"/>
      <c r="B85" s="400"/>
      <c r="C85" s="400"/>
      <c r="D85" s="401"/>
      <c r="E85" s="401"/>
      <c r="F85" s="422" t="s">
        <v>711</v>
      </c>
      <c r="G85" s="411" t="s">
        <v>712</v>
      </c>
      <c r="H85" s="414"/>
      <c r="I85" s="414"/>
      <c r="J85" s="415"/>
      <c r="K85" s="405" t="s">
        <v>35</v>
      </c>
      <c r="L85" s="405"/>
      <c r="M85" s="405"/>
      <c r="N85" s="405" t="s">
        <v>816</v>
      </c>
      <c r="O85" s="166"/>
      <c r="P85" s="418"/>
      <c r="Q85" s="418"/>
      <c r="R85" s="418"/>
      <c r="S85" s="349"/>
      <c r="T85" s="408"/>
      <c r="U85" s="409"/>
      <c r="V85" s="409"/>
      <c r="W85" s="409"/>
      <c r="X85" s="409"/>
      <c r="Y85" s="409"/>
      <c r="Z85" s="409"/>
      <c r="AA85" s="409"/>
      <c r="AB85" s="409"/>
      <c r="AC85" s="409"/>
      <c r="AD85" s="409"/>
      <c r="AE85" s="409"/>
      <c r="AF85" s="409"/>
      <c r="AG85" s="409"/>
      <c r="AH85" s="409"/>
      <c r="AI85" s="409"/>
      <c r="AJ85" s="409"/>
      <c r="AK85" s="409"/>
      <c r="AL85" s="409"/>
      <c r="AM85" s="409"/>
      <c r="AN85" s="409"/>
      <c r="AO85" s="409"/>
      <c r="AP85" s="409"/>
      <c r="AQ85" s="409"/>
      <c r="AR85" s="409"/>
      <c r="AS85" s="409"/>
      <c r="AT85" s="409"/>
      <c r="AU85" s="409"/>
      <c r="AV85" s="409"/>
      <c r="AW85" s="409"/>
      <c r="AX85" s="410"/>
      <c r="AY85" s="314"/>
    </row>
    <row r="86" spans="1:51" ht="15" customHeight="1">
      <c r="A86" s="399"/>
      <c r="B86" s="400"/>
      <c r="C86" s="400"/>
      <c r="D86" s="401"/>
      <c r="E86" s="401"/>
      <c r="F86" s="422" t="s">
        <v>711</v>
      </c>
      <c r="G86" s="411" t="s">
        <v>966</v>
      </c>
      <c r="H86" s="414"/>
      <c r="I86" s="414"/>
      <c r="J86" s="415"/>
      <c r="K86" s="405" t="s">
        <v>35</v>
      </c>
      <c r="L86" s="405"/>
      <c r="M86" s="405"/>
      <c r="N86" s="405" t="s">
        <v>960</v>
      </c>
      <c r="O86" s="166"/>
      <c r="P86" s="418"/>
      <c r="Q86" s="418"/>
      <c r="R86" s="418"/>
      <c r="S86" s="349"/>
      <c r="T86" s="408"/>
      <c r="U86" s="409"/>
      <c r="V86" s="409"/>
      <c r="W86" s="409"/>
      <c r="X86" s="409"/>
      <c r="Y86" s="409"/>
      <c r="Z86" s="409"/>
      <c r="AA86" s="409"/>
      <c r="AB86" s="409"/>
      <c r="AC86" s="409"/>
      <c r="AD86" s="409"/>
      <c r="AE86" s="409"/>
      <c r="AF86" s="409"/>
      <c r="AG86" s="409"/>
      <c r="AH86" s="409"/>
      <c r="AI86" s="409"/>
      <c r="AJ86" s="409"/>
      <c r="AK86" s="409"/>
      <c r="AL86" s="409"/>
      <c r="AM86" s="409"/>
      <c r="AN86" s="409"/>
      <c r="AO86" s="409"/>
      <c r="AP86" s="409"/>
      <c r="AQ86" s="409"/>
      <c r="AR86" s="409"/>
      <c r="AS86" s="409"/>
      <c r="AT86" s="409"/>
      <c r="AU86" s="409"/>
      <c r="AV86" s="409"/>
      <c r="AW86" s="409"/>
      <c r="AX86" s="410"/>
      <c r="AY86" s="314"/>
    </row>
    <row r="87" spans="1:51" ht="15" customHeight="1">
      <c r="A87" s="399" t="s">
        <v>418</v>
      </c>
      <c r="B87" s="400"/>
      <c r="C87" s="400"/>
      <c r="D87" s="401"/>
      <c r="E87" s="401"/>
      <c r="F87" s="422" t="s">
        <v>713</v>
      </c>
      <c r="G87" s="402" t="s">
        <v>509</v>
      </c>
      <c r="H87" s="414"/>
      <c r="I87" s="414"/>
      <c r="J87" s="415"/>
      <c r="K87" s="405" t="s">
        <v>35</v>
      </c>
      <c r="L87" s="405"/>
      <c r="M87" s="405"/>
      <c r="N87" s="405" t="s">
        <v>817</v>
      </c>
      <c r="O87" s="416"/>
      <c r="P87" s="415"/>
      <c r="Q87" s="415"/>
      <c r="R87" s="415"/>
      <c r="S87" s="417"/>
      <c r="T87" s="408"/>
      <c r="U87" s="409"/>
      <c r="V87" s="409"/>
      <c r="W87" s="409"/>
      <c r="X87" s="409"/>
      <c r="Y87" s="409"/>
      <c r="Z87" s="409"/>
      <c r="AA87" s="409"/>
      <c r="AB87" s="409"/>
      <c r="AC87" s="409"/>
      <c r="AD87" s="409"/>
      <c r="AE87" s="409"/>
      <c r="AF87" s="409"/>
      <c r="AG87" s="409"/>
      <c r="AH87" s="409"/>
      <c r="AI87" s="409"/>
      <c r="AJ87" s="409"/>
      <c r="AK87" s="409"/>
      <c r="AL87" s="409"/>
      <c r="AM87" s="409"/>
      <c r="AN87" s="409"/>
      <c r="AO87" s="409"/>
      <c r="AP87" s="409"/>
      <c r="AQ87" s="409"/>
      <c r="AR87" s="409"/>
      <c r="AS87" s="409"/>
      <c r="AT87" s="409"/>
      <c r="AU87" s="409"/>
      <c r="AV87" s="409"/>
      <c r="AW87" s="409"/>
      <c r="AX87" s="410"/>
      <c r="AY87" s="314">
        <f t="shared" si="0"/>
        <v>0</v>
      </c>
    </row>
    <row r="88" spans="1:51" ht="15" customHeight="1">
      <c r="A88" s="399"/>
      <c r="B88" s="400"/>
      <c r="C88" s="400"/>
      <c r="D88" s="401"/>
      <c r="E88" s="401"/>
      <c r="F88" s="422" t="s">
        <v>714</v>
      </c>
      <c r="G88" s="402" t="s">
        <v>623</v>
      </c>
      <c r="H88" s="414"/>
      <c r="I88" s="414"/>
      <c r="J88" s="415"/>
      <c r="K88" s="405" t="s">
        <v>35</v>
      </c>
      <c r="L88" s="405"/>
      <c r="M88" s="405"/>
      <c r="N88" s="405" t="s">
        <v>818</v>
      </c>
      <c r="O88" s="416"/>
      <c r="P88" s="415"/>
      <c r="Q88" s="415"/>
      <c r="R88" s="415"/>
      <c r="S88" s="417"/>
      <c r="T88" s="408"/>
      <c r="U88" s="409"/>
      <c r="V88" s="409"/>
      <c r="W88" s="409"/>
      <c r="X88" s="409"/>
      <c r="Y88" s="409"/>
      <c r="Z88" s="409"/>
      <c r="AA88" s="409"/>
      <c r="AB88" s="409"/>
      <c r="AC88" s="409"/>
      <c r="AD88" s="409"/>
      <c r="AE88" s="409"/>
      <c r="AF88" s="409"/>
      <c r="AG88" s="409"/>
      <c r="AH88" s="409"/>
      <c r="AI88" s="409"/>
      <c r="AJ88" s="409"/>
      <c r="AK88" s="409"/>
      <c r="AL88" s="409"/>
      <c r="AM88" s="409"/>
      <c r="AN88" s="409"/>
      <c r="AO88" s="409"/>
      <c r="AP88" s="409"/>
      <c r="AQ88" s="409"/>
      <c r="AR88" s="409"/>
      <c r="AS88" s="409"/>
      <c r="AT88" s="409"/>
      <c r="AU88" s="409"/>
      <c r="AV88" s="409"/>
      <c r="AW88" s="409"/>
      <c r="AX88" s="410"/>
      <c r="AY88" s="314"/>
    </row>
    <row r="89" spans="1:51" ht="15" customHeight="1">
      <c r="A89" s="399"/>
      <c r="B89" s="400"/>
      <c r="C89" s="400"/>
      <c r="D89" s="401"/>
      <c r="E89" s="401"/>
      <c r="F89" s="422" t="s">
        <v>715</v>
      </c>
      <c r="G89" s="402" t="s">
        <v>863</v>
      </c>
      <c r="H89" s="414"/>
      <c r="I89" s="414"/>
      <c r="J89" s="415"/>
      <c r="K89" s="405" t="s">
        <v>35</v>
      </c>
      <c r="L89" s="405"/>
      <c r="M89" s="405"/>
      <c r="N89" s="405" t="s">
        <v>625</v>
      </c>
      <c r="O89" s="416"/>
      <c r="P89" s="415"/>
      <c r="Q89" s="415"/>
      <c r="R89" s="415"/>
      <c r="S89" s="417"/>
      <c r="T89" s="408"/>
      <c r="U89" s="409"/>
      <c r="V89" s="409"/>
      <c r="W89" s="409"/>
      <c r="X89" s="409"/>
      <c r="Y89" s="409"/>
      <c r="Z89" s="409"/>
      <c r="AA89" s="409"/>
      <c r="AB89" s="409"/>
      <c r="AC89" s="409"/>
      <c r="AD89" s="409"/>
      <c r="AE89" s="409"/>
      <c r="AF89" s="409"/>
      <c r="AG89" s="409"/>
      <c r="AH89" s="409"/>
      <c r="AI89" s="409"/>
      <c r="AJ89" s="409"/>
      <c r="AK89" s="409"/>
      <c r="AL89" s="409"/>
      <c r="AM89" s="409"/>
      <c r="AN89" s="409"/>
      <c r="AO89" s="409"/>
      <c r="AP89" s="409"/>
      <c r="AQ89" s="409"/>
      <c r="AR89" s="409"/>
      <c r="AS89" s="409"/>
      <c r="AT89" s="409"/>
      <c r="AU89" s="409"/>
      <c r="AV89" s="409"/>
      <c r="AW89" s="409"/>
      <c r="AX89" s="410"/>
      <c r="AY89" s="314"/>
    </row>
    <row r="90" spans="1:51" ht="15" customHeight="1">
      <c r="A90" s="399"/>
      <c r="B90" s="400"/>
      <c r="C90" s="400"/>
      <c r="D90" s="401"/>
      <c r="E90" s="401"/>
      <c r="F90" s="422" t="s">
        <v>716</v>
      </c>
      <c r="G90" s="402" t="s">
        <v>967</v>
      </c>
      <c r="H90" s="414"/>
      <c r="I90" s="414"/>
      <c r="J90" s="415"/>
      <c r="K90" s="405" t="s">
        <v>35</v>
      </c>
      <c r="L90" s="405"/>
      <c r="M90" s="405"/>
      <c r="N90" s="405" t="s">
        <v>436</v>
      </c>
      <c r="O90" s="416"/>
      <c r="P90" s="415"/>
      <c r="Q90" s="415"/>
      <c r="R90" s="415"/>
      <c r="S90" s="417"/>
      <c r="T90" s="408"/>
      <c r="U90" s="409"/>
      <c r="V90" s="409"/>
      <c r="W90" s="409"/>
      <c r="X90" s="409"/>
      <c r="Y90" s="409"/>
      <c r="Z90" s="409"/>
      <c r="AA90" s="409"/>
      <c r="AB90" s="409"/>
      <c r="AC90" s="409"/>
      <c r="AD90" s="409"/>
      <c r="AE90" s="409"/>
      <c r="AF90" s="409"/>
      <c r="AG90" s="409"/>
      <c r="AH90" s="409"/>
      <c r="AI90" s="409"/>
      <c r="AJ90" s="409"/>
      <c r="AK90" s="409"/>
      <c r="AL90" s="409"/>
      <c r="AM90" s="409"/>
      <c r="AN90" s="409"/>
      <c r="AO90" s="409"/>
      <c r="AP90" s="409"/>
      <c r="AQ90" s="409"/>
      <c r="AR90" s="409"/>
      <c r="AS90" s="409"/>
      <c r="AT90" s="409"/>
      <c r="AU90" s="409"/>
      <c r="AV90" s="409"/>
      <c r="AW90" s="409"/>
      <c r="AX90" s="410"/>
      <c r="AY90" s="314"/>
    </row>
    <row r="91" spans="1:51" ht="15" customHeight="1">
      <c r="A91" s="399"/>
      <c r="B91" s="400"/>
      <c r="C91" s="400"/>
      <c r="D91" s="401"/>
      <c r="E91" s="401"/>
      <c r="F91" s="422"/>
      <c r="G91" s="402" t="s">
        <v>864</v>
      </c>
      <c r="H91" s="414"/>
      <c r="I91" s="414"/>
      <c r="J91" s="415"/>
      <c r="K91" s="405" t="s">
        <v>35</v>
      </c>
      <c r="L91" s="405"/>
      <c r="M91" s="405"/>
      <c r="N91" s="405" t="s">
        <v>865</v>
      </c>
      <c r="O91" s="416"/>
      <c r="P91" s="415"/>
      <c r="Q91" s="415"/>
      <c r="R91" s="415"/>
      <c r="S91" s="417"/>
      <c r="T91" s="408"/>
      <c r="U91" s="409"/>
      <c r="V91" s="409"/>
      <c r="W91" s="409"/>
      <c r="X91" s="409"/>
      <c r="Y91" s="409"/>
      <c r="Z91" s="409"/>
      <c r="AA91" s="409"/>
      <c r="AB91" s="409"/>
      <c r="AC91" s="409"/>
      <c r="AD91" s="409"/>
      <c r="AE91" s="409"/>
      <c r="AF91" s="409"/>
      <c r="AG91" s="409"/>
      <c r="AH91" s="409"/>
      <c r="AI91" s="409"/>
      <c r="AJ91" s="409"/>
      <c r="AK91" s="409"/>
      <c r="AL91" s="409"/>
      <c r="AM91" s="409"/>
      <c r="AN91" s="409"/>
      <c r="AO91" s="409"/>
      <c r="AP91" s="409"/>
      <c r="AQ91" s="409"/>
      <c r="AR91" s="409"/>
      <c r="AS91" s="409"/>
      <c r="AT91" s="409"/>
      <c r="AU91" s="409"/>
      <c r="AV91" s="409"/>
      <c r="AW91" s="409"/>
      <c r="AX91" s="410"/>
      <c r="AY91" s="314"/>
    </row>
    <row r="92" spans="1:51" ht="15" customHeight="1">
      <c r="A92" s="399"/>
      <c r="B92" s="400"/>
      <c r="C92" s="400"/>
      <c r="D92" s="401"/>
      <c r="E92" s="401"/>
      <c r="F92" s="422" t="s">
        <v>968</v>
      </c>
      <c r="G92" s="402" t="s">
        <v>969</v>
      </c>
      <c r="H92" s="414"/>
      <c r="I92" s="414"/>
      <c r="J92" s="415"/>
      <c r="K92" s="405" t="s">
        <v>35</v>
      </c>
      <c r="L92" s="405"/>
      <c r="M92" s="405"/>
      <c r="N92" s="405" t="s">
        <v>970</v>
      </c>
      <c r="O92" s="416"/>
      <c r="P92" s="415"/>
      <c r="Q92" s="415"/>
      <c r="R92" s="415"/>
      <c r="S92" s="417"/>
      <c r="T92" s="408"/>
      <c r="U92" s="409"/>
      <c r="V92" s="409"/>
      <c r="W92" s="409"/>
      <c r="X92" s="409"/>
      <c r="Y92" s="409"/>
      <c r="Z92" s="409"/>
      <c r="AA92" s="409"/>
      <c r="AB92" s="409"/>
      <c r="AC92" s="409"/>
      <c r="AD92" s="409"/>
      <c r="AE92" s="409"/>
      <c r="AF92" s="409"/>
      <c r="AG92" s="409"/>
      <c r="AH92" s="409"/>
      <c r="AI92" s="409"/>
      <c r="AJ92" s="409"/>
      <c r="AK92" s="409"/>
      <c r="AL92" s="409"/>
      <c r="AM92" s="409"/>
      <c r="AN92" s="409"/>
      <c r="AO92" s="409"/>
      <c r="AP92" s="409"/>
      <c r="AQ92" s="409"/>
      <c r="AR92" s="409"/>
      <c r="AS92" s="409"/>
      <c r="AT92" s="409"/>
      <c r="AU92" s="409"/>
      <c r="AV92" s="409"/>
      <c r="AW92" s="409"/>
      <c r="AX92" s="410"/>
      <c r="AY92" s="314"/>
    </row>
    <row r="93" spans="1:51" ht="15" customHeight="1">
      <c r="A93" s="399"/>
      <c r="B93" s="400"/>
      <c r="C93" s="400"/>
      <c r="D93" s="401"/>
      <c r="E93" s="401"/>
      <c r="F93" s="422" t="s">
        <v>717</v>
      </c>
      <c r="G93" s="402" t="s">
        <v>866</v>
      </c>
      <c r="H93" s="414"/>
      <c r="I93" s="415"/>
      <c r="J93" s="415"/>
      <c r="K93" s="405" t="s">
        <v>35</v>
      </c>
      <c r="L93" s="405"/>
      <c r="M93" s="405"/>
      <c r="N93" s="405" t="s">
        <v>624</v>
      </c>
      <c r="O93" s="166"/>
      <c r="P93" s="418"/>
      <c r="Q93" s="418"/>
      <c r="R93" s="418"/>
      <c r="S93" s="349"/>
      <c r="T93" s="408">
        <v>60</v>
      </c>
      <c r="U93" s="409"/>
      <c r="V93" s="409"/>
      <c r="W93" s="409"/>
      <c r="X93" s="409"/>
      <c r="Y93" s="409"/>
      <c r="Z93" s="409"/>
      <c r="AA93" s="409"/>
      <c r="AB93" s="409"/>
      <c r="AC93" s="409"/>
      <c r="AD93" s="409"/>
      <c r="AE93" s="409"/>
      <c r="AF93" s="409"/>
      <c r="AG93" s="409"/>
      <c r="AH93" s="409"/>
      <c r="AI93" s="409"/>
      <c r="AJ93" s="409"/>
      <c r="AK93" s="409"/>
      <c r="AL93" s="409"/>
      <c r="AM93" s="409"/>
      <c r="AN93" s="409"/>
      <c r="AO93" s="409"/>
      <c r="AP93" s="409"/>
      <c r="AQ93" s="409"/>
      <c r="AR93" s="409"/>
      <c r="AS93" s="409"/>
      <c r="AT93" s="409"/>
      <c r="AU93" s="409"/>
      <c r="AV93" s="409"/>
      <c r="AW93" s="409"/>
      <c r="AX93" s="410"/>
      <c r="AY93" s="314">
        <f t="shared" si="0"/>
        <v>60</v>
      </c>
    </row>
    <row r="94" spans="1:51" ht="15" customHeight="1">
      <c r="A94" s="399"/>
      <c r="B94" s="400"/>
      <c r="C94" s="400"/>
      <c r="D94" s="401"/>
      <c r="E94" s="401"/>
      <c r="F94" s="422" t="s">
        <v>718</v>
      </c>
      <c r="G94" s="402" t="s">
        <v>719</v>
      </c>
      <c r="H94" s="414"/>
      <c r="I94" s="415"/>
      <c r="J94" s="415"/>
      <c r="K94" s="405" t="s">
        <v>35</v>
      </c>
      <c r="L94" s="405"/>
      <c r="M94" s="405"/>
      <c r="N94" s="405" t="s">
        <v>145</v>
      </c>
      <c r="O94" s="166"/>
      <c r="P94" s="418"/>
      <c r="Q94" s="418"/>
      <c r="R94" s="418"/>
      <c r="S94" s="349"/>
      <c r="T94" s="408"/>
      <c r="U94" s="409"/>
      <c r="V94" s="409"/>
      <c r="W94" s="409"/>
      <c r="X94" s="409"/>
      <c r="Y94" s="409"/>
      <c r="Z94" s="409"/>
      <c r="AA94" s="409"/>
      <c r="AB94" s="409"/>
      <c r="AC94" s="409"/>
      <c r="AD94" s="409"/>
      <c r="AE94" s="409"/>
      <c r="AF94" s="409"/>
      <c r="AG94" s="409"/>
      <c r="AH94" s="409"/>
      <c r="AI94" s="409"/>
      <c r="AJ94" s="409"/>
      <c r="AK94" s="409"/>
      <c r="AL94" s="409"/>
      <c r="AM94" s="409"/>
      <c r="AN94" s="409"/>
      <c r="AO94" s="409"/>
      <c r="AP94" s="409"/>
      <c r="AQ94" s="409"/>
      <c r="AR94" s="409"/>
      <c r="AS94" s="409"/>
      <c r="AT94" s="409"/>
      <c r="AU94" s="409"/>
      <c r="AV94" s="409"/>
      <c r="AW94" s="409"/>
      <c r="AX94" s="410"/>
      <c r="AY94" s="314"/>
    </row>
    <row r="95" spans="1:51" ht="15" customHeight="1">
      <c r="A95" s="399"/>
      <c r="B95" s="400"/>
      <c r="C95" s="400"/>
      <c r="D95" s="401"/>
      <c r="E95" s="401"/>
      <c r="F95" s="422" t="s">
        <v>565</v>
      </c>
      <c r="G95" s="402" t="s">
        <v>885</v>
      </c>
      <c r="H95" s="414"/>
      <c r="I95" s="415"/>
      <c r="J95" s="415"/>
      <c r="K95" s="405" t="s">
        <v>149</v>
      </c>
      <c r="L95" s="405"/>
      <c r="M95" s="405"/>
      <c r="N95" s="405" t="s">
        <v>534</v>
      </c>
      <c r="O95" s="166"/>
      <c r="P95" s="418"/>
      <c r="Q95" s="418"/>
      <c r="R95" s="418"/>
      <c r="S95" s="349"/>
      <c r="T95" s="408"/>
      <c r="U95" s="409"/>
      <c r="V95" s="409"/>
      <c r="W95" s="409"/>
      <c r="X95" s="409"/>
      <c r="Y95" s="409"/>
      <c r="Z95" s="409"/>
      <c r="AA95" s="409"/>
      <c r="AB95" s="409"/>
      <c r="AC95" s="409"/>
      <c r="AD95" s="409"/>
      <c r="AE95" s="409"/>
      <c r="AF95" s="409"/>
      <c r="AG95" s="409"/>
      <c r="AH95" s="409"/>
      <c r="AI95" s="409"/>
      <c r="AJ95" s="409"/>
      <c r="AK95" s="409"/>
      <c r="AL95" s="409"/>
      <c r="AM95" s="409"/>
      <c r="AN95" s="409"/>
      <c r="AO95" s="409"/>
      <c r="AP95" s="409"/>
      <c r="AQ95" s="409"/>
      <c r="AR95" s="409"/>
      <c r="AS95" s="409"/>
      <c r="AT95" s="409"/>
      <c r="AU95" s="409"/>
      <c r="AV95" s="409"/>
      <c r="AW95" s="409"/>
      <c r="AX95" s="410"/>
      <c r="AY95" s="314"/>
    </row>
    <row r="96" spans="1:51" ht="15" customHeight="1">
      <c r="A96" s="399"/>
      <c r="B96" s="400"/>
      <c r="C96" s="400"/>
      <c r="D96" s="401"/>
      <c r="E96" s="401"/>
      <c r="F96" s="422" t="s">
        <v>565</v>
      </c>
      <c r="G96" s="402" t="s">
        <v>720</v>
      </c>
      <c r="H96" s="414"/>
      <c r="I96" s="414"/>
      <c r="J96" s="415"/>
      <c r="K96" s="405" t="s">
        <v>35</v>
      </c>
      <c r="L96" s="405"/>
      <c r="M96" s="405"/>
      <c r="N96" s="405" t="s">
        <v>397</v>
      </c>
      <c r="O96" s="166"/>
      <c r="P96" s="418"/>
      <c r="Q96" s="418"/>
      <c r="R96" s="418"/>
      <c r="S96" s="349"/>
      <c r="T96" s="408"/>
      <c r="U96" s="409"/>
      <c r="V96" s="409"/>
      <c r="W96" s="409"/>
      <c r="X96" s="409"/>
      <c r="Y96" s="409"/>
      <c r="Z96" s="409"/>
      <c r="AA96" s="409"/>
      <c r="AB96" s="409"/>
      <c r="AC96" s="409"/>
      <c r="AD96" s="409"/>
      <c r="AE96" s="409"/>
      <c r="AF96" s="409"/>
      <c r="AG96" s="409"/>
      <c r="AH96" s="409"/>
      <c r="AI96" s="409"/>
      <c r="AJ96" s="409"/>
      <c r="AK96" s="409"/>
      <c r="AL96" s="409"/>
      <c r="AM96" s="409"/>
      <c r="AN96" s="409"/>
      <c r="AO96" s="409"/>
      <c r="AP96" s="409"/>
      <c r="AQ96" s="409"/>
      <c r="AR96" s="409"/>
      <c r="AS96" s="409"/>
      <c r="AT96" s="409"/>
      <c r="AU96" s="409"/>
      <c r="AV96" s="409"/>
      <c r="AW96" s="409"/>
      <c r="AX96" s="410"/>
      <c r="AY96" s="314">
        <f t="shared" si="0"/>
        <v>0</v>
      </c>
    </row>
    <row r="97" spans="1:51" ht="15" customHeight="1">
      <c r="A97" s="399"/>
      <c r="B97" s="400" t="s">
        <v>434</v>
      </c>
      <c r="C97" s="400">
        <v>20107034413</v>
      </c>
      <c r="D97" s="401"/>
      <c r="E97" s="401"/>
      <c r="F97" s="422" t="s">
        <v>924</v>
      </c>
      <c r="G97" s="402" t="s">
        <v>886</v>
      </c>
      <c r="H97" s="414">
        <v>44336526</v>
      </c>
      <c r="I97" s="414">
        <v>96737818</v>
      </c>
      <c r="J97" s="415"/>
      <c r="K97" s="405" t="s">
        <v>35</v>
      </c>
      <c r="L97" s="405" t="s">
        <v>345</v>
      </c>
      <c r="M97" s="405"/>
      <c r="N97" s="405" t="s">
        <v>433</v>
      </c>
      <c r="O97" s="416">
        <v>2011</v>
      </c>
      <c r="P97" s="415"/>
      <c r="Q97" s="415"/>
      <c r="R97" s="415"/>
      <c r="S97" s="417">
        <v>41636</v>
      </c>
      <c r="T97" s="408"/>
      <c r="U97" s="409"/>
      <c r="V97" s="409"/>
      <c r="W97" s="409"/>
      <c r="X97" s="409"/>
      <c r="Y97" s="409"/>
      <c r="Z97" s="409"/>
      <c r="AA97" s="409"/>
      <c r="AB97" s="409"/>
      <c r="AC97" s="409"/>
      <c r="AD97" s="409"/>
      <c r="AE97" s="409"/>
      <c r="AF97" s="409"/>
      <c r="AG97" s="409"/>
      <c r="AH97" s="409"/>
      <c r="AI97" s="409"/>
      <c r="AJ97" s="409"/>
      <c r="AK97" s="409"/>
      <c r="AL97" s="409"/>
      <c r="AM97" s="409"/>
      <c r="AN97" s="409"/>
      <c r="AO97" s="409"/>
      <c r="AP97" s="409"/>
      <c r="AQ97" s="409"/>
      <c r="AR97" s="409"/>
      <c r="AS97" s="409"/>
      <c r="AT97" s="409"/>
      <c r="AU97" s="409"/>
      <c r="AV97" s="409"/>
      <c r="AW97" s="409"/>
      <c r="AX97" s="410"/>
      <c r="AY97" s="314">
        <f t="shared" si="0"/>
        <v>0</v>
      </c>
    </row>
    <row r="98" spans="1:51" ht="15" customHeight="1">
      <c r="A98" s="399"/>
      <c r="B98" s="400"/>
      <c r="C98" s="400"/>
      <c r="D98" s="401"/>
      <c r="E98" s="401"/>
      <c r="F98" s="422" t="s">
        <v>924</v>
      </c>
      <c r="G98" s="402" t="s">
        <v>721</v>
      </c>
      <c r="H98" s="414"/>
      <c r="I98" s="414"/>
      <c r="J98" s="415"/>
      <c r="K98" s="405" t="s">
        <v>149</v>
      </c>
      <c r="L98" s="405"/>
      <c r="M98" s="405"/>
      <c r="N98" s="405" t="s">
        <v>566</v>
      </c>
      <c r="O98" s="416"/>
      <c r="P98" s="415"/>
      <c r="Q98" s="415"/>
      <c r="R98" s="415"/>
      <c r="S98" s="417"/>
      <c r="T98" s="408"/>
      <c r="U98" s="409"/>
      <c r="V98" s="409"/>
      <c r="W98" s="409"/>
      <c r="X98" s="409"/>
      <c r="Y98" s="409"/>
      <c r="Z98" s="409"/>
      <c r="AA98" s="409"/>
      <c r="AB98" s="409"/>
      <c r="AC98" s="409"/>
      <c r="AD98" s="409"/>
      <c r="AE98" s="409"/>
      <c r="AF98" s="409"/>
      <c r="AG98" s="409"/>
      <c r="AH98" s="409"/>
      <c r="AI98" s="409"/>
      <c r="AJ98" s="409"/>
      <c r="AK98" s="409"/>
      <c r="AL98" s="409"/>
      <c r="AM98" s="409"/>
      <c r="AN98" s="409"/>
      <c r="AO98" s="409"/>
      <c r="AP98" s="409"/>
      <c r="AQ98" s="409"/>
      <c r="AR98" s="409"/>
      <c r="AS98" s="409"/>
      <c r="AT98" s="409"/>
      <c r="AU98" s="409"/>
      <c r="AV98" s="409"/>
      <c r="AW98" s="409"/>
      <c r="AX98" s="410"/>
      <c r="AY98" s="314"/>
    </row>
    <row r="99" spans="1:51" ht="15" customHeight="1">
      <c r="A99" s="399"/>
      <c r="B99" s="400"/>
      <c r="C99" s="400"/>
      <c r="D99" s="401"/>
      <c r="E99" s="401"/>
      <c r="F99" s="422" t="s">
        <v>924</v>
      </c>
      <c r="G99" s="402" t="s">
        <v>925</v>
      </c>
      <c r="H99" s="414"/>
      <c r="I99" s="414"/>
      <c r="J99" s="415"/>
      <c r="K99" s="405" t="s">
        <v>35</v>
      </c>
      <c r="L99" s="405"/>
      <c r="M99" s="405"/>
      <c r="N99" s="405" t="s">
        <v>397</v>
      </c>
      <c r="O99" s="416"/>
      <c r="P99" s="415"/>
      <c r="Q99" s="415"/>
      <c r="R99" s="415"/>
      <c r="S99" s="417"/>
      <c r="T99" s="408"/>
      <c r="U99" s="409"/>
      <c r="V99" s="409"/>
      <c r="W99" s="409"/>
      <c r="X99" s="409">
        <v>15</v>
      </c>
      <c r="Y99" s="409"/>
      <c r="Z99" s="409"/>
      <c r="AA99" s="409"/>
      <c r="AB99" s="409"/>
      <c r="AC99" s="409"/>
      <c r="AD99" s="409"/>
      <c r="AE99" s="409"/>
      <c r="AF99" s="409"/>
      <c r="AG99" s="409"/>
      <c r="AH99" s="409"/>
      <c r="AI99" s="409"/>
      <c r="AJ99" s="409"/>
      <c r="AK99" s="409"/>
      <c r="AL99" s="409"/>
      <c r="AM99" s="409"/>
      <c r="AN99" s="409"/>
      <c r="AO99" s="409"/>
      <c r="AP99" s="409"/>
      <c r="AQ99" s="409"/>
      <c r="AR99" s="409"/>
      <c r="AS99" s="409"/>
      <c r="AT99" s="409"/>
      <c r="AU99" s="409"/>
      <c r="AV99" s="409"/>
      <c r="AW99" s="409"/>
      <c r="AX99" s="410"/>
      <c r="AY99" s="314"/>
    </row>
    <row r="100" spans="1:51" ht="15" customHeight="1">
      <c r="A100" s="399"/>
      <c r="B100" s="400"/>
      <c r="C100" s="400"/>
      <c r="D100" s="401"/>
      <c r="E100" s="401"/>
      <c r="F100" s="422" t="s">
        <v>971</v>
      </c>
      <c r="G100" s="402" t="s">
        <v>869</v>
      </c>
      <c r="H100" s="414"/>
      <c r="I100" s="414"/>
      <c r="J100" s="415"/>
      <c r="K100" s="405" t="s">
        <v>35</v>
      </c>
      <c r="L100" s="405"/>
      <c r="M100" s="405"/>
      <c r="N100" s="405" t="s">
        <v>561</v>
      </c>
      <c r="O100" s="416"/>
      <c r="P100" s="415"/>
      <c r="Q100" s="415"/>
      <c r="R100" s="415"/>
      <c r="S100" s="417"/>
      <c r="T100" s="408"/>
      <c r="U100" s="409"/>
      <c r="V100" s="409"/>
      <c r="W100" s="409"/>
      <c r="X100" s="409"/>
      <c r="Y100" s="409"/>
      <c r="Z100" s="409"/>
      <c r="AA100" s="409"/>
      <c r="AB100" s="409"/>
      <c r="AC100" s="409"/>
      <c r="AD100" s="409"/>
      <c r="AE100" s="409"/>
      <c r="AF100" s="409"/>
      <c r="AG100" s="409"/>
      <c r="AH100" s="409"/>
      <c r="AI100" s="409"/>
      <c r="AJ100" s="409"/>
      <c r="AK100" s="409"/>
      <c r="AL100" s="409"/>
      <c r="AM100" s="409"/>
      <c r="AN100" s="409"/>
      <c r="AO100" s="409"/>
      <c r="AP100" s="409"/>
      <c r="AQ100" s="409"/>
      <c r="AR100" s="409"/>
      <c r="AS100" s="409"/>
      <c r="AT100" s="409"/>
      <c r="AU100" s="409"/>
      <c r="AV100" s="409"/>
      <c r="AW100" s="409"/>
      <c r="AX100" s="410"/>
      <c r="AY100" s="314"/>
    </row>
    <row r="101" spans="1:51" ht="15" customHeight="1">
      <c r="A101" s="399"/>
      <c r="B101" s="400"/>
      <c r="C101" s="400"/>
      <c r="D101" s="401"/>
      <c r="E101" s="401"/>
      <c r="F101" s="422" t="s">
        <v>926</v>
      </c>
      <c r="G101" s="402" t="s">
        <v>627</v>
      </c>
      <c r="H101" s="414"/>
      <c r="I101" s="414"/>
      <c r="J101" s="415"/>
      <c r="K101" s="405" t="s">
        <v>35</v>
      </c>
      <c r="L101" s="405"/>
      <c r="M101" s="405"/>
      <c r="N101" s="405" t="s">
        <v>927</v>
      </c>
      <c r="O101" s="416"/>
      <c r="P101" s="415"/>
      <c r="Q101" s="415"/>
      <c r="R101" s="415"/>
      <c r="S101" s="417"/>
      <c r="T101" s="408"/>
      <c r="U101" s="409"/>
      <c r="V101" s="409"/>
      <c r="W101" s="409"/>
      <c r="X101" s="409"/>
      <c r="Y101" s="409"/>
      <c r="Z101" s="409"/>
      <c r="AA101" s="409"/>
      <c r="AB101" s="409"/>
      <c r="AC101" s="409"/>
      <c r="AD101" s="409"/>
      <c r="AE101" s="409"/>
      <c r="AF101" s="409"/>
      <c r="AG101" s="409"/>
      <c r="AH101" s="409"/>
      <c r="AI101" s="409"/>
      <c r="AJ101" s="409"/>
      <c r="AK101" s="409"/>
      <c r="AL101" s="409"/>
      <c r="AM101" s="409"/>
      <c r="AN101" s="409"/>
      <c r="AO101" s="409"/>
      <c r="AP101" s="409"/>
      <c r="AQ101" s="409"/>
      <c r="AR101" s="409"/>
      <c r="AS101" s="409"/>
      <c r="AT101" s="409"/>
      <c r="AU101" s="409"/>
      <c r="AV101" s="409"/>
      <c r="AW101" s="409"/>
      <c r="AX101" s="410"/>
      <c r="AY101" s="314"/>
    </row>
    <row r="102" spans="1:51" ht="15" customHeight="1">
      <c r="A102" s="399"/>
      <c r="B102" s="400"/>
      <c r="C102" s="400"/>
      <c r="D102" s="401"/>
      <c r="E102" s="401"/>
      <c r="F102" s="422" t="s">
        <v>928</v>
      </c>
      <c r="G102" s="402" t="s">
        <v>929</v>
      </c>
      <c r="H102" s="414"/>
      <c r="I102" s="414"/>
      <c r="J102" s="415"/>
      <c r="K102" s="405" t="s">
        <v>35</v>
      </c>
      <c r="L102" s="405"/>
      <c r="M102" s="405"/>
      <c r="N102" s="405" t="s">
        <v>381</v>
      </c>
      <c r="O102" s="416"/>
      <c r="P102" s="415"/>
      <c r="Q102" s="415"/>
      <c r="R102" s="415"/>
      <c r="S102" s="417"/>
      <c r="T102" s="408"/>
      <c r="U102" s="409"/>
      <c r="V102" s="409"/>
      <c r="W102" s="409"/>
      <c r="X102" s="409"/>
      <c r="Y102" s="409"/>
      <c r="Z102" s="409"/>
      <c r="AA102" s="409"/>
      <c r="AB102" s="409"/>
      <c r="AC102" s="409"/>
      <c r="AD102" s="409"/>
      <c r="AE102" s="409"/>
      <c r="AF102" s="409"/>
      <c r="AG102" s="409"/>
      <c r="AH102" s="409"/>
      <c r="AI102" s="409"/>
      <c r="AJ102" s="409"/>
      <c r="AK102" s="409"/>
      <c r="AL102" s="409"/>
      <c r="AM102" s="409"/>
      <c r="AN102" s="409"/>
      <c r="AO102" s="409"/>
      <c r="AP102" s="409"/>
      <c r="AQ102" s="409"/>
      <c r="AR102" s="409"/>
      <c r="AS102" s="409"/>
      <c r="AT102" s="409"/>
      <c r="AU102" s="409"/>
      <c r="AV102" s="409"/>
      <c r="AW102" s="409"/>
      <c r="AX102" s="410"/>
      <c r="AY102" s="314"/>
    </row>
    <row r="103" spans="1:51" ht="15" customHeight="1">
      <c r="A103" s="399"/>
      <c r="B103" s="400"/>
      <c r="C103" s="400"/>
      <c r="D103" s="401"/>
      <c r="E103" s="401"/>
      <c r="F103" s="422" t="s">
        <v>836</v>
      </c>
      <c r="G103" s="402" t="s">
        <v>930</v>
      </c>
      <c r="H103" s="414"/>
      <c r="I103" s="414"/>
      <c r="J103" s="415"/>
      <c r="K103" s="405" t="s">
        <v>35</v>
      </c>
      <c r="L103" s="405"/>
      <c r="M103" s="405"/>
      <c r="N103" s="405" t="s">
        <v>588</v>
      </c>
      <c r="O103" s="416"/>
      <c r="P103" s="415"/>
      <c r="Q103" s="415"/>
      <c r="R103" s="415"/>
      <c r="S103" s="417"/>
      <c r="T103" s="408"/>
      <c r="U103" s="409"/>
      <c r="V103" s="409"/>
      <c r="W103" s="409"/>
      <c r="X103" s="409"/>
      <c r="Y103" s="409"/>
      <c r="Z103" s="409"/>
      <c r="AA103" s="409"/>
      <c r="AB103" s="409"/>
      <c r="AC103" s="409"/>
      <c r="AD103" s="409"/>
      <c r="AE103" s="409"/>
      <c r="AF103" s="409"/>
      <c r="AG103" s="409"/>
      <c r="AH103" s="409"/>
      <c r="AI103" s="409"/>
      <c r="AJ103" s="409"/>
      <c r="AK103" s="409"/>
      <c r="AL103" s="409"/>
      <c r="AM103" s="409"/>
      <c r="AN103" s="409"/>
      <c r="AO103" s="409"/>
      <c r="AP103" s="409"/>
      <c r="AQ103" s="409"/>
      <c r="AR103" s="409"/>
      <c r="AS103" s="409"/>
      <c r="AT103" s="409"/>
      <c r="AU103" s="409"/>
      <c r="AV103" s="409"/>
      <c r="AW103" s="409"/>
      <c r="AX103" s="410"/>
      <c r="AY103" s="314"/>
    </row>
    <row r="104" spans="1:51" ht="15" customHeight="1">
      <c r="A104" s="399"/>
      <c r="B104" s="400"/>
      <c r="C104" s="400"/>
      <c r="D104" s="401"/>
      <c r="E104" s="401"/>
      <c r="F104" s="422" t="s">
        <v>821</v>
      </c>
      <c r="G104" s="402" t="s">
        <v>838</v>
      </c>
      <c r="H104" s="414"/>
      <c r="I104" s="414"/>
      <c r="J104" s="415"/>
      <c r="K104" s="405" t="s">
        <v>35</v>
      </c>
      <c r="L104" s="405"/>
      <c r="M104" s="405"/>
      <c r="N104" s="405" t="s">
        <v>722</v>
      </c>
      <c r="O104" s="416"/>
      <c r="P104" s="415"/>
      <c r="Q104" s="415"/>
      <c r="R104" s="415"/>
      <c r="S104" s="417"/>
      <c r="T104" s="408"/>
      <c r="U104" s="409"/>
      <c r="V104" s="409"/>
      <c r="W104" s="409"/>
      <c r="X104" s="409"/>
      <c r="Y104" s="409"/>
      <c r="Z104" s="409"/>
      <c r="AA104" s="409"/>
      <c r="AB104" s="409"/>
      <c r="AC104" s="409"/>
      <c r="AD104" s="409"/>
      <c r="AE104" s="409"/>
      <c r="AF104" s="409"/>
      <c r="AG104" s="409"/>
      <c r="AH104" s="409"/>
      <c r="AI104" s="409"/>
      <c r="AJ104" s="409"/>
      <c r="AK104" s="409"/>
      <c r="AL104" s="409"/>
      <c r="AM104" s="409"/>
      <c r="AN104" s="409"/>
      <c r="AO104" s="409"/>
      <c r="AP104" s="409"/>
      <c r="AQ104" s="409"/>
      <c r="AR104" s="409"/>
      <c r="AS104" s="409"/>
      <c r="AT104" s="409"/>
      <c r="AU104" s="409"/>
      <c r="AV104" s="409"/>
      <c r="AW104" s="409"/>
      <c r="AX104" s="410"/>
      <c r="AY104" s="314"/>
    </row>
    <row r="105" spans="1:51" ht="15" customHeight="1">
      <c r="A105" s="399"/>
      <c r="B105" s="400"/>
      <c r="C105" s="400"/>
      <c r="D105" s="401"/>
      <c r="E105" s="401"/>
      <c r="F105" s="422" t="s">
        <v>819</v>
      </c>
      <c r="G105" s="402" t="s">
        <v>839</v>
      </c>
      <c r="H105" s="414"/>
      <c r="I105" s="414"/>
      <c r="J105" s="415"/>
      <c r="K105" s="405" t="s">
        <v>35</v>
      </c>
      <c r="L105" s="405"/>
      <c r="M105" s="405"/>
      <c r="N105" s="405" t="s">
        <v>840</v>
      </c>
      <c r="O105" s="416"/>
      <c r="P105" s="415"/>
      <c r="Q105" s="415"/>
      <c r="R105" s="415"/>
      <c r="S105" s="417"/>
      <c r="T105" s="408"/>
      <c r="U105" s="409"/>
      <c r="V105" s="409"/>
      <c r="W105" s="409"/>
      <c r="X105" s="409"/>
      <c r="Y105" s="409"/>
      <c r="Z105" s="409"/>
      <c r="AA105" s="409"/>
      <c r="AB105" s="409"/>
      <c r="AC105" s="409"/>
      <c r="AD105" s="409"/>
      <c r="AE105" s="409"/>
      <c r="AF105" s="409"/>
      <c r="AG105" s="409"/>
      <c r="AH105" s="409"/>
      <c r="AI105" s="409"/>
      <c r="AJ105" s="409"/>
      <c r="AK105" s="409"/>
      <c r="AL105" s="409"/>
      <c r="AM105" s="409"/>
      <c r="AN105" s="409"/>
      <c r="AO105" s="409"/>
      <c r="AP105" s="409"/>
      <c r="AQ105" s="409"/>
      <c r="AR105" s="409"/>
      <c r="AS105" s="409"/>
      <c r="AT105" s="409"/>
      <c r="AU105" s="409"/>
      <c r="AV105" s="409"/>
      <c r="AW105" s="409"/>
      <c r="AX105" s="410"/>
      <c r="AY105" s="314"/>
    </row>
    <row r="106" spans="1:51" ht="15" customHeight="1">
      <c r="A106" s="399"/>
      <c r="B106" s="400"/>
      <c r="C106" s="400"/>
      <c r="D106" s="401"/>
      <c r="E106" s="401"/>
      <c r="F106" s="422" t="s">
        <v>820</v>
      </c>
      <c r="G106" s="402" t="s">
        <v>786</v>
      </c>
      <c r="H106" s="414"/>
      <c r="I106" s="414"/>
      <c r="J106" s="415"/>
      <c r="K106" s="405" t="s">
        <v>149</v>
      </c>
      <c r="L106" s="405"/>
      <c r="M106" s="405"/>
      <c r="N106" s="405" t="s">
        <v>887</v>
      </c>
      <c r="O106" s="416"/>
      <c r="P106" s="415"/>
      <c r="Q106" s="415"/>
      <c r="R106" s="415"/>
      <c r="S106" s="417"/>
      <c r="T106" s="408"/>
      <c r="U106" s="409"/>
      <c r="V106" s="409"/>
      <c r="W106" s="409"/>
      <c r="X106" s="409"/>
      <c r="Y106" s="409"/>
      <c r="Z106" s="409"/>
      <c r="AA106" s="409"/>
      <c r="AB106" s="409"/>
      <c r="AC106" s="409"/>
      <c r="AD106" s="409"/>
      <c r="AE106" s="409"/>
      <c r="AF106" s="409"/>
      <c r="AG106" s="409"/>
      <c r="AH106" s="409"/>
      <c r="AI106" s="409"/>
      <c r="AJ106" s="409"/>
      <c r="AK106" s="409"/>
      <c r="AL106" s="409"/>
      <c r="AM106" s="409"/>
      <c r="AN106" s="409"/>
      <c r="AO106" s="409"/>
      <c r="AP106" s="409"/>
      <c r="AQ106" s="409"/>
      <c r="AR106" s="409"/>
      <c r="AS106" s="409"/>
      <c r="AT106" s="409"/>
      <c r="AU106" s="409"/>
      <c r="AV106" s="409"/>
      <c r="AW106" s="409"/>
      <c r="AX106" s="410"/>
      <c r="AY106" s="314"/>
    </row>
    <row r="107" spans="1:51" ht="15" customHeight="1">
      <c r="A107" s="399"/>
      <c r="B107" s="400"/>
      <c r="C107" s="400"/>
      <c r="D107" s="401"/>
      <c r="E107" s="401"/>
      <c r="F107" s="422" t="s">
        <v>888</v>
      </c>
      <c r="G107" s="402" t="s">
        <v>972</v>
      </c>
      <c r="H107" s="414"/>
      <c r="I107" s="414"/>
      <c r="J107" s="415"/>
      <c r="K107" s="405" t="s">
        <v>35</v>
      </c>
      <c r="L107" s="405"/>
      <c r="M107" s="405"/>
      <c r="N107" s="405" t="s">
        <v>927</v>
      </c>
      <c r="O107" s="416"/>
      <c r="P107" s="415"/>
      <c r="Q107" s="415"/>
      <c r="R107" s="415"/>
      <c r="S107" s="417"/>
      <c r="T107" s="408"/>
      <c r="U107" s="409"/>
      <c r="V107" s="409"/>
      <c r="W107" s="409"/>
      <c r="X107" s="409"/>
      <c r="Y107" s="409"/>
      <c r="Z107" s="409"/>
      <c r="AA107" s="409"/>
      <c r="AB107" s="409"/>
      <c r="AC107" s="409"/>
      <c r="AD107" s="409"/>
      <c r="AE107" s="409"/>
      <c r="AF107" s="409"/>
      <c r="AG107" s="409"/>
      <c r="AH107" s="409"/>
      <c r="AI107" s="409"/>
      <c r="AJ107" s="409"/>
      <c r="AK107" s="409"/>
      <c r="AL107" s="409"/>
      <c r="AM107" s="409"/>
      <c r="AN107" s="409"/>
      <c r="AO107" s="409"/>
      <c r="AP107" s="409"/>
      <c r="AQ107" s="409"/>
      <c r="AR107" s="409"/>
      <c r="AS107" s="409"/>
      <c r="AT107" s="409"/>
      <c r="AU107" s="409"/>
      <c r="AV107" s="409"/>
      <c r="AW107" s="409"/>
      <c r="AX107" s="410"/>
      <c r="AY107" s="314"/>
    </row>
    <row r="108" spans="1:51" ht="15" customHeight="1">
      <c r="A108" s="399"/>
      <c r="B108" s="400"/>
      <c r="C108" s="400"/>
      <c r="D108" s="401"/>
      <c r="E108" s="401"/>
      <c r="F108" s="422" t="s">
        <v>931</v>
      </c>
      <c r="G108" s="402" t="s">
        <v>932</v>
      </c>
      <c r="H108" s="414"/>
      <c r="I108" s="414"/>
      <c r="J108" s="415"/>
      <c r="K108" s="405" t="s">
        <v>35</v>
      </c>
      <c r="L108" s="405"/>
      <c r="M108" s="405"/>
      <c r="N108" s="405" t="s">
        <v>865</v>
      </c>
      <c r="O108" s="416"/>
      <c r="P108" s="415"/>
      <c r="Q108" s="415"/>
      <c r="R108" s="415"/>
      <c r="S108" s="417"/>
      <c r="T108" s="408"/>
      <c r="U108" s="409"/>
      <c r="V108" s="409"/>
      <c r="W108" s="409"/>
      <c r="X108" s="409"/>
      <c r="Y108" s="409"/>
      <c r="Z108" s="409"/>
      <c r="AA108" s="409"/>
      <c r="AB108" s="409"/>
      <c r="AC108" s="409"/>
      <c r="AD108" s="409"/>
      <c r="AE108" s="409"/>
      <c r="AF108" s="409"/>
      <c r="AG108" s="409"/>
      <c r="AH108" s="409"/>
      <c r="AI108" s="409"/>
      <c r="AJ108" s="409"/>
      <c r="AK108" s="409"/>
      <c r="AL108" s="409"/>
      <c r="AM108" s="409"/>
      <c r="AN108" s="409"/>
      <c r="AO108" s="409"/>
      <c r="AP108" s="409"/>
      <c r="AQ108" s="409"/>
      <c r="AR108" s="409"/>
      <c r="AS108" s="409"/>
      <c r="AT108" s="409"/>
      <c r="AU108" s="409"/>
      <c r="AV108" s="409"/>
      <c r="AW108" s="409"/>
      <c r="AX108" s="410"/>
      <c r="AY108" s="314"/>
    </row>
    <row r="109" spans="1:51" ht="15" customHeight="1">
      <c r="A109" s="399"/>
      <c r="B109" s="400"/>
      <c r="C109" s="400"/>
      <c r="D109" s="401"/>
      <c r="E109" s="401"/>
      <c r="F109" s="422" t="s">
        <v>868</v>
      </c>
      <c r="G109" s="402" t="s">
        <v>869</v>
      </c>
      <c r="H109" s="414"/>
      <c r="I109" s="414"/>
      <c r="J109" s="415"/>
      <c r="K109" s="405" t="s">
        <v>35</v>
      </c>
      <c r="L109" s="405"/>
      <c r="M109" s="405"/>
      <c r="N109" s="405" t="s">
        <v>870</v>
      </c>
      <c r="O109" s="416"/>
      <c r="P109" s="415"/>
      <c r="Q109" s="415"/>
      <c r="R109" s="415"/>
      <c r="S109" s="417"/>
      <c r="T109" s="408"/>
      <c r="U109" s="409"/>
      <c r="V109" s="409"/>
      <c r="W109" s="409"/>
      <c r="X109" s="409"/>
      <c r="Y109" s="409"/>
      <c r="Z109" s="409"/>
      <c r="AA109" s="409"/>
      <c r="AB109" s="409"/>
      <c r="AC109" s="409"/>
      <c r="AD109" s="409"/>
      <c r="AE109" s="409"/>
      <c r="AF109" s="409"/>
      <c r="AG109" s="409"/>
      <c r="AH109" s="409"/>
      <c r="AI109" s="409"/>
      <c r="AJ109" s="409"/>
      <c r="AK109" s="409"/>
      <c r="AL109" s="409"/>
      <c r="AM109" s="409"/>
      <c r="AN109" s="409"/>
      <c r="AO109" s="409"/>
      <c r="AP109" s="409"/>
      <c r="AQ109" s="409"/>
      <c r="AR109" s="409"/>
      <c r="AS109" s="409"/>
      <c r="AT109" s="409"/>
      <c r="AU109" s="409"/>
      <c r="AV109" s="409"/>
      <c r="AW109" s="409"/>
      <c r="AX109" s="410"/>
      <c r="AY109" s="314"/>
    </row>
    <row r="110" spans="1:51" ht="15" customHeight="1">
      <c r="A110" s="399"/>
      <c r="B110" s="400"/>
      <c r="C110" s="400"/>
      <c r="D110" s="401"/>
      <c r="E110" s="401"/>
      <c r="F110" s="422" t="s">
        <v>931</v>
      </c>
      <c r="G110" s="402" t="s">
        <v>932</v>
      </c>
      <c r="H110" s="414"/>
      <c r="I110" s="414"/>
      <c r="J110" s="415"/>
      <c r="K110" s="405" t="s">
        <v>35</v>
      </c>
      <c r="L110" s="405"/>
      <c r="M110" s="405"/>
      <c r="N110" s="405" t="s">
        <v>865</v>
      </c>
      <c r="O110" s="416"/>
      <c r="P110" s="415"/>
      <c r="Q110" s="415"/>
      <c r="R110" s="415"/>
      <c r="S110" s="417"/>
      <c r="T110" s="408"/>
      <c r="U110" s="409"/>
      <c r="V110" s="409"/>
      <c r="W110" s="409"/>
      <c r="X110" s="409"/>
      <c r="Y110" s="409"/>
      <c r="Z110" s="409"/>
      <c r="AA110" s="409"/>
      <c r="AB110" s="409"/>
      <c r="AC110" s="409"/>
      <c r="AD110" s="409"/>
      <c r="AE110" s="409"/>
      <c r="AF110" s="409"/>
      <c r="AG110" s="409"/>
      <c r="AH110" s="409"/>
      <c r="AI110" s="409"/>
      <c r="AJ110" s="409"/>
      <c r="AK110" s="409"/>
      <c r="AL110" s="409"/>
      <c r="AM110" s="409"/>
      <c r="AN110" s="409"/>
      <c r="AO110" s="409"/>
      <c r="AP110" s="409"/>
      <c r="AQ110" s="409"/>
      <c r="AR110" s="409"/>
      <c r="AS110" s="409"/>
      <c r="AT110" s="409"/>
      <c r="AU110" s="409"/>
      <c r="AV110" s="409"/>
      <c r="AW110" s="409"/>
      <c r="AX110" s="410"/>
      <c r="AY110" s="314"/>
    </row>
    <row r="111" spans="1:51" ht="15" customHeight="1">
      <c r="A111" s="399"/>
      <c r="B111" s="400"/>
      <c r="C111" s="400"/>
      <c r="D111" s="401"/>
      <c r="E111" s="401"/>
      <c r="F111" s="422" t="s">
        <v>871</v>
      </c>
      <c r="G111" s="402" t="s">
        <v>933</v>
      </c>
      <c r="H111" s="414"/>
      <c r="I111" s="414"/>
      <c r="J111" s="415"/>
      <c r="K111" s="405" t="s">
        <v>35</v>
      </c>
      <c r="L111" s="405"/>
      <c r="M111" s="405"/>
      <c r="N111" s="405" t="s">
        <v>604</v>
      </c>
      <c r="O111" s="416"/>
      <c r="P111" s="415"/>
      <c r="Q111" s="415"/>
      <c r="R111" s="415"/>
      <c r="S111" s="417"/>
      <c r="T111" s="408"/>
      <c r="U111" s="409"/>
      <c r="V111" s="409"/>
      <c r="W111" s="409"/>
      <c r="X111" s="409"/>
      <c r="Y111" s="409"/>
      <c r="Z111" s="409"/>
      <c r="AA111" s="409"/>
      <c r="AB111" s="409"/>
      <c r="AC111" s="409"/>
      <c r="AD111" s="409"/>
      <c r="AE111" s="409"/>
      <c r="AF111" s="409"/>
      <c r="AG111" s="409"/>
      <c r="AH111" s="409"/>
      <c r="AI111" s="409"/>
      <c r="AJ111" s="409"/>
      <c r="AK111" s="409"/>
      <c r="AL111" s="409"/>
      <c r="AM111" s="409"/>
      <c r="AN111" s="409"/>
      <c r="AO111" s="409"/>
      <c r="AP111" s="409"/>
      <c r="AQ111" s="409"/>
      <c r="AR111" s="409"/>
      <c r="AS111" s="409"/>
      <c r="AT111" s="409"/>
      <c r="AU111" s="409"/>
      <c r="AV111" s="409"/>
      <c r="AW111" s="409"/>
      <c r="AX111" s="410"/>
      <c r="AY111" s="314"/>
    </row>
    <row r="112" spans="1:51" ht="15" customHeight="1">
      <c r="A112" s="399"/>
      <c r="B112" s="400"/>
      <c r="C112" s="400"/>
      <c r="D112" s="401"/>
      <c r="E112" s="401"/>
      <c r="F112" s="422" t="s">
        <v>934</v>
      </c>
      <c r="G112" s="402" t="s">
        <v>935</v>
      </c>
      <c r="H112" s="414"/>
      <c r="I112" s="414"/>
      <c r="J112" s="415"/>
      <c r="K112" s="405" t="s">
        <v>35</v>
      </c>
      <c r="L112" s="405"/>
      <c r="M112" s="405"/>
      <c r="N112" s="405" t="s">
        <v>550</v>
      </c>
      <c r="O112" s="416"/>
      <c r="P112" s="415"/>
      <c r="Q112" s="415"/>
      <c r="R112" s="415"/>
      <c r="S112" s="417"/>
      <c r="T112" s="408"/>
      <c r="U112" s="409"/>
      <c r="V112" s="409"/>
      <c r="W112" s="409"/>
      <c r="X112" s="409"/>
      <c r="Y112" s="409"/>
      <c r="Z112" s="409"/>
      <c r="AA112" s="409"/>
      <c r="AB112" s="409"/>
      <c r="AC112" s="409"/>
      <c r="AD112" s="409"/>
      <c r="AE112" s="409"/>
      <c r="AF112" s="409"/>
      <c r="AG112" s="409"/>
      <c r="AH112" s="409"/>
      <c r="AI112" s="409"/>
      <c r="AJ112" s="409"/>
      <c r="AK112" s="409"/>
      <c r="AL112" s="409"/>
      <c r="AM112" s="409"/>
      <c r="AN112" s="409"/>
      <c r="AO112" s="409"/>
      <c r="AP112" s="409"/>
      <c r="AQ112" s="409"/>
      <c r="AR112" s="409"/>
      <c r="AS112" s="409"/>
      <c r="AT112" s="409"/>
      <c r="AU112" s="409"/>
      <c r="AV112" s="409"/>
      <c r="AW112" s="409"/>
      <c r="AX112" s="410"/>
      <c r="AY112" s="314"/>
    </row>
    <row r="113" spans="1:51" ht="15" customHeight="1">
      <c r="A113" s="399"/>
      <c r="B113" s="400"/>
      <c r="C113" s="400"/>
      <c r="D113" s="401"/>
      <c r="E113" s="401"/>
      <c r="F113" s="422" t="s">
        <v>821</v>
      </c>
      <c r="G113" s="402" t="s">
        <v>872</v>
      </c>
      <c r="H113" s="414"/>
      <c r="I113" s="414"/>
      <c r="J113" s="415"/>
      <c r="K113" s="405" t="s">
        <v>35</v>
      </c>
      <c r="L113" s="405"/>
      <c r="M113" s="405"/>
      <c r="N113" s="405" t="s">
        <v>789</v>
      </c>
      <c r="O113" s="416"/>
      <c r="P113" s="415"/>
      <c r="Q113" s="415"/>
      <c r="R113" s="415"/>
      <c r="S113" s="417"/>
      <c r="T113" s="408"/>
      <c r="U113" s="409"/>
      <c r="V113" s="409"/>
      <c r="W113" s="409"/>
      <c r="X113" s="409"/>
      <c r="Y113" s="409"/>
      <c r="Z113" s="409"/>
      <c r="AA113" s="409"/>
      <c r="AB113" s="409"/>
      <c r="AC113" s="409"/>
      <c r="AD113" s="409"/>
      <c r="AE113" s="409"/>
      <c r="AF113" s="409"/>
      <c r="AG113" s="409"/>
      <c r="AH113" s="409"/>
      <c r="AI113" s="409"/>
      <c r="AJ113" s="409"/>
      <c r="AK113" s="409"/>
      <c r="AL113" s="409"/>
      <c r="AM113" s="409"/>
      <c r="AN113" s="409"/>
      <c r="AO113" s="409"/>
      <c r="AP113" s="409"/>
      <c r="AQ113" s="409"/>
      <c r="AR113" s="409"/>
      <c r="AS113" s="409"/>
      <c r="AT113" s="409"/>
      <c r="AU113" s="409"/>
      <c r="AV113" s="409"/>
      <c r="AW113" s="409"/>
      <c r="AX113" s="410"/>
      <c r="AY113" s="314"/>
    </row>
    <row r="114" spans="1:51" ht="15" customHeight="1">
      <c r="A114" s="399"/>
      <c r="B114" s="400"/>
      <c r="C114" s="400"/>
      <c r="D114" s="401"/>
      <c r="E114" s="401"/>
      <c r="F114" s="422" t="s">
        <v>822</v>
      </c>
      <c r="G114" s="402" t="s">
        <v>973</v>
      </c>
      <c r="H114" s="414"/>
      <c r="I114" s="414"/>
      <c r="J114" s="415"/>
      <c r="K114" s="405" t="s">
        <v>35</v>
      </c>
      <c r="L114" s="405"/>
      <c r="M114" s="405"/>
      <c r="N114" s="405" t="s">
        <v>550</v>
      </c>
      <c r="O114" s="416"/>
      <c r="P114" s="415"/>
      <c r="Q114" s="415"/>
      <c r="R114" s="415"/>
      <c r="S114" s="417"/>
      <c r="T114" s="408"/>
      <c r="U114" s="409"/>
      <c r="V114" s="409"/>
      <c r="W114" s="409"/>
      <c r="X114" s="409"/>
      <c r="Y114" s="409"/>
      <c r="Z114" s="409"/>
      <c r="AA114" s="409"/>
      <c r="AB114" s="409"/>
      <c r="AC114" s="409"/>
      <c r="AD114" s="409"/>
      <c r="AE114" s="409"/>
      <c r="AF114" s="409"/>
      <c r="AG114" s="409"/>
      <c r="AH114" s="409"/>
      <c r="AI114" s="409"/>
      <c r="AJ114" s="409"/>
      <c r="AK114" s="409"/>
      <c r="AL114" s="409"/>
      <c r="AM114" s="409"/>
      <c r="AN114" s="409"/>
      <c r="AO114" s="409"/>
      <c r="AP114" s="409"/>
      <c r="AQ114" s="409"/>
      <c r="AR114" s="409"/>
      <c r="AS114" s="409"/>
      <c r="AT114" s="409"/>
      <c r="AU114" s="409"/>
      <c r="AV114" s="409"/>
      <c r="AW114" s="409"/>
      <c r="AX114" s="410"/>
      <c r="AY114" s="314"/>
    </row>
    <row r="115" spans="1:51" ht="15" customHeight="1">
      <c r="A115" s="399"/>
      <c r="B115" s="400"/>
      <c r="C115" s="400"/>
      <c r="D115" s="401"/>
      <c r="E115" s="401"/>
      <c r="F115" s="422" t="s">
        <v>974</v>
      </c>
      <c r="G115" s="402" t="s">
        <v>975</v>
      </c>
      <c r="H115" s="414"/>
      <c r="I115" s="414"/>
      <c r="J115" s="415"/>
      <c r="K115" s="405" t="s">
        <v>35</v>
      </c>
      <c r="L115" s="405"/>
      <c r="M115" s="405"/>
      <c r="N115" s="405" t="s">
        <v>976</v>
      </c>
      <c r="O115" s="416"/>
      <c r="P115" s="415"/>
      <c r="Q115" s="415"/>
      <c r="R115" s="415"/>
      <c r="S115" s="417"/>
      <c r="T115" s="408"/>
      <c r="U115" s="409"/>
      <c r="V115" s="409"/>
      <c r="W115" s="409"/>
      <c r="X115" s="409"/>
      <c r="Y115" s="409"/>
      <c r="Z115" s="409"/>
      <c r="AA115" s="409"/>
      <c r="AB115" s="409"/>
      <c r="AC115" s="409"/>
      <c r="AD115" s="409"/>
      <c r="AE115" s="409"/>
      <c r="AF115" s="409"/>
      <c r="AG115" s="409"/>
      <c r="AH115" s="409"/>
      <c r="AI115" s="409"/>
      <c r="AJ115" s="409"/>
      <c r="AK115" s="409"/>
      <c r="AL115" s="409"/>
      <c r="AM115" s="409"/>
      <c r="AN115" s="409"/>
      <c r="AO115" s="409"/>
      <c r="AP115" s="409"/>
      <c r="AQ115" s="409"/>
      <c r="AR115" s="409"/>
      <c r="AS115" s="409"/>
      <c r="AT115" s="409"/>
      <c r="AU115" s="409"/>
      <c r="AV115" s="409"/>
      <c r="AW115" s="409"/>
      <c r="AX115" s="410"/>
      <c r="AY115" s="314"/>
    </row>
    <row r="116" spans="1:51" ht="15" customHeight="1">
      <c r="A116" s="399"/>
      <c r="B116" s="400"/>
      <c r="C116" s="400"/>
      <c r="D116" s="401"/>
      <c r="E116" s="401"/>
      <c r="F116" s="422" t="s">
        <v>801</v>
      </c>
      <c r="G116" s="402" t="s">
        <v>889</v>
      </c>
      <c r="H116" s="414"/>
      <c r="I116" s="414"/>
      <c r="J116" s="415"/>
      <c r="K116" s="405" t="s">
        <v>35</v>
      </c>
      <c r="L116" s="405"/>
      <c r="M116" s="405"/>
      <c r="N116" s="405" t="s">
        <v>782</v>
      </c>
      <c r="O116" s="416"/>
      <c r="P116" s="415"/>
      <c r="Q116" s="415"/>
      <c r="R116" s="415"/>
      <c r="S116" s="417"/>
      <c r="T116" s="408"/>
      <c r="U116" s="409"/>
      <c r="V116" s="409"/>
      <c r="W116" s="409"/>
      <c r="X116" s="409"/>
      <c r="Y116" s="409"/>
      <c r="Z116" s="409"/>
      <c r="AA116" s="409"/>
      <c r="AB116" s="409"/>
      <c r="AC116" s="409"/>
      <c r="AD116" s="409"/>
      <c r="AE116" s="409"/>
      <c r="AF116" s="409"/>
      <c r="AG116" s="409"/>
      <c r="AH116" s="409"/>
      <c r="AI116" s="409"/>
      <c r="AJ116" s="409"/>
      <c r="AK116" s="409"/>
      <c r="AL116" s="409"/>
      <c r="AM116" s="409"/>
      <c r="AN116" s="409"/>
      <c r="AO116" s="409"/>
      <c r="AP116" s="409"/>
      <c r="AQ116" s="409"/>
      <c r="AR116" s="409"/>
      <c r="AS116" s="409"/>
      <c r="AT116" s="409"/>
      <c r="AU116" s="409"/>
      <c r="AV116" s="409"/>
      <c r="AW116" s="409"/>
      <c r="AX116" s="410"/>
      <c r="AY116" s="314"/>
    </row>
    <row r="117" spans="1:51" ht="15" customHeight="1">
      <c r="A117" s="399"/>
      <c r="B117" s="400" t="s">
        <v>435</v>
      </c>
      <c r="C117" s="400">
        <v>20452262399</v>
      </c>
      <c r="D117" s="401"/>
      <c r="E117" s="401"/>
      <c r="F117" s="422" t="s">
        <v>802</v>
      </c>
      <c r="G117" s="421" t="s">
        <v>890</v>
      </c>
      <c r="H117" s="414">
        <v>10539252</v>
      </c>
      <c r="I117" s="414" t="s">
        <v>396</v>
      </c>
      <c r="J117" s="415" t="s">
        <v>384</v>
      </c>
      <c r="K117" s="405" t="s">
        <v>35</v>
      </c>
      <c r="L117" s="405" t="s">
        <v>140</v>
      </c>
      <c r="M117" s="405" t="s">
        <v>398</v>
      </c>
      <c r="N117" s="405" t="s">
        <v>789</v>
      </c>
      <c r="O117" s="166">
        <v>2013</v>
      </c>
      <c r="P117" s="418">
        <v>2</v>
      </c>
      <c r="Q117" s="418">
        <v>2.7050000000000001</v>
      </c>
      <c r="R117" s="418">
        <v>1.9019999999999999</v>
      </c>
      <c r="S117" s="349">
        <v>42149</v>
      </c>
      <c r="T117" s="408"/>
      <c r="U117" s="409"/>
      <c r="V117" s="409"/>
      <c r="W117" s="409"/>
      <c r="X117" s="409"/>
      <c r="Y117" s="409"/>
      <c r="Z117" s="409"/>
      <c r="AA117" s="409"/>
      <c r="AB117" s="409"/>
      <c r="AC117" s="409"/>
      <c r="AD117" s="409"/>
      <c r="AE117" s="409"/>
      <c r="AF117" s="409"/>
      <c r="AG117" s="409"/>
      <c r="AH117" s="409"/>
      <c r="AI117" s="409"/>
      <c r="AJ117" s="409"/>
      <c r="AK117" s="409"/>
      <c r="AL117" s="409"/>
      <c r="AM117" s="409"/>
      <c r="AN117" s="409"/>
      <c r="AO117" s="409"/>
      <c r="AP117" s="409"/>
      <c r="AQ117" s="409"/>
      <c r="AR117" s="409"/>
      <c r="AS117" s="409"/>
      <c r="AT117" s="409"/>
      <c r="AU117" s="409"/>
      <c r="AV117" s="409"/>
      <c r="AW117" s="409"/>
      <c r="AX117" s="410"/>
      <c r="AY117" s="314">
        <f t="shared" si="0"/>
        <v>0</v>
      </c>
    </row>
    <row r="118" spans="1:51" ht="15" customHeight="1">
      <c r="A118" s="399"/>
      <c r="B118" s="400"/>
      <c r="C118" s="400"/>
      <c r="D118" s="401"/>
      <c r="E118" s="401"/>
      <c r="F118" s="428" t="s">
        <v>595</v>
      </c>
      <c r="G118" s="428" t="s">
        <v>596</v>
      </c>
      <c r="H118" s="429"/>
      <c r="I118" s="429"/>
      <c r="J118" s="430"/>
      <c r="K118" s="405" t="s">
        <v>35</v>
      </c>
      <c r="L118" s="405"/>
      <c r="M118" s="405"/>
      <c r="N118" s="405" t="s">
        <v>588</v>
      </c>
      <c r="O118" s="252"/>
      <c r="P118" s="431"/>
      <c r="Q118" s="431"/>
      <c r="R118" s="431"/>
      <c r="S118" s="351"/>
      <c r="T118" s="408"/>
      <c r="U118" s="409"/>
      <c r="V118" s="409"/>
      <c r="W118" s="409"/>
      <c r="X118" s="409"/>
      <c r="Y118" s="409"/>
      <c r="Z118" s="409"/>
      <c r="AA118" s="409"/>
      <c r="AB118" s="409"/>
      <c r="AC118" s="409"/>
      <c r="AD118" s="409"/>
      <c r="AE118" s="409"/>
      <c r="AF118" s="409"/>
      <c r="AG118" s="409"/>
      <c r="AH118" s="409"/>
      <c r="AI118" s="409"/>
      <c r="AJ118" s="409"/>
      <c r="AK118" s="409"/>
      <c r="AL118" s="409"/>
      <c r="AM118" s="409"/>
      <c r="AN118" s="409"/>
      <c r="AO118" s="409"/>
      <c r="AP118" s="409"/>
      <c r="AQ118" s="409"/>
      <c r="AR118" s="409"/>
      <c r="AS118" s="409"/>
      <c r="AT118" s="409"/>
      <c r="AU118" s="409"/>
      <c r="AV118" s="409"/>
      <c r="AW118" s="409"/>
      <c r="AX118" s="410"/>
      <c r="AY118" s="314">
        <f t="shared" si="0"/>
        <v>0</v>
      </c>
    </row>
    <row r="119" spans="1:51" ht="15" customHeight="1">
      <c r="A119" s="399"/>
      <c r="B119" s="400"/>
      <c r="C119" s="400"/>
      <c r="D119" s="401"/>
      <c r="E119" s="401"/>
      <c r="F119" s="422" t="s">
        <v>597</v>
      </c>
      <c r="G119" s="428" t="s">
        <v>598</v>
      </c>
      <c r="H119" s="414"/>
      <c r="I119" s="414"/>
      <c r="J119" s="415"/>
      <c r="K119" s="405" t="s">
        <v>35</v>
      </c>
      <c r="L119" s="405"/>
      <c r="M119" s="405"/>
      <c r="N119" s="405" t="s">
        <v>722</v>
      </c>
      <c r="O119" s="416"/>
      <c r="P119" s="415"/>
      <c r="Q119" s="415"/>
      <c r="R119" s="415"/>
      <c r="S119" s="417"/>
      <c r="T119" s="408"/>
      <c r="U119" s="409"/>
      <c r="V119" s="409"/>
      <c r="W119" s="409"/>
      <c r="X119" s="409"/>
      <c r="Y119" s="409"/>
      <c r="Z119" s="409"/>
      <c r="AA119" s="409"/>
      <c r="AB119" s="409"/>
      <c r="AC119" s="409"/>
      <c r="AD119" s="409"/>
      <c r="AE119" s="409"/>
      <c r="AF119" s="409"/>
      <c r="AG119" s="409"/>
      <c r="AH119" s="409"/>
      <c r="AI119" s="409"/>
      <c r="AJ119" s="409"/>
      <c r="AK119" s="409"/>
      <c r="AL119" s="409"/>
      <c r="AM119" s="409"/>
      <c r="AN119" s="409"/>
      <c r="AO119" s="409"/>
      <c r="AP119" s="409"/>
      <c r="AQ119" s="409"/>
      <c r="AR119" s="409"/>
      <c r="AS119" s="409"/>
      <c r="AT119" s="409"/>
      <c r="AU119" s="409"/>
      <c r="AV119" s="409"/>
      <c r="AW119" s="409"/>
      <c r="AX119" s="410"/>
      <c r="AY119" s="314">
        <f t="shared" si="0"/>
        <v>0</v>
      </c>
    </row>
    <row r="120" spans="1:51" ht="15" customHeight="1">
      <c r="A120" s="399"/>
      <c r="B120" s="400"/>
      <c r="C120" s="400"/>
      <c r="D120" s="401"/>
      <c r="E120" s="401"/>
      <c r="F120" s="422" t="s">
        <v>759</v>
      </c>
      <c r="G120" s="428" t="s">
        <v>656</v>
      </c>
      <c r="H120" s="414"/>
      <c r="I120" s="415"/>
      <c r="J120" s="415"/>
      <c r="K120" s="404" t="s">
        <v>35</v>
      </c>
      <c r="L120" s="405"/>
      <c r="M120" s="405"/>
      <c r="N120" s="405" t="s">
        <v>977</v>
      </c>
      <c r="O120" s="166"/>
      <c r="P120" s="418"/>
      <c r="Q120" s="418"/>
      <c r="R120" s="418"/>
      <c r="S120" s="349"/>
      <c r="T120" s="408"/>
      <c r="U120" s="409"/>
      <c r="V120" s="409"/>
      <c r="W120" s="409"/>
      <c r="X120" s="409"/>
      <c r="Y120" s="409"/>
      <c r="Z120" s="409"/>
      <c r="AA120" s="409"/>
      <c r="AB120" s="409"/>
      <c r="AC120" s="409"/>
      <c r="AD120" s="409"/>
      <c r="AE120" s="409"/>
      <c r="AF120" s="409"/>
      <c r="AG120" s="409"/>
      <c r="AH120" s="409"/>
      <c r="AI120" s="409"/>
      <c r="AJ120" s="409"/>
      <c r="AK120" s="409"/>
      <c r="AL120" s="409"/>
      <c r="AM120" s="409"/>
      <c r="AN120" s="409"/>
      <c r="AO120" s="409"/>
      <c r="AP120" s="409"/>
      <c r="AQ120" s="409"/>
      <c r="AR120" s="409"/>
      <c r="AS120" s="409"/>
      <c r="AT120" s="409"/>
      <c r="AU120" s="409"/>
      <c r="AV120" s="409"/>
      <c r="AW120" s="409"/>
      <c r="AX120" s="410"/>
      <c r="AY120" s="314">
        <f t="shared" si="0"/>
        <v>0</v>
      </c>
    </row>
    <row r="121" spans="1:51" ht="15" customHeight="1">
      <c r="A121" s="399"/>
      <c r="B121" s="400"/>
      <c r="C121" s="400"/>
      <c r="D121" s="401"/>
      <c r="E121" s="401"/>
      <c r="F121" s="422" t="s">
        <v>759</v>
      </c>
      <c r="G121" s="428" t="s">
        <v>656</v>
      </c>
      <c r="H121" s="414"/>
      <c r="I121" s="415"/>
      <c r="J121" s="415"/>
      <c r="K121" s="404" t="s">
        <v>35</v>
      </c>
      <c r="L121" s="405"/>
      <c r="M121" s="405"/>
      <c r="N121" s="405" t="s">
        <v>546</v>
      </c>
      <c r="O121" s="166"/>
      <c r="P121" s="418"/>
      <c r="Q121" s="418"/>
      <c r="R121" s="418"/>
      <c r="S121" s="349"/>
      <c r="T121" s="408"/>
      <c r="U121" s="409"/>
      <c r="V121" s="409"/>
      <c r="W121" s="409"/>
      <c r="X121" s="409"/>
      <c r="Y121" s="409"/>
      <c r="Z121" s="409"/>
      <c r="AA121" s="409"/>
      <c r="AB121" s="409"/>
      <c r="AC121" s="409"/>
      <c r="AD121" s="409"/>
      <c r="AE121" s="409"/>
      <c r="AF121" s="409"/>
      <c r="AG121" s="409"/>
      <c r="AH121" s="409"/>
      <c r="AI121" s="409"/>
      <c r="AJ121" s="409"/>
      <c r="AK121" s="409"/>
      <c r="AL121" s="409"/>
      <c r="AM121" s="409"/>
      <c r="AN121" s="409"/>
      <c r="AO121" s="409"/>
      <c r="AP121" s="409"/>
      <c r="AQ121" s="409"/>
      <c r="AR121" s="409"/>
      <c r="AS121" s="409"/>
      <c r="AT121" s="409"/>
      <c r="AU121" s="409"/>
      <c r="AV121" s="409"/>
      <c r="AW121" s="409"/>
      <c r="AX121" s="410"/>
      <c r="AY121" s="314"/>
    </row>
    <row r="122" spans="1:51" ht="15" customHeight="1">
      <c r="A122" s="399"/>
      <c r="B122" s="400"/>
      <c r="C122" s="400"/>
      <c r="D122" s="401"/>
      <c r="E122" s="401"/>
      <c r="F122" s="428" t="s">
        <v>599</v>
      </c>
      <c r="G122" s="428" t="s">
        <v>873</v>
      </c>
      <c r="H122" s="429"/>
      <c r="I122" s="429"/>
      <c r="J122" s="430"/>
      <c r="K122" s="405" t="s">
        <v>35</v>
      </c>
      <c r="L122" s="405"/>
      <c r="M122" s="405"/>
      <c r="N122" s="405" t="s">
        <v>561</v>
      </c>
      <c r="O122" s="166"/>
      <c r="P122" s="418"/>
      <c r="Q122" s="418"/>
      <c r="R122" s="418"/>
      <c r="S122" s="349"/>
      <c r="T122" s="408"/>
      <c r="U122" s="409"/>
      <c r="V122" s="409"/>
      <c r="W122" s="409"/>
      <c r="X122" s="409"/>
      <c r="Y122" s="409"/>
      <c r="Z122" s="409"/>
      <c r="AA122" s="409"/>
      <c r="AB122" s="409"/>
      <c r="AC122" s="409"/>
      <c r="AD122" s="409"/>
      <c r="AE122" s="409"/>
      <c r="AF122" s="409"/>
      <c r="AG122" s="409"/>
      <c r="AH122" s="409"/>
      <c r="AI122" s="409"/>
      <c r="AJ122" s="409"/>
      <c r="AK122" s="409"/>
      <c r="AL122" s="409"/>
      <c r="AM122" s="409"/>
      <c r="AN122" s="409"/>
      <c r="AO122" s="409"/>
      <c r="AP122" s="409"/>
      <c r="AQ122" s="409"/>
      <c r="AR122" s="409"/>
      <c r="AS122" s="409"/>
      <c r="AT122" s="409"/>
      <c r="AU122" s="409"/>
      <c r="AV122" s="409"/>
      <c r="AW122" s="409"/>
      <c r="AX122" s="410"/>
      <c r="AY122" s="314">
        <f t="shared" si="0"/>
        <v>0</v>
      </c>
    </row>
    <row r="123" spans="1:51" ht="15" customHeight="1">
      <c r="A123" s="399"/>
      <c r="B123" s="400"/>
      <c r="C123" s="400"/>
      <c r="D123" s="401"/>
      <c r="E123" s="401"/>
      <c r="F123" s="428" t="s">
        <v>760</v>
      </c>
      <c r="G123" s="428" t="s">
        <v>761</v>
      </c>
      <c r="H123" s="429"/>
      <c r="I123" s="429"/>
      <c r="J123" s="430"/>
      <c r="K123" s="405" t="s">
        <v>35</v>
      </c>
      <c r="L123" s="405"/>
      <c r="M123" s="405"/>
      <c r="N123" s="405" t="s">
        <v>804</v>
      </c>
      <c r="O123" s="166"/>
      <c r="P123" s="418"/>
      <c r="Q123" s="418"/>
      <c r="R123" s="418"/>
      <c r="S123" s="349"/>
      <c r="T123" s="408"/>
      <c r="U123" s="409"/>
      <c r="V123" s="409"/>
      <c r="W123" s="409"/>
      <c r="X123" s="409"/>
      <c r="Y123" s="409"/>
      <c r="Z123" s="409"/>
      <c r="AA123" s="409"/>
      <c r="AB123" s="409"/>
      <c r="AC123" s="409"/>
      <c r="AD123" s="409"/>
      <c r="AE123" s="409"/>
      <c r="AF123" s="409"/>
      <c r="AG123" s="409"/>
      <c r="AH123" s="409"/>
      <c r="AI123" s="409"/>
      <c r="AJ123" s="409"/>
      <c r="AK123" s="409"/>
      <c r="AL123" s="409"/>
      <c r="AM123" s="409"/>
      <c r="AN123" s="409"/>
      <c r="AO123" s="409"/>
      <c r="AP123" s="409"/>
      <c r="AQ123" s="409"/>
      <c r="AR123" s="409"/>
      <c r="AS123" s="409"/>
      <c r="AT123" s="409"/>
      <c r="AU123" s="409"/>
      <c r="AV123" s="409"/>
      <c r="AW123" s="409"/>
      <c r="AX123" s="410"/>
      <c r="AY123" s="314"/>
    </row>
    <row r="124" spans="1:51" ht="15" customHeight="1">
      <c r="A124" s="399"/>
      <c r="B124" s="400"/>
      <c r="C124" s="400"/>
      <c r="D124" s="401"/>
      <c r="E124" s="401"/>
      <c r="F124" s="422" t="s">
        <v>600</v>
      </c>
      <c r="G124" s="402" t="s">
        <v>601</v>
      </c>
      <c r="H124" s="414"/>
      <c r="I124" s="415"/>
      <c r="J124" s="415"/>
      <c r="K124" s="405" t="s">
        <v>35</v>
      </c>
      <c r="L124" s="405"/>
      <c r="M124" s="405"/>
      <c r="N124" s="405" t="s">
        <v>722</v>
      </c>
      <c r="O124" s="166"/>
      <c r="P124" s="418"/>
      <c r="Q124" s="418"/>
      <c r="R124" s="418"/>
      <c r="S124" s="349"/>
      <c r="T124" s="408"/>
      <c r="U124" s="409"/>
      <c r="V124" s="409"/>
      <c r="W124" s="409"/>
      <c r="X124" s="409"/>
      <c r="Y124" s="409"/>
      <c r="Z124" s="409"/>
      <c r="AA124" s="409"/>
      <c r="AB124" s="409"/>
      <c r="AC124" s="409"/>
      <c r="AD124" s="409"/>
      <c r="AE124" s="409"/>
      <c r="AF124" s="409"/>
      <c r="AG124" s="409"/>
      <c r="AH124" s="409"/>
      <c r="AI124" s="409"/>
      <c r="AJ124" s="409"/>
      <c r="AK124" s="409"/>
      <c r="AL124" s="409"/>
      <c r="AM124" s="409"/>
      <c r="AN124" s="409"/>
      <c r="AO124" s="409"/>
      <c r="AP124" s="409"/>
      <c r="AQ124" s="409"/>
      <c r="AR124" s="409"/>
      <c r="AS124" s="409"/>
      <c r="AT124" s="409"/>
      <c r="AU124" s="409"/>
      <c r="AV124" s="409"/>
      <c r="AW124" s="409"/>
      <c r="AX124" s="410"/>
      <c r="AY124" s="314">
        <f t="shared" si="0"/>
        <v>0</v>
      </c>
    </row>
    <row r="125" spans="1:51" ht="15" customHeight="1">
      <c r="A125" s="399"/>
      <c r="B125" s="400"/>
      <c r="C125" s="400"/>
      <c r="D125" s="401"/>
      <c r="E125" s="401"/>
      <c r="F125" s="422" t="s">
        <v>803</v>
      </c>
      <c r="G125" s="402" t="s">
        <v>874</v>
      </c>
      <c r="H125" s="414"/>
      <c r="I125" s="415"/>
      <c r="J125" s="415"/>
      <c r="K125" s="405" t="s">
        <v>35</v>
      </c>
      <c r="L125" s="405"/>
      <c r="M125" s="405"/>
      <c r="N125" s="405" t="s">
        <v>722</v>
      </c>
      <c r="O125" s="166"/>
      <c r="P125" s="418"/>
      <c r="Q125" s="418"/>
      <c r="R125" s="418"/>
      <c r="S125" s="349"/>
      <c r="T125" s="408"/>
      <c r="U125" s="409"/>
      <c r="V125" s="409"/>
      <c r="W125" s="409"/>
      <c r="X125" s="409"/>
      <c r="Y125" s="409"/>
      <c r="Z125" s="409"/>
      <c r="AA125" s="409"/>
      <c r="AB125" s="409"/>
      <c r="AC125" s="409"/>
      <c r="AD125" s="409"/>
      <c r="AE125" s="409"/>
      <c r="AF125" s="409"/>
      <c r="AG125" s="409"/>
      <c r="AH125" s="409"/>
      <c r="AI125" s="409"/>
      <c r="AJ125" s="409"/>
      <c r="AK125" s="409"/>
      <c r="AL125" s="409"/>
      <c r="AM125" s="409"/>
      <c r="AN125" s="409"/>
      <c r="AO125" s="409"/>
      <c r="AP125" s="409"/>
      <c r="AQ125" s="409"/>
      <c r="AR125" s="409"/>
      <c r="AS125" s="409"/>
      <c r="AT125" s="409"/>
      <c r="AU125" s="409"/>
      <c r="AV125" s="409"/>
      <c r="AW125" s="409"/>
      <c r="AX125" s="410"/>
      <c r="AY125" s="314"/>
    </row>
    <row r="126" spans="1:51" ht="15" customHeight="1">
      <c r="A126" s="399"/>
      <c r="B126" s="400"/>
      <c r="C126" s="400"/>
      <c r="D126" s="401"/>
      <c r="E126" s="401"/>
      <c r="F126" s="422" t="s">
        <v>891</v>
      </c>
      <c r="G126" s="402" t="s">
        <v>892</v>
      </c>
      <c r="H126" s="414"/>
      <c r="I126" s="415"/>
      <c r="J126" s="415"/>
      <c r="K126" s="405" t="s">
        <v>35</v>
      </c>
      <c r="L126" s="405"/>
      <c r="M126" s="405"/>
      <c r="N126" s="405" t="s">
        <v>893</v>
      </c>
      <c r="O126" s="166"/>
      <c r="P126" s="418"/>
      <c r="Q126" s="418"/>
      <c r="R126" s="418"/>
      <c r="S126" s="349"/>
      <c r="T126" s="408"/>
      <c r="U126" s="409"/>
      <c r="V126" s="409"/>
      <c r="W126" s="409"/>
      <c r="X126" s="409"/>
      <c r="Y126" s="409"/>
      <c r="Z126" s="409"/>
      <c r="AA126" s="409"/>
      <c r="AB126" s="409"/>
      <c r="AC126" s="409"/>
      <c r="AD126" s="409"/>
      <c r="AE126" s="409"/>
      <c r="AF126" s="409"/>
      <c r="AG126" s="409"/>
      <c r="AH126" s="409"/>
      <c r="AI126" s="409"/>
      <c r="AJ126" s="409"/>
      <c r="AK126" s="409"/>
      <c r="AL126" s="409"/>
      <c r="AM126" s="409"/>
      <c r="AN126" s="409"/>
      <c r="AO126" s="409"/>
      <c r="AP126" s="409"/>
      <c r="AQ126" s="409"/>
      <c r="AR126" s="409"/>
      <c r="AS126" s="409"/>
      <c r="AT126" s="409"/>
      <c r="AU126" s="409"/>
      <c r="AV126" s="409"/>
      <c r="AW126" s="409"/>
      <c r="AX126" s="410"/>
      <c r="AY126" s="314"/>
    </row>
    <row r="127" spans="1:51" ht="15" customHeight="1">
      <c r="A127" s="399"/>
      <c r="B127" s="400"/>
      <c r="C127" s="400"/>
      <c r="D127" s="401"/>
      <c r="E127" s="401"/>
      <c r="F127" s="422" t="s">
        <v>978</v>
      </c>
      <c r="G127" s="402" t="s">
        <v>979</v>
      </c>
      <c r="H127" s="414"/>
      <c r="I127" s="415"/>
      <c r="J127" s="415"/>
      <c r="K127" s="405" t="s">
        <v>35</v>
      </c>
      <c r="L127" s="405"/>
      <c r="M127" s="405"/>
      <c r="N127" s="405" t="s">
        <v>980</v>
      </c>
      <c r="O127" s="166"/>
      <c r="P127" s="418"/>
      <c r="Q127" s="418"/>
      <c r="R127" s="418"/>
      <c r="S127" s="349"/>
      <c r="T127" s="408"/>
      <c r="U127" s="409"/>
      <c r="V127" s="409"/>
      <c r="W127" s="409"/>
      <c r="X127" s="409"/>
      <c r="Y127" s="409"/>
      <c r="Z127" s="409"/>
      <c r="AA127" s="409"/>
      <c r="AB127" s="409"/>
      <c r="AC127" s="409"/>
      <c r="AD127" s="409"/>
      <c r="AE127" s="409"/>
      <c r="AF127" s="409"/>
      <c r="AG127" s="409"/>
      <c r="AH127" s="409"/>
      <c r="AI127" s="409"/>
      <c r="AJ127" s="409"/>
      <c r="AK127" s="409"/>
      <c r="AL127" s="409"/>
      <c r="AM127" s="409"/>
      <c r="AN127" s="409"/>
      <c r="AO127" s="409"/>
      <c r="AP127" s="409"/>
      <c r="AQ127" s="409"/>
      <c r="AR127" s="409"/>
      <c r="AS127" s="409"/>
      <c r="AT127" s="409"/>
      <c r="AU127" s="409"/>
      <c r="AV127" s="409"/>
      <c r="AW127" s="409"/>
      <c r="AX127" s="410"/>
      <c r="AY127" s="314">
        <f t="shared" si="0"/>
        <v>0</v>
      </c>
    </row>
    <row r="128" spans="1:51" ht="15" customHeight="1">
      <c r="A128" s="399"/>
      <c r="B128" s="400"/>
      <c r="C128" s="400"/>
      <c r="D128" s="401"/>
      <c r="E128" s="401"/>
      <c r="F128" s="422" t="s">
        <v>981</v>
      </c>
      <c r="G128" s="402" t="s">
        <v>982</v>
      </c>
      <c r="H128" s="414"/>
      <c r="I128" s="415"/>
      <c r="J128" s="415"/>
      <c r="K128" s="405" t="s">
        <v>35</v>
      </c>
      <c r="L128" s="405"/>
      <c r="M128" s="405"/>
      <c r="N128" s="405" t="s">
        <v>983</v>
      </c>
      <c r="O128" s="166"/>
      <c r="P128" s="418"/>
      <c r="Q128" s="418"/>
      <c r="R128" s="418"/>
      <c r="S128" s="349"/>
      <c r="T128" s="408"/>
      <c r="U128" s="409"/>
      <c r="V128" s="409"/>
      <c r="W128" s="409"/>
      <c r="X128" s="409"/>
      <c r="Y128" s="409"/>
      <c r="Z128" s="409"/>
      <c r="AA128" s="409"/>
      <c r="AB128" s="409"/>
      <c r="AC128" s="409"/>
      <c r="AD128" s="409"/>
      <c r="AE128" s="409"/>
      <c r="AF128" s="409"/>
      <c r="AG128" s="409"/>
      <c r="AH128" s="409"/>
      <c r="AI128" s="409"/>
      <c r="AJ128" s="409"/>
      <c r="AK128" s="409"/>
      <c r="AL128" s="409"/>
      <c r="AM128" s="409"/>
      <c r="AN128" s="409"/>
      <c r="AO128" s="409"/>
      <c r="AP128" s="409"/>
      <c r="AQ128" s="409"/>
      <c r="AR128" s="409"/>
      <c r="AS128" s="409"/>
      <c r="AT128" s="409"/>
      <c r="AU128" s="409"/>
      <c r="AV128" s="409"/>
      <c r="AW128" s="409"/>
      <c r="AX128" s="410"/>
      <c r="AY128" s="314"/>
    </row>
    <row r="129" spans="1:51" ht="15" customHeight="1">
      <c r="A129" s="399"/>
      <c r="B129" s="400"/>
      <c r="C129" s="400"/>
      <c r="D129" s="401"/>
      <c r="E129" s="401"/>
      <c r="F129" s="422" t="s">
        <v>630</v>
      </c>
      <c r="G129" s="402" t="s">
        <v>984</v>
      </c>
      <c r="H129" s="414"/>
      <c r="I129" s="415"/>
      <c r="J129" s="415"/>
      <c r="K129" s="405" t="s">
        <v>35</v>
      </c>
      <c r="L129" s="405"/>
      <c r="M129" s="405"/>
      <c r="N129" s="405" t="s">
        <v>956</v>
      </c>
      <c r="O129" s="166"/>
      <c r="P129" s="418"/>
      <c r="Q129" s="418"/>
      <c r="R129" s="418"/>
      <c r="S129" s="349"/>
      <c r="T129" s="408"/>
      <c r="U129" s="409"/>
      <c r="V129" s="409"/>
      <c r="W129" s="409"/>
      <c r="X129" s="409"/>
      <c r="Y129" s="409"/>
      <c r="Z129" s="409"/>
      <c r="AA129" s="409"/>
      <c r="AB129" s="409"/>
      <c r="AC129" s="409"/>
      <c r="AD129" s="409"/>
      <c r="AE129" s="409"/>
      <c r="AF129" s="409"/>
      <c r="AG129" s="409"/>
      <c r="AH129" s="409"/>
      <c r="AI129" s="409"/>
      <c r="AJ129" s="409"/>
      <c r="AK129" s="409"/>
      <c r="AL129" s="409"/>
      <c r="AM129" s="409"/>
      <c r="AN129" s="409"/>
      <c r="AO129" s="409"/>
      <c r="AP129" s="409"/>
      <c r="AQ129" s="409"/>
      <c r="AR129" s="409"/>
      <c r="AS129" s="409"/>
      <c r="AT129" s="409"/>
      <c r="AU129" s="409"/>
      <c r="AV129" s="409"/>
      <c r="AW129" s="409"/>
      <c r="AX129" s="410"/>
      <c r="AY129" s="314"/>
    </row>
    <row r="130" spans="1:51" ht="15" customHeight="1">
      <c r="A130" s="399"/>
      <c r="B130" s="400"/>
      <c r="C130" s="400"/>
      <c r="D130" s="401"/>
      <c r="E130" s="401"/>
      <c r="F130" s="422" t="s">
        <v>602</v>
      </c>
      <c r="G130" s="402" t="s">
        <v>603</v>
      </c>
      <c r="H130" s="414"/>
      <c r="I130" s="415"/>
      <c r="J130" s="415"/>
      <c r="K130" s="405" t="s">
        <v>756</v>
      </c>
      <c r="L130" s="405"/>
      <c r="M130" s="405"/>
      <c r="N130" s="405" t="s">
        <v>763</v>
      </c>
      <c r="O130" s="166"/>
      <c r="P130" s="418"/>
      <c r="Q130" s="418"/>
      <c r="R130" s="418"/>
      <c r="S130" s="349"/>
      <c r="T130" s="408"/>
      <c r="U130" s="409"/>
      <c r="V130" s="409"/>
      <c r="W130" s="409"/>
      <c r="X130" s="409"/>
      <c r="Y130" s="409"/>
      <c r="Z130" s="409"/>
      <c r="AA130" s="409"/>
      <c r="AB130" s="409"/>
      <c r="AC130" s="409"/>
      <c r="AD130" s="409"/>
      <c r="AE130" s="409"/>
      <c r="AF130" s="409"/>
      <c r="AG130" s="409"/>
      <c r="AH130" s="409"/>
      <c r="AI130" s="409"/>
      <c r="AJ130" s="409"/>
      <c r="AK130" s="409"/>
      <c r="AL130" s="409"/>
      <c r="AM130" s="409"/>
      <c r="AN130" s="409"/>
      <c r="AO130" s="409"/>
      <c r="AP130" s="409"/>
      <c r="AQ130" s="409"/>
      <c r="AR130" s="409"/>
      <c r="AS130" s="409"/>
      <c r="AT130" s="409"/>
      <c r="AU130" s="409"/>
      <c r="AV130" s="409"/>
      <c r="AW130" s="409"/>
      <c r="AX130" s="410"/>
      <c r="AY130" s="314"/>
    </row>
    <row r="131" spans="1:51" ht="15" customHeight="1">
      <c r="A131" s="399"/>
      <c r="B131" s="400"/>
      <c r="C131" s="400"/>
      <c r="D131" s="401"/>
      <c r="E131" s="401"/>
      <c r="F131" s="422" t="s">
        <v>602</v>
      </c>
      <c r="G131" s="402" t="s">
        <v>985</v>
      </c>
      <c r="H131" s="414"/>
      <c r="I131" s="415"/>
      <c r="J131" s="415"/>
      <c r="K131" s="405" t="s">
        <v>35</v>
      </c>
      <c r="L131" s="405"/>
      <c r="M131" s="405"/>
      <c r="N131" s="405" t="s">
        <v>986</v>
      </c>
      <c r="O131" s="166"/>
      <c r="P131" s="418"/>
      <c r="Q131" s="418"/>
      <c r="R131" s="418"/>
      <c r="S131" s="349"/>
      <c r="T131" s="408"/>
      <c r="U131" s="409"/>
      <c r="V131" s="409"/>
      <c r="W131" s="409"/>
      <c r="X131" s="409"/>
      <c r="Y131" s="409"/>
      <c r="Z131" s="409"/>
      <c r="AA131" s="409"/>
      <c r="AB131" s="409"/>
      <c r="AC131" s="409"/>
      <c r="AD131" s="409"/>
      <c r="AE131" s="409"/>
      <c r="AF131" s="409"/>
      <c r="AG131" s="409"/>
      <c r="AH131" s="409"/>
      <c r="AI131" s="409"/>
      <c r="AJ131" s="409"/>
      <c r="AK131" s="409"/>
      <c r="AL131" s="409"/>
      <c r="AM131" s="409"/>
      <c r="AN131" s="409"/>
      <c r="AO131" s="409"/>
      <c r="AP131" s="409"/>
      <c r="AQ131" s="409"/>
      <c r="AR131" s="409"/>
      <c r="AS131" s="409"/>
      <c r="AT131" s="409"/>
      <c r="AU131" s="409"/>
      <c r="AV131" s="409"/>
      <c r="AW131" s="409"/>
      <c r="AX131" s="410"/>
      <c r="AY131" s="314">
        <f t="shared" si="0"/>
        <v>0</v>
      </c>
    </row>
    <row r="132" spans="1:51" ht="15" customHeight="1">
      <c r="A132" s="399"/>
      <c r="B132" s="400"/>
      <c r="C132" s="400"/>
      <c r="D132" s="401"/>
      <c r="E132" s="401"/>
      <c r="F132" s="422" t="s">
        <v>657</v>
      </c>
      <c r="G132" s="402" t="s">
        <v>936</v>
      </c>
      <c r="H132" s="414"/>
      <c r="I132" s="415"/>
      <c r="J132" s="415"/>
      <c r="K132" s="405" t="s">
        <v>756</v>
      </c>
      <c r="L132" s="405"/>
      <c r="M132" s="405"/>
      <c r="N132" s="405" t="s">
        <v>937</v>
      </c>
      <c r="O132" s="166"/>
      <c r="P132" s="418"/>
      <c r="Q132" s="418"/>
      <c r="R132" s="418"/>
      <c r="S132" s="349"/>
      <c r="T132" s="408"/>
      <c r="U132" s="409"/>
      <c r="V132" s="409"/>
      <c r="W132" s="409"/>
      <c r="X132" s="409"/>
      <c r="Y132" s="409"/>
      <c r="Z132" s="409"/>
      <c r="AA132" s="409"/>
      <c r="AB132" s="409"/>
      <c r="AC132" s="409"/>
      <c r="AD132" s="409"/>
      <c r="AE132" s="409"/>
      <c r="AF132" s="409"/>
      <c r="AG132" s="409"/>
      <c r="AH132" s="409"/>
      <c r="AI132" s="409"/>
      <c r="AJ132" s="409"/>
      <c r="AK132" s="409"/>
      <c r="AL132" s="409"/>
      <c r="AM132" s="409"/>
      <c r="AN132" s="409"/>
      <c r="AO132" s="409"/>
      <c r="AP132" s="409"/>
      <c r="AQ132" s="409"/>
      <c r="AR132" s="409"/>
      <c r="AS132" s="409"/>
      <c r="AT132" s="409"/>
      <c r="AU132" s="409"/>
      <c r="AV132" s="409"/>
      <c r="AW132" s="409"/>
      <c r="AX132" s="410"/>
      <c r="AY132" s="314">
        <f t="shared" ref="AY132:AY157" si="1">SUM(T132:AX132)</f>
        <v>0</v>
      </c>
    </row>
    <row r="133" spans="1:51" ht="15" customHeight="1">
      <c r="A133" s="399"/>
      <c r="B133" s="400"/>
      <c r="C133" s="400"/>
      <c r="D133" s="401"/>
      <c r="E133" s="401"/>
      <c r="F133" s="428" t="s">
        <v>606</v>
      </c>
      <c r="G133" s="428" t="s">
        <v>589</v>
      </c>
      <c r="H133" s="414"/>
      <c r="I133" s="415"/>
      <c r="J133" s="415"/>
      <c r="K133" s="405" t="s">
        <v>35</v>
      </c>
      <c r="L133" s="405"/>
      <c r="M133" s="405"/>
      <c r="N133" s="405" t="s">
        <v>607</v>
      </c>
      <c r="O133" s="166"/>
      <c r="P133" s="418"/>
      <c r="Q133" s="418"/>
      <c r="R133" s="418"/>
      <c r="S133" s="349"/>
      <c r="T133" s="408"/>
      <c r="U133" s="409"/>
      <c r="V133" s="409"/>
      <c r="W133" s="409"/>
      <c r="X133" s="409"/>
      <c r="Y133" s="409"/>
      <c r="Z133" s="409"/>
      <c r="AA133" s="409"/>
      <c r="AB133" s="409"/>
      <c r="AC133" s="409"/>
      <c r="AD133" s="409"/>
      <c r="AE133" s="409"/>
      <c r="AF133" s="409"/>
      <c r="AG133" s="409"/>
      <c r="AH133" s="409"/>
      <c r="AI133" s="409"/>
      <c r="AJ133" s="409"/>
      <c r="AK133" s="409"/>
      <c r="AL133" s="409"/>
      <c r="AM133" s="409"/>
      <c r="AN133" s="409"/>
      <c r="AO133" s="409"/>
      <c r="AP133" s="409"/>
      <c r="AQ133" s="409"/>
      <c r="AR133" s="409"/>
      <c r="AS133" s="409"/>
      <c r="AT133" s="409"/>
      <c r="AU133" s="409"/>
      <c r="AV133" s="409"/>
      <c r="AW133" s="409"/>
      <c r="AX133" s="410"/>
      <c r="AY133" s="314"/>
    </row>
    <row r="134" spans="1:51" ht="15" customHeight="1">
      <c r="A134" s="399"/>
      <c r="B134" s="432" t="s">
        <v>441</v>
      </c>
      <c r="C134" s="433">
        <v>20512510320</v>
      </c>
      <c r="D134" s="401"/>
      <c r="E134" s="401"/>
      <c r="F134" s="428" t="s">
        <v>628</v>
      </c>
      <c r="G134" s="428" t="s">
        <v>723</v>
      </c>
      <c r="H134" s="429"/>
      <c r="I134" s="429"/>
      <c r="J134" s="430"/>
      <c r="K134" s="405" t="s">
        <v>149</v>
      </c>
      <c r="L134" s="405"/>
      <c r="M134" s="405"/>
      <c r="N134" s="405" t="s">
        <v>875</v>
      </c>
      <c r="O134" s="252">
        <v>2010</v>
      </c>
      <c r="P134" s="431">
        <v>2</v>
      </c>
      <c r="Q134" s="431">
        <v>2.84</v>
      </c>
      <c r="R134" s="431">
        <v>1.8819999999999999</v>
      </c>
      <c r="S134" s="351">
        <v>41966</v>
      </c>
      <c r="T134" s="408"/>
      <c r="U134" s="409"/>
      <c r="V134" s="409"/>
      <c r="W134" s="409"/>
      <c r="X134" s="409"/>
      <c r="Y134" s="409"/>
      <c r="Z134" s="409"/>
      <c r="AA134" s="409"/>
      <c r="AB134" s="409"/>
      <c r="AC134" s="409"/>
      <c r="AD134" s="409"/>
      <c r="AE134" s="409"/>
      <c r="AF134" s="409"/>
      <c r="AG134" s="409"/>
      <c r="AH134" s="409"/>
      <c r="AI134" s="409"/>
      <c r="AJ134" s="409"/>
      <c r="AK134" s="409"/>
      <c r="AL134" s="409"/>
      <c r="AM134" s="409"/>
      <c r="AN134" s="409"/>
      <c r="AO134" s="409"/>
      <c r="AP134" s="409"/>
      <c r="AQ134" s="409"/>
      <c r="AR134" s="409"/>
      <c r="AS134" s="409"/>
      <c r="AT134" s="409"/>
      <c r="AU134" s="409"/>
      <c r="AV134" s="409"/>
      <c r="AW134" s="409"/>
      <c r="AX134" s="410"/>
      <c r="AY134" s="314">
        <f t="shared" si="1"/>
        <v>0</v>
      </c>
    </row>
    <row r="135" spans="1:51" ht="15" customHeight="1">
      <c r="A135" s="399"/>
      <c r="B135" s="433"/>
      <c r="C135" s="433"/>
      <c r="D135" s="401"/>
      <c r="E135" s="401"/>
      <c r="F135" s="428" t="s">
        <v>628</v>
      </c>
      <c r="G135" s="428" t="s">
        <v>723</v>
      </c>
      <c r="H135" s="429"/>
      <c r="I135" s="429"/>
      <c r="J135" s="430"/>
      <c r="K135" s="405" t="s">
        <v>35</v>
      </c>
      <c r="L135" s="405"/>
      <c r="M135" s="405"/>
      <c r="N135" s="405" t="s">
        <v>85</v>
      </c>
      <c r="O135" s="252"/>
      <c r="P135" s="431"/>
      <c r="Q135" s="431"/>
      <c r="R135" s="431"/>
      <c r="S135" s="351"/>
      <c r="T135" s="408"/>
      <c r="U135" s="409"/>
      <c r="V135" s="409"/>
      <c r="W135" s="409"/>
      <c r="X135" s="409"/>
      <c r="Y135" s="409"/>
      <c r="Z135" s="409"/>
      <c r="AA135" s="409"/>
      <c r="AB135" s="409"/>
      <c r="AC135" s="409"/>
      <c r="AD135" s="409"/>
      <c r="AE135" s="409"/>
      <c r="AF135" s="409"/>
      <c r="AG135" s="409"/>
      <c r="AH135" s="409"/>
      <c r="AI135" s="409"/>
      <c r="AJ135" s="409"/>
      <c r="AK135" s="409"/>
      <c r="AL135" s="409"/>
      <c r="AM135" s="409"/>
      <c r="AN135" s="409"/>
      <c r="AO135" s="409"/>
      <c r="AP135" s="409"/>
      <c r="AQ135" s="409"/>
      <c r="AR135" s="409"/>
      <c r="AS135" s="409"/>
      <c r="AT135" s="409"/>
      <c r="AU135" s="409"/>
      <c r="AV135" s="409"/>
      <c r="AW135" s="409"/>
      <c r="AX135" s="410"/>
      <c r="AY135" s="314">
        <f t="shared" si="1"/>
        <v>0</v>
      </c>
    </row>
    <row r="136" spans="1:51" ht="15" customHeight="1">
      <c r="A136" s="399"/>
      <c r="B136" s="433"/>
      <c r="C136" s="433"/>
      <c r="D136" s="401"/>
      <c r="E136" s="401"/>
      <c r="F136" s="428" t="s">
        <v>628</v>
      </c>
      <c r="G136" s="428" t="s">
        <v>764</v>
      </c>
      <c r="H136" s="429"/>
      <c r="I136" s="429"/>
      <c r="J136" s="430"/>
      <c r="K136" s="405" t="s">
        <v>35</v>
      </c>
      <c r="L136" s="405"/>
      <c r="M136" s="405"/>
      <c r="N136" s="405" t="s">
        <v>612</v>
      </c>
      <c r="O136" s="252"/>
      <c r="P136" s="431"/>
      <c r="Q136" s="431"/>
      <c r="R136" s="431"/>
      <c r="S136" s="351"/>
      <c r="T136" s="408"/>
      <c r="U136" s="409"/>
      <c r="V136" s="409"/>
      <c r="W136" s="409"/>
      <c r="X136" s="409"/>
      <c r="Y136" s="409"/>
      <c r="Z136" s="409"/>
      <c r="AA136" s="409"/>
      <c r="AB136" s="409"/>
      <c r="AC136" s="409"/>
      <c r="AD136" s="409"/>
      <c r="AE136" s="409"/>
      <c r="AF136" s="409"/>
      <c r="AG136" s="409"/>
      <c r="AH136" s="409"/>
      <c r="AI136" s="409"/>
      <c r="AJ136" s="409"/>
      <c r="AK136" s="409"/>
      <c r="AL136" s="409"/>
      <c r="AM136" s="409"/>
      <c r="AN136" s="409"/>
      <c r="AO136" s="409"/>
      <c r="AP136" s="409"/>
      <c r="AQ136" s="409"/>
      <c r="AR136" s="409"/>
      <c r="AS136" s="409"/>
      <c r="AT136" s="409"/>
      <c r="AU136" s="409"/>
      <c r="AV136" s="409"/>
      <c r="AW136" s="409"/>
      <c r="AX136" s="410"/>
      <c r="AY136" s="314">
        <f t="shared" si="1"/>
        <v>0</v>
      </c>
    </row>
    <row r="137" spans="1:51" ht="15" customHeight="1">
      <c r="A137" s="399"/>
      <c r="B137" s="433"/>
      <c r="C137" s="433"/>
      <c r="D137" s="401"/>
      <c r="E137" s="401"/>
      <c r="F137" s="428" t="s">
        <v>658</v>
      </c>
      <c r="G137" s="428" t="s">
        <v>608</v>
      </c>
      <c r="H137" s="429"/>
      <c r="I137" s="429"/>
      <c r="J137" s="430"/>
      <c r="K137" s="405" t="s">
        <v>35</v>
      </c>
      <c r="L137" s="405"/>
      <c r="M137" s="405"/>
      <c r="N137" s="405" t="s">
        <v>659</v>
      </c>
      <c r="O137" s="252"/>
      <c r="P137" s="431"/>
      <c r="Q137" s="431"/>
      <c r="R137" s="431"/>
      <c r="S137" s="351"/>
      <c r="T137" s="408"/>
      <c r="U137" s="409"/>
      <c r="V137" s="409"/>
      <c r="W137" s="409"/>
      <c r="X137" s="409"/>
      <c r="Y137" s="409"/>
      <c r="Z137" s="409"/>
      <c r="AA137" s="409"/>
      <c r="AB137" s="409"/>
      <c r="AC137" s="409"/>
      <c r="AD137" s="409"/>
      <c r="AE137" s="409"/>
      <c r="AF137" s="409"/>
      <c r="AG137" s="409"/>
      <c r="AH137" s="409"/>
      <c r="AI137" s="409"/>
      <c r="AJ137" s="409"/>
      <c r="AK137" s="409"/>
      <c r="AL137" s="409"/>
      <c r="AM137" s="409"/>
      <c r="AN137" s="409"/>
      <c r="AO137" s="409"/>
      <c r="AP137" s="409"/>
      <c r="AQ137" s="409"/>
      <c r="AR137" s="409"/>
      <c r="AS137" s="409"/>
      <c r="AT137" s="409"/>
      <c r="AU137" s="409"/>
      <c r="AV137" s="409"/>
      <c r="AW137" s="409"/>
      <c r="AX137" s="410"/>
      <c r="AY137" s="314">
        <f t="shared" si="1"/>
        <v>0</v>
      </c>
    </row>
    <row r="138" spans="1:51" ht="15" customHeight="1">
      <c r="A138" s="399"/>
      <c r="B138" s="433"/>
      <c r="C138" s="433"/>
      <c r="D138" s="401"/>
      <c r="E138" s="401"/>
      <c r="F138" s="413" t="s">
        <v>825</v>
      </c>
      <c r="G138" s="413" t="s">
        <v>826</v>
      </c>
      <c r="H138" s="429"/>
      <c r="I138" s="429"/>
      <c r="J138" s="430"/>
      <c r="K138" s="405" t="s">
        <v>775</v>
      </c>
      <c r="L138" s="405"/>
      <c r="M138" s="405"/>
      <c r="N138" s="405" t="s">
        <v>875</v>
      </c>
      <c r="O138" s="252"/>
      <c r="P138" s="431"/>
      <c r="Q138" s="431"/>
      <c r="R138" s="431"/>
      <c r="S138" s="351"/>
      <c r="T138" s="408"/>
      <c r="U138" s="409"/>
      <c r="V138" s="409"/>
      <c r="W138" s="409"/>
      <c r="X138" s="409"/>
      <c r="Y138" s="409"/>
      <c r="Z138" s="409"/>
      <c r="AA138" s="409"/>
      <c r="AB138" s="409"/>
      <c r="AC138" s="409"/>
      <c r="AD138" s="409"/>
      <c r="AE138" s="409"/>
      <c r="AF138" s="409"/>
      <c r="AG138" s="409"/>
      <c r="AH138" s="409"/>
      <c r="AI138" s="409"/>
      <c r="AJ138" s="409"/>
      <c r="AK138" s="409"/>
      <c r="AL138" s="409"/>
      <c r="AM138" s="409"/>
      <c r="AN138" s="409"/>
      <c r="AO138" s="409"/>
      <c r="AP138" s="409"/>
      <c r="AQ138" s="409"/>
      <c r="AR138" s="409"/>
      <c r="AS138" s="409"/>
      <c r="AT138" s="409"/>
      <c r="AU138" s="409"/>
      <c r="AV138" s="409"/>
      <c r="AW138" s="409"/>
      <c r="AX138" s="410"/>
      <c r="AY138" s="314">
        <f t="shared" si="1"/>
        <v>0</v>
      </c>
    </row>
    <row r="139" spans="1:51" ht="15" customHeight="1">
      <c r="A139" s="399"/>
      <c r="B139" s="433" t="s">
        <v>435</v>
      </c>
      <c r="C139" s="433">
        <v>20452262399</v>
      </c>
      <c r="D139" s="401"/>
      <c r="E139" s="401"/>
      <c r="F139" s="428" t="s">
        <v>549</v>
      </c>
      <c r="G139" s="428" t="s">
        <v>765</v>
      </c>
      <c r="H139" s="429"/>
      <c r="I139" s="429"/>
      <c r="J139" s="430"/>
      <c r="K139" s="405" t="s">
        <v>35</v>
      </c>
      <c r="L139" s="405"/>
      <c r="M139" s="405"/>
      <c r="N139" s="405" t="s">
        <v>550</v>
      </c>
      <c r="O139" s="252"/>
      <c r="P139" s="431"/>
      <c r="Q139" s="431"/>
      <c r="R139" s="431"/>
      <c r="S139" s="351"/>
      <c r="T139" s="408"/>
      <c r="U139" s="409"/>
      <c r="V139" s="409"/>
      <c r="W139" s="409"/>
      <c r="X139" s="409"/>
      <c r="Y139" s="409"/>
      <c r="Z139" s="409"/>
      <c r="AA139" s="409"/>
      <c r="AB139" s="409"/>
      <c r="AC139" s="409"/>
      <c r="AD139" s="409"/>
      <c r="AE139" s="409"/>
      <c r="AF139" s="409"/>
      <c r="AG139" s="409"/>
      <c r="AH139" s="409"/>
      <c r="AI139" s="409"/>
      <c r="AJ139" s="409"/>
      <c r="AK139" s="409"/>
      <c r="AL139" s="409"/>
      <c r="AM139" s="409"/>
      <c r="AN139" s="409"/>
      <c r="AO139" s="409"/>
      <c r="AP139" s="409"/>
      <c r="AQ139" s="409"/>
      <c r="AR139" s="409"/>
      <c r="AS139" s="409"/>
      <c r="AT139" s="409"/>
      <c r="AU139" s="409"/>
      <c r="AV139" s="409"/>
      <c r="AW139" s="409"/>
      <c r="AX139" s="410"/>
      <c r="AY139" s="314">
        <f t="shared" si="1"/>
        <v>0</v>
      </c>
    </row>
    <row r="140" spans="1:51" ht="15" customHeight="1">
      <c r="A140" s="399"/>
      <c r="B140" s="433" t="s">
        <v>435</v>
      </c>
      <c r="C140" s="433">
        <v>20452262399</v>
      </c>
      <c r="D140" s="401"/>
      <c r="E140" s="401"/>
      <c r="F140" s="428" t="s">
        <v>660</v>
      </c>
      <c r="G140" s="428" t="s">
        <v>661</v>
      </c>
      <c r="H140" s="429"/>
      <c r="I140" s="429"/>
      <c r="J140" s="430"/>
      <c r="K140" s="405" t="s">
        <v>35</v>
      </c>
      <c r="L140" s="405"/>
      <c r="M140" s="405"/>
      <c r="N140" s="405" t="s">
        <v>631</v>
      </c>
      <c r="O140" s="252"/>
      <c r="P140" s="431"/>
      <c r="Q140" s="431"/>
      <c r="R140" s="431"/>
      <c r="S140" s="351"/>
      <c r="T140" s="408"/>
      <c r="U140" s="409"/>
      <c r="V140" s="409"/>
      <c r="W140" s="409"/>
      <c r="X140" s="409"/>
      <c r="Y140" s="409"/>
      <c r="Z140" s="409"/>
      <c r="AA140" s="409"/>
      <c r="AB140" s="409"/>
      <c r="AC140" s="409"/>
      <c r="AD140" s="409"/>
      <c r="AE140" s="409"/>
      <c r="AF140" s="409"/>
      <c r="AG140" s="409"/>
      <c r="AH140" s="409"/>
      <c r="AI140" s="409"/>
      <c r="AJ140" s="409"/>
      <c r="AK140" s="409"/>
      <c r="AL140" s="409"/>
      <c r="AM140" s="409"/>
      <c r="AN140" s="409"/>
      <c r="AO140" s="409"/>
      <c r="AP140" s="409"/>
      <c r="AQ140" s="409"/>
      <c r="AR140" s="409"/>
      <c r="AS140" s="409"/>
      <c r="AT140" s="409"/>
      <c r="AU140" s="409"/>
      <c r="AV140" s="409"/>
      <c r="AW140" s="409"/>
      <c r="AX140" s="410"/>
      <c r="AY140" s="314">
        <f t="shared" si="1"/>
        <v>0</v>
      </c>
    </row>
    <row r="141" spans="1:51" ht="15" customHeight="1">
      <c r="A141" s="399"/>
      <c r="B141" s="433"/>
      <c r="C141" s="433"/>
      <c r="D141" s="401"/>
      <c r="E141" s="401"/>
      <c r="F141" s="413" t="s">
        <v>629</v>
      </c>
      <c r="G141" s="428" t="s">
        <v>626</v>
      </c>
      <c r="H141" s="429"/>
      <c r="I141" s="429"/>
      <c r="J141" s="430"/>
      <c r="K141" s="405" t="s">
        <v>567</v>
      </c>
      <c r="L141" s="405"/>
      <c r="M141" s="405"/>
      <c r="N141" s="405" t="s">
        <v>767</v>
      </c>
      <c r="O141" s="252"/>
      <c r="P141" s="431"/>
      <c r="Q141" s="431"/>
      <c r="R141" s="431"/>
      <c r="S141" s="351"/>
      <c r="T141" s="408"/>
      <c r="U141" s="409"/>
      <c r="V141" s="409"/>
      <c r="W141" s="409"/>
      <c r="X141" s="409"/>
      <c r="Y141" s="409"/>
      <c r="Z141" s="409"/>
      <c r="AA141" s="409"/>
      <c r="AB141" s="409"/>
      <c r="AC141" s="409"/>
      <c r="AD141" s="434"/>
      <c r="AE141" s="409"/>
      <c r="AF141" s="409"/>
      <c r="AG141" s="409"/>
      <c r="AH141" s="409"/>
      <c r="AI141" s="409"/>
      <c r="AJ141" s="409"/>
      <c r="AK141" s="409"/>
      <c r="AL141" s="409"/>
      <c r="AM141" s="409"/>
      <c r="AN141" s="409"/>
      <c r="AO141" s="409"/>
      <c r="AP141" s="409"/>
      <c r="AQ141" s="409"/>
      <c r="AR141" s="409"/>
      <c r="AS141" s="409"/>
      <c r="AT141" s="409"/>
      <c r="AU141" s="409"/>
      <c r="AV141" s="409"/>
      <c r="AW141" s="409"/>
      <c r="AX141" s="410"/>
      <c r="AY141" s="314"/>
    </row>
    <row r="142" spans="1:51" ht="15" customHeight="1">
      <c r="A142" s="399">
        <v>19</v>
      </c>
      <c r="B142" s="433" t="s">
        <v>434</v>
      </c>
      <c r="C142" s="433">
        <v>20107034413</v>
      </c>
      <c r="D142" s="401"/>
      <c r="E142" s="401"/>
      <c r="F142" s="413" t="s">
        <v>629</v>
      </c>
      <c r="G142" s="428" t="s">
        <v>626</v>
      </c>
      <c r="H142" s="429"/>
      <c r="I142" s="429"/>
      <c r="J142" s="430"/>
      <c r="K142" s="405" t="s">
        <v>724</v>
      </c>
      <c r="L142" s="405"/>
      <c r="M142" s="405"/>
      <c r="N142" s="405" t="s">
        <v>725</v>
      </c>
      <c r="O142" s="252"/>
      <c r="P142" s="431"/>
      <c r="Q142" s="431"/>
      <c r="R142" s="431"/>
      <c r="S142" s="351"/>
      <c r="T142" s="408"/>
      <c r="U142" s="409"/>
      <c r="V142" s="409"/>
      <c r="W142" s="409"/>
      <c r="X142" s="409"/>
      <c r="Y142" s="409"/>
      <c r="Z142" s="409"/>
      <c r="AA142" s="409"/>
      <c r="AB142" s="409"/>
      <c r="AC142" s="434"/>
      <c r="AD142" s="434"/>
      <c r="AE142" s="409"/>
      <c r="AF142" s="409"/>
      <c r="AG142" s="434"/>
      <c r="AH142" s="409"/>
      <c r="AI142" s="434"/>
      <c r="AJ142" s="409"/>
      <c r="AK142" s="409"/>
      <c r="AL142" s="409"/>
      <c r="AM142" s="409"/>
      <c r="AN142" s="409"/>
      <c r="AO142" s="409"/>
      <c r="AP142" s="409"/>
      <c r="AQ142" s="409"/>
      <c r="AR142" s="409"/>
      <c r="AS142" s="409"/>
      <c r="AT142" s="434"/>
      <c r="AU142" s="409"/>
      <c r="AV142" s="409"/>
      <c r="AW142" s="409"/>
      <c r="AX142" s="410"/>
      <c r="AY142" s="314">
        <f t="shared" si="1"/>
        <v>0</v>
      </c>
    </row>
    <row r="143" spans="1:51" ht="15" customHeight="1">
      <c r="A143" s="399"/>
      <c r="B143" s="433"/>
      <c r="C143" s="433"/>
      <c r="D143" s="401"/>
      <c r="E143" s="401"/>
      <c r="F143" s="413" t="s">
        <v>629</v>
      </c>
      <c r="G143" s="428" t="s">
        <v>894</v>
      </c>
      <c r="H143" s="429"/>
      <c r="I143" s="429"/>
      <c r="J143" s="430"/>
      <c r="K143" s="405" t="s">
        <v>35</v>
      </c>
      <c r="L143" s="405"/>
      <c r="M143" s="405"/>
      <c r="N143" s="405" t="s">
        <v>895</v>
      </c>
      <c r="O143" s="252"/>
      <c r="P143" s="431"/>
      <c r="Q143" s="431"/>
      <c r="R143" s="431"/>
      <c r="S143" s="351"/>
      <c r="T143" s="408"/>
      <c r="U143" s="409"/>
      <c r="V143" s="409"/>
      <c r="W143" s="409"/>
      <c r="X143" s="409"/>
      <c r="Y143" s="409"/>
      <c r="Z143" s="409"/>
      <c r="AA143" s="409"/>
      <c r="AB143" s="409"/>
      <c r="AC143" s="352"/>
      <c r="AD143" s="409"/>
      <c r="AE143" s="409"/>
      <c r="AF143" s="409"/>
      <c r="AG143" s="409"/>
      <c r="AH143" s="409"/>
      <c r="AI143" s="409"/>
      <c r="AJ143" s="409"/>
      <c r="AK143" s="409"/>
      <c r="AL143" s="409"/>
      <c r="AM143" s="409"/>
      <c r="AN143" s="409"/>
      <c r="AO143" s="409"/>
      <c r="AP143" s="409"/>
      <c r="AQ143" s="409"/>
      <c r="AR143" s="409"/>
      <c r="AS143" s="409"/>
      <c r="AT143" s="409"/>
      <c r="AU143" s="409"/>
      <c r="AV143" s="409"/>
      <c r="AW143" s="409"/>
      <c r="AX143" s="410"/>
      <c r="AY143" s="314">
        <f t="shared" si="1"/>
        <v>0</v>
      </c>
    </row>
    <row r="144" spans="1:51" ht="15" customHeight="1">
      <c r="A144" s="399"/>
      <c r="B144" s="433"/>
      <c r="C144" s="433"/>
      <c r="D144" s="401"/>
      <c r="E144" s="401"/>
      <c r="F144" s="428" t="s">
        <v>610</v>
      </c>
      <c r="G144" s="428" t="s">
        <v>896</v>
      </c>
      <c r="H144" s="429"/>
      <c r="I144" s="429"/>
      <c r="J144" s="430"/>
      <c r="K144" s="405" t="s">
        <v>35</v>
      </c>
      <c r="L144" s="405"/>
      <c r="M144" s="405"/>
      <c r="N144" s="405" t="s">
        <v>726</v>
      </c>
      <c r="O144" s="252"/>
      <c r="P144" s="431"/>
      <c r="Q144" s="431"/>
      <c r="R144" s="431"/>
      <c r="S144" s="351"/>
      <c r="T144" s="408"/>
      <c r="U144" s="409"/>
      <c r="V144" s="409"/>
      <c r="W144" s="409"/>
      <c r="X144" s="409"/>
      <c r="Y144" s="409"/>
      <c r="Z144" s="409"/>
      <c r="AA144" s="409"/>
      <c r="AB144" s="409"/>
      <c r="AC144" s="409"/>
      <c r="AD144" s="409"/>
      <c r="AE144" s="409"/>
      <c r="AF144" s="409"/>
      <c r="AG144" s="409"/>
      <c r="AH144" s="409"/>
      <c r="AI144" s="409"/>
      <c r="AJ144" s="409"/>
      <c r="AK144" s="409"/>
      <c r="AL144" s="409"/>
      <c r="AM144" s="409"/>
      <c r="AN144" s="409"/>
      <c r="AO144" s="409"/>
      <c r="AP144" s="409"/>
      <c r="AQ144" s="409"/>
      <c r="AR144" s="409"/>
      <c r="AS144" s="409"/>
      <c r="AT144" s="409"/>
      <c r="AU144" s="409"/>
      <c r="AV144" s="409"/>
      <c r="AW144" s="409"/>
      <c r="AX144" s="410"/>
      <c r="AY144" s="314">
        <f t="shared" si="1"/>
        <v>0</v>
      </c>
    </row>
    <row r="145" spans="1:51" ht="15" customHeight="1">
      <c r="A145" s="399">
        <v>20</v>
      </c>
      <c r="B145" s="433" t="s">
        <v>434</v>
      </c>
      <c r="C145" s="433">
        <v>20107034413</v>
      </c>
      <c r="D145" s="401"/>
      <c r="E145" s="401"/>
      <c r="F145" s="413" t="s">
        <v>768</v>
      </c>
      <c r="G145" s="413" t="s">
        <v>841</v>
      </c>
      <c r="H145" s="429"/>
      <c r="I145" s="429"/>
      <c r="J145" s="430"/>
      <c r="K145" s="405" t="s">
        <v>35</v>
      </c>
      <c r="L145" s="405"/>
      <c r="M145" s="405"/>
      <c r="N145" s="405" t="s">
        <v>769</v>
      </c>
      <c r="O145" s="252"/>
      <c r="P145" s="431"/>
      <c r="Q145" s="431"/>
      <c r="R145" s="431"/>
      <c r="S145" s="351"/>
      <c r="T145" s="408"/>
      <c r="U145" s="409"/>
      <c r="V145" s="413"/>
      <c r="W145" s="409"/>
      <c r="X145" s="409"/>
      <c r="Y145" s="409"/>
      <c r="Z145" s="409"/>
      <c r="AA145" s="409"/>
      <c r="AB145" s="409"/>
      <c r="AC145" s="409"/>
      <c r="AD145" s="409"/>
      <c r="AE145" s="409"/>
      <c r="AF145" s="409"/>
      <c r="AG145" s="409"/>
      <c r="AH145" s="409"/>
      <c r="AI145" s="409"/>
      <c r="AJ145" s="409"/>
      <c r="AK145" s="409"/>
      <c r="AL145" s="409"/>
      <c r="AM145" s="409"/>
      <c r="AN145" s="409"/>
      <c r="AO145" s="409"/>
      <c r="AP145" s="409"/>
      <c r="AQ145" s="409"/>
      <c r="AR145" s="409"/>
      <c r="AS145" s="409"/>
      <c r="AT145" s="409"/>
      <c r="AU145" s="409"/>
      <c r="AV145" s="409"/>
      <c r="AW145" s="409"/>
      <c r="AX145" s="410"/>
      <c r="AY145" s="314">
        <f t="shared" si="1"/>
        <v>0</v>
      </c>
    </row>
    <row r="146" spans="1:51" ht="15" customHeight="1">
      <c r="A146" s="399"/>
      <c r="B146" s="433"/>
      <c r="C146" s="433"/>
      <c r="D146" s="401"/>
      <c r="E146" s="401"/>
      <c r="F146" s="428" t="s">
        <v>609</v>
      </c>
      <c r="G146" s="428" t="s">
        <v>662</v>
      </c>
      <c r="H146" s="429"/>
      <c r="I146" s="429"/>
      <c r="J146" s="430"/>
      <c r="K146" s="405" t="s">
        <v>724</v>
      </c>
      <c r="L146" s="405"/>
      <c r="M146" s="405"/>
      <c r="N146" s="405" t="s">
        <v>725</v>
      </c>
      <c r="O146" s="252"/>
      <c r="P146" s="431"/>
      <c r="Q146" s="431"/>
      <c r="R146" s="431"/>
      <c r="S146" s="351"/>
      <c r="T146" s="408"/>
      <c r="U146" s="409"/>
      <c r="V146" s="409"/>
      <c r="W146" s="409"/>
      <c r="X146" s="409"/>
      <c r="Y146" s="409"/>
      <c r="Z146" s="409"/>
      <c r="AA146" s="409"/>
      <c r="AB146" s="409"/>
      <c r="AC146" s="409"/>
      <c r="AD146" s="409"/>
      <c r="AE146" s="409"/>
      <c r="AF146" s="409"/>
      <c r="AG146" s="409"/>
      <c r="AH146" s="409"/>
      <c r="AI146" s="409"/>
      <c r="AJ146" s="409"/>
      <c r="AK146" s="409"/>
      <c r="AL146" s="409"/>
      <c r="AM146" s="409"/>
      <c r="AN146" s="409"/>
      <c r="AO146" s="409"/>
      <c r="AP146" s="409"/>
      <c r="AQ146" s="409"/>
      <c r="AR146" s="409"/>
      <c r="AS146" s="409"/>
      <c r="AT146" s="409"/>
      <c r="AU146" s="409"/>
      <c r="AV146" s="409"/>
      <c r="AW146" s="409"/>
      <c r="AX146" s="410"/>
      <c r="AY146" s="314">
        <f t="shared" si="1"/>
        <v>0</v>
      </c>
    </row>
    <row r="147" spans="1:51" ht="15" customHeight="1">
      <c r="A147" s="399"/>
      <c r="B147" s="433"/>
      <c r="C147" s="433"/>
      <c r="D147" s="401"/>
      <c r="E147" s="401"/>
      <c r="F147" s="428" t="s">
        <v>897</v>
      </c>
      <c r="G147" s="428" t="s">
        <v>898</v>
      </c>
      <c r="H147" s="429"/>
      <c r="I147" s="429"/>
      <c r="J147" s="430"/>
      <c r="K147" s="405" t="s">
        <v>149</v>
      </c>
      <c r="L147" s="405"/>
      <c r="M147" s="405"/>
      <c r="N147" s="405" t="s">
        <v>722</v>
      </c>
      <c r="O147" s="252"/>
      <c r="P147" s="431"/>
      <c r="Q147" s="431"/>
      <c r="R147" s="431"/>
      <c r="S147" s="351"/>
      <c r="T147" s="408"/>
      <c r="U147" s="409"/>
      <c r="V147" s="409"/>
      <c r="W147" s="409"/>
      <c r="X147" s="409"/>
      <c r="Y147" s="409"/>
      <c r="Z147" s="409"/>
      <c r="AA147" s="409"/>
      <c r="AB147" s="409"/>
      <c r="AC147" s="409"/>
      <c r="AD147" s="409"/>
      <c r="AE147" s="409"/>
      <c r="AF147" s="409"/>
      <c r="AG147" s="409"/>
      <c r="AH147" s="409"/>
      <c r="AI147" s="409"/>
      <c r="AJ147" s="409"/>
      <c r="AK147" s="409"/>
      <c r="AL147" s="409"/>
      <c r="AM147" s="409"/>
      <c r="AN147" s="409"/>
      <c r="AO147" s="409"/>
      <c r="AP147" s="409"/>
      <c r="AQ147" s="409"/>
      <c r="AR147" s="409"/>
      <c r="AS147" s="409"/>
      <c r="AT147" s="409"/>
      <c r="AU147" s="409"/>
      <c r="AV147" s="409"/>
      <c r="AW147" s="409"/>
      <c r="AX147" s="410"/>
      <c r="AY147" s="314">
        <f t="shared" si="1"/>
        <v>0</v>
      </c>
    </row>
    <row r="148" spans="1:51" ht="15" customHeight="1">
      <c r="A148" s="399"/>
      <c r="B148" s="433"/>
      <c r="C148" s="433"/>
      <c r="D148" s="401"/>
      <c r="E148" s="401"/>
      <c r="F148" s="428" t="s">
        <v>611</v>
      </c>
      <c r="G148" s="428" t="s">
        <v>533</v>
      </c>
      <c r="H148" s="429"/>
      <c r="I148" s="429"/>
      <c r="J148" s="430"/>
      <c r="K148" s="405" t="s">
        <v>35</v>
      </c>
      <c r="L148" s="405"/>
      <c r="M148" s="405"/>
      <c r="N148" s="405" t="s">
        <v>631</v>
      </c>
      <c r="O148" s="252"/>
      <c r="P148" s="431"/>
      <c r="Q148" s="431"/>
      <c r="R148" s="431"/>
      <c r="S148" s="351"/>
      <c r="T148" s="408"/>
      <c r="U148" s="409"/>
      <c r="V148" s="409"/>
      <c r="W148" s="409"/>
      <c r="X148" s="409"/>
      <c r="Y148" s="409"/>
      <c r="Z148" s="409"/>
      <c r="AA148" s="409"/>
      <c r="AB148" s="409"/>
      <c r="AC148" s="409"/>
      <c r="AD148" s="409"/>
      <c r="AE148" s="409"/>
      <c r="AF148" s="409"/>
      <c r="AG148" s="409"/>
      <c r="AH148" s="409"/>
      <c r="AI148" s="409"/>
      <c r="AJ148" s="409"/>
      <c r="AK148" s="409"/>
      <c r="AL148" s="409"/>
      <c r="AM148" s="409"/>
      <c r="AN148" s="409"/>
      <c r="AO148" s="409"/>
      <c r="AP148" s="409"/>
      <c r="AQ148" s="409"/>
      <c r="AR148" s="409"/>
      <c r="AS148" s="409"/>
      <c r="AT148" s="409"/>
      <c r="AU148" s="409"/>
      <c r="AV148" s="409"/>
      <c r="AW148" s="409"/>
      <c r="AX148" s="410"/>
      <c r="AY148" s="314">
        <f t="shared" si="1"/>
        <v>0</v>
      </c>
    </row>
    <row r="149" spans="1:51" ht="15" customHeight="1">
      <c r="A149" s="399"/>
      <c r="B149" s="433"/>
      <c r="C149" s="433"/>
      <c r="D149" s="401"/>
      <c r="E149" s="401"/>
      <c r="F149" s="428" t="s">
        <v>727</v>
      </c>
      <c r="G149" s="428" t="s">
        <v>772</v>
      </c>
      <c r="H149" s="429"/>
      <c r="I149" s="429"/>
      <c r="J149" s="430"/>
      <c r="K149" s="405" t="s">
        <v>35</v>
      </c>
      <c r="L149" s="405"/>
      <c r="M149" s="405"/>
      <c r="N149" s="405" t="s">
        <v>728</v>
      </c>
      <c r="O149" s="252"/>
      <c r="P149" s="431"/>
      <c r="Q149" s="431"/>
      <c r="R149" s="431"/>
      <c r="S149" s="351"/>
      <c r="T149" s="408"/>
      <c r="U149" s="409"/>
      <c r="V149" s="409"/>
      <c r="W149" s="409"/>
      <c r="X149" s="409"/>
      <c r="Y149" s="409"/>
      <c r="Z149" s="409"/>
      <c r="AA149" s="409"/>
      <c r="AB149" s="409"/>
      <c r="AC149" s="409"/>
      <c r="AD149" s="409"/>
      <c r="AE149" s="409"/>
      <c r="AF149" s="409"/>
      <c r="AG149" s="409"/>
      <c r="AH149" s="409"/>
      <c r="AI149" s="409"/>
      <c r="AJ149" s="409"/>
      <c r="AK149" s="409"/>
      <c r="AL149" s="409"/>
      <c r="AM149" s="409"/>
      <c r="AN149" s="409"/>
      <c r="AO149" s="409"/>
      <c r="AP149" s="409"/>
      <c r="AQ149" s="409"/>
      <c r="AR149" s="409"/>
      <c r="AS149" s="409"/>
      <c r="AT149" s="409"/>
      <c r="AU149" s="409"/>
      <c r="AV149" s="409"/>
      <c r="AW149" s="409"/>
      <c r="AX149" s="410"/>
      <c r="AY149" s="314">
        <f t="shared" si="1"/>
        <v>0</v>
      </c>
    </row>
    <row r="150" spans="1:51" ht="15" customHeight="1">
      <c r="A150" s="399"/>
      <c r="B150" s="433"/>
      <c r="C150" s="433"/>
      <c r="D150" s="401"/>
      <c r="E150" s="401"/>
      <c r="F150" s="428" t="s">
        <v>727</v>
      </c>
      <c r="G150" s="428" t="s">
        <v>773</v>
      </c>
      <c r="H150" s="429"/>
      <c r="I150" s="429"/>
      <c r="J150" s="430"/>
      <c r="K150" s="405" t="s">
        <v>724</v>
      </c>
      <c r="L150" s="405"/>
      <c r="M150" s="405"/>
      <c r="N150" s="405" t="s">
        <v>725</v>
      </c>
      <c r="O150" s="252"/>
      <c r="P150" s="431"/>
      <c r="Q150" s="431"/>
      <c r="R150" s="431"/>
      <c r="S150" s="351"/>
      <c r="T150" s="408"/>
      <c r="U150" s="409"/>
      <c r="V150" s="409"/>
      <c r="W150" s="409"/>
      <c r="X150" s="409"/>
      <c r="Y150" s="409"/>
      <c r="Z150" s="409"/>
      <c r="AA150" s="409"/>
      <c r="AB150" s="409"/>
      <c r="AC150" s="409"/>
      <c r="AD150" s="409"/>
      <c r="AE150" s="409"/>
      <c r="AF150" s="409"/>
      <c r="AG150" s="409"/>
      <c r="AH150" s="409"/>
      <c r="AI150" s="409"/>
      <c r="AJ150" s="409"/>
      <c r="AK150" s="409"/>
      <c r="AL150" s="409"/>
      <c r="AM150" s="409"/>
      <c r="AN150" s="409"/>
      <c r="AO150" s="409"/>
      <c r="AP150" s="409"/>
      <c r="AQ150" s="409"/>
      <c r="AR150" s="409"/>
      <c r="AS150" s="409"/>
      <c r="AT150" s="409"/>
      <c r="AU150" s="409"/>
      <c r="AV150" s="409"/>
      <c r="AW150" s="409"/>
      <c r="AX150" s="410"/>
      <c r="AY150" s="314"/>
    </row>
    <row r="151" spans="1:51" ht="15" customHeight="1">
      <c r="A151" s="399"/>
      <c r="B151" s="433"/>
      <c r="C151" s="433"/>
      <c r="D151" s="401"/>
      <c r="E151" s="401"/>
      <c r="F151" s="428" t="s">
        <v>729</v>
      </c>
      <c r="G151" s="428" t="s">
        <v>730</v>
      </c>
      <c r="H151" s="429"/>
      <c r="I151" s="429"/>
      <c r="J151" s="430"/>
      <c r="K151" s="405" t="s">
        <v>35</v>
      </c>
      <c r="L151" s="405"/>
      <c r="M151" s="405"/>
      <c r="N151" s="405" t="s">
        <v>731</v>
      </c>
      <c r="O151" s="252"/>
      <c r="P151" s="431"/>
      <c r="Q151" s="431"/>
      <c r="R151" s="431"/>
      <c r="S151" s="351"/>
      <c r="T151" s="408"/>
      <c r="U151" s="409"/>
      <c r="V151" s="409"/>
      <c r="W151" s="409"/>
      <c r="X151" s="409"/>
      <c r="Y151" s="409"/>
      <c r="Z151" s="409"/>
      <c r="AA151" s="409"/>
      <c r="AB151" s="409"/>
      <c r="AC151" s="409"/>
      <c r="AD151" s="409"/>
      <c r="AE151" s="409"/>
      <c r="AF151" s="409"/>
      <c r="AG151" s="409"/>
      <c r="AH151" s="409"/>
      <c r="AI151" s="409"/>
      <c r="AJ151" s="409"/>
      <c r="AK151" s="409"/>
      <c r="AL151" s="409"/>
      <c r="AM151" s="409"/>
      <c r="AN151" s="409"/>
      <c r="AO151" s="409"/>
      <c r="AP151" s="409"/>
      <c r="AQ151" s="409"/>
      <c r="AR151" s="409"/>
      <c r="AS151" s="409"/>
      <c r="AT151" s="409"/>
      <c r="AU151" s="409"/>
      <c r="AV151" s="409"/>
      <c r="AW151" s="409"/>
      <c r="AX151" s="410"/>
      <c r="AY151" s="314">
        <f t="shared" si="1"/>
        <v>0</v>
      </c>
    </row>
    <row r="152" spans="1:51" ht="15" customHeight="1">
      <c r="A152" s="399"/>
      <c r="B152" s="433"/>
      <c r="C152" s="433"/>
      <c r="D152" s="401"/>
      <c r="E152" s="401"/>
      <c r="F152" s="428" t="s">
        <v>774</v>
      </c>
      <c r="G152" s="428" t="s">
        <v>605</v>
      </c>
      <c r="H152" s="429"/>
      <c r="I152" s="429"/>
      <c r="J152" s="430"/>
      <c r="K152" s="405" t="s">
        <v>775</v>
      </c>
      <c r="L152" s="405"/>
      <c r="M152" s="405"/>
      <c r="N152" s="405" t="s">
        <v>776</v>
      </c>
      <c r="O152" s="252"/>
      <c r="P152" s="431"/>
      <c r="Q152" s="431"/>
      <c r="R152" s="431"/>
      <c r="S152" s="351"/>
      <c r="T152" s="408"/>
      <c r="U152" s="409"/>
      <c r="V152" s="409"/>
      <c r="W152" s="409"/>
      <c r="X152" s="409"/>
      <c r="Y152" s="409"/>
      <c r="Z152" s="409"/>
      <c r="AA152" s="409"/>
      <c r="AB152" s="409"/>
      <c r="AC152" s="409"/>
      <c r="AD152" s="409"/>
      <c r="AE152" s="409"/>
      <c r="AF152" s="409"/>
      <c r="AG152" s="409"/>
      <c r="AH152" s="409"/>
      <c r="AI152" s="409"/>
      <c r="AJ152" s="409"/>
      <c r="AK152" s="409"/>
      <c r="AL152" s="409"/>
      <c r="AM152" s="409"/>
      <c r="AN152" s="409"/>
      <c r="AO152" s="409"/>
      <c r="AP152" s="409"/>
      <c r="AQ152" s="409"/>
      <c r="AR152" s="409"/>
      <c r="AS152" s="409"/>
      <c r="AT152" s="409"/>
      <c r="AU152" s="409"/>
      <c r="AV152" s="409"/>
      <c r="AW152" s="409"/>
      <c r="AX152" s="410"/>
      <c r="AY152" s="314"/>
    </row>
    <row r="153" spans="1:51" ht="15" customHeight="1">
      <c r="A153" s="399"/>
      <c r="B153" s="433"/>
      <c r="C153" s="433"/>
      <c r="D153" s="401"/>
      <c r="E153" s="401"/>
      <c r="F153" s="428" t="s">
        <v>774</v>
      </c>
      <c r="G153" s="428" t="s">
        <v>605</v>
      </c>
      <c r="H153" s="429"/>
      <c r="I153" s="429"/>
      <c r="J153" s="430"/>
      <c r="K153" s="405" t="s">
        <v>149</v>
      </c>
      <c r="L153" s="405"/>
      <c r="M153" s="405"/>
      <c r="N153" s="405" t="s">
        <v>899</v>
      </c>
      <c r="O153" s="252"/>
      <c r="P153" s="431"/>
      <c r="Q153" s="431"/>
      <c r="R153" s="431"/>
      <c r="S153" s="351"/>
      <c r="T153" s="408"/>
      <c r="U153" s="409"/>
      <c r="V153" s="409"/>
      <c r="W153" s="409"/>
      <c r="X153" s="409"/>
      <c r="Y153" s="409"/>
      <c r="Z153" s="409"/>
      <c r="AA153" s="409"/>
      <c r="AB153" s="409"/>
      <c r="AC153" s="409"/>
      <c r="AD153" s="409"/>
      <c r="AE153" s="409"/>
      <c r="AF153" s="409"/>
      <c r="AG153" s="409"/>
      <c r="AH153" s="409"/>
      <c r="AI153" s="409"/>
      <c r="AJ153" s="409"/>
      <c r="AK153" s="409"/>
      <c r="AL153" s="409"/>
      <c r="AM153" s="409"/>
      <c r="AN153" s="409"/>
      <c r="AO153" s="409"/>
      <c r="AP153" s="409"/>
      <c r="AQ153" s="409"/>
      <c r="AR153" s="409"/>
      <c r="AS153" s="409"/>
      <c r="AT153" s="409"/>
      <c r="AU153" s="409"/>
      <c r="AV153" s="409"/>
      <c r="AW153" s="409"/>
      <c r="AX153" s="410"/>
      <c r="AY153" s="314">
        <f t="shared" si="1"/>
        <v>0</v>
      </c>
    </row>
    <row r="154" spans="1:51" ht="15" customHeight="1">
      <c r="A154" s="399"/>
      <c r="B154" s="433"/>
      <c r="C154" s="433"/>
      <c r="D154" s="401"/>
      <c r="E154" s="401"/>
      <c r="F154" s="428" t="s">
        <v>987</v>
      </c>
      <c r="G154" s="428" t="s">
        <v>985</v>
      </c>
      <c r="H154" s="429"/>
      <c r="I154" s="429"/>
      <c r="J154" s="430"/>
      <c r="K154" s="405" t="s">
        <v>35</v>
      </c>
      <c r="L154" s="405"/>
      <c r="M154" s="405"/>
      <c r="N154" s="405" t="s">
        <v>986</v>
      </c>
      <c r="O154" s="252"/>
      <c r="P154" s="431"/>
      <c r="Q154" s="431"/>
      <c r="R154" s="431"/>
      <c r="S154" s="351"/>
      <c r="T154" s="408"/>
      <c r="U154" s="409"/>
      <c r="V154" s="409"/>
      <c r="W154" s="409"/>
      <c r="X154" s="409"/>
      <c r="Y154" s="409"/>
      <c r="Z154" s="409"/>
      <c r="AA154" s="409"/>
      <c r="AB154" s="409"/>
      <c r="AC154" s="409"/>
      <c r="AD154" s="409"/>
      <c r="AE154" s="409"/>
      <c r="AF154" s="409"/>
      <c r="AG154" s="409"/>
      <c r="AH154" s="409"/>
      <c r="AI154" s="409"/>
      <c r="AJ154" s="409"/>
      <c r="AK154" s="409"/>
      <c r="AL154" s="409"/>
      <c r="AM154" s="409"/>
      <c r="AN154" s="409"/>
      <c r="AO154" s="409"/>
      <c r="AP154" s="409"/>
      <c r="AQ154" s="409"/>
      <c r="AR154" s="409"/>
      <c r="AS154" s="409"/>
      <c r="AT154" s="409"/>
      <c r="AU154" s="409"/>
      <c r="AV154" s="409"/>
      <c r="AW154" s="409"/>
      <c r="AX154" s="410"/>
      <c r="AY154" s="314">
        <f t="shared" si="1"/>
        <v>0</v>
      </c>
    </row>
    <row r="155" spans="1:51" ht="15" customHeight="1">
      <c r="A155" s="399"/>
      <c r="B155" s="433"/>
      <c r="C155" s="433"/>
      <c r="D155" s="401"/>
      <c r="E155" s="401"/>
      <c r="F155" s="428" t="s">
        <v>663</v>
      </c>
      <c r="G155" s="428" t="s">
        <v>575</v>
      </c>
      <c r="H155" s="429"/>
      <c r="I155" s="429"/>
      <c r="J155" s="430"/>
      <c r="K155" s="405" t="s">
        <v>35</v>
      </c>
      <c r="L155" s="405"/>
      <c r="M155" s="405"/>
      <c r="N155" s="405" t="s">
        <v>842</v>
      </c>
      <c r="O155" s="252"/>
      <c r="P155" s="431"/>
      <c r="Q155" s="431"/>
      <c r="R155" s="431"/>
      <c r="S155" s="351"/>
      <c r="T155" s="408"/>
      <c r="U155" s="409"/>
      <c r="V155" s="409"/>
      <c r="W155" s="409"/>
      <c r="X155" s="409"/>
      <c r="Y155" s="409"/>
      <c r="Z155" s="409"/>
      <c r="AA155" s="409"/>
      <c r="AB155" s="409"/>
      <c r="AC155" s="409"/>
      <c r="AD155" s="409"/>
      <c r="AE155" s="409"/>
      <c r="AF155" s="409"/>
      <c r="AG155" s="409"/>
      <c r="AH155" s="409"/>
      <c r="AI155" s="409"/>
      <c r="AJ155" s="409"/>
      <c r="AK155" s="409"/>
      <c r="AL155" s="409"/>
      <c r="AM155" s="409"/>
      <c r="AN155" s="409"/>
      <c r="AO155" s="409"/>
      <c r="AP155" s="409"/>
      <c r="AQ155" s="409"/>
      <c r="AR155" s="409"/>
      <c r="AS155" s="409"/>
      <c r="AT155" s="409"/>
      <c r="AU155" s="409"/>
      <c r="AV155" s="409"/>
      <c r="AW155" s="409"/>
      <c r="AX155" s="410"/>
      <c r="AY155" s="314">
        <f t="shared" si="1"/>
        <v>0</v>
      </c>
    </row>
    <row r="156" spans="1:51" ht="15" customHeight="1">
      <c r="A156" s="399"/>
      <c r="B156" s="433"/>
      <c r="C156" s="433"/>
      <c r="D156" s="401"/>
      <c r="E156" s="401"/>
      <c r="F156" s="428" t="s">
        <v>551</v>
      </c>
      <c r="G156" s="428" t="s">
        <v>573</v>
      </c>
      <c r="H156" s="429"/>
      <c r="I156" s="429"/>
      <c r="J156" s="430"/>
      <c r="K156" s="405" t="s">
        <v>35</v>
      </c>
      <c r="L156" s="405"/>
      <c r="M156" s="405"/>
      <c r="N156" s="405" t="s">
        <v>672</v>
      </c>
      <c r="O156" s="252"/>
      <c r="P156" s="431"/>
      <c r="Q156" s="431"/>
      <c r="R156" s="431"/>
      <c r="S156" s="351"/>
      <c r="T156" s="408"/>
      <c r="U156" s="409"/>
      <c r="V156" s="409"/>
      <c r="W156" s="409"/>
      <c r="X156" s="409"/>
      <c r="Y156" s="409"/>
      <c r="Z156" s="409"/>
      <c r="AA156" s="409"/>
      <c r="AB156" s="409"/>
      <c r="AC156" s="409"/>
      <c r="AD156" s="409"/>
      <c r="AE156" s="409"/>
      <c r="AF156" s="409"/>
      <c r="AG156" s="409"/>
      <c r="AH156" s="409"/>
      <c r="AI156" s="409"/>
      <c r="AJ156" s="409"/>
      <c r="AK156" s="409"/>
      <c r="AL156" s="409"/>
      <c r="AM156" s="409"/>
      <c r="AN156" s="409"/>
      <c r="AO156" s="409"/>
      <c r="AP156" s="409"/>
      <c r="AQ156" s="409"/>
      <c r="AR156" s="409"/>
      <c r="AS156" s="409"/>
      <c r="AT156" s="409"/>
      <c r="AU156" s="409"/>
      <c r="AV156" s="409"/>
      <c r="AW156" s="409"/>
      <c r="AX156" s="410"/>
      <c r="AY156" s="314">
        <f t="shared" si="1"/>
        <v>0</v>
      </c>
    </row>
    <row r="157" spans="1:51" ht="15" customHeight="1" thickBot="1">
      <c r="A157" s="399"/>
      <c r="B157" s="433"/>
      <c r="C157" s="433"/>
      <c r="D157" s="401"/>
      <c r="E157" s="401"/>
      <c r="F157" s="428" t="s">
        <v>663</v>
      </c>
      <c r="G157" s="428" t="s">
        <v>805</v>
      </c>
      <c r="H157" s="429"/>
      <c r="I157" s="429"/>
      <c r="J157" s="430"/>
      <c r="K157" s="405" t="s">
        <v>35</v>
      </c>
      <c r="L157" s="405"/>
      <c r="M157" s="405"/>
      <c r="N157" s="405" t="s">
        <v>876</v>
      </c>
      <c r="O157" s="252"/>
      <c r="P157" s="431"/>
      <c r="Q157" s="431"/>
      <c r="R157" s="431"/>
      <c r="S157" s="351"/>
      <c r="T157" s="443"/>
      <c r="U157" s="444"/>
      <c r="V157" s="444"/>
      <c r="W157" s="444" t="s">
        <v>439</v>
      </c>
      <c r="X157" s="444"/>
      <c r="Y157" s="444"/>
      <c r="Z157" s="444"/>
      <c r="AA157" s="444"/>
      <c r="AB157" s="444"/>
      <c r="AC157" s="444"/>
      <c r="AD157" s="444"/>
      <c r="AE157" s="444"/>
      <c r="AF157" s="444"/>
      <c r="AG157" s="474"/>
      <c r="AH157" s="444"/>
      <c r="AI157" s="444"/>
      <c r="AJ157" s="444"/>
      <c r="AK157" s="444"/>
      <c r="AL157" s="444"/>
      <c r="AM157" s="444"/>
      <c r="AN157" s="444"/>
      <c r="AO157" s="444"/>
      <c r="AP157" s="444"/>
      <c r="AQ157" s="444"/>
      <c r="AR157" s="444"/>
      <c r="AS157" s="444"/>
      <c r="AT157" s="444"/>
      <c r="AU157" s="444"/>
      <c r="AV157" s="444"/>
      <c r="AW157" s="444"/>
      <c r="AX157" s="445"/>
      <c r="AY157" s="314">
        <f t="shared" si="1"/>
        <v>0</v>
      </c>
    </row>
    <row r="158" spans="1:51" ht="33.75" thickBot="1">
      <c r="A158" s="640" t="s">
        <v>138</v>
      </c>
      <c r="B158" s="641"/>
      <c r="C158" s="641"/>
      <c r="D158" s="641"/>
      <c r="E158" s="641"/>
      <c r="F158" s="641"/>
      <c r="G158" s="641"/>
      <c r="H158" s="641"/>
      <c r="I158" s="641"/>
      <c r="J158" s="641"/>
      <c r="K158" s="641"/>
      <c r="L158" s="641"/>
      <c r="M158" s="641"/>
      <c r="N158" s="641"/>
      <c r="O158" s="641"/>
      <c r="P158" s="641"/>
      <c r="Q158" s="641"/>
      <c r="R158" s="641"/>
      <c r="S158" s="641"/>
      <c r="T158" s="185">
        <f t="shared" ref="T158:AN158" si="2">SUM(T6:T157)</f>
        <v>60</v>
      </c>
      <c r="U158" s="186">
        <f t="shared" si="2"/>
        <v>15</v>
      </c>
      <c r="V158" s="186">
        <f t="shared" si="2"/>
        <v>30</v>
      </c>
      <c r="W158" s="186">
        <f t="shared" si="2"/>
        <v>70</v>
      </c>
      <c r="X158" s="186">
        <f t="shared" si="2"/>
        <v>15</v>
      </c>
      <c r="Y158" s="186">
        <f t="shared" si="2"/>
        <v>0</v>
      </c>
      <c r="Z158" s="186">
        <f t="shared" si="2"/>
        <v>0</v>
      </c>
      <c r="AA158" s="186">
        <f t="shared" si="2"/>
        <v>0</v>
      </c>
      <c r="AB158" s="186">
        <f t="shared" si="2"/>
        <v>0</v>
      </c>
      <c r="AC158" s="324">
        <f t="shared" si="2"/>
        <v>0</v>
      </c>
      <c r="AD158" s="186">
        <f t="shared" si="2"/>
        <v>0</v>
      </c>
      <c r="AE158" s="186">
        <f t="shared" si="2"/>
        <v>0</v>
      </c>
      <c r="AF158" s="186">
        <f t="shared" si="2"/>
        <v>0</v>
      </c>
      <c r="AG158" s="186">
        <f t="shared" si="2"/>
        <v>0</v>
      </c>
      <c r="AH158" s="186">
        <f t="shared" si="2"/>
        <v>0</v>
      </c>
      <c r="AI158" s="186">
        <f t="shared" si="2"/>
        <v>0</v>
      </c>
      <c r="AJ158" s="186">
        <f t="shared" si="2"/>
        <v>0</v>
      </c>
      <c r="AK158" s="186">
        <f t="shared" si="2"/>
        <v>0</v>
      </c>
      <c r="AL158" s="186">
        <f t="shared" si="2"/>
        <v>0</v>
      </c>
      <c r="AM158" s="186">
        <f t="shared" si="2"/>
        <v>0</v>
      </c>
      <c r="AN158" s="186">
        <f t="shared" si="2"/>
        <v>0</v>
      </c>
      <c r="AO158" s="186">
        <f>SUM(AO7:AO157)</f>
        <v>0</v>
      </c>
      <c r="AP158" s="186">
        <f t="shared" ref="AP158:AY158" si="3">SUM(AP6:AP157)</f>
        <v>0</v>
      </c>
      <c r="AQ158" s="186">
        <f t="shared" si="3"/>
        <v>0</v>
      </c>
      <c r="AR158" s="186">
        <f t="shared" si="3"/>
        <v>0</v>
      </c>
      <c r="AS158" s="186">
        <f t="shared" si="3"/>
        <v>0</v>
      </c>
      <c r="AT158" s="186">
        <f t="shared" si="3"/>
        <v>0</v>
      </c>
      <c r="AU158" s="186">
        <f t="shared" si="3"/>
        <v>0</v>
      </c>
      <c r="AV158" s="186">
        <f t="shared" si="3"/>
        <v>0</v>
      </c>
      <c r="AW158" s="186">
        <f t="shared" si="3"/>
        <v>0</v>
      </c>
      <c r="AX158" s="187">
        <f t="shared" si="3"/>
        <v>0</v>
      </c>
      <c r="AY158" s="254">
        <f t="shared" si="3"/>
        <v>160</v>
      </c>
    </row>
    <row r="159" spans="1:51">
      <c r="A159" s="82"/>
      <c r="B159" s="82"/>
      <c r="C159" s="82"/>
      <c r="D159" s="82"/>
      <c r="E159" s="82"/>
      <c r="F159" s="81"/>
      <c r="G159" s="81"/>
      <c r="H159" s="81"/>
      <c r="I159" s="81"/>
      <c r="J159" s="81"/>
      <c r="K159" s="81"/>
      <c r="L159" s="81"/>
      <c r="M159" s="81"/>
      <c r="N159" s="81"/>
      <c r="O159" s="81"/>
      <c r="P159" s="81"/>
      <c r="Q159" s="81"/>
      <c r="R159" s="81"/>
      <c r="S159" s="81"/>
      <c r="T159" s="81"/>
      <c r="U159" s="81"/>
      <c r="V159" s="81"/>
      <c r="W159" s="81"/>
      <c r="X159" s="81"/>
      <c r="Y159" s="81"/>
      <c r="Z159" s="81"/>
      <c r="AA159" s="81"/>
      <c r="AB159" s="81"/>
      <c r="AC159" s="81"/>
      <c r="AD159" s="81"/>
      <c r="AE159" s="81"/>
      <c r="AF159" s="81"/>
      <c r="AG159" s="81"/>
      <c r="AH159" s="81"/>
      <c r="AI159" s="81"/>
      <c r="AJ159" s="81"/>
      <c r="AK159" s="81"/>
      <c r="AL159" s="81"/>
      <c r="AM159" s="81"/>
      <c r="AN159" s="81"/>
      <c r="AO159" s="81"/>
      <c r="AP159" s="81"/>
      <c r="AQ159" s="81"/>
      <c r="AR159" s="81"/>
      <c r="AS159" s="81"/>
      <c r="AT159" s="81"/>
      <c r="AU159" s="81"/>
      <c r="AV159" s="17"/>
      <c r="AW159" s="17"/>
      <c r="AX159" s="17"/>
      <c r="AY159" s="17"/>
    </row>
    <row r="160" spans="1:51" ht="20.25">
      <c r="A160" s="82"/>
      <c r="B160" s="82"/>
      <c r="C160" s="82"/>
      <c r="D160" s="82"/>
      <c r="E160" s="82"/>
      <c r="H160" s="82"/>
      <c r="I160" s="82"/>
      <c r="J160" s="82"/>
      <c r="K160" s="82"/>
      <c r="L160" s="82"/>
      <c r="M160" s="82"/>
      <c r="N160" s="82"/>
      <c r="O160" s="82"/>
      <c r="P160" s="82"/>
      <c r="Q160" s="82"/>
      <c r="R160" s="82"/>
      <c r="S160" s="82"/>
      <c r="T160" s="446"/>
      <c r="U160" s="446"/>
      <c r="V160" s="446"/>
      <c r="W160" s="446"/>
      <c r="X160" s="446"/>
      <c r="Y160" s="446"/>
      <c r="Z160" s="446"/>
      <c r="AA160" s="446"/>
      <c r="AB160" s="446"/>
      <c r="AC160" s="446"/>
      <c r="AD160" s="446"/>
      <c r="AE160" s="446"/>
      <c r="AF160" s="446"/>
      <c r="AG160" s="446"/>
      <c r="AH160" s="446"/>
      <c r="AI160" s="446"/>
      <c r="AJ160" s="446"/>
      <c r="AK160" s="446"/>
      <c r="AL160" s="446"/>
      <c r="AM160" s="447"/>
      <c r="AN160" s="624" t="s">
        <v>988</v>
      </c>
      <c r="AO160" s="624"/>
      <c r="AP160" s="624"/>
      <c r="AQ160" s="624"/>
      <c r="AR160" s="624"/>
      <c r="AS160" s="624"/>
      <c r="AT160" s="624"/>
      <c r="AU160" s="624"/>
      <c r="AV160" s="624"/>
      <c r="AW160" s="624"/>
      <c r="AX160" s="471"/>
      <c r="AY160" s="181"/>
    </row>
    <row r="161" spans="1:51" ht="20.25">
      <c r="A161" s="82"/>
      <c r="B161" s="82"/>
      <c r="C161" s="82"/>
      <c r="D161" s="82"/>
      <c r="E161" s="82"/>
      <c r="H161" s="82"/>
      <c r="I161" s="82"/>
      <c r="J161" s="82"/>
      <c r="K161" s="82"/>
      <c r="L161" s="82"/>
      <c r="M161" s="82"/>
      <c r="N161" s="82"/>
      <c r="O161" s="82"/>
      <c r="P161" s="82"/>
      <c r="Q161" s="82"/>
      <c r="R161" s="82"/>
      <c r="S161" s="82"/>
      <c r="T161" s="446"/>
      <c r="U161" s="446"/>
      <c r="V161" s="446"/>
      <c r="W161" s="446"/>
      <c r="X161" s="446"/>
      <c r="Y161" s="446"/>
      <c r="Z161" s="446"/>
      <c r="AA161" s="446"/>
      <c r="AB161" s="446"/>
      <c r="AC161" s="446"/>
      <c r="AD161" s="446"/>
      <c r="AE161" s="446"/>
      <c r="AF161" s="446"/>
      <c r="AG161" s="446"/>
      <c r="AH161" s="446"/>
      <c r="AI161" s="446"/>
      <c r="AJ161" s="446"/>
      <c r="AK161" s="446"/>
      <c r="AL161" s="446"/>
      <c r="AM161" s="447"/>
      <c r="AN161" s="471"/>
      <c r="AO161" s="471"/>
      <c r="AP161" s="471"/>
      <c r="AQ161" s="471"/>
      <c r="AR161" s="471"/>
      <c r="AS161" s="471"/>
      <c r="AT161" s="471"/>
      <c r="AU161" s="471"/>
      <c r="AV161" s="471"/>
      <c r="AW161" s="471"/>
      <c r="AX161" s="471"/>
      <c r="AY161" s="181"/>
    </row>
    <row r="162" spans="1:51" ht="39">
      <c r="A162" s="625" t="s">
        <v>517</v>
      </c>
      <c r="B162" s="625"/>
      <c r="C162" s="625"/>
      <c r="D162" s="625"/>
      <c r="E162" s="625"/>
      <c r="F162" s="625"/>
      <c r="G162" s="625"/>
      <c r="H162" s="625"/>
      <c r="I162" s="625"/>
      <c r="J162" s="625"/>
      <c r="K162" s="625"/>
      <c r="L162" s="625"/>
      <c r="M162" s="625"/>
      <c r="N162" s="625"/>
      <c r="O162" s="625"/>
      <c r="P162" s="625"/>
      <c r="Q162" s="625"/>
      <c r="R162" s="625"/>
      <c r="S162" s="625"/>
      <c r="T162" s="625"/>
      <c r="U162" s="625"/>
      <c r="V162" s="625"/>
      <c r="W162" s="625"/>
      <c r="X162" s="625"/>
      <c r="Y162" s="625"/>
      <c r="Z162" s="625"/>
      <c r="AA162" s="625"/>
      <c r="AB162" s="625"/>
      <c r="AC162" s="625"/>
      <c r="AD162" s="625"/>
      <c r="AE162" s="625"/>
      <c r="AF162" s="625"/>
      <c r="AG162" s="625"/>
      <c r="AH162" s="625"/>
      <c r="AI162" s="625"/>
      <c r="AJ162" s="625"/>
      <c r="AK162" s="625"/>
      <c r="AL162" s="625"/>
      <c r="AM162" s="625"/>
      <c r="AN162" s="625"/>
      <c r="AO162" s="625"/>
      <c r="AP162" s="625"/>
      <c r="AQ162" s="625"/>
      <c r="AR162" s="625"/>
      <c r="AS162" s="625"/>
      <c r="AT162" s="625"/>
      <c r="AU162" s="625"/>
      <c r="AV162" s="625"/>
      <c r="AW162" s="625"/>
      <c r="AX162" s="625"/>
      <c r="AY162" s="625"/>
    </row>
    <row r="163" spans="1:51" ht="21" thickBot="1">
      <c r="A163" s="107"/>
      <c r="B163" s="107"/>
      <c r="C163" s="107"/>
      <c r="D163" s="107"/>
      <c r="E163" s="107"/>
      <c r="G163" s="15"/>
      <c r="H163" s="15"/>
      <c r="I163" s="15"/>
      <c r="J163" s="15"/>
      <c r="K163" s="16"/>
      <c r="L163" s="16"/>
      <c r="M163" s="16"/>
      <c r="N163" s="16"/>
      <c r="O163" s="16"/>
      <c r="P163" s="16"/>
      <c r="Q163" s="16"/>
      <c r="R163" s="16"/>
      <c r="S163" s="16"/>
      <c r="T163" s="16"/>
      <c r="U163" s="16"/>
      <c r="V163" s="16"/>
      <c r="W163" s="16"/>
      <c r="X163" s="16"/>
      <c r="Y163" s="16"/>
      <c r="Z163" s="16"/>
      <c r="AA163" s="16"/>
      <c r="AB163" s="16"/>
      <c r="AC163" s="16"/>
      <c r="AD163" s="16"/>
      <c r="AE163" s="15"/>
      <c r="AQ163" s="20"/>
    </row>
    <row r="164" spans="1:51" ht="26.25" customHeight="1" thickBot="1">
      <c r="A164" s="168"/>
      <c r="B164" s="169"/>
      <c r="C164" s="169"/>
      <c r="D164" s="626"/>
      <c r="E164" s="626"/>
      <c r="F164" s="626"/>
      <c r="G164" s="626"/>
      <c r="H164" s="169"/>
      <c r="I164" s="169"/>
      <c r="J164" s="169"/>
      <c r="K164" s="169"/>
      <c r="L164" s="169"/>
      <c r="M164" s="169"/>
      <c r="N164" s="169"/>
      <c r="O164" s="169"/>
      <c r="P164" s="169"/>
      <c r="Q164" s="169"/>
      <c r="R164" s="169"/>
      <c r="S164" s="170"/>
      <c r="T164" s="627" t="s">
        <v>938</v>
      </c>
      <c r="U164" s="628"/>
      <c r="V164" s="628"/>
      <c r="W164" s="628"/>
      <c r="X164" s="628"/>
      <c r="Y164" s="628"/>
      <c r="Z164" s="628"/>
      <c r="AA164" s="628"/>
      <c r="AB164" s="628"/>
      <c r="AC164" s="628"/>
      <c r="AD164" s="628"/>
      <c r="AE164" s="628"/>
      <c r="AF164" s="628"/>
      <c r="AG164" s="628"/>
      <c r="AH164" s="628"/>
      <c r="AI164" s="628"/>
      <c r="AJ164" s="628"/>
      <c r="AK164" s="628"/>
      <c r="AL164" s="628"/>
      <c r="AM164" s="628"/>
      <c r="AN164" s="628"/>
      <c r="AO164" s="628"/>
      <c r="AP164" s="628"/>
      <c r="AQ164" s="628"/>
      <c r="AR164" s="628"/>
      <c r="AS164" s="628"/>
      <c r="AT164" s="628"/>
      <c r="AU164" s="628"/>
      <c r="AV164" s="628"/>
      <c r="AW164" s="628"/>
      <c r="AX164" s="629"/>
      <c r="AY164" s="633" t="s">
        <v>60</v>
      </c>
    </row>
    <row r="165" spans="1:51" ht="26.25" thickBot="1">
      <c r="A165" s="171"/>
      <c r="B165" s="636" t="s">
        <v>430</v>
      </c>
      <c r="C165" s="638" t="s">
        <v>431</v>
      </c>
      <c r="D165" s="172"/>
      <c r="E165" s="173"/>
      <c r="F165" s="173"/>
      <c r="G165" s="173"/>
      <c r="H165" s="174"/>
      <c r="I165" s="174"/>
      <c r="J165" s="174"/>
      <c r="K165" s="174"/>
      <c r="L165" s="174"/>
      <c r="M165" s="174"/>
      <c r="N165" s="174"/>
      <c r="O165" s="174"/>
      <c r="P165" s="174"/>
      <c r="Q165" s="174"/>
      <c r="R165" s="174"/>
      <c r="S165" s="175"/>
      <c r="T165" s="630"/>
      <c r="U165" s="631"/>
      <c r="V165" s="631"/>
      <c r="W165" s="631"/>
      <c r="X165" s="631"/>
      <c r="Y165" s="631"/>
      <c r="Z165" s="631"/>
      <c r="AA165" s="631"/>
      <c r="AB165" s="631"/>
      <c r="AC165" s="631"/>
      <c r="AD165" s="631"/>
      <c r="AE165" s="631"/>
      <c r="AF165" s="631"/>
      <c r="AG165" s="631"/>
      <c r="AH165" s="631"/>
      <c r="AI165" s="631"/>
      <c r="AJ165" s="631"/>
      <c r="AK165" s="631"/>
      <c r="AL165" s="631"/>
      <c r="AM165" s="631"/>
      <c r="AN165" s="631"/>
      <c r="AO165" s="631"/>
      <c r="AP165" s="631"/>
      <c r="AQ165" s="631"/>
      <c r="AR165" s="631"/>
      <c r="AS165" s="631"/>
      <c r="AT165" s="631"/>
      <c r="AU165" s="631"/>
      <c r="AV165" s="631"/>
      <c r="AW165" s="631"/>
      <c r="AX165" s="632"/>
      <c r="AY165" s="634"/>
    </row>
    <row r="166" spans="1:51" ht="43.5" thickBot="1">
      <c r="A166" s="469" t="s">
        <v>71</v>
      </c>
      <c r="B166" s="637"/>
      <c r="C166" s="639"/>
      <c r="D166" s="468" t="s">
        <v>429</v>
      </c>
      <c r="E166" s="468" t="s">
        <v>438</v>
      </c>
      <c r="F166" s="176" t="s">
        <v>439</v>
      </c>
      <c r="G166" s="176" t="s">
        <v>70</v>
      </c>
      <c r="H166" s="177" t="s">
        <v>173</v>
      </c>
      <c r="I166" s="178" t="s">
        <v>174</v>
      </c>
      <c r="J166" s="178" t="s">
        <v>383</v>
      </c>
      <c r="K166" s="178" t="s">
        <v>27</v>
      </c>
      <c r="L166" s="178" t="s">
        <v>61</v>
      </c>
      <c r="M166" s="178" t="s">
        <v>385</v>
      </c>
      <c r="N166" s="179" t="s">
        <v>231</v>
      </c>
      <c r="O166" s="179" t="s">
        <v>301</v>
      </c>
      <c r="P166" s="179" t="s">
        <v>386</v>
      </c>
      <c r="Q166" s="179" t="s">
        <v>404</v>
      </c>
      <c r="R166" s="179" t="s">
        <v>403</v>
      </c>
      <c r="S166" s="180" t="s">
        <v>240</v>
      </c>
      <c r="T166" s="182">
        <v>1</v>
      </c>
      <c r="U166" s="182">
        <v>2</v>
      </c>
      <c r="V166" s="183">
        <v>3</v>
      </c>
      <c r="W166" s="184">
        <v>4</v>
      </c>
      <c r="X166" s="182">
        <v>5</v>
      </c>
      <c r="Y166" s="182">
        <v>6</v>
      </c>
      <c r="Z166" s="182">
        <v>7</v>
      </c>
      <c r="AA166" s="182">
        <v>8</v>
      </c>
      <c r="AB166" s="182">
        <v>9</v>
      </c>
      <c r="AC166" s="182">
        <v>10</v>
      </c>
      <c r="AD166" s="182">
        <v>11</v>
      </c>
      <c r="AE166" s="182">
        <v>12</v>
      </c>
      <c r="AF166" s="182">
        <v>13</v>
      </c>
      <c r="AG166" s="182">
        <v>14</v>
      </c>
      <c r="AH166" s="182">
        <v>15</v>
      </c>
      <c r="AI166" s="182">
        <v>16</v>
      </c>
      <c r="AJ166" s="182">
        <v>17</v>
      </c>
      <c r="AK166" s="182">
        <v>18</v>
      </c>
      <c r="AL166" s="182">
        <v>19</v>
      </c>
      <c r="AM166" s="182">
        <v>20</v>
      </c>
      <c r="AN166" s="182">
        <v>21</v>
      </c>
      <c r="AO166" s="182">
        <v>22</v>
      </c>
      <c r="AP166" s="182">
        <v>23</v>
      </c>
      <c r="AQ166" s="182">
        <v>24</v>
      </c>
      <c r="AR166" s="182">
        <v>25</v>
      </c>
      <c r="AS166" s="182">
        <v>26</v>
      </c>
      <c r="AT166" s="182">
        <v>27</v>
      </c>
      <c r="AU166" s="182">
        <v>28</v>
      </c>
      <c r="AV166" s="182">
        <v>29</v>
      </c>
      <c r="AW166" s="182">
        <v>30</v>
      </c>
      <c r="AX166" s="183">
        <v>31</v>
      </c>
      <c r="AY166" s="635"/>
    </row>
    <row r="167" spans="1:51" ht="20.25">
      <c r="A167" s="399">
        <v>1</v>
      </c>
      <c r="B167" s="400"/>
      <c r="C167" s="400"/>
      <c r="D167" s="401"/>
      <c r="E167" s="401"/>
      <c r="F167" s="452" t="s">
        <v>526</v>
      </c>
      <c r="G167" s="411" t="s">
        <v>806</v>
      </c>
      <c r="H167" s="414"/>
      <c r="I167" s="414"/>
      <c r="J167" s="415"/>
      <c r="K167" s="405" t="s">
        <v>531</v>
      </c>
      <c r="L167" s="405"/>
      <c r="M167" s="405"/>
      <c r="N167" s="405" t="s">
        <v>532</v>
      </c>
      <c r="O167" s="166"/>
      <c r="P167" s="418"/>
      <c r="Q167" s="418"/>
      <c r="R167" s="167"/>
      <c r="S167" s="315"/>
      <c r="T167" s="409"/>
      <c r="U167" s="409"/>
      <c r="V167" s="409"/>
      <c r="W167" s="409"/>
      <c r="X167" s="409"/>
      <c r="Y167" s="409"/>
      <c r="Z167" s="409"/>
      <c r="AA167" s="409"/>
      <c r="AB167" s="409"/>
      <c r="AC167" s="409"/>
      <c r="AD167" s="409"/>
      <c r="AE167" s="409"/>
      <c r="AF167" s="409"/>
      <c r="AG167" s="409"/>
      <c r="AH167" s="409"/>
      <c r="AI167" s="409"/>
      <c r="AJ167" s="409"/>
      <c r="AK167" s="409"/>
      <c r="AL167" s="409"/>
      <c r="AM167" s="409"/>
      <c r="AN167" s="409"/>
      <c r="AO167" s="409"/>
      <c r="AP167" s="409"/>
      <c r="AQ167" s="409"/>
      <c r="AR167" s="409"/>
      <c r="AS167" s="409"/>
      <c r="AT167" s="409"/>
      <c r="AU167" s="409"/>
      <c r="AV167" s="409"/>
      <c r="AW167" s="409"/>
      <c r="AX167" s="410"/>
      <c r="AY167" s="314">
        <f>SUM(T167:AX167)</f>
        <v>0</v>
      </c>
    </row>
    <row r="168" spans="1:51" ht="18.75">
      <c r="A168" s="399">
        <v>2</v>
      </c>
      <c r="B168" s="400"/>
      <c r="C168" s="400"/>
      <c r="D168" s="401"/>
      <c r="E168" s="401"/>
      <c r="F168" s="413" t="s">
        <v>527</v>
      </c>
      <c r="G168" s="425" t="s">
        <v>442</v>
      </c>
      <c r="H168" s="414">
        <v>10190291</v>
      </c>
      <c r="I168" s="414" t="s">
        <v>388</v>
      </c>
      <c r="J168" s="415" t="s">
        <v>384</v>
      </c>
      <c r="K168" s="405" t="s">
        <v>35</v>
      </c>
      <c r="L168" s="405" t="s">
        <v>389</v>
      </c>
      <c r="M168" s="405" t="s">
        <v>390</v>
      </c>
      <c r="N168" s="405" t="s">
        <v>516</v>
      </c>
      <c r="O168" s="416">
        <v>2013</v>
      </c>
      <c r="P168" s="415">
        <v>2</v>
      </c>
      <c r="Q168" s="415">
        <v>0.80300000000000005</v>
      </c>
      <c r="R168" s="415">
        <v>1893</v>
      </c>
      <c r="S168" s="453">
        <v>41894</v>
      </c>
      <c r="T168" s="409"/>
      <c r="U168" s="409"/>
      <c r="V168" s="409"/>
      <c r="W168" s="409"/>
      <c r="X168" s="409"/>
      <c r="Y168" s="409"/>
      <c r="Z168" s="409"/>
      <c r="AA168" s="409"/>
      <c r="AB168" s="409"/>
      <c r="AC168" s="409"/>
      <c r="AD168" s="409"/>
      <c r="AE168" s="409"/>
      <c r="AF168" s="409"/>
      <c r="AG168" s="409"/>
      <c r="AH168" s="409"/>
      <c r="AI168" s="409"/>
      <c r="AJ168" s="409"/>
      <c r="AK168" s="409"/>
      <c r="AL168" s="409"/>
      <c r="AM168" s="409"/>
      <c r="AN168" s="409"/>
      <c r="AO168" s="409"/>
      <c r="AP168" s="409"/>
      <c r="AQ168" s="409"/>
      <c r="AR168" s="409"/>
      <c r="AS168" s="409"/>
      <c r="AT168" s="409"/>
      <c r="AU168" s="409"/>
      <c r="AV168" s="409"/>
      <c r="AW168" s="409"/>
      <c r="AX168" s="410"/>
      <c r="AY168" s="314">
        <f t="shared" ref="AY168:AY215" si="4">SUM(T168:AX168)</f>
        <v>0</v>
      </c>
    </row>
    <row r="169" spans="1:51" ht="18.75">
      <c r="A169" s="399"/>
      <c r="B169" s="400"/>
      <c r="C169" s="400"/>
      <c r="D169" s="401"/>
      <c r="E169" s="401"/>
      <c r="F169" s="422" t="s">
        <v>570</v>
      </c>
      <c r="G169" s="411" t="s">
        <v>574</v>
      </c>
      <c r="H169" s="414"/>
      <c r="I169" s="414"/>
      <c r="J169" s="415"/>
      <c r="K169" s="405" t="s">
        <v>35</v>
      </c>
      <c r="L169" s="405"/>
      <c r="M169" s="405"/>
      <c r="N169" s="405" t="s">
        <v>313</v>
      </c>
      <c r="O169" s="164"/>
      <c r="P169" s="424"/>
      <c r="Q169" s="165"/>
      <c r="R169" s="424"/>
      <c r="S169" s="316"/>
      <c r="T169" s="454"/>
      <c r="U169" s="454"/>
      <c r="V169" s="454"/>
      <c r="W169" s="454"/>
      <c r="X169" s="454"/>
      <c r="Y169" s="454"/>
      <c r="Z169" s="454"/>
      <c r="AA169" s="454"/>
      <c r="AB169" s="454"/>
      <c r="AC169" s="454"/>
      <c r="AD169" s="454"/>
      <c r="AE169" s="454"/>
      <c r="AF169" s="454"/>
      <c r="AG169" s="454"/>
      <c r="AH169" s="454"/>
      <c r="AI169" s="454"/>
      <c r="AJ169" s="454"/>
      <c r="AK169" s="454"/>
      <c r="AL169" s="454"/>
      <c r="AM169" s="454"/>
      <c r="AN169" s="454"/>
      <c r="AO169" s="454"/>
      <c r="AP169" s="454"/>
      <c r="AQ169" s="454"/>
      <c r="AR169" s="454"/>
      <c r="AS169" s="454"/>
      <c r="AT169" s="454"/>
      <c r="AU169" s="454"/>
      <c r="AV169" s="454"/>
      <c r="AW169" s="454"/>
      <c r="AX169" s="455"/>
      <c r="AY169" s="314">
        <f t="shared" si="4"/>
        <v>0</v>
      </c>
    </row>
    <row r="170" spans="1:51" ht="18.75">
      <c r="A170" s="399"/>
      <c r="B170" s="400"/>
      <c r="C170" s="400"/>
      <c r="D170" s="401"/>
      <c r="E170" s="401"/>
      <c r="F170" s="422" t="s">
        <v>570</v>
      </c>
      <c r="G170" s="411" t="s">
        <v>501</v>
      </c>
      <c r="H170" s="414"/>
      <c r="I170" s="414"/>
      <c r="J170" s="415"/>
      <c r="K170" s="405" t="s">
        <v>177</v>
      </c>
      <c r="L170" s="405"/>
      <c r="M170" s="405"/>
      <c r="N170" s="405" t="s">
        <v>207</v>
      </c>
      <c r="O170" s="164"/>
      <c r="P170" s="424"/>
      <c r="Q170" s="165"/>
      <c r="R170" s="424"/>
      <c r="S170" s="316"/>
      <c r="T170" s="454"/>
      <c r="U170" s="454"/>
      <c r="V170" s="454"/>
      <c r="W170" s="454"/>
      <c r="X170" s="454"/>
      <c r="Y170" s="454">
        <v>10</v>
      </c>
      <c r="Z170" s="454"/>
      <c r="AA170" s="454"/>
      <c r="AB170" s="454"/>
      <c r="AC170" s="454"/>
      <c r="AD170" s="454"/>
      <c r="AE170" s="454"/>
      <c r="AF170" s="454"/>
      <c r="AG170" s="454"/>
      <c r="AH170" s="454"/>
      <c r="AI170" s="454"/>
      <c r="AJ170" s="454"/>
      <c r="AK170" s="454"/>
      <c r="AL170" s="454"/>
      <c r="AM170" s="454"/>
      <c r="AN170" s="454"/>
      <c r="AO170" s="454"/>
      <c r="AP170" s="454"/>
      <c r="AQ170" s="454"/>
      <c r="AR170" s="454"/>
      <c r="AS170" s="454"/>
      <c r="AT170" s="454"/>
      <c r="AU170" s="454"/>
      <c r="AV170" s="454"/>
      <c r="AW170" s="454"/>
      <c r="AX170" s="455"/>
      <c r="AY170" s="314"/>
    </row>
    <row r="171" spans="1:51" ht="18.75">
      <c r="A171" s="399"/>
      <c r="B171" s="400"/>
      <c r="C171" s="400"/>
      <c r="D171" s="401"/>
      <c r="E171" s="401"/>
      <c r="F171" s="422" t="s">
        <v>554</v>
      </c>
      <c r="G171" s="411" t="s">
        <v>556</v>
      </c>
      <c r="H171" s="414"/>
      <c r="I171" s="414"/>
      <c r="J171" s="415"/>
      <c r="K171" s="405" t="s">
        <v>35</v>
      </c>
      <c r="L171" s="405"/>
      <c r="M171" s="405"/>
      <c r="N171" s="405" t="s">
        <v>843</v>
      </c>
      <c r="O171" s="164"/>
      <c r="P171" s="424"/>
      <c r="Q171" s="165"/>
      <c r="R171" s="424"/>
      <c r="S171" s="316"/>
      <c r="T171" s="454"/>
      <c r="U171" s="454"/>
      <c r="V171" s="454"/>
      <c r="W171" s="454"/>
      <c r="X171" s="454"/>
      <c r="Y171" s="454"/>
      <c r="Z171" s="454"/>
      <c r="AA171" s="454"/>
      <c r="AB171" s="454"/>
      <c r="AC171" s="454"/>
      <c r="AD171" s="454"/>
      <c r="AE171" s="454"/>
      <c r="AF171" s="454"/>
      <c r="AG171" s="454"/>
      <c r="AH171" s="454"/>
      <c r="AI171" s="454"/>
      <c r="AJ171" s="454"/>
      <c r="AK171" s="454"/>
      <c r="AL171" s="454"/>
      <c r="AM171" s="454"/>
      <c r="AN171" s="454"/>
      <c r="AO171" s="454"/>
      <c r="AP171" s="454"/>
      <c r="AQ171" s="454"/>
      <c r="AR171" s="454"/>
      <c r="AS171" s="454"/>
      <c r="AT171" s="454"/>
      <c r="AU171" s="454"/>
      <c r="AV171" s="454"/>
      <c r="AW171" s="454"/>
      <c r="AX171" s="455"/>
      <c r="AY171" s="314"/>
    </row>
    <row r="172" spans="1:51" ht="18.75">
      <c r="A172" s="399"/>
      <c r="B172" s="400"/>
      <c r="C172" s="400"/>
      <c r="D172" s="401"/>
      <c r="E172" s="401"/>
      <c r="F172" s="422" t="s">
        <v>664</v>
      </c>
      <c r="G172" s="411" t="s">
        <v>564</v>
      </c>
      <c r="H172" s="414"/>
      <c r="I172" s="414"/>
      <c r="J172" s="415"/>
      <c r="K172" s="405" t="s">
        <v>35</v>
      </c>
      <c r="L172" s="405"/>
      <c r="M172" s="405"/>
      <c r="N172" s="405" t="s">
        <v>644</v>
      </c>
      <c r="O172" s="164"/>
      <c r="P172" s="424"/>
      <c r="Q172" s="165"/>
      <c r="R172" s="424"/>
      <c r="S172" s="316"/>
      <c r="T172" s="454"/>
      <c r="U172" s="454"/>
      <c r="V172" s="454"/>
      <c r="W172" s="454"/>
      <c r="X172" s="454"/>
      <c r="Y172" s="454"/>
      <c r="Z172" s="454"/>
      <c r="AA172" s="454"/>
      <c r="AB172" s="454"/>
      <c r="AC172" s="454"/>
      <c r="AD172" s="454"/>
      <c r="AE172" s="454"/>
      <c r="AF172" s="454"/>
      <c r="AG172" s="454"/>
      <c r="AH172" s="454"/>
      <c r="AI172" s="454"/>
      <c r="AJ172" s="454"/>
      <c r="AK172" s="454"/>
      <c r="AL172" s="454"/>
      <c r="AM172" s="454"/>
      <c r="AN172" s="454"/>
      <c r="AO172" s="454"/>
      <c r="AP172" s="454"/>
      <c r="AQ172" s="454"/>
      <c r="AR172" s="454"/>
      <c r="AS172" s="454"/>
      <c r="AT172" s="454"/>
      <c r="AU172" s="454"/>
      <c r="AV172" s="454"/>
      <c r="AW172" s="454"/>
      <c r="AX172" s="455"/>
      <c r="AY172" s="314">
        <f t="shared" si="4"/>
        <v>0</v>
      </c>
    </row>
    <row r="173" spans="1:51" ht="18.75">
      <c r="A173" s="399"/>
      <c r="B173" s="400"/>
      <c r="C173" s="400"/>
      <c r="D173" s="401"/>
      <c r="E173" s="401"/>
      <c r="F173" s="422" t="s">
        <v>732</v>
      </c>
      <c r="G173" s="411" t="s">
        <v>989</v>
      </c>
      <c r="H173" s="414"/>
      <c r="I173" s="414"/>
      <c r="J173" s="415"/>
      <c r="K173" s="405" t="s">
        <v>35</v>
      </c>
      <c r="L173" s="405"/>
      <c r="M173" s="405"/>
      <c r="N173" s="405" t="s">
        <v>645</v>
      </c>
      <c r="O173" s="164"/>
      <c r="P173" s="424"/>
      <c r="Q173" s="165"/>
      <c r="R173" s="424"/>
      <c r="S173" s="316"/>
      <c r="T173" s="454"/>
      <c r="U173" s="454"/>
      <c r="V173" s="454"/>
      <c r="W173" s="454"/>
      <c r="X173" s="454"/>
      <c r="Y173" s="454"/>
      <c r="Z173" s="454"/>
      <c r="AA173" s="454"/>
      <c r="AB173" s="454"/>
      <c r="AC173" s="454"/>
      <c r="AD173" s="454"/>
      <c r="AE173" s="454"/>
      <c r="AF173" s="454"/>
      <c r="AG173" s="454"/>
      <c r="AH173" s="454"/>
      <c r="AI173" s="454"/>
      <c r="AJ173" s="454"/>
      <c r="AK173" s="454"/>
      <c r="AL173" s="454"/>
      <c r="AM173" s="454"/>
      <c r="AN173" s="454"/>
      <c r="AO173" s="454"/>
      <c r="AP173" s="454"/>
      <c r="AQ173" s="454"/>
      <c r="AR173" s="454"/>
      <c r="AS173" s="454"/>
      <c r="AT173" s="454"/>
      <c r="AU173" s="454"/>
      <c r="AV173" s="454"/>
      <c r="AW173" s="454"/>
      <c r="AX173" s="455"/>
      <c r="AY173" s="314"/>
    </row>
    <row r="174" spans="1:51" ht="15.75">
      <c r="A174" s="399"/>
      <c r="B174" s="400"/>
      <c r="C174" s="400"/>
      <c r="D174" s="401"/>
      <c r="E174" s="401"/>
      <c r="F174" s="413" t="s">
        <v>665</v>
      </c>
      <c r="G174" s="411" t="s">
        <v>528</v>
      </c>
      <c r="H174" s="414"/>
      <c r="I174" s="414"/>
      <c r="J174" s="415"/>
      <c r="K174" s="405" t="s">
        <v>35</v>
      </c>
      <c r="L174" s="405"/>
      <c r="M174" s="405"/>
      <c r="N174" s="405" t="s">
        <v>666</v>
      </c>
      <c r="O174" s="406"/>
      <c r="P174" s="405"/>
      <c r="Q174" s="412"/>
      <c r="R174" s="412"/>
      <c r="S174" s="456"/>
      <c r="T174" s="409"/>
      <c r="U174" s="409"/>
      <c r="V174" s="409"/>
      <c r="W174" s="409"/>
      <c r="X174" s="409"/>
      <c r="Y174" s="409"/>
      <c r="Z174" s="409"/>
      <c r="AA174" s="409"/>
      <c r="AB174" s="409"/>
      <c r="AC174" s="409"/>
      <c r="AD174" s="409"/>
      <c r="AE174" s="409"/>
      <c r="AF174" s="409"/>
      <c r="AG174" s="409"/>
      <c r="AH174" s="409"/>
      <c r="AI174" s="409"/>
      <c r="AJ174" s="409"/>
      <c r="AK174" s="409"/>
      <c r="AL174" s="409"/>
      <c r="AM174" s="409"/>
      <c r="AN174" s="409"/>
      <c r="AO174" s="409"/>
      <c r="AP174" s="409"/>
      <c r="AQ174" s="409"/>
      <c r="AR174" s="409"/>
      <c r="AS174" s="409"/>
      <c r="AT174" s="409"/>
      <c r="AU174" s="409"/>
      <c r="AV174" s="409"/>
      <c r="AW174" s="409"/>
      <c r="AX174" s="410"/>
      <c r="AY174" s="314">
        <f t="shared" si="4"/>
        <v>0</v>
      </c>
    </row>
    <row r="175" spans="1:51" ht="15.75">
      <c r="A175" s="399"/>
      <c r="B175" s="400"/>
      <c r="C175" s="400"/>
      <c r="D175" s="401"/>
      <c r="E175" s="401"/>
      <c r="F175" s="413" t="s">
        <v>990</v>
      </c>
      <c r="G175" s="411" t="s">
        <v>797</v>
      </c>
      <c r="H175" s="414"/>
      <c r="I175" s="414"/>
      <c r="J175" s="415"/>
      <c r="K175" s="405" t="s">
        <v>766</v>
      </c>
      <c r="L175" s="405"/>
      <c r="M175" s="405"/>
      <c r="N175" s="405" t="s">
        <v>991</v>
      </c>
      <c r="O175" s="406"/>
      <c r="P175" s="405"/>
      <c r="Q175" s="412"/>
      <c r="R175" s="412"/>
      <c r="S175" s="456"/>
      <c r="T175" s="409"/>
      <c r="U175" s="409"/>
      <c r="V175" s="409"/>
      <c r="W175" s="409"/>
      <c r="X175" s="409"/>
      <c r="Y175" s="409"/>
      <c r="Z175" s="409"/>
      <c r="AA175" s="409"/>
      <c r="AB175" s="409"/>
      <c r="AC175" s="409"/>
      <c r="AD175" s="409"/>
      <c r="AE175" s="409"/>
      <c r="AF175" s="409"/>
      <c r="AG175" s="409"/>
      <c r="AH175" s="409"/>
      <c r="AI175" s="409"/>
      <c r="AJ175" s="409"/>
      <c r="AK175" s="409"/>
      <c r="AL175" s="409"/>
      <c r="AM175" s="409"/>
      <c r="AN175" s="409"/>
      <c r="AO175" s="409"/>
      <c r="AP175" s="409"/>
      <c r="AQ175" s="409"/>
      <c r="AR175" s="409"/>
      <c r="AS175" s="409"/>
      <c r="AT175" s="409"/>
      <c r="AU175" s="409"/>
      <c r="AV175" s="409"/>
      <c r="AW175" s="409"/>
      <c r="AX175" s="410"/>
      <c r="AY175" s="314"/>
    </row>
    <row r="176" spans="1:51" ht="15.75">
      <c r="A176" s="399"/>
      <c r="B176" s="400"/>
      <c r="C176" s="400"/>
      <c r="D176" s="401"/>
      <c r="E176" s="401"/>
      <c r="F176" s="413" t="s">
        <v>703</v>
      </c>
      <c r="G176" s="411" t="s">
        <v>704</v>
      </c>
      <c r="H176" s="414"/>
      <c r="I176" s="414"/>
      <c r="J176" s="415"/>
      <c r="K176" s="404" t="s">
        <v>35</v>
      </c>
      <c r="L176" s="405"/>
      <c r="M176" s="405"/>
      <c r="N176" s="405" t="s">
        <v>733</v>
      </c>
      <c r="O176" s="164"/>
      <c r="P176" s="424"/>
      <c r="Q176" s="165"/>
      <c r="R176" s="165"/>
      <c r="S176" s="316"/>
      <c r="T176" s="409"/>
      <c r="U176" s="409"/>
      <c r="V176" s="409"/>
      <c r="W176" s="409"/>
      <c r="X176" s="409"/>
      <c r="Y176" s="409"/>
      <c r="Z176" s="409"/>
      <c r="AA176" s="409"/>
      <c r="AB176" s="409"/>
      <c r="AC176" s="409"/>
      <c r="AD176" s="409"/>
      <c r="AE176" s="409"/>
      <c r="AF176" s="409"/>
      <c r="AG176" s="409"/>
      <c r="AH176" s="409"/>
      <c r="AI176" s="409"/>
      <c r="AJ176" s="409"/>
      <c r="AK176" s="409"/>
      <c r="AL176" s="409"/>
      <c r="AM176" s="409"/>
      <c r="AN176" s="409"/>
      <c r="AO176" s="409"/>
      <c r="AP176" s="409"/>
      <c r="AQ176" s="409"/>
      <c r="AR176" s="409"/>
      <c r="AS176" s="409"/>
      <c r="AT176" s="409"/>
      <c r="AU176" s="409"/>
      <c r="AV176" s="409"/>
      <c r="AW176" s="409"/>
      <c r="AX176" s="410"/>
      <c r="AY176" s="314">
        <f t="shared" si="4"/>
        <v>0</v>
      </c>
    </row>
    <row r="177" spans="1:51" ht="15.75">
      <c r="A177" s="399"/>
      <c r="B177" s="400"/>
      <c r="C177" s="400"/>
      <c r="D177" s="401"/>
      <c r="E177" s="401"/>
      <c r="F177" s="413" t="s">
        <v>703</v>
      </c>
      <c r="G177" s="411" t="s">
        <v>735</v>
      </c>
      <c r="H177" s="414"/>
      <c r="I177" s="414"/>
      <c r="J177" s="415"/>
      <c r="K177" s="404" t="s">
        <v>777</v>
      </c>
      <c r="L177" s="405"/>
      <c r="M177" s="405"/>
      <c r="N177" s="405" t="s">
        <v>778</v>
      </c>
      <c r="O177" s="164"/>
      <c r="P177" s="424"/>
      <c r="Q177" s="165"/>
      <c r="R177" s="165"/>
      <c r="S177" s="316"/>
      <c r="T177" s="409"/>
      <c r="U177" s="409"/>
      <c r="V177" s="409"/>
      <c r="W177" s="409"/>
      <c r="X177" s="409"/>
      <c r="Y177" s="409"/>
      <c r="Z177" s="409"/>
      <c r="AA177" s="409"/>
      <c r="AB177" s="409"/>
      <c r="AC177" s="409"/>
      <c r="AD177" s="409"/>
      <c r="AE177" s="409"/>
      <c r="AF177" s="409"/>
      <c r="AG177" s="409"/>
      <c r="AH177" s="409"/>
      <c r="AI177" s="409"/>
      <c r="AJ177" s="409"/>
      <c r="AK177" s="409"/>
      <c r="AL177" s="409"/>
      <c r="AM177" s="409"/>
      <c r="AN177" s="409"/>
      <c r="AO177" s="409"/>
      <c r="AP177" s="409"/>
      <c r="AQ177" s="409"/>
      <c r="AR177" s="409"/>
      <c r="AS177" s="409"/>
      <c r="AT177" s="409"/>
      <c r="AU177" s="409"/>
      <c r="AV177" s="409"/>
      <c r="AW177" s="409"/>
      <c r="AX177" s="410"/>
      <c r="AY177" s="314"/>
    </row>
    <row r="178" spans="1:51" ht="15.75">
      <c r="A178" s="399"/>
      <c r="B178" s="400"/>
      <c r="C178" s="400"/>
      <c r="D178" s="401"/>
      <c r="E178" s="401"/>
      <c r="F178" s="413" t="s">
        <v>667</v>
      </c>
      <c r="G178" s="411" t="s">
        <v>900</v>
      </c>
      <c r="H178" s="414"/>
      <c r="I178" s="414"/>
      <c r="J178" s="415"/>
      <c r="K178" s="405" t="s">
        <v>901</v>
      </c>
      <c r="L178" s="405"/>
      <c r="M178" s="405"/>
      <c r="N178" s="405"/>
      <c r="O178" s="164"/>
      <c r="P178" s="424"/>
      <c r="Q178" s="165"/>
      <c r="R178" s="165"/>
      <c r="S178" s="316"/>
      <c r="T178" s="409"/>
      <c r="U178" s="409"/>
      <c r="V178" s="409"/>
      <c r="W178" s="409"/>
      <c r="X178" s="409"/>
      <c r="Y178" s="409"/>
      <c r="Z178" s="409"/>
      <c r="AA178" s="409"/>
      <c r="AB178" s="409"/>
      <c r="AC178" s="409"/>
      <c r="AD178" s="409"/>
      <c r="AE178" s="409"/>
      <c r="AF178" s="409"/>
      <c r="AG178" s="409"/>
      <c r="AH178" s="409"/>
      <c r="AI178" s="409"/>
      <c r="AJ178" s="409"/>
      <c r="AK178" s="409"/>
      <c r="AL178" s="409"/>
      <c r="AM178" s="409"/>
      <c r="AN178" s="409"/>
      <c r="AO178" s="409"/>
      <c r="AP178" s="409"/>
      <c r="AQ178" s="409"/>
      <c r="AR178" s="409"/>
      <c r="AS178" s="409"/>
      <c r="AT178" s="409"/>
      <c r="AU178" s="409"/>
      <c r="AV178" s="409"/>
      <c r="AW178" s="409"/>
      <c r="AX178" s="410"/>
      <c r="AY178" s="314">
        <f>SUM(T178:AX178)</f>
        <v>0</v>
      </c>
    </row>
    <row r="179" spans="1:51" ht="15.75">
      <c r="A179" s="399"/>
      <c r="B179" s="400"/>
      <c r="C179" s="400"/>
      <c r="D179" s="401"/>
      <c r="E179" s="401"/>
      <c r="F179" s="413" t="s">
        <v>524</v>
      </c>
      <c r="G179" s="411" t="s">
        <v>996</v>
      </c>
      <c r="H179" s="414"/>
      <c r="I179" s="414"/>
      <c r="J179" s="415"/>
      <c r="K179" s="405" t="s">
        <v>35</v>
      </c>
      <c r="L179" s="405"/>
      <c r="M179" s="405"/>
      <c r="N179" s="405" t="s">
        <v>734</v>
      </c>
      <c r="O179" s="164"/>
      <c r="P179" s="424"/>
      <c r="Q179" s="165"/>
      <c r="R179" s="165"/>
      <c r="S179" s="316"/>
      <c r="T179" s="409"/>
      <c r="U179" s="409"/>
      <c r="V179" s="409">
        <v>50</v>
      </c>
      <c r="W179" s="409"/>
      <c r="X179" s="409"/>
      <c r="Y179" s="409"/>
      <c r="Z179" s="409"/>
      <c r="AA179" s="409"/>
      <c r="AB179" s="409"/>
      <c r="AC179" s="409"/>
      <c r="AD179" s="409"/>
      <c r="AE179" s="409"/>
      <c r="AF179" s="409"/>
      <c r="AG179" s="409"/>
      <c r="AH179" s="409"/>
      <c r="AI179" s="409"/>
      <c r="AJ179" s="409"/>
      <c r="AK179" s="409"/>
      <c r="AL179" s="409"/>
      <c r="AM179" s="409"/>
      <c r="AN179" s="409"/>
      <c r="AO179" s="409"/>
      <c r="AP179" s="409"/>
      <c r="AQ179" s="409"/>
      <c r="AR179" s="409"/>
      <c r="AS179" s="409"/>
      <c r="AT179" s="409"/>
      <c r="AU179" s="409"/>
      <c r="AV179" s="409"/>
      <c r="AW179" s="409"/>
      <c r="AX179" s="410"/>
      <c r="AY179" s="314"/>
    </row>
    <row r="180" spans="1:51" ht="15.75">
      <c r="A180" s="399"/>
      <c r="B180" s="400"/>
      <c r="C180" s="400"/>
      <c r="D180" s="401"/>
      <c r="E180" s="401"/>
      <c r="F180" s="402" t="s">
        <v>524</v>
      </c>
      <c r="G180" s="411" t="s">
        <v>807</v>
      </c>
      <c r="H180" s="403">
        <v>80515665</v>
      </c>
      <c r="I180" s="403" t="s">
        <v>401</v>
      </c>
      <c r="J180" s="404" t="s">
        <v>411</v>
      </c>
      <c r="K180" s="405" t="s">
        <v>35</v>
      </c>
      <c r="L180" s="405" t="s">
        <v>389</v>
      </c>
      <c r="M180" s="405" t="s">
        <v>402</v>
      </c>
      <c r="N180" s="405" t="s">
        <v>397</v>
      </c>
      <c r="O180" s="164"/>
      <c r="P180" s="424"/>
      <c r="Q180" s="165"/>
      <c r="R180" s="165"/>
      <c r="S180" s="316"/>
      <c r="T180" s="409"/>
      <c r="U180" s="409"/>
      <c r="V180" s="409"/>
      <c r="W180" s="409"/>
      <c r="X180" s="409"/>
      <c r="Y180" s="409"/>
      <c r="Z180" s="409"/>
      <c r="AA180" s="409"/>
      <c r="AB180" s="409"/>
      <c r="AC180" s="409"/>
      <c r="AD180" s="409"/>
      <c r="AE180" s="409"/>
      <c r="AF180" s="409"/>
      <c r="AG180" s="409"/>
      <c r="AH180" s="409"/>
      <c r="AI180" s="409"/>
      <c r="AJ180" s="409"/>
      <c r="AK180" s="409"/>
      <c r="AL180" s="409"/>
      <c r="AM180" s="409"/>
      <c r="AN180" s="409"/>
      <c r="AO180" s="409"/>
      <c r="AP180" s="409"/>
      <c r="AQ180" s="409"/>
      <c r="AR180" s="409"/>
      <c r="AS180" s="409"/>
      <c r="AT180" s="409"/>
      <c r="AU180" s="409"/>
      <c r="AV180" s="409"/>
      <c r="AW180" s="409"/>
      <c r="AX180" s="410"/>
      <c r="AY180" s="314">
        <f t="shared" si="4"/>
        <v>0</v>
      </c>
    </row>
    <row r="181" spans="1:51" ht="15.75">
      <c r="A181" s="399"/>
      <c r="B181" s="400"/>
      <c r="C181" s="400"/>
      <c r="D181" s="401"/>
      <c r="E181" s="401"/>
      <c r="F181" s="402" t="s">
        <v>524</v>
      </c>
      <c r="G181" s="411" t="s">
        <v>293</v>
      </c>
      <c r="H181" s="403"/>
      <c r="I181" s="403"/>
      <c r="J181" s="404"/>
      <c r="K181" s="405" t="s">
        <v>35</v>
      </c>
      <c r="L181" s="405"/>
      <c r="M181" s="405"/>
      <c r="N181" s="405" t="s">
        <v>433</v>
      </c>
      <c r="O181" s="164"/>
      <c r="P181" s="424"/>
      <c r="Q181" s="165"/>
      <c r="R181" s="165"/>
      <c r="S181" s="316"/>
      <c r="T181" s="409"/>
      <c r="U181" s="409"/>
      <c r="V181" s="409"/>
      <c r="W181" s="409"/>
      <c r="X181" s="409"/>
      <c r="Y181" s="409"/>
      <c r="Z181" s="409"/>
      <c r="AA181" s="409"/>
      <c r="AB181" s="409"/>
      <c r="AC181" s="409"/>
      <c r="AD181" s="409"/>
      <c r="AE181" s="409"/>
      <c r="AF181" s="409"/>
      <c r="AG181" s="409"/>
      <c r="AH181" s="409"/>
      <c r="AI181" s="409"/>
      <c r="AJ181" s="409"/>
      <c r="AK181" s="409"/>
      <c r="AL181" s="409"/>
      <c r="AM181" s="409"/>
      <c r="AN181" s="409"/>
      <c r="AO181" s="409"/>
      <c r="AP181" s="409"/>
      <c r="AQ181" s="409"/>
      <c r="AR181" s="409"/>
      <c r="AS181" s="409"/>
      <c r="AT181" s="409"/>
      <c r="AU181" s="409"/>
      <c r="AV181" s="409"/>
      <c r="AW181" s="409"/>
      <c r="AX181" s="410"/>
      <c r="AY181" s="314"/>
    </row>
    <row r="182" spans="1:51" ht="15.75">
      <c r="A182" s="399"/>
      <c r="B182" s="400"/>
      <c r="C182" s="400"/>
      <c r="D182" s="401"/>
      <c r="E182" s="401"/>
      <c r="F182" s="402" t="s">
        <v>844</v>
      </c>
      <c r="G182" s="411" t="s">
        <v>845</v>
      </c>
      <c r="H182" s="403"/>
      <c r="I182" s="403"/>
      <c r="J182" s="404"/>
      <c r="K182" s="405" t="s">
        <v>35</v>
      </c>
      <c r="L182" s="405"/>
      <c r="M182" s="405"/>
      <c r="N182" s="405" t="s">
        <v>578</v>
      </c>
      <c r="O182" s="164"/>
      <c r="P182" s="424"/>
      <c r="Q182" s="165"/>
      <c r="R182" s="165"/>
      <c r="S182" s="316"/>
      <c r="T182" s="409"/>
      <c r="U182" s="409"/>
      <c r="V182" s="409"/>
      <c r="W182" s="409"/>
      <c r="X182" s="409"/>
      <c r="Y182" s="409"/>
      <c r="Z182" s="409"/>
      <c r="AA182" s="409"/>
      <c r="AB182" s="409"/>
      <c r="AC182" s="409"/>
      <c r="AD182" s="409"/>
      <c r="AE182" s="409"/>
      <c r="AF182" s="409"/>
      <c r="AG182" s="409"/>
      <c r="AH182" s="409"/>
      <c r="AI182" s="409"/>
      <c r="AJ182" s="409"/>
      <c r="AK182" s="409"/>
      <c r="AL182" s="409"/>
      <c r="AM182" s="409"/>
      <c r="AN182" s="409"/>
      <c r="AO182" s="409"/>
      <c r="AP182" s="409"/>
      <c r="AQ182" s="409"/>
      <c r="AR182" s="409"/>
      <c r="AS182" s="409"/>
      <c r="AT182" s="409"/>
      <c r="AU182" s="409"/>
      <c r="AV182" s="409"/>
      <c r="AW182" s="409"/>
      <c r="AX182" s="410"/>
      <c r="AY182" s="314"/>
    </row>
    <row r="183" spans="1:51" ht="15.75">
      <c r="A183" s="399"/>
      <c r="B183" s="400"/>
      <c r="C183" s="400"/>
      <c r="D183" s="401"/>
      <c r="E183" s="401"/>
      <c r="F183" s="402" t="s">
        <v>779</v>
      </c>
      <c r="G183" s="411" t="s">
        <v>902</v>
      </c>
      <c r="H183" s="403"/>
      <c r="I183" s="403"/>
      <c r="J183" s="404"/>
      <c r="K183" s="405" t="s">
        <v>903</v>
      </c>
      <c r="L183" s="405"/>
      <c r="M183" s="405"/>
      <c r="N183" s="405" t="s">
        <v>904</v>
      </c>
      <c r="O183" s="164"/>
      <c r="P183" s="424"/>
      <c r="Q183" s="165"/>
      <c r="R183" s="165"/>
      <c r="S183" s="316"/>
      <c r="T183" s="409"/>
      <c r="U183" s="409"/>
      <c r="V183" s="409"/>
      <c r="W183" s="409"/>
      <c r="X183" s="409"/>
      <c r="Y183" s="409"/>
      <c r="Z183" s="409"/>
      <c r="AA183" s="409"/>
      <c r="AB183" s="409"/>
      <c r="AC183" s="409"/>
      <c r="AD183" s="409"/>
      <c r="AE183" s="409"/>
      <c r="AF183" s="409"/>
      <c r="AG183" s="409"/>
      <c r="AH183" s="409"/>
      <c r="AI183" s="409"/>
      <c r="AJ183" s="409"/>
      <c r="AK183" s="409"/>
      <c r="AL183" s="409"/>
      <c r="AM183" s="409"/>
      <c r="AN183" s="409"/>
      <c r="AO183" s="409"/>
      <c r="AP183" s="409"/>
      <c r="AQ183" s="409"/>
      <c r="AR183" s="409"/>
      <c r="AS183" s="409"/>
      <c r="AT183" s="409"/>
      <c r="AU183" s="409"/>
      <c r="AV183" s="409"/>
      <c r="AW183" s="409"/>
      <c r="AX183" s="410"/>
      <c r="AY183" s="314"/>
    </row>
    <row r="184" spans="1:51" ht="15.75">
      <c r="A184" s="399"/>
      <c r="B184" s="400"/>
      <c r="C184" s="400"/>
      <c r="D184" s="401"/>
      <c r="E184" s="401"/>
      <c r="F184" s="402" t="s">
        <v>827</v>
      </c>
      <c r="G184" s="411" t="s">
        <v>939</v>
      </c>
      <c r="H184" s="403"/>
      <c r="I184" s="403"/>
      <c r="J184" s="404"/>
      <c r="K184" s="405" t="s">
        <v>940</v>
      </c>
      <c r="L184" s="405"/>
      <c r="M184" s="405"/>
      <c r="N184" s="405" t="s">
        <v>941</v>
      </c>
      <c r="O184" s="406"/>
      <c r="P184" s="405"/>
      <c r="Q184" s="405"/>
      <c r="R184" s="412"/>
      <c r="S184" s="456"/>
      <c r="T184" s="409"/>
      <c r="U184" s="409"/>
      <c r="V184" s="409"/>
      <c r="W184" s="409"/>
      <c r="X184" s="409"/>
      <c r="Y184" s="409"/>
      <c r="Z184" s="409"/>
      <c r="AA184" s="409"/>
      <c r="AB184" s="409"/>
      <c r="AC184" s="409"/>
      <c r="AD184" s="409"/>
      <c r="AE184" s="409"/>
      <c r="AF184" s="409"/>
      <c r="AG184" s="409"/>
      <c r="AH184" s="409"/>
      <c r="AI184" s="409"/>
      <c r="AJ184" s="409"/>
      <c r="AK184" s="409"/>
      <c r="AL184" s="409"/>
      <c r="AM184" s="409"/>
      <c r="AN184" s="409"/>
      <c r="AO184" s="409"/>
      <c r="AP184" s="409"/>
      <c r="AQ184" s="409"/>
      <c r="AR184" s="409"/>
      <c r="AS184" s="409"/>
      <c r="AT184" s="409"/>
      <c r="AU184" s="409"/>
      <c r="AV184" s="409"/>
      <c r="AW184" s="409"/>
      <c r="AX184" s="410"/>
      <c r="AY184" s="314">
        <f t="shared" si="4"/>
        <v>0</v>
      </c>
    </row>
    <row r="185" spans="1:51" ht="15.75">
      <c r="A185" s="399"/>
      <c r="B185" s="400"/>
      <c r="C185" s="400"/>
      <c r="D185" s="401"/>
      <c r="E185" s="401"/>
      <c r="F185" s="402" t="s">
        <v>828</v>
      </c>
      <c r="G185" s="411" t="s">
        <v>829</v>
      </c>
      <c r="H185" s="403"/>
      <c r="I185" s="403"/>
      <c r="J185" s="404"/>
      <c r="K185" s="405" t="s">
        <v>35</v>
      </c>
      <c r="L185" s="405"/>
      <c r="M185" s="405"/>
      <c r="N185" s="405" t="s">
        <v>645</v>
      </c>
      <c r="O185" s="406"/>
      <c r="P185" s="405"/>
      <c r="Q185" s="405"/>
      <c r="R185" s="412"/>
      <c r="S185" s="456"/>
      <c r="T185" s="409"/>
      <c r="U185" s="409"/>
      <c r="V185" s="409"/>
      <c r="W185" s="409"/>
      <c r="X185" s="409"/>
      <c r="Y185" s="409"/>
      <c r="Z185" s="409"/>
      <c r="AA185" s="409"/>
      <c r="AB185" s="409"/>
      <c r="AC185" s="409"/>
      <c r="AD185" s="409"/>
      <c r="AE185" s="409"/>
      <c r="AF185" s="409"/>
      <c r="AG185" s="409"/>
      <c r="AH185" s="409"/>
      <c r="AI185" s="409"/>
      <c r="AJ185" s="409"/>
      <c r="AK185" s="409"/>
      <c r="AL185" s="409"/>
      <c r="AM185" s="409"/>
      <c r="AN185" s="409"/>
      <c r="AO185" s="409"/>
      <c r="AP185" s="409"/>
      <c r="AQ185" s="409"/>
      <c r="AR185" s="409"/>
      <c r="AS185" s="409"/>
      <c r="AT185" s="409"/>
      <c r="AU185" s="409"/>
      <c r="AV185" s="409"/>
      <c r="AW185" s="409"/>
      <c r="AX185" s="410"/>
      <c r="AY185" s="314"/>
    </row>
    <row r="186" spans="1:51" ht="15.75">
      <c r="A186" s="399"/>
      <c r="B186" s="400"/>
      <c r="C186" s="400"/>
      <c r="D186" s="401"/>
      <c r="E186" s="401"/>
      <c r="F186" s="402" t="s">
        <v>830</v>
      </c>
      <c r="G186" s="411" t="s">
        <v>902</v>
      </c>
      <c r="H186" s="403"/>
      <c r="I186" s="403"/>
      <c r="J186" s="404"/>
      <c r="K186" s="405" t="s">
        <v>905</v>
      </c>
      <c r="L186" s="405"/>
      <c r="M186" s="405"/>
      <c r="N186" s="405" t="s">
        <v>904</v>
      </c>
      <c r="O186" s="406"/>
      <c r="P186" s="405"/>
      <c r="Q186" s="405"/>
      <c r="R186" s="412"/>
      <c r="S186" s="456"/>
      <c r="T186" s="409"/>
      <c r="U186" s="409"/>
      <c r="V186" s="409" t="s">
        <v>439</v>
      </c>
      <c r="W186" s="409"/>
      <c r="X186" s="409"/>
      <c r="Y186" s="409"/>
      <c r="Z186" s="409"/>
      <c r="AA186" s="409"/>
      <c r="AB186" s="409"/>
      <c r="AC186" s="409"/>
      <c r="AD186" s="409"/>
      <c r="AE186" s="409"/>
      <c r="AF186" s="409"/>
      <c r="AG186" s="409"/>
      <c r="AH186" s="409"/>
      <c r="AI186" s="409"/>
      <c r="AJ186" s="409"/>
      <c r="AK186" s="409"/>
      <c r="AL186" s="409"/>
      <c r="AM186" s="409"/>
      <c r="AN186" s="409"/>
      <c r="AO186" s="409"/>
      <c r="AP186" s="409"/>
      <c r="AQ186" s="409"/>
      <c r="AR186" s="409"/>
      <c r="AS186" s="409"/>
      <c r="AT186" s="409"/>
      <c r="AU186" s="409"/>
      <c r="AV186" s="409"/>
      <c r="AW186" s="409"/>
      <c r="AX186" s="410"/>
      <c r="AY186" s="314"/>
    </row>
    <row r="187" spans="1:51" ht="15.75">
      <c r="A187" s="399"/>
      <c r="B187" s="400"/>
      <c r="C187" s="400"/>
      <c r="D187" s="401"/>
      <c r="E187" s="401"/>
      <c r="F187" s="402" t="s">
        <v>668</v>
      </c>
      <c r="G187" s="411" t="s">
        <v>808</v>
      </c>
      <c r="H187" s="403"/>
      <c r="I187" s="403"/>
      <c r="J187" s="404"/>
      <c r="K187" s="405" t="s">
        <v>35</v>
      </c>
      <c r="L187" s="405"/>
      <c r="M187" s="405"/>
      <c r="N187" s="405" t="s">
        <v>809</v>
      </c>
      <c r="O187" s="406"/>
      <c r="P187" s="405"/>
      <c r="Q187" s="405"/>
      <c r="R187" s="412"/>
      <c r="S187" s="456"/>
      <c r="T187" s="409"/>
      <c r="U187" s="409"/>
      <c r="V187" s="409"/>
      <c r="W187" s="409"/>
      <c r="X187" s="409"/>
      <c r="Y187" s="409"/>
      <c r="Z187" s="409"/>
      <c r="AA187" s="409"/>
      <c r="AB187" s="409"/>
      <c r="AC187" s="409"/>
      <c r="AD187" s="409"/>
      <c r="AE187" s="409"/>
      <c r="AF187" s="409"/>
      <c r="AG187" s="409"/>
      <c r="AH187" s="409"/>
      <c r="AI187" s="409"/>
      <c r="AJ187" s="409"/>
      <c r="AK187" s="409"/>
      <c r="AL187" s="409"/>
      <c r="AM187" s="409"/>
      <c r="AN187" s="409"/>
      <c r="AO187" s="409"/>
      <c r="AP187" s="409"/>
      <c r="AQ187" s="409"/>
      <c r="AR187" s="409"/>
      <c r="AS187" s="409"/>
      <c r="AT187" s="409"/>
      <c r="AU187" s="409"/>
      <c r="AV187" s="409"/>
      <c r="AW187" s="409"/>
      <c r="AX187" s="410"/>
      <c r="AY187" s="314">
        <f t="shared" si="4"/>
        <v>0</v>
      </c>
    </row>
    <row r="188" spans="1:51" ht="15.75">
      <c r="A188" s="399"/>
      <c r="B188" s="400"/>
      <c r="C188" s="400"/>
      <c r="D188" s="401"/>
      <c r="E188" s="401"/>
      <c r="F188" s="402" t="s">
        <v>846</v>
      </c>
      <c r="G188" s="411" t="s">
        <v>824</v>
      </c>
      <c r="H188" s="403"/>
      <c r="I188" s="403"/>
      <c r="J188" s="404"/>
      <c r="K188" s="405" t="s">
        <v>35</v>
      </c>
      <c r="L188" s="405"/>
      <c r="M188" s="405"/>
      <c r="N188" s="405" t="s">
        <v>847</v>
      </c>
      <c r="O188" s="406"/>
      <c r="P188" s="405"/>
      <c r="Q188" s="405"/>
      <c r="R188" s="412"/>
      <c r="S188" s="456"/>
      <c r="T188" s="409"/>
      <c r="U188" s="409"/>
      <c r="V188" s="409"/>
      <c r="W188" s="409"/>
      <c r="X188" s="409"/>
      <c r="Y188" s="409"/>
      <c r="Z188" s="409"/>
      <c r="AA188" s="409"/>
      <c r="AB188" s="409"/>
      <c r="AC188" s="409"/>
      <c r="AD188" s="409"/>
      <c r="AE188" s="409"/>
      <c r="AF188" s="409"/>
      <c r="AG188" s="409"/>
      <c r="AH188" s="409"/>
      <c r="AI188" s="409"/>
      <c r="AJ188" s="409"/>
      <c r="AK188" s="409"/>
      <c r="AL188" s="409"/>
      <c r="AM188" s="409"/>
      <c r="AN188" s="409"/>
      <c r="AO188" s="409"/>
      <c r="AP188" s="409"/>
      <c r="AQ188" s="409"/>
      <c r="AR188" s="409"/>
      <c r="AS188" s="409"/>
      <c r="AT188" s="409"/>
      <c r="AU188" s="409"/>
      <c r="AV188" s="409"/>
      <c r="AW188" s="409"/>
      <c r="AX188" s="410"/>
      <c r="AY188" s="314"/>
    </row>
    <row r="189" spans="1:51" ht="15.75">
      <c r="A189" s="399"/>
      <c r="B189" s="400"/>
      <c r="C189" s="400"/>
      <c r="D189" s="401"/>
      <c r="E189" s="401"/>
      <c r="F189" s="402" t="s">
        <v>848</v>
      </c>
      <c r="G189" s="411" t="s">
        <v>942</v>
      </c>
      <c r="H189" s="403"/>
      <c r="I189" s="403"/>
      <c r="J189" s="404"/>
      <c r="K189" s="405" t="s">
        <v>35</v>
      </c>
      <c r="L189" s="405"/>
      <c r="M189" s="405"/>
      <c r="N189" s="405" t="s">
        <v>943</v>
      </c>
      <c r="O189" s="406"/>
      <c r="P189" s="405"/>
      <c r="Q189" s="405"/>
      <c r="R189" s="412"/>
      <c r="S189" s="456"/>
      <c r="T189" s="409"/>
      <c r="U189" s="409"/>
      <c r="V189" s="409"/>
      <c r="W189" s="409"/>
      <c r="X189" s="409"/>
      <c r="Y189" s="409"/>
      <c r="Z189" s="409"/>
      <c r="AA189" s="409"/>
      <c r="AB189" s="409"/>
      <c r="AC189" s="409"/>
      <c r="AD189" s="409"/>
      <c r="AE189" s="409"/>
      <c r="AF189" s="409"/>
      <c r="AG189" s="409"/>
      <c r="AH189" s="409"/>
      <c r="AI189" s="409"/>
      <c r="AJ189" s="409"/>
      <c r="AK189" s="409"/>
      <c r="AL189" s="409"/>
      <c r="AM189" s="409"/>
      <c r="AN189" s="409"/>
      <c r="AO189" s="409"/>
      <c r="AP189" s="409"/>
      <c r="AQ189" s="409"/>
      <c r="AR189" s="409"/>
      <c r="AS189" s="409"/>
      <c r="AT189" s="409"/>
      <c r="AU189" s="409"/>
      <c r="AV189" s="409"/>
      <c r="AW189" s="409"/>
      <c r="AX189" s="410"/>
      <c r="AY189" s="314"/>
    </row>
    <row r="190" spans="1:51" ht="18.75">
      <c r="A190" s="399"/>
      <c r="B190" s="400"/>
      <c r="C190" s="400"/>
      <c r="D190" s="401"/>
      <c r="E190" s="401"/>
      <c r="F190" s="422" t="s">
        <v>877</v>
      </c>
      <c r="G190" s="402" t="s">
        <v>867</v>
      </c>
      <c r="H190" s="414"/>
      <c r="I190" s="414"/>
      <c r="J190" s="415"/>
      <c r="K190" s="405" t="s">
        <v>35</v>
      </c>
      <c r="L190" s="405"/>
      <c r="M190" s="405"/>
      <c r="N190" s="405" t="s">
        <v>865</v>
      </c>
      <c r="O190" s="416"/>
      <c r="P190" s="415"/>
      <c r="Q190" s="415"/>
      <c r="R190" s="415"/>
      <c r="S190" s="453"/>
      <c r="T190" s="409"/>
      <c r="U190" s="409"/>
      <c r="V190" s="409"/>
      <c r="W190" s="409"/>
      <c r="X190" s="409"/>
      <c r="Y190" s="409"/>
      <c r="Z190" s="409"/>
      <c r="AA190" s="409"/>
      <c r="AB190" s="409"/>
      <c r="AC190" s="409"/>
      <c r="AD190" s="409"/>
      <c r="AE190" s="409"/>
      <c r="AF190" s="409"/>
      <c r="AG190" s="409"/>
      <c r="AH190" s="409"/>
      <c r="AI190" s="409"/>
      <c r="AJ190" s="409"/>
      <c r="AK190" s="409"/>
      <c r="AL190" s="409"/>
      <c r="AM190" s="409"/>
      <c r="AN190" s="409"/>
      <c r="AO190" s="409"/>
      <c r="AP190" s="409"/>
      <c r="AQ190" s="409"/>
      <c r="AR190" s="409"/>
      <c r="AS190" s="409"/>
      <c r="AT190" s="409"/>
      <c r="AU190" s="409"/>
      <c r="AV190" s="409"/>
      <c r="AW190" s="409"/>
      <c r="AX190" s="410"/>
      <c r="AY190" s="314">
        <f t="shared" si="4"/>
        <v>0</v>
      </c>
    </row>
    <row r="191" spans="1:51" ht="15.75">
      <c r="A191" s="399"/>
      <c r="B191" s="400"/>
      <c r="C191" s="400"/>
      <c r="D191" s="401"/>
      <c r="E191" s="401"/>
      <c r="F191" s="428" t="s">
        <v>669</v>
      </c>
      <c r="G191" s="421" t="s">
        <v>898</v>
      </c>
      <c r="H191" s="414"/>
      <c r="I191" s="414"/>
      <c r="J191" s="415"/>
      <c r="K191" s="405" t="s">
        <v>149</v>
      </c>
      <c r="L191" s="405"/>
      <c r="M191" s="405"/>
      <c r="N191" s="405" t="s">
        <v>992</v>
      </c>
      <c r="O191" s="416"/>
      <c r="P191" s="415"/>
      <c r="Q191" s="415"/>
      <c r="R191" s="415"/>
      <c r="S191" s="453"/>
      <c r="T191" s="409"/>
      <c r="U191" s="409"/>
      <c r="V191" s="409"/>
      <c r="W191" s="409"/>
      <c r="X191" s="409"/>
      <c r="Y191" s="409"/>
      <c r="Z191" s="409"/>
      <c r="AA191" s="409"/>
      <c r="AB191" s="409"/>
      <c r="AC191" s="409"/>
      <c r="AD191" s="409"/>
      <c r="AE191" s="409"/>
      <c r="AF191" s="409"/>
      <c r="AG191" s="409"/>
      <c r="AH191" s="409"/>
      <c r="AI191" s="409"/>
      <c r="AJ191" s="409"/>
      <c r="AK191" s="409"/>
      <c r="AL191" s="409"/>
      <c r="AM191" s="409"/>
      <c r="AN191" s="409"/>
      <c r="AO191" s="409"/>
      <c r="AP191" s="409"/>
      <c r="AQ191" s="409"/>
      <c r="AR191" s="409"/>
      <c r="AS191" s="409"/>
      <c r="AT191" s="409"/>
      <c r="AU191" s="409"/>
      <c r="AV191" s="409"/>
      <c r="AW191" s="409"/>
      <c r="AX191" s="410"/>
      <c r="AY191" s="314">
        <f t="shared" si="4"/>
        <v>0</v>
      </c>
    </row>
    <row r="192" spans="1:51" ht="15.75">
      <c r="A192" s="399"/>
      <c r="B192" s="400"/>
      <c r="C192" s="400"/>
      <c r="D192" s="401"/>
      <c r="E192" s="401"/>
      <c r="F192" s="428" t="s">
        <v>878</v>
      </c>
      <c r="G192" s="421" t="s">
        <v>879</v>
      </c>
      <c r="H192" s="414"/>
      <c r="I192" s="414"/>
      <c r="J192" s="415"/>
      <c r="K192" s="405" t="s">
        <v>35</v>
      </c>
      <c r="L192" s="405"/>
      <c r="M192" s="405"/>
      <c r="N192" s="405" t="s">
        <v>550</v>
      </c>
      <c r="O192" s="416"/>
      <c r="P192" s="415"/>
      <c r="Q192" s="415"/>
      <c r="R192" s="415"/>
      <c r="S192" s="453"/>
      <c r="T192" s="409"/>
      <c r="U192" s="409"/>
      <c r="V192" s="409"/>
      <c r="W192" s="409"/>
      <c r="X192" s="409"/>
      <c r="Y192" s="409"/>
      <c r="Z192" s="409"/>
      <c r="AA192" s="409"/>
      <c r="AB192" s="409"/>
      <c r="AC192" s="409"/>
      <c r="AD192" s="409"/>
      <c r="AE192" s="409"/>
      <c r="AF192" s="409"/>
      <c r="AG192" s="409"/>
      <c r="AH192" s="409"/>
      <c r="AI192" s="409"/>
      <c r="AJ192" s="409"/>
      <c r="AK192" s="409"/>
      <c r="AL192" s="409"/>
      <c r="AM192" s="409"/>
      <c r="AN192" s="409"/>
      <c r="AO192" s="409"/>
      <c r="AP192" s="409"/>
      <c r="AQ192" s="409"/>
      <c r="AR192" s="409"/>
      <c r="AS192" s="409"/>
      <c r="AT192" s="409"/>
      <c r="AU192" s="409"/>
      <c r="AV192" s="409"/>
      <c r="AW192" s="409"/>
      <c r="AX192" s="410"/>
      <c r="AY192" s="314"/>
    </row>
    <row r="193" spans="1:51" ht="15.75">
      <c r="A193" s="399"/>
      <c r="B193" s="400"/>
      <c r="C193" s="400"/>
      <c r="D193" s="401"/>
      <c r="E193" s="401"/>
      <c r="F193" s="428" t="s">
        <v>703</v>
      </c>
      <c r="G193" s="402" t="s">
        <v>929</v>
      </c>
      <c r="H193" s="414"/>
      <c r="I193" s="414"/>
      <c r="J193" s="415"/>
      <c r="K193" s="405" t="s">
        <v>35</v>
      </c>
      <c r="L193" s="405"/>
      <c r="M193" s="405"/>
      <c r="N193" s="405" t="s">
        <v>944</v>
      </c>
      <c r="O193" s="416"/>
      <c r="P193" s="415"/>
      <c r="Q193" s="420"/>
      <c r="R193" s="415"/>
      <c r="S193" s="453"/>
      <c r="T193" s="409"/>
      <c r="U193" s="409"/>
      <c r="V193" s="409"/>
      <c r="W193" s="409"/>
      <c r="X193" s="409"/>
      <c r="Y193" s="409"/>
      <c r="Z193" s="409"/>
      <c r="AA193" s="409"/>
      <c r="AB193" s="409"/>
      <c r="AC193" s="409"/>
      <c r="AD193" s="409"/>
      <c r="AE193" s="409"/>
      <c r="AF193" s="409"/>
      <c r="AG193" s="409"/>
      <c r="AH193" s="409"/>
      <c r="AI193" s="409"/>
      <c r="AJ193" s="409"/>
      <c r="AK193" s="409"/>
      <c r="AL193" s="409"/>
      <c r="AM193" s="409"/>
      <c r="AN193" s="409"/>
      <c r="AO193" s="409"/>
      <c r="AP193" s="409"/>
      <c r="AQ193" s="409"/>
      <c r="AR193" s="409"/>
      <c r="AS193" s="409"/>
      <c r="AT193" s="409"/>
      <c r="AU193" s="409"/>
      <c r="AV193" s="409"/>
      <c r="AW193" s="409"/>
      <c r="AX193" s="410"/>
      <c r="AY193" s="314">
        <f t="shared" si="4"/>
        <v>0</v>
      </c>
    </row>
    <row r="194" spans="1:51" ht="15.75">
      <c r="A194" s="399"/>
      <c r="B194" s="400"/>
      <c r="C194" s="400"/>
      <c r="D194" s="401"/>
      <c r="E194" s="401"/>
      <c r="F194" s="428" t="s">
        <v>819</v>
      </c>
      <c r="G194" s="402" t="s">
        <v>849</v>
      </c>
      <c r="H194" s="414"/>
      <c r="I194" s="414"/>
      <c r="J194" s="415"/>
      <c r="K194" s="405" t="s">
        <v>35</v>
      </c>
      <c r="L194" s="405"/>
      <c r="M194" s="405"/>
      <c r="N194" s="405" t="s">
        <v>840</v>
      </c>
      <c r="O194" s="416"/>
      <c r="P194" s="415"/>
      <c r="Q194" s="420"/>
      <c r="R194" s="415"/>
      <c r="S194" s="453"/>
      <c r="T194" s="409"/>
      <c r="U194" s="409"/>
      <c r="V194" s="409"/>
      <c r="W194" s="409"/>
      <c r="X194" s="409"/>
      <c r="Y194" s="409"/>
      <c r="Z194" s="409"/>
      <c r="AA194" s="409"/>
      <c r="AB194" s="409"/>
      <c r="AC194" s="409"/>
      <c r="AD194" s="409"/>
      <c r="AE194" s="409"/>
      <c r="AF194" s="409"/>
      <c r="AG194" s="409"/>
      <c r="AH194" s="409"/>
      <c r="AI194" s="409"/>
      <c r="AJ194" s="409"/>
      <c r="AK194" s="409"/>
      <c r="AL194" s="409"/>
      <c r="AM194" s="409"/>
      <c r="AN194" s="409"/>
      <c r="AO194" s="409"/>
      <c r="AP194" s="409"/>
      <c r="AQ194" s="409"/>
      <c r="AR194" s="409"/>
      <c r="AS194" s="409"/>
      <c r="AT194" s="409"/>
      <c r="AU194" s="409"/>
      <c r="AV194" s="409"/>
      <c r="AW194" s="409"/>
      <c r="AX194" s="410" t="s">
        <v>906</v>
      </c>
      <c r="AY194" s="314"/>
    </row>
    <row r="195" spans="1:51" ht="15.75">
      <c r="A195" s="399"/>
      <c r="B195" s="400"/>
      <c r="C195" s="400"/>
      <c r="D195" s="401"/>
      <c r="E195" s="401"/>
      <c r="F195" s="428" t="s">
        <v>831</v>
      </c>
      <c r="G195" s="402" t="s">
        <v>780</v>
      </c>
      <c r="H195" s="414"/>
      <c r="I195" s="414"/>
      <c r="J195" s="415"/>
      <c r="K195" s="405" t="s">
        <v>35</v>
      </c>
      <c r="L195" s="405"/>
      <c r="M195" s="405"/>
      <c r="N195" s="405" t="s">
        <v>823</v>
      </c>
      <c r="O195" s="416"/>
      <c r="P195" s="415"/>
      <c r="Q195" s="420"/>
      <c r="R195" s="415"/>
      <c r="S195" s="453"/>
      <c r="T195" s="409"/>
      <c r="U195" s="409"/>
      <c r="V195" s="409"/>
      <c r="W195" s="409"/>
      <c r="X195" s="409"/>
      <c r="Y195" s="409"/>
      <c r="Z195" s="409"/>
      <c r="AA195" s="409"/>
      <c r="AB195" s="409"/>
      <c r="AC195" s="409"/>
      <c r="AD195" s="409"/>
      <c r="AE195" s="409"/>
      <c r="AF195" s="409"/>
      <c r="AG195" s="409"/>
      <c r="AH195" s="409"/>
      <c r="AI195" s="409"/>
      <c r="AJ195" s="409"/>
      <c r="AK195" s="409"/>
      <c r="AL195" s="409"/>
      <c r="AM195" s="409"/>
      <c r="AN195" s="409"/>
      <c r="AO195" s="409"/>
      <c r="AP195" s="409"/>
      <c r="AQ195" s="409"/>
      <c r="AR195" s="409"/>
      <c r="AS195" s="409"/>
      <c r="AT195" s="409"/>
      <c r="AU195" s="409"/>
      <c r="AV195" s="409"/>
      <c r="AW195" s="409"/>
      <c r="AX195" s="410"/>
      <c r="AY195" s="314"/>
    </row>
    <row r="196" spans="1:51" ht="15.75">
      <c r="A196" s="399"/>
      <c r="B196" s="400"/>
      <c r="C196" s="400"/>
      <c r="D196" s="401"/>
      <c r="E196" s="401"/>
      <c r="F196" s="428" t="s">
        <v>832</v>
      </c>
      <c r="G196" s="402" t="s">
        <v>837</v>
      </c>
      <c r="H196" s="414"/>
      <c r="I196" s="414"/>
      <c r="J196" s="415"/>
      <c r="K196" s="405" t="s">
        <v>35</v>
      </c>
      <c r="L196" s="405"/>
      <c r="M196" s="405"/>
      <c r="N196" s="405" t="s">
        <v>993</v>
      </c>
      <c r="O196" s="416"/>
      <c r="P196" s="415"/>
      <c r="Q196" s="420"/>
      <c r="R196" s="415"/>
      <c r="S196" s="453"/>
      <c r="T196" s="409"/>
      <c r="U196" s="409"/>
      <c r="V196" s="409"/>
      <c r="W196" s="409"/>
      <c r="X196" s="409"/>
      <c r="Y196" s="409"/>
      <c r="Z196" s="409"/>
      <c r="AA196" s="409"/>
      <c r="AB196" s="409"/>
      <c r="AC196" s="409"/>
      <c r="AD196" s="409"/>
      <c r="AE196" s="409"/>
      <c r="AF196" s="409"/>
      <c r="AG196" s="409"/>
      <c r="AH196" s="409"/>
      <c r="AI196" s="409"/>
      <c r="AJ196" s="409"/>
      <c r="AK196" s="409"/>
      <c r="AL196" s="409"/>
      <c r="AM196" s="409"/>
      <c r="AN196" s="409"/>
      <c r="AO196" s="409"/>
      <c r="AP196" s="409"/>
      <c r="AQ196" s="409"/>
      <c r="AR196" s="409"/>
      <c r="AS196" s="409"/>
      <c r="AT196" s="409"/>
      <c r="AU196" s="409"/>
      <c r="AV196" s="409"/>
      <c r="AW196" s="409"/>
      <c r="AX196" s="410"/>
      <c r="AY196" s="314"/>
    </row>
    <row r="197" spans="1:51" ht="15.75">
      <c r="A197" s="399"/>
      <c r="B197" s="400"/>
      <c r="C197" s="400"/>
      <c r="D197" s="401"/>
      <c r="E197" s="401"/>
      <c r="F197" s="428" t="s">
        <v>850</v>
      </c>
      <c r="G197" s="402" t="s">
        <v>969</v>
      </c>
      <c r="H197" s="414"/>
      <c r="I197" s="414"/>
      <c r="J197" s="415"/>
      <c r="K197" s="405" t="s">
        <v>35</v>
      </c>
      <c r="L197" s="405"/>
      <c r="M197" s="405"/>
      <c r="N197" s="405" t="s">
        <v>970</v>
      </c>
      <c r="O197" s="416"/>
      <c r="P197" s="415"/>
      <c r="Q197" s="420"/>
      <c r="R197" s="415"/>
      <c r="S197" s="453"/>
      <c r="T197" s="409"/>
      <c r="U197" s="409"/>
      <c r="V197" s="409"/>
      <c r="W197" s="409"/>
      <c r="X197" s="409"/>
      <c r="Y197" s="409"/>
      <c r="Z197" s="409"/>
      <c r="AA197" s="409"/>
      <c r="AB197" s="409"/>
      <c r="AC197" s="409"/>
      <c r="AD197" s="409"/>
      <c r="AE197" s="409"/>
      <c r="AF197" s="409"/>
      <c r="AG197" s="409"/>
      <c r="AH197" s="409"/>
      <c r="AI197" s="409"/>
      <c r="AJ197" s="409"/>
      <c r="AK197" s="409"/>
      <c r="AL197" s="409"/>
      <c r="AM197" s="409"/>
      <c r="AN197" s="409"/>
      <c r="AO197" s="409"/>
      <c r="AP197" s="409"/>
      <c r="AQ197" s="409"/>
      <c r="AR197" s="409"/>
      <c r="AS197" s="409"/>
      <c r="AT197" s="409"/>
      <c r="AU197" s="409"/>
      <c r="AV197" s="409"/>
      <c r="AW197" s="409"/>
      <c r="AX197" s="410"/>
      <c r="AY197" s="314"/>
    </row>
    <row r="198" spans="1:51" ht="15.75">
      <c r="A198" s="399"/>
      <c r="B198" s="400"/>
      <c r="C198" s="400"/>
      <c r="D198" s="401"/>
      <c r="E198" s="401"/>
      <c r="F198" s="428" t="s">
        <v>994</v>
      </c>
      <c r="G198" s="402" t="s">
        <v>973</v>
      </c>
      <c r="H198" s="414"/>
      <c r="I198" s="414"/>
      <c r="J198" s="415"/>
      <c r="K198" s="405" t="s">
        <v>35</v>
      </c>
      <c r="L198" s="405"/>
      <c r="M198" s="405"/>
      <c r="N198" s="405" t="s">
        <v>550</v>
      </c>
      <c r="O198" s="416"/>
      <c r="P198" s="415"/>
      <c r="Q198" s="420"/>
      <c r="R198" s="415"/>
      <c r="S198" s="453"/>
      <c r="T198" s="409"/>
      <c r="U198" s="409"/>
      <c r="V198" s="409"/>
      <c r="W198" s="409"/>
      <c r="X198" s="409"/>
      <c r="Y198" s="409"/>
      <c r="Z198" s="409"/>
      <c r="AA198" s="409"/>
      <c r="AB198" s="409"/>
      <c r="AC198" s="409"/>
      <c r="AD198" s="409"/>
      <c r="AE198" s="409"/>
      <c r="AF198" s="409"/>
      <c r="AG198" s="409"/>
      <c r="AH198" s="409"/>
      <c r="AI198" s="409"/>
      <c r="AJ198" s="409"/>
      <c r="AK198" s="409"/>
      <c r="AL198" s="409"/>
      <c r="AM198" s="409"/>
      <c r="AN198" s="409"/>
      <c r="AO198" s="409"/>
      <c r="AP198" s="409"/>
      <c r="AQ198" s="409"/>
      <c r="AR198" s="409"/>
      <c r="AS198" s="409"/>
      <c r="AT198" s="409"/>
      <c r="AU198" s="409"/>
      <c r="AV198" s="409"/>
      <c r="AW198" s="409"/>
      <c r="AX198" s="410"/>
      <c r="AY198" s="314"/>
    </row>
    <row r="199" spans="1:51" ht="15.75">
      <c r="A199" s="399"/>
      <c r="B199" s="400"/>
      <c r="C199" s="400"/>
      <c r="D199" s="401"/>
      <c r="E199" s="401"/>
      <c r="F199" s="413" t="s">
        <v>736</v>
      </c>
      <c r="G199" s="411" t="s">
        <v>781</v>
      </c>
      <c r="H199" s="403">
        <v>80515665</v>
      </c>
      <c r="I199" s="403" t="s">
        <v>401</v>
      </c>
      <c r="J199" s="404" t="s">
        <v>411</v>
      </c>
      <c r="K199" s="405" t="s">
        <v>35</v>
      </c>
      <c r="L199" s="405" t="s">
        <v>389</v>
      </c>
      <c r="M199" s="405" t="s">
        <v>402</v>
      </c>
      <c r="N199" s="405" t="s">
        <v>782</v>
      </c>
      <c r="O199" s="416"/>
      <c r="P199" s="415"/>
      <c r="Q199" s="415"/>
      <c r="R199" s="415"/>
      <c r="S199" s="453"/>
      <c r="T199" s="409"/>
      <c r="U199" s="409"/>
      <c r="V199" s="409"/>
      <c r="W199" s="409"/>
      <c r="X199" s="409"/>
      <c r="Y199" s="409"/>
      <c r="Z199" s="409"/>
      <c r="AA199" s="409"/>
      <c r="AB199" s="409"/>
      <c r="AC199" s="409"/>
      <c r="AD199" s="409"/>
      <c r="AE199" s="409"/>
      <c r="AF199" s="409"/>
      <c r="AG199" s="409"/>
      <c r="AH199" s="409"/>
      <c r="AI199" s="409"/>
      <c r="AJ199" s="409"/>
      <c r="AK199" s="409"/>
      <c r="AL199" s="409"/>
      <c r="AM199" s="409"/>
      <c r="AN199" s="409"/>
      <c r="AO199" s="409"/>
      <c r="AP199" s="409"/>
      <c r="AQ199" s="409"/>
      <c r="AR199" s="409"/>
      <c r="AS199" s="409"/>
      <c r="AT199" s="409"/>
      <c r="AU199" s="409"/>
      <c r="AV199" s="409"/>
      <c r="AW199" s="409"/>
      <c r="AX199" s="410"/>
      <c r="AY199" s="314">
        <f t="shared" si="4"/>
        <v>0</v>
      </c>
    </row>
    <row r="200" spans="1:51" ht="15.75">
      <c r="A200" s="399"/>
      <c r="B200" s="400"/>
      <c r="C200" s="400"/>
      <c r="D200" s="401"/>
      <c r="E200" s="401"/>
      <c r="F200" s="413" t="s">
        <v>571</v>
      </c>
      <c r="G200" s="411" t="s">
        <v>569</v>
      </c>
      <c r="H200" s="414">
        <v>28246465</v>
      </c>
      <c r="I200" s="414" t="s">
        <v>370</v>
      </c>
      <c r="J200" s="415" t="s">
        <v>384</v>
      </c>
      <c r="K200" s="405" t="s">
        <v>177</v>
      </c>
      <c r="L200" s="405" t="s">
        <v>140</v>
      </c>
      <c r="M200" s="405" t="s">
        <v>405</v>
      </c>
      <c r="N200" s="405" t="s">
        <v>587</v>
      </c>
      <c r="O200" s="416"/>
      <c r="P200" s="415"/>
      <c r="Q200" s="415"/>
      <c r="R200" s="415"/>
      <c r="S200" s="453"/>
      <c r="T200" s="409"/>
      <c r="U200" s="409"/>
      <c r="V200" s="409"/>
      <c r="W200" s="409"/>
      <c r="X200" s="409"/>
      <c r="Y200" s="409"/>
      <c r="Z200" s="409"/>
      <c r="AA200" s="409"/>
      <c r="AB200" s="409"/>
      <c r="AC200" s="409"/>
      <c r="AD200" s="409"/>
      <c r="AE200" s="409"/>
      <c r="AF200" s="409"/>
      <c r="AG200" s="409"/>
      <c r="AH200" s="409"/>
      <c r="AI200" s="409"/>
      <c r="AJ200" s="409"/>
      <c r="AK200" s="409"/>
      <c r="AL200" s="409"/>
      <c r="AM200" s="409"/>
      <c r="AN200" s="409"/>
      <c r="AO200" s="409"/>
      <c r="AP200" s="409"/>
      <c r="AQ200" s="409"/>
      <c r="AR200" s="409"/>
      <c r="AS200" s="409"/>
      <c r="AT200" s="409"/>
      <c r="AU200" s="409"/>
      <c r="AV200" s="409"/>
      <c r="AW200" s="409"/>
      <c r="AX200" s="410"/>
      <c r="AY200" s="314">
        <f t="shared" si="4"/>
        <v>0</v>
      </c>
    </row>
    <row r="201" spans="1:51" ht="15.75">
      <c r="A201" s="399"/>
      <c r="B201" s="400"/>
      <c r="C201" s="400"/>
      <c r="D201" s="401"/>
      <c r="E201" s="401"/>
      <c r="F201" s="413" t="s">
        <v>613</v>
      </c>
      <c r="G201" s="411" t="s">
        <v>575</v>
      </c>
      <c r="H201" s="414"/>
      <c r="I201" s="414"/>
      <c r="J201" s="415"/>
      <c r="K201" s="405" t="s">
        <v>35</v>
      </c>
      <c r="L201" s="405"/>
      <c r="M201" s="405"/>
      <c r="N201" s="405" t="s">
        <v>842</v>
      </c>
      <c r="O201" s="164"/>
      <c r="P201" s="424"/>
      <c r="Q201" s="165"/>
      <c r="R201" s="165"/>
      <c r="S201" s="316"/>
      <c r="T201" s="409"/>
      <c r="U201" s="409"/>
      <c r="V201" s="409"/>
      <c r="W201" s="409"/>
      <c r="X201" s="409"/>
      <c r="Y201" s="409"/>
      <c r="Z201" s="409"/>
      <c r="AA201" s="409"/>
      <c r="AB201" s="409"/>
      <c r="AC201" s="409"/>
      <c r="AD201" s="409"/>
      <c r="AE201" s="409"/>
      <c r="AF201" s="409"/>
      <c r="AG201" s="409"/>
      <c r="AH201" s="409"/>
      <c r="AI201" s="409"/>
      <c r="AJ201" s="409"/>
      <c r="AK201" s="409"/>
      <c r="AL201" s="409"/>
      <c r="AM201" s="409"/>
      <c r="AN201" s="409"/>
      <c r="AO201" s="409"/>
      <c r="AP201" s="409"/>
      <c r="AQ201" s="409"/>
      <c r="AR201" s="409"/>
      <c r="AS201" s="409"/>
      <c r="AT201" s="409"/>
      <c r="AU201" s="409"/>
      <c r="AV201" s="409"/>
      <c r="AW201" s="409"/>
      <c r="AX201" s="410"/>
      <c r="AY201" s="314">
        <f t="shared" si="4"/>
        <v>0</v>
      </c>
    </row>
    <row r="202" spans="1:51" ht="15.75">
      <c r="A202" s="399"/>
      <c r="B202" s="400"/>
      <c r="C202" s="400"/>
      <c r="D202" s="401"/>
      <c r="E202" s="401"/>
      <c r="F202" s="413" t="s">
        <v>783</v>
      </c>
      <c r="G202" s="411" t="s">
        <v>784</v>
      </c>
      <c r="H202" s="414"/>
      <c r="I202" s="414"/>
      <c r="J202" s="415"/>
      <c r="K202" s="405" t="s">
        <v>508</v>
      </c>
      <c r="L202" s="405"/>
      <c r="M202" s="405"/>
      <c r="N202" s="405" t="s">
        <v>313</v>
      </c>
      <c r="O202" s="164"/>
      <c r="P202" s="424"/>
      <c r="Q202" s="165"/>
      <c r="R202" s="165"/>
      <c r="S202" s="316"/>
      <c r="T202" s="409"/>
      <c r="U202" s="409"/>
      <c r="V202" s="409"/>
      <c r="W202" s="409"/>
      <c r="X202" s="409"/>
      <c r="Y202" s="409"/>
      <c r="Z202" s="409"/>
      <c r="AA202" s="409"/>
      <c r="AB202" s="409"/>
      <c r="AC202" s="409"/>
      <c r="AD202" s="409"/>
      <c r="AE202" s="409"/>
      <c r="AF202" s="409"/>
      <c r="AG202" s="409"/>
      <c r="AH202" s="409"/>
      <c r="AI202" s="409"/>
      <c r="AJ202" s="409"/>
      <c r="AK202" s="409"/>
      <c r="AL202" s="409"/>
      <c r="AM202" s="409"/>
      <c r="AN202" s="409"/>
      <c r="AO202" s="409"/>
      <c r="AP202" s="409"/>
      <c r="AQ202" s="409"/>
      <c r="AR202" s="409"/>
      <c r="AS202" s="409"/>
      <c r="AT202" s="409"/>
      <c r="AU202" s="409"/>
      <c r="AV202" s="409"/>
      <c r="AW202" s="409"/>
      <c r="AX202" s="410"/>
      <c r="AY202" s="314"/>
    </row>
    <row r="203" spans="1:51" ht="15.75">
      <c r="A203" s="399"/>
      <c r="B203" s="400"/>
      <c r="C203" s="400"/>
      <c r="D203" s="401"/>
      <c r="E203" s="401"/>
      <c r="F203" s="413" t="s">
        <v>670</v>
      </c>
      <c r="G203" s="411" t="s">
        <v>671</v>
      </c>
      <c r="H203" s="414"/>
      <c r="I203" s="414"/>
      <c r="J203" s="415"/>
      <c r="K203" s="405" t="s">
        <v>35</v>
      </c>
      <c r="L203" s="405"/>
      <c r="M203" s="405"/>
      <c r="N203" s="405" t="s">
        <v>847</v>
      </c>
      <c r="O203" s="166"/>
      <c r="P203" s="418"/>
      <c r="Q203" s="418"/>
      <c r="R203" s="167"/>
      <c r="S203" s="315"/>
      <c r="T203" s="409"/>
      <c r="U203" s="409"/>
      <c r="V203" s="409"/>
      <c r="W203" s="409"/>
      <c r="X203" s="409"/>
      <c r="Y203" s="409"/>
      <c r="Z203" s="409"/>
      <c r="AA203" s="409"/>
      <c r="AB203" s="409"/>
      <c r="AC203" s="409"/>
      <c r="AD203" s="409"/>
      <c r="AE203" s="409"/>
      <c r="AF203" s="409"/>
      <c r="AG203" s="409"/>
      <c r="AH203" s="409"/>
      <c r="AI203" s="409"/>
      <c r="AJ203" s="409"/>
      <c r="AK203" s="409"/>
      <c r="AL203" s="409"/>
      <c r="AM203" s="409"/>
      <c r="AN203" s="409"/>
      <c r="AO203" s="409"/>
      <c r="AP203" s="409"/>
      <c r="AQ203" s="409"/>
      <c r="AR203" s="409"/>
      <c r="AS203" s="409"/>
      <c r="AT203" s="409"/>
      <c r="AU203" s="409"/>
      <c r="AV203" s="409"/>
      <c r="AW203" s="409"/>
      <c r="AX203" s="410"/>
      <c r="AY203" s="314">
        <f t="shared" si="4"/>
        <v>0</v>
      </c>
    </row>
    <row r="204" spans="1:51" ht="15.75">
      <c r="A204" s="399"/>
      <c r="B204" s="400"/>
      <c r="C204" s="400"/>
      <c r="D204" s="401"/>
      <c r="E204" s="401"/>
      <c r="F204" s="413" t="s">
        <v>614</v>
      </c>
      <c r="G204" s="428" t="s">
        <v>633</v>
      </c>
      <c r="H204" s="429"/>
      <c r="I204" s="429"/>
      <c r="J204" s="430"/>
      <c r="K204" s="405" t="s">
        <v>35</v>
      </c>
      <c r="L204" s="405"/>
      <c r="M204" s="405"/>
      <c r="N204" s="405" t="s">
        <v>945</v>
      </c>
      <c r="O204" s="166"/>
      <c r="P204" s="418"/>
      <c r="Q204" s="418"/>
      <c r="R204" s="167"/>
      <c r="S204" s="315"/>
      <c r="T204" s="409"/>
      <c r="U204" s="409"/>
      <c r="V204" s="409"/>
      <c r="W204" s="409"/>
      <c r="X204" s="409"/>
      <c r="Y204" s="409"/>
      <c r="Z204" s="409"/>
      <c r="AA204" s="409"/>
      <c r="AB204" s="409"/>
      <c r="AC204" s="409"/>
      <c r="AD204" s="409"/>
      <c r="AE204" s="409"/>
      <c r="AF204" s="409"/>
      <c r="AG204" s="409"/>
      <c r="AH204" s="409"/>
      <c r="AI204" s="409"/>
      <c r="AJ204" s="409"/>
      <c r="AK204" s="409"/>
      <c r="AL204" s="409"/>
      <c r="AM204" s="409"/>
      <c r="AN204" s="409"/>
      <c r="AO204" s="409"/>
      <c r="AP204" s="409"/>
      <c r="AQ204" s="409"/>
      <c r="AR204" s="409"/>
      <c r="AS204" s="409"/>
      <c r="AT204" s="409"/>
      <c r="AU204" s="409"/>
      <c r="AV204" s="409"/>
      <c r="AW204" s="409"/>
      <c r="AX204" s="410"/>
      <c r="AY204" s="314">
        <f t="shared" si="4"/>
        <v>0</v>
      </c>
    </row>
    <row r="205" spans="1:51" ht="15.75">
      <c r="A205" s="399">
        <v>3</v>
      </c>
      <c r="B205" s="400"/>
      <c r="C205" s="400"/>
      <c r="D205" s="401"/>
      <c r="E205" s="401"/>
      <c r="F205" s="413" t="s">
        <v>737</v>
      </c>
      <c r="G205" s="428" t="s">
        <v>880</v>
      </c>
      <c r="H205" s="429"/>
      <c r="I205" s="429"/>
      <c r="J205" s="430"/>
      <c r="K205" s="405" t="s">
        <v>35</v>
      </c>
      <c r="L205" s="405"/>
      <c r="M205" s="405"/>
      <c r="N205" s="405" t="s">
        <v>624</v>
      </c>
      <c r="O205" s="252"/>
      <c r="P205" s="431"/>
      <c r="Q205" s="431"/>
      <c r="R205" s="431"/>
      <c r="S205" s="317"/>
      <c r="T205" s="409"/>
      <c r="U205" s="409"/>
      <c r="V205" s="409"/>
      <c r="W205" s="409"/>
      <c r="X205" s="409"/>
      <c r="Y205" s="409"/>
      <c r="Z205" s="409"/>
      <c r="AA205" s="409"/>
      <c r="AB205" s="409"/>
      <c r="AC205" s="409"/>
      <c r="AD205" s="409"/>
      <c r="AE205" s="409"/>
      <c r="AF205" s="409"/>
      <c r="AG205" s="409"/>
      <c r="AH205" s="409"/>
      <c r="AI205" s="409"/>
      <c r="AJ205" s="409"/>
      <c r="AK205" s="409"/>
      <c r="AL205" s="409"/>
      <c r="AM205" s="409"/>
      <c r="AN205" s="409"/>
      <c r="AO205" s="409"/>
      <c r="AP205" s="409"/>
      <c r="AQ205" s="409"/>
      <c r="AR205" s="409"/>
      <c r="AS205" s="409"/>
      <c r="AT205" s="409"/>
      <c r="AU205" s="409"/>
      <c r="AV205" s="409"/>
      <c r="AW205" s="409"/>
      <c r="AX205" s="410"/>
      <c r="AY205" s="314">
        <f t="shared" si="4"/>
        <v>0</v>
      </c>
    </row>
    <row r="206" spans="1:51" ht="15.75">
      <c r="A206" s="399"/>
      <c r="B206" s="400"/>
      <c r="C206" s="400"/>
      <c r="D206" s="401"/>
      <c r="E206" s="401"/>
      <c r="F206" s="413" t="s">
        <v>833</v>
      </c>
      <c r="G206" s="428" t="s">
        <v>834</v>
      </c>
      <c r="H206" s="429"/>
      <c r="I206" s="429"/>
      <c r="J206" s="430"/>
      <c r="K206" s="405" t="s">
        <v>35</v>
      </c>
      <c r="L206" s="405"/>
      <c r="M206" s="405"/>
      <c r="N206" s="405" t="s">
        <v>612</v>
      </c>
      <c r="O206" s="252"/>
      <c r="P206" s="431"/>
      <c r="Q206" s="431"/>
      <c r="R206" s="431"/>
      <c r="S206" s="317"/>
      <c r="T206" s="409"/>
      <c r="U206" s="409"/>
      <c r="V206" s="409"/>
      <c r="W206" s="409"/>
      <c r="X206" s="409"/>
      <c r="Y206" s="409"/>
      <c r="Z206" s="409"/>
      <c r="AA206" s="409"/>
      <c r="AB206" s="409"/>
      <c r="AC206" s="409"/>
      <c r="AD206" s="409"/>
      <c r="AE206" s="409"/>
      <c r="AF206" s="409"/>
      <c r="AG206" s="409"/>
      <c r="AH206" s="409"/>
      <c r="AI206" s="409"/>
      <c r="AJ206" s="409"/>
      <c r="AK206" s="409"/>
      <c r="AL206" s="409"/>
      <c r="AM206" s="409"/>
      <c r="AN206" s="409"/>
      <c r="AO206" s="409"/>
      <c r="AP206" s="409"/>
      <c r="AQ206" s="409"/>
      <c r="AR206" s="409"/>
      <c r="AS206" s="409"/>
      <c r="AT206" s="409"/>
      <c r="AU206" s="409"/>
      <c r="AV206" s="409"/>
      <c r="AW206" s="409"/>
      <c r="AX206" s="410"/>
      <c r="AY206" s="314"/>
    </row>
    <row r="207" spans="1:51" ht="15.75">
      <c r="A207" s="399"/>
      <c r="B207" s="400"/>
      <c r="C207" s="400"/>
      <c r="D207" s="401"/>
      <c r="E207" s="401"/>
      <c r="F207" s="413" t="s">
        <v>673</v>
      </c>
      <c r="G207" s="428" t="s">
        <v>674</v>
      </c>
      <c r="H207" s="429"/>
      <c r="I207" s="429"/>
      <c r="J207" s="430"/>
      <c r="K207" s="405" t="s">
        <v>35</v>
      </c>
      <c r="L207" s="405"/>
      <c r="M207" s="405"/>
      <c r="N207" s="405" t="s">
        <v>785</v>
      </c>
      <c r="O207" s="252"/>
      <c r="P207" s="431"/>
      <c r="Q207" s="431"/>
      <c r="R207" s="431"/>
      <c r="S207" s="317"/>
      <c r="T207" s="409"/>
      <c r="U207" s="409"/>
      <c r="V207" s="409"/>
      <c r="W207" s="409"/>
      <c r="X207" s="409"/>
      <c r="Y207" s="409"/>
      <c r="Z207" s="409"/>
      <c r="AA207" s="409"/>
      <c r="AB207" s="409"/>
      <c r="AC207" s="409"/>
      <c r="AD207" s="409"/>
      <c r="AE207" s="409"/>
      <c r="AF207" s="409"/>
      <c r="AG207" s="409"/>
      <c r="AH207" s="409"/>
      <c r="AI207" s="409"/>
      <c r="AJ207" s="409"/>
      <c r="AK207" s="409"/>
      <c r="AL207" s="409"/>
      <c r="AM207" s="409"/>
      <c r="AN207" s="409"/>
      <c r="AO207" s="409"/>
      <c r="AP207" s="409"/>
      <c r="AQ207" s="409"/>
      <c r="AR207" s="409"/>
      <c r="AS207" s="409"/>
      <c r="AT207" s="409"/>
      <c r="AU207" s="409"/>
      <c r="AV207" s="409"/>
      <c r="AW207" s="409"/>
      <c r="AX207" s="410"/>
      <c r="AY207" s="314">
        <f t="shared" si="4"/>
        <v>0</v>
      </c>
    </row>
    <row r="208" spans="1:51" ht="15.75">
      <c r="A208" s="399"/>
      <c r="B208" s="400"/>
      <c r="C208" s="400"/>
      <c r="D208" s="401"/>
      <c r="E208" s="401"/>
      <c r="F208" s="413" t="s">
        <v>907</v>
      </c>
      <c r="G208" s="428" t="s">
        <v>616</v>
      </c>
      <c r="H208" s="429"/>
      <c r="I208" s="429"/>
      <c r="J208" s="430"/>
      <c r="K208" s="405" t="s">
        <v>35</v>
      </c>
      <c r="L208" s="405"/>
      <c r="M208" s="405"/>
      <c r="N208" s="405" t="s">
        <v>908</v>
      </c>
      <c r="O208" s="252"/>
      <c r="P208" s="431"/>
      <c r="Q208" s="431"/>
      <c r="R208" s="431"/>
      <c r="S208" s="317"/>
      <c r="T208" s="409"/>
      <c r="U208" s="409"/>
      <c r="V208" s="409"/>
      <c r="W208" s="409"/>
      <c r="X208" s="409"/>
      <c r="Y208" s="409"/>
      <c r="Z208" s="409"/>
      <c r="AA208" s="409"/>
      <c r="AB208" s="409"/>
      <c r="AC208" s="409"/>
      <c r="AD208" s="409"/>
      <c r="AE208" s="409"/>
      <c r="AF208" s="409"/>
      <c r="AG208" s="409"/>
      <c r="AH208" s="409"/>
      <c r="AI208" s="409"/>
      <c r="AJ208" s="409"/>
      <c r="AK208" s="409"/>
      <c r="AL208" s="409"/>
      <c r="AM208" s="409"/>
      <c r="AN208" s="409"/>
      <c r="AO208" s="409"/>
      <c r="AP208" s="409"/>
      <c r="AQ208" s="409"/>
      <c r="AR208" s="409"/>
      <c r="AS208" s="409"/>
      <c r="AT208" s="409"/>
      <c r="AU208" s="409"/>
      <c r="AV208" s="409"/>
      <c r="AW208" s="409"/>
      <c r="AX208" s="410"/>
      <c r="AY208" s="314">
        <f t="shared" si="4"/>
        <v>0</v>
      </c>
    </row>
    <row r="209" spans="1:51" ht="15.75">
      <c r="A209" s="399"/>
      <c r="B209" s="400"/>
      <c r="C209" s="400"/>
      <c r="D209" s="401"/>
      <c r="E209" s="401"/>
      <c r="F209" s="428" t="s">
        <v>819</v>
      </c>
      <c r="G209" s="428" t="s">
        <v>851</v>
      </c>
      <c r="H209" s="429"/>
      <c r="I209" s="429"/>
      <c r="J209" s="430"/>
      <c r="K209" s="405" t="s">
        <v>508</v>
      </c>
      <c r="L209" s="405"/>
      <c r="M209" s="405"/>
      <c r="N209" s="405" t="s">
        <v>313</v>
      </c>
      <c r="O209" s="252"/>
      <c r="P209" s="431"/>
      <c r="Q209" s="431"/>
      <c r="R209" s="431"/>
      <c r="S209" s="317"/>
      <c r="T209" s="409"/>
      <c r="U209" s="409"/>
      <c r="V209" s="409"/>
      <c r="W209" s="409"/>
      <c r="X209" s="409"/>
      <c r="Y209" s="409"/>
      <c r="Z209" s="409"/>
      <c r="AA209" s="409"/>
      <c r="AB209" s="409"/>
      <c r="AC209" s="409"/>
      <c r="AD209" s="409"/>
      <c r="AE209" s="409"/>
      <c r="AF209" s="409"/>
      <c r="AG209" s="409"/>
      <c r="AH209" s="409"/>
      <c r="AI209" s="409"/>
      <c r="AJ209" s="409"/>
      <c r="AK209" s="409"/>
      <c r="AL209" s="409"/>
      <c r="AM209" s="409"/>
      <c r="AN209" s="409"/>
      <c r="AO209" s="409"/>
      <c r="AP209" s="409"/>
      <c r="AQ209" s="409"/>
      <c r="AR209" s="409"/>
      <c r="AS209" s="409"/>
      <c r="AT209" s="409"/>
      <c r="AU209" s="409"/>
      <c r="AV209" s="409"/>
      <c r="AW209" s="409"/>
      <c r="AX209" s="410"/>
      <c r="AY209" s="314">
        <f t="shared" si="4"/>
        <v>0</v>
      </c>
    </row>
    <row r="210" spans="1:51" ht="15.75">
      <c r="A210" s="399"/>
      <c r="B210" s="400"/>
      <c r="C210" s="400"/>
      <c r="D210" s="401"/>
      <c r="E210" s="401"/>
      <c r="F210" s="413" t="s">
        <v>617</v>
      </c>
      <c r="G210" s="428" t="s">
        <v>589</v>
      </c>
      <c r="H210" s="429"/>
      <c r="I210" s="429"/>
      <c r="J210" s="430"/>
      <c r="K210" s="405" t="s">
        <v>35</v>
      </c>
      <c r="L210" s="405"/>
      <c r="M210" s="405"/>
      <c r="N210" s="405" t="s">
        <v>607</v>
      </c>
      <c r="O210" s="252"/>
      <c r="P210" s="431"/>
      <c r="Q210" s="431"/>
      <c r="R210" s="431"/>
      <c r="S210" s="317"/>
      <c r="T210" s="409"/>
      <c r="U210" s="409"/>
      <c r="V210" s="409"/>
      <c r="W210" s="409"/>
      <c r="X210" s="409"/>
      <c r="Y210" s="409"/>
      <c r="Z210" s="409"/>
      <c r="AA210" s="409"/>
      <c r="AB210" s="409"/>
      <c r="AC210" s="409"/>
      <c r="AD210" s="409"/>
      <c r="AE210" s="409"/>
      <c r="AF210" s="409"/>
      <c r="AG210" s="409"/>
      <c r="AH210" s="409"/>
      <c r="AI210" s="409"/>
      <c r="AJ210" s="409"/>
      <c r="AK210" s="409"/>
      <c r="AL210" s="409"/>
      <c r="AM210" s="409"/>
      <c r="AN210" s="409"/>
      <c r="AO210" s="409"/>
      <c r="AP210" s="409"/>
      <c r="AQ210" s="409"/>
      <c r="AR210" s="409"/>
      <c r="AS210" s="409"/>
      <c r="AT210" s="409"/>
      <c r="AU210" s="409"/>
      <c r="AV210" s="409"/>
      <c r="AW210" s="409"/>
      <c r="AX210" s="410"/>
      <c r="AY210" s="314">
        <f t="shared" si="4"/>
        <v>0</v>
      </c>
    </row>
    <row r="211" spans="1:51" ht="15.75">
      <c r="A211" s="399"/>
      <c r="B211" s="433"/>
      <c r="C211" s="433"/>
      <c r="D211" s="401"/>
      <c r="E211" s="401"/>
      <c r="F211" s="428" t="s">
        <v>615</v>
      </c>
      <c r="G211" s="428" t="s">
        <v>786</v>
      </c>
      <c r="H211" s="429"/>
      <c r="I211" s="429"/>
      <c r="J211" s="430"/>
      <c r="K211" s="405" t="s">
        <v>634</v>
      </c>
      <c r="L211" s="405"/>
      <c r="M211" s="405"/>
      <c r="N211" s="405" t="s">
        <v>635</v>
      </c>
      <c r="O211" s="252"/>
      <c r="P211" s="431"/>
      <c r="Q211" s="431"/>
      <c r="R211" s="431"/>
      <c r="S211" s="317"/>
      <c r="T211" s="409"/>
      <c r="U211" s="409"/>
      <c r="V211" s="409"/>
      <c r="W211" s="409"/>
      <c r="X211" s="409"/>
      <c r="Y211" s="409"/>
      <c r="Z211" s="409"/>
      <c r="AA211" s="409"/>
      <c r="AB211" s="409"/>
      <c r="AC211" s="409"/>
      <c r="AD211" s="409"/>
      <c r="AE211" s="409"/>
      <c r="AF211" s="409"/>
      <c r="AG211" s="409"/>
      <c r="AH211" s="409"/>
      <c r="AI211" s="409"/>
      <c r="AJ211" s="409"/>
      <c r="AK211" s="409"/>
      <c r="AL211" s="409"/>
      <c r="AM211" s="409"/>
      <c r="AN211" s="409"/>
      <c r="AO211" s="409"/>
      <c r="AP211" s="409"/>
      <c r="AQ211" s="409"/>
      <c r="AR211" s="409"/>
      <c r="AS211" s="409"/>
      <c r="AT211" s="409"/>
      <c r="AU211" s="409"/>
      <c r="AV211" s="409"/>
      <c r="AW211" s="409"/>
      <c r="AX211" s="410"/>
      <c r="AY211" s="314">
        <f t="shared" si="4"/>
        <v>0</v>
      </c>
    </row>
    <row r="212" spans="1:51" ht="15.75">
      <c r="A212" s="399"/>
      <c r="B212" s="433"/>
      <c r="C212" s="433"/>
      <c r="D212" s="401"/>
      <c r="E212" s="401"/>
      <c r="F212" s="428" t="s">
        <v>738</v>
      </c>
      <c r="G212" s="428" t="s">
        <v>787</v>
      </c>
      <c r="H212" s="429"/>
      <c r="I212" s="429"/>
      <c r="J212" s="430"/>
      <c r="K212" s="405" t="s">
        <v>35</v>
      </c>
      <c r="L212" s="405"/>
      <c r="M212" s="405"/>
      <c r="N212" s="405" t="s">
        <v>612</v>
      </c>
      <c r="O212" s="252"/>
      <c r="P212" s="431"/>
      <c r="Q212" s="431"/>
      <c r="R212" s="431"/>
      <c r="S212" s="317"/>
      <c r="T212" s="409"/>
      <c r="U212" s="409"/>
      <c r="V212" s="409"/>
      <c r="W212" s="409"/>
      <c r="X212" s="409"/>
      <c r="Y212" s="409"/>
      <c r="Z212" s="409"/>
      <c r="AA212" s="409"/>
      <c r="AB212" s="409"/>
      <c r="AC212" s="409"/>
      <c r="AD212" s="409"/>
      <c r="AE212" s="409"/>
      <c r="AF212" s="409"/>
      <c r="AG212" s="409"/>
      <c r="AH212" s="409"/>
      <c r="AI212" s="409"/>
      <c r="AJ212" s="409"/>
      <c r="AK212" s="409"/>
      <c r="AL212" s="409"/>
      <c r="AM212" s="409"/>
      <c r="AN212" s="409"/>
      <c r="AO212" s="409"/>
      <c r="AP212" s="409"/>
      <c r="AQ212" s="409"/>
      <c r="AR212" s="409"/>
      <c r="AS212" s="409"/>
      <c r="AT212" s="409"/>
      <c r="AU212" s="409"/>
      <c r="AV212" s="409"/>
      <c r="AW212" s="409"/>
      <c r="AX212" s="410"/>
      <c r="AY212" s="314"/>
    </row>
    <row r="213" spans="1:51" ht="15.75">
      <c r="A213" s="399"/>
      <c r="B213" s="433"/>
      <c r="C213" s="433"/>
      <c r="D213" s="401"/>
      <c r="E213" s="401"/>
      <c r="F213" s="428" t="s">
        <v>739</v>
      </c>
      <c r="G213" s="428" t="s">
        <v>788</v>
      </c>
      <c r="H213" s="429"/>
      <c r="I213" s="429"/>
      <c r="J213" s="430"/>
      <c r="K213" s="405" t="s">
        <v>177</v>
      </c>
      <c r="L213" s="405"/>
      <c r="M213" s="405"/>
      <c r="N213" s="405" t="s">
        <v>762</v>
      </c>
      <c r="O213" s="252"/>
      <c r="P213" s="431"/>
      <c r="Q213" s="431"/>
      <c r="R213" s="431"/>
      <c r="S213" s="317"/>
      <c r="T213" s="409"/>
      <c r="U213" s="409"/>
      <c r="V213" s="409"/>
      <c r="W213" s="409"/>
      <c r="X213" s="409"/>
      <c r="Y213" s="409"/>
      <c r="Z213" s="409"/>
      <c r="AA213" s="409"/>
      <c r="AB213" s="409"/>
      <c r="AC213" s="409"/>
      <c r="AD213" s="409"/>
      <c r="AE213" s="409"/>
      <c r="AF213" s="409"/>
      <c r="AG213" s="409"/>
      <c r="AH213" s="409"/>
      <c r="AI213" s="409"/>
      <c r="AJ213" s="409"/>
      <c r="AK213" s="409"/>
      <c r="AL213" s="409"/>
      <c r="AM213" s="409"/>
      <c r="AN213" s="409"/>
      <c r="AO213" s="409"/>
      <c r="AP213" s="409"/>
      <c r="AQ213" s="409"/>
      <c r="AR213" s="409"/>
      <c r="AS213" s="409"/>
      <c r="AT213" s="409"/>
      <c r="AU213" s="409"/>
      <c r="AV213" s="409"/>
      <c r="AW213" s="409"/>
      <c r="AX213" s="410"/>
      <c r="AY213" s="314"/>
    </row>
    <row r="214" spans="1:51" ht="15.75">
      <c r="A214" s="399"/>
      <c r="B214" s="433"/>
      <c r="C214" s="433"/>
      <c r="D214" s="401"/>
      <c r="E214" s="401"/>
      <c r="F214" s="428" t="s">
        <v>675</v>
      </c>
      <c r="G214" s="428" t="s">
        <v>773</v>
      </c>
      <c r="H214" s="429"/>
      <c r="I214" s="429"/>
      <c r="J214" s="430"/>
      <c r="K214" s="405" t="s">
        <v>35</v>
      </c>
      <c r="L214" s="405"/>
      <c r="M214" s="405"/>
      <c r="N214" s="405" t="s">
        <v>607</v>
      </c>
      <c r="O214" s="252"/>
      <c r="P214" s="431"/>
      <c r="Q214" s="431"/>
      <c r="R214" s="431"/>
      <c r="S214" s="317"/>
      <c r="T214" s="409"/>
      <c r="U214" s="409"/>
      <c r="V214" s="409"/>
      <c r="W214" s="409"/>
      <c r="X214" s="409"/>
      <c r="Y214" s="409"/>
      <c r="Z214" s="409"/>
      <c r="AA214" s="409"/>
      <c r="AB214" s="409"/>
      <c r="AC214" s="409"/>
      <c r="AD214" s="409"/>
      <c r="AE214" s="409"/>
      <c r="AF214" s="409"/>
      <c r="AG214" s="409"/>
      <c r="AH214" s="409"/>
      <c r="AI214" s="409"/>
      <c r="AJ214" s="409"/>
      <c r="AK214" s="409"/>
      <c r="AL214" s="409"/>
      <c r="AM214" s="409"/>
      <c r="AN214" s="409"/>
      <c r="AO214" s="409"/>
      <c r="AP214" s="409"/>
      <c r="AQ214" s="409"/>
      <c r="AR214" s="409"/>
      <c r="AS214" s="409"/>
      <c r="AT214" s="409"/>
      <c r="AU214" s="409"/>
      <c r="AV214" s="409"/>
      <c r="AW214" s="409"/>
      <c r="AX214" s="410"/>
      <c r="AY214" s="314">
        <f t="shared" si="4"/>
        <v>0</v>
      </c>
    </row>
    <row r="215" spans="1:51" ht="16.5" thickBot="1">
      <c r="A215" s="435"/>
      <c r="B215" s="436"/>
      <c r="C215" s="436"/>
      <c r="D215" s="437"/>
      <c r="E215" s="437"/>
      <c r="F215" s="438" t="s">
        <v>618</v>
      </c>
      <c r="G215" s="438" t="s">
        <v>636</v>
      </c>
      <c r="H215" s="439"/>
      <c r="I215" s="439"/>
      <c r="J215" s="440"/>
      <c r="K215" s="441" t="s">
        <v>35</v>
      </c>
      <c r="L215" s="441"/>
      <c r="M215" s="441"/>
      <c r="N215" s="441" t="s">
        <v>676</v>
      </c>
      <c r="O215" s="249"/>
      <c r="P215" s="442"/>
      <c r="Q215" s="442"/>
      <c r="R215" s="442"/>
      <c r="S215" s="318"/>
      <c r="T215" s="444"/>
      <c r="U215" s="444"/>
      <c r="V215" s="444"/>
      <c r="W215" s="444"/>
      <c r="X215" s="444"/>
      <c r="Y215" s="444"/>
      <c r="Z215" s="444"/>
      <c r="AA215" s="444"/>
      <c r="AB215" s="444"/>
      <c r="AC215" s="444"/>
      <c r="AD215" s="444"/>
      <c r="AE215" s="444"/>
      <c r="AF215" s="444"/>
      <c r="AG215" s="444"/>
      <c r="AH215" s="444"/>
      <c r="AI215" s="444"/>
      <c r="AJ215" s="444"/>
      <c r="AK215" s="444"/>
      <c r="AL215" s="444"/>
      <c r="AM215" s="444"/>
      <c r="AN215" s="444"/>
      <c r="AO215" s="444"/>
      <c r="AP215" s="444"/>
      <c r="AQ215" s="444"/>
      <c r="AR215" s="444"/>
      <c r="AS215" s="444"/>
      <c r="AT215" s="444"/>
      <c r="AU215" s="444"/>
      <c r="AV215" s="444"/>
      <c r="AW215" s="444"/>
      <c r="AX215" s="445"/>
      <c r="AY215" s="314">
        <f t="shared" si="4"/>
        <v>0</v>
      </c>
    </row>
    <row r="216" spans="1:51" ht="33.75" thickBot="1">
      <c r="A216" s="622" t="s">
        <v>138</v>
      </c>
      <c r="B216" s="623"/>
      <c r="C216" s="623"/>
      <c r="D216" s="623"/>
      <c r="E216" s="623"/>
      <c r="F216" s="623"/>
      <c r="G216" s="623"/>
      <c r="H216" s="623"/>
      <c r="I216" s="623"/>
      <c r="J216" s="623"/>
      <c r="K216" s="623"/>
      <c r="L216" s="623"/>
      <c r="M216" s="623"/>
      <c r="N216" s="623"/>
      <c r="O216" s="470"/>
      <c r="P216" s="470"/>
      <c r="Q216" s="470"/>
      <c r="R216" s="470"/>
      <c r="S216" s="470"/>
      <c r="T216" s="185">
        <f t="shared" ref="T216:AY216" si="5">SUM(T167:T215)</f>
        <v>0</v>
      </c>
      <c r="U216" s="186">
        <f t="shared" si="5"/>
        <v>0</v>
      </c>
      <c r="V216" s="186">
        <f t="shared" si="5"/>
        <v>50</v>
      </c>
      <c r="W216" s="186">
        <f t="shared" si="5"/>
        <v>0</v>
      </c>
      <c r="X216" s="186">
        <f t="shared" si="5"/>
        <v>0</v>
      </c>
      <c r="Y216" s="186">
        <f t="shared" si="5"/>
        <v>10</v>
      </c>
      <c r="Z216" s="186">
        <f t="shared" si="5"/>
        <v>0</v>
      </c>
      <c r="AA216" s="186">
        <f t="shared" si="5"/>
        <v>0</v>
      </c>
      <c r="AB216" s="186">
        <f t="shared" si="5"/>
        <v>0</v>
      </c>
      <c r="AC216" s="186">
        <f t="shared" si="5"/>
        <v>0</v>
      </c>
      <c r="AD216" s="186">
        <f t="shared" si="5"/>
        <v>0</v>
      </c>
      <c r="AE216" s="186">
        <f t="shared" si="5"/>
        <v>0</v>
      </c>
      <c r="AF216" s="186">
        <f t="shared" si="5"/>
        <v>0</v>
      </c>
      <c r="AG216" s="186">
        <f t="shared" si="5"/>
        <v>0</v>
      </c>
      <c r="AH216" s="186">
        <f t="shared" si="5"/>
        <v>0</v>
      </c>
      <c r="AI216" s="186">
        <f t="shared" si="5"/>
        <v>0</v>
      </c>
      <c r="AJ216" s="186">
        <f t="shared" si="5"/>
        <v>0</v>
      </c>
      <c r="AK216" s="186">
        <f t="shared" si="5"/>
        <v>0</v>
      </c>
      <c r="AL216" s="186">
        <f t="shared" si="5"/>
        <v>0</v>
      </c>
      <c r="AM216" s="186">
        <f t="shared" si="5"/>
        <v>0</v>
      </c>
      <c r="AN216" s="186">
        <f t="shared" si="5"/>
        <v>0</v>
      </c>
      <c r="AO216" s="186">
        <f t="shared" si="5"/>
        <v>0</v>
      </c>
      <c r="AP216" s="186">
        <f t="shared" si="5"/>
        <v>0</v>
      </c>
      <c r="AQ216" s="186">
        <f t="shared" si="5"/>
        <v>0</v>
      </c>
      <c r="AR216" s="186">
        <f t="shared" si="5"/>
        <v>0</v>
      </c>
      <c r="AS216" s="186">
        <f t="shared" si="5"/>
        <v>0</v>
      </c>
      <c r="AT216" s="186">
        <f t="shared" si="5"/>
        <v>0</v>
      </c>
      <c r="AU216" s="186">
        <f t="shared" si="5"/>
        <v>0</v>
      </c>
      <c r="AV216" s="186">
        <f t="shared" si="5"/>
        <v>0</v>
      </c>
      <c r="AW216" s="186">
        <f t="shared" si="5"/>
        <v>0</v>
      </c>
      <c r="AX216" s="187">
        <f t="shared" si="5"/>
        <v>0</v>
      </c>
      <c r="AY216" s="254">
        <f t="shared" si="5"/>
        <v>0</v>
      </c>
    </row>
    <row r="217" spans="1:51">
      <c r="A217" s="82"/>
      <c r="B217" s="82"/>
      <c r="C217" s="82"/>
      <c r="D217" s="82"/>
      <c r="E217" s="82"/>
      <c r="F217" s="81"/>
      <c r="G217" s="81"/>
      <c r="H217" s="81"/>
      <c r="I217" s="81"/>
      <c r="J217" s="81"/>
      <c r="K217" s="81"/>
      <c r="L217" s="81"/>
      <c r="M217" s="81"/>
      <c r="N217" s="81"/>
      <c r="O217" s="81"/>
      <c r="P217" s="81"/>
      <c r="Q217" s="81"/>
      <c r="R217" s="81"/>
      <c r="S217" s="81"/>
      <c r="T217" s="81"/>
      <c r="U217" s="81"/>
      <c r="V217" s="81"/>
      <c r="W217" s="81"/>
      <c r="X217" s="81"/>
      <c r="Y217" s="81"/>
      <c r="Z217" s="81"/>
      <c r="AA217" s="81"/>
      <c r="AB217" s="81"/>
      <c r="AC217" s="81"/>
      <c r="AD217" s="81"/>
      <c r="AE217" s="81"/>
      <c r="AF217" s="81"/>
      <c r="AG217" s="81"/>
      <c r="AH217" s="81"/>
      <c r="AI217" s="81"/>
      <c r="AJ217" s="81"/>
      <c r="AK217" s="81"/>
      <c r="AL217" s="81"/>
      <c r="AM217" s="81"/>
      <c r="AN217" s="81"/>
      <c r="AO217" s="81"/>
      <c r="AP217" s="81"/>
      <c r="AQ217" s="81"/>
      <c r="AR217" s="81"/>
      <c r="AS217" s="81"/>
      <c r="AT217" s="81"/>
      <c r="AU217" s="81"/>
      <c r="AV217" s="17"/>
      <c r="AW217" s="17"/>
      <c r="AX217" s="17"/>
      <c r="AY217" s="17"/>
    </row>
    <row r="218" spans="1:51" ht="20.25">
      <c r="A218" s="82"/>
      <c r="B218" s="82"/>
      <c r="C218" s="82"/>
      <c r="D218" s="82"/>
      <c r="E218" s="82"/>
      <c r="H218" s="82"/>
      <c r="I218" s="82"/>
      <c r="J218" s="82"/>
      <c r="K218" s="82"/>
      <c r="L218" s="82"/>
      <c r="M218" s="82"/>
      <c r="N218" s="82"/>
      <c r="O218" s="82"/>
      <c r="P218" s="82"/>
      <c r="Q218" s="82"/>
      <c r="R218" s="82"/>
      <c r="S218" s="82"/>
      <c r="T218" s="446"/>
      <c r="U218" s="446"/>
      <c r="V218" s="446"/>
      <c r="W218" s="446"/>
      <c r="X218" s="446"/>
      <c r="Y218" s="446"/>
      <c r="Z218" s="446"/>
      <c r="AA218" s="446"/>
      <c r="AB218" s="446"/>
      <c r="AC218" s="446"/>
      <c r="AD218" s="446"/>
      <c r="AE218" s="446"/>
      <c r="AF218" s="446"/>
      <c r="AG218" s="446"/>
      <c r="AH218" s="446"/>
      <c r="AI218" s="446"/>
      <c r="AJ218" s="446"/>
      <c r="AK218" s="446"/>
      <c r="AL218" s="446"/>
      <c r="AM218" s="447"/>
      <c r="AN218" s="624" t="s">
        <v>995</v>
      </c>
      <c r="AO218" s="624"/>
      <c r="AP218" s="624"/>
      <c r="AQ218" s="624"/>
      <c r="AR218" s="624"/>
      <c r="AS218" s="624"/>
      <c r="AT218" s="624"/>
      <c r="AU218" s="624"/>
      <c r="AV218" s="624"/>
      <c r="AW218" s="624"/>
      <c r="AX218" s="471"/>
      <c r="AY218" s="181"/>
    </row>
    <row r="219" spans="1:51">
      <c r="AQ219" s="20"/>
    </row>
    <row r="220" spans="1:51" ht="39">
      <c r="A220" s="625" t="s">
        <v>517</v>
      </c>
      <c r="B220" s="625"/>
      <c r="C220" s="625"/>
      <c r="D220" s="625"/>
      <c r="E220" s="625"/>
      <c r="F220" s="625"/>
      <c r="G220" s="625"/>
      <c r="H220" s="625"/>
      <c r="I220" s="625"/>
      <c r="J220" s="625"/>
      <c r="K220" s="625"/>
      <c r="L220" s="625"/>
      <c r="M220" s="625"/>
      <c r="N220" s="625"/>
      <c r="O220" s="625"/>
      <c r="P220" s="625"/>
      <c r="Q220" s="625"/>
      <c r="R220" s="625"/>
      <c r="S220" s="625"/>
      <c r="T220" s="625"/>
      <c r="U220" s="625"/>
      <c r="V220" s="625"/>
      <c r="W220" s="625"/>
      <c r="X220" s="625"/>
      <c r="Y220" s="625"/>
      <c r="Z220" s="625"/>
      <c r="AA220" s="625"/>
      <c r="AB220" s="625"/>
      <c r="AC220" s="625"/>
      <c r="AD220" s="625"/>
      <c r="AE220" s="625"/>
      <c r="AF220" s="625"/>
      <c r="AG220" s="625"/>
      <c r="AH220" s="625"/>
      <c r="AI220" s="625"/>
      <c r="AJ220" s="625"/>
      <c r="AK220" s="625"/>
      <c r="AL220" s="625"/>
      <c r="AM220" s="625"/>
      <c r="AN220" s="625"/>
      <c r="AO220" s="625"/>
      <c r="AP220" s="625"/>
      <c r="AQ220" s="625"/>
      <c r="AR220" s="625"/>
      <c r="AS220" s="625"/>
      <c r="AT220" s="625"/>
      <c r="AU220" s="625"/>
      <c r="AV220" s="625"/>
      <c r="AW220" s="625"/>
      <c r="AX220" s="625"/>
      <c r="AY220" s="625"/>
    </row>
    <row r="221" spans="1:51" ht="21" thickBot="1">
      <c r="A221" s="107"/>
      <c r="B221" s="107"/>
      <c r="C221" s="107"/>
      <c r="D221" s="107"/>
      <c r="E221" s="107"/>
      <c r="G221" s="15"/>
      <c r="H221" s="15"/>
      <c r="I221" s="15"/>
      <c r="J221" s="15"/>
      <c r="K221" s="16"/>
      <c r="L221" s="16"/>
      <c r="M221" s="16"/>
      <c r="N221" s="16"/>
      <c r="O221" s="16"/>
      <c r="P221" s="16"/>
      <c r="Q221" s="16"/>
      <c r="R221" s="16"/>
      <c r="S221" s="16"/>
      <c r="T221" s="16"/>
      <c r="U221" s="16"/>
      <c r="V221" s="16"/>
      <c r="W221" s="16"/>
      <c r="X221" s="16"/>
      <c r="Y221" s="16"/>
      <c r="Z221" s="16"/>
      <c r="AA221" s="16"/>
      <c r="AB221" s="16"/>
      <c r="AC221" s="16"/>
      <c r="AD221" s="16"/>
      <c r="AE221" s="15"/>
      <c r="AQ221" s="20"/>
    </row>
    <row r="222" spans="1:51" ht="26.25" customHeight="1" thickBot="1">
      <c r="A222" s="168"/>
      <c r="B222" s="169"/>
      <c r="C222" s="169"/>
      <c r="D222" s="626"/>
      <c r="E222" s="626"/>
      <c r="F222" s="626"/>
      <c r="G222" s="626"/>
      <c r="H222" s="169"/>
      <c r="I222" s="169"/>
      <c r="J222" s="169"/>
      <c r="K222" s="169"/>
      <c r="L222" s="169"/>
      <c r="M222" s="169"/>
      <c r="N222" s="169"/>
      <c r="O222" s="169"/>
      <c r="P222" s="169"/>
      <c r="Q222" s="169"/>
      <c r="R222" s="169"/>
      <c r="S222" s="170"/>
      <c r="T222" s="627" t="s">
        <v>946</v>
      </c>
      <c r="U222" s="628"/>
      <c r="V222" s="628"/>
      <c r="W222" s="628"/>
      <c r="X222" s="628"/>
      <c r="Y222" s="628"/>
      <c r="Z222" s="628"/>
      <c r="AA222" s="628"/>
      <c r="AB222" s="628"/>
      <c r="AC222" s="628"/>
      <c r="AD222" s="628"/>
      <c r="AE222" s="628"/>
      <c r="AF222" s="628"/>
      <c r="AG222" s="628"/>
      <c r="AH222" s="628"/>
      <c r="AI222" s="628"/>
      <c r="AJ222" s="628"/>
      <c r="AK222" s="628"/>
      <c r="AL222" s="628"/>
      <c r="AM222" s="628"/>
      <c r="AN222" s="628"/>
      <c r="AO222" s="628"/>
      <c r="AP222" s="628"/>
      <c r="AQ222" s="628"/>
      <c r="AR222" s="628"/>
      <c r="AS222" s="628"/>
      <c r="AT222" s="628"/>
      <c r="AU222" s="628"/>
      <c r="AV222" s="628"/>
      <c r="AW222" s="628"/>
      <c r="AX222" s="629"/>
      <c r="AY222" s="633" t="s">
        <v>60</v>
      </c>
    </row>
    <row r="223" spans="1:51" ht="26.25" thickBot="1">
      <c r="A223" s="171"/>
      <c r="B223" s="636" t="s">
        <v>430</v>
      </c>
      <c r="C223" s="638" t="s">
        <v>431</v>
      </c>
      <c r="D223" s="172"/>
      <c r="E223" s="173"/>
      <c r="F223" s="173"/>
      <c r="G223" s="173"/>
      <c r="H223" s="174"/>
      <c r="I223" s="174"/>
      <c r="J223" s="174"/>
      <c r="K223" s="174"/>
      <c r="L223" s="174"/>
      <c r="M223" s="174"/>
      <c r="N223" s="174"/>
      <c r="O223" s="174"/>
      <c r="P223" s="174"/>
      <c r="Q223" s="174"/>
      <c r="R223" s="174"/>
      <c r="S223" s="175"/>
      <c r="T223" s="630"/>
      <c r="U223" s="631"/>
      <c r="V223" s="631"/>
      <c r="W223" s="631"/>
      <c r="X223" s="631"/>
      <c r="Y223" s="631"/>
      <c r="Z223" s="631"/>
      <c r="AA223" s="631"/>
      <c r="AB223" s="631"/>
      <c r="AC223" s="631"/>
      <c r="AD223" s="631"/>
      <c r="AE223" s="631"/>
      <c r="AF223" s="631"/>
      <c r="AG223" s="631"/>
      <c r="AH223" s="631"/>
      <c r="AI223" s="631"/>
      <c r="AJ223" s="631"/>
      <c r="AK223" s="631"/>
      <c r="AL223" s="631"/>
      <c r="AM223" s="631"/>
      <c r="AN223" s="631"/>
      <c r="AO223" s="631"/>
      <c r="AP223" s="631"/>
      <c r="AQ223" s="631"/>
      <c r="AR223" s="631"/>
      <c r="AS223" s="631"/>
      <c r="AT223" s="631"/>
      <c r="AU223" s="631"/>
      <c r="AV223" s="631"/>
      <c r="AW223" s="631"/>
      <c r="AX223" s="632"/>
      <c r="AY223" s="634"/>
    </row>
    <row r="224" spans="1:51" ht="43.5" thickBot="1">
      <c r="A224" s="469" t="s">
        <v>71</v>
      </c>
      <c r="B224" s="637"/>
      <c r="C224" s="639"/>
      <c r="D224" s="468" t="s">
        <v>429</v>
      </c>
      <c r="E224" s="468" t="s">
        <v>438</v>
      </c>
      <c r="F224" s="176" t="s">
        <v>439</v>
      </c>
      <c r="G224" s="176" t="s">
        <v>70</v>
      </c>
      <c r="H224" s="177" t="s">
        <v>173</v>
      </c>
      <c r="I224" s="178" t="s">
        <v>174</v>
      </c>
      <c r="J224" s="178" t="s">
        <v>383</v>
      </c>
      <c r="K224" s="178" t="s">
        <v>27</v>
      </c>
      <c r="L224" s="178" t="s">
        <v>61</v>
      </c>
      <c r="M224" s="178" t="s">
        <v>385</v>
      </c>
      <c r="N224" s="179" t="s">
        <v>231</v>
      </c>
      <c r="O224" s="179" t="s">
        <v>301</v>
      </c>
      <c r="P224" s="179" t="s">
        <v>386</v>
      </c>
      <c r="Q224" s="179" t="s">
        <v>404</v>
      </c>
      <c r="R224" s="179" t="s">
        <v>403</v>
      </c>
      <c r="S224" s="180" t="s">
        <v>240</v>
      </c>
      <c r="T224" s="182">
        <v>1</v>
      </c>
      <c r="U224" s="182">
        <v>2</v>
      </c>
      <c r="V224" s="183">
        <v>3</v>
      </c>
      <c r="W224" s="184">
        <v>4</v>
      </c>
      <c r="X224" s="182">
        <v>5</v>
      </c>
      <c r="Y224" s="182">
        <v>6</v>
      </c>
      <c r="Z224" s="182">
        <v>7</v>
      </c>
      <c r="AA224" s="182">
        <v>8</v>
      </c>
      <c r="AB224" s="182">
        <v>9</v>
      </c>
      <c r="AC224" s="182">
        <v>10</v>
      </c>
      <c r="AD224" s="182">
        <v>11</v>
      </c>
      <c r="AE224" s="182">
        <v>12</v>
      </c>
      <c r="AF224" s="182">
        <v>13</v>
      </c>
      <c r="AG224" s="182">
        <v>14</v>
      </c>
      <c r="AH224" s="182">
        <v>15</v>
      </c>
      <c r="AI224" s="182">
        <v>16</v>
      </c>
      <c r="AJ224" s="182">
        <v>17</v>
      </c>
      <c r="AK224" s="182">
        <v>18</v>
      </c>
      <c r="AL224" s="182">
        <v>19</v>
      </c>
      <c r="AM224" s="182">
        <v>20</v>
      </c>
      <c r="AN224" s="182">
        <v>21</v>
      </c>
      <c r="AO224" s="182">
        <v>22</v>
      </c>
      <c r="AP224" s="182">
        <v>23</v>
      </c>
      <c r="AQ224" s="182">
        <v>24</v>
      </c>
      <c r="AR224" s="182">
        <v>25</v>
      </c>
      <c r="AS224" s="182">
        <v>26</v>
      </c>
      <c r="AT224" s="182">
        <v>27</v>
      </c>
      <c r="AU224" s="182">
        <v>28</v>
      </c>
      <c r="AV224" s="182">
        <v>29</v>
      </c>
      <c r="AW224" s="182">
        <v>30</v>
      </c>
      <c r="AX224" s="183">
        <v>31</v>
      </c>
      <c r="AY224" s="635"/>
    </row>
    <row r="225" spans="1:51" ht="20.25">
      <c r="A225" s="387"/>
      <c r="B225" s="388"/>
      <c r="C225" s="388"/>
      <c r="D225" s="389"/>
      <c r="E225" s="389"/>
      <c r="F225" s="448" t="s">
        <v>33</v>
      </c>
      <c r="G225" s="411" t="s">
        <v>65</v>
      </c>
      <c r="H225" s="449">
        <v>28236092</v>
      </c>
      <c r="I225" s="449">
        <v>975043720</v>
      </c>
      <c r="J225" s="450" t="s">
        <v>394</v>
      </c>
      <c r="K225" s="393" t="s">
        <v>531</v>
      </c>
      <c r="L225" s="393"/>
      <c r="M225" s="393" t="s">
        <v>395</v>
      </c>
      <c r="N225" s="393" t="s">
        <v>532</v>
      </c>
      <c r="O225" s="319">
        <v>2010</v>
      </c>
      <c r="P225" s="451"/>
      <c r="Q225" s="451"/>
      <c r="R225" s="320">
        <v>0.108</v>
      </c>
      <c r="S225" s="321">
        <v>41843</v>
      </c>
      <c r="T225" s="397"/>
      <c r="U225" s="397"/>
      <c r="V225" s="397"/>
      <c r="W225" s="397"/>
      <c r="X225" s="397"/>
      <c r="Y225" s="397"/>
      <c r="Z225" s="397"/>
      <c r="AA225" s="397"/>
      <c r="AB225" s="397"/>
      <c r="AC225" s="397"/>
      <c r="AD225" s="397"/>
      <c r="AE225" s="397"/>
      <c r="AF225" s="397"/>
      <c r="AG225" s="397"/>
      <c r="AH225" s="397"/>
      <c r="AI225" s="397"/>
      <c r="AJ225" s="397"/>
      <c r="AK225" s="397"/>
      <c r="AL225" s="397"/>
      <c r="AM225" s="397"/>
      <c r="AN225" s="397"/>
      <c r="AO225" s="397"/>
      <c r="AP225" s="397"/>
      <c r="AQ225" s="397"/>
      <c r="AR225" s="397"/>
      <c r="AS225" s="397"/>
      <c r="AT225" s="397"/>
      <c r="AU225" s="397"/>
      <c r="AV225" s="397"/>
      <c r="AW225" s="397"/>
      <c r="AX225" s="398"/>
      <c r="AY225" s="313">
        <f>SUM(T225:AX225)</f>
        <v>0</v>
      </c>
    </row>
    <row r="226" spans="1:51" ht="15.75">
      <c r="A226" s="399"/>
      <c r="B226" s="433"/>
      <c r="C226" s="433"/>
      <c r="D226" s="401"/>
      <c r="E226" s="401"/>
      <c r="F226" s="428" t="s">
        <v>677</v>
      </c>
      <c r="G226" s="428" t="s">
        <v>678</v>
      </c>
      <c r="H226" s="429"/>
      <c r="I226" s="429"/>
      <c r="J226" s="430"/>
      <c r="K226" s="405" t="s">
        <v>508</v>
      </c>
      <c r="L226" s="405"/>
      <c r="M226" s="405"/>
      <c r="N226" s="405" t="s">
        <v>117</v>
      </c>
      <c r="O226" s="252"/>
      <c r="P226" s="431"/>
      <c r="Q226" s="431"/>
      <c r="R226" s="431"/>
      <c r="S226" s="317"/>
      <c r="T226" s="409"/>
      <c r="U226" s="409"/>
      <c r="V226" s="409"/>
      <c r="W226" s="409"/>
      <c r="X226" s="409"/>
      <c r="Y226" s="409"/>
      <c r="Z226" s="409"/>
      <c r="AA226" s="409"/>
      <c r="AB226" s="409"/>
      <c r="AC226" s="409"/>
      <c r="AD226" s="409"/>
      <c r="AE226" s="409"/>
      <c r="AF226" s="409"/>
      <c r="AG226" s="409"/>
      <c r="AH226" s="409"/>
      <c r="AI226" s="409"/>
      <c r="AJ226" s="409"/>
      <c r="AK226" s="409"/>
      <c r="AL226" s="409"/>
      <c r="AM226" s="409"/>
      <c r="AN226" s="409"/>
      <c r="AO226" s="409"/>
      <c r="AP226" s="409"/>
      <c r="AQ226" s="409"/>
      <c r="AR226" s="409"/>
      <c r="AS226" s="409"/>
      <c r="AT226" s="409"/>
      <c r="AU226" s="409"/>
      <c r="AV226" s="409"/>
      <c r="AW226" s="409"/>
      <c r="AX226" s="410"/>
      <c r="AY226" s="314">
        <f t="shared" ref="AY226:AY227" si="6">SUM(T226:AX226)</f>
        <v>0</v>
      </c>
    </row>
    <row r="227" spans="1:51" ht="16.5" thickBot="1">
      <c r="A227" s="435"/>
      <c r="B227" s="436"/>
      <c r="C227" s="436"/>
      <c r="D227" s="437"/>
      <c r="E227" s="437"/>
      <c r="F227" s="438" t="s">
        <v>810</v>
      </c>
      <c r="G227" s="438" t="s">
        <v>770</v>
      </c>
      <c r="H227" s="439"/>
      <c r="I227" s="439"/>
      <c r="J227" s="440"/>
      <c r="K227" s="441" t="s">
        <v>35</v>
      </c>
      <c r="L227" s="441"/>
      <c r="M227" s="441"/>
      <c r="N227" s="441" t="s">
        <v>811</v>
      </c>
      <c r="O227" s="249"/>
      <c r="P227" s="442"/>
      <c r="Q227" s="442"/>
      <c r="R227" s="442"/>
      <c r="S227" s="318"/>
      <c r="T227" s="444"/>
      <c r="U227" s="444"/>
      <c r="V227" s="444"/>
      <c r="W227" s="444"/>
      <c r="X227" s="444"/>
      <c r="Y227" s="444"/>
      <c r="Z227" s="444"/>
      <c r="AA227" s="444"/>
      <c r="AB227" s="444"/>
      <c r="AC227" s="444"/>
      <c r="AD227" s="444"/>
      <c r="AE227" s="444">
        <v>100</v>
      </c>
      <c r="AF227" s="444"/>
      <c r="AG227" s="444"/>
      <c r="AH227" s="444"/>
      <c r="AI227" s="444"/>
      <c r="AJ227" s="444"/>
      <c r="AK227" s="444"/>
      <c r="AL227" s="444"/>
      <c r="AM227" s="444"/>
      <c r="AN227" s="444"/>
      <c r="AO227" s="444"/>
      <c r="AP227" s="444"/>
      <c r="AQ227" s="444"/>
      <c r="AR227" s="444"/>
      <c r="AS227" s="444"/>
      <c r="AT227" s="444"/>
      <c r="AU227" s="444"/>
      <c r="AV227" s="444"/>
      <c r="AW227" s="444"/>
      <c r="AX227" s="445"/>
      <c r="AY227" s="314">
        <f t="shared" si="6"/>
        <v>100</v>
      </c>
    </row>
    <row r="228" spans="1:51" ht="33.75" thickBot="1">
      <c r="A228" s="622" t="s">
        <v>138</v>
      </c>
      <c r="B228" s="623"/>
      <c r="C228" s="623"/>
      <c r="D228" s="623"/>
      <c r="E228" s="623"/>
      <c r="F228" s="623"/>
      <c r="G228" s="623"/>
      <c r="H228" s="623"/>
      <c r="I228" s="623"/>
      <c r="J228" s="623"/>
      <c r="K228" s="623"/>
      <c r="L228" s="623"/>
      <c r="M228" s="623"/>
      <c r="N228" s="623"/>
      <c r="O228" s="470"/>
      <c r="P228" s="470"/>
      <c r="Q228" s="470"/>
      <c r="R228" s="470"/>
      <c r="S228" s="470"/>
      <c r="T228" s="185">
        <f t="shared" ref="T228:AY228" si="7">SUM(T225:T227)</f>
        <v>0</v>
      </c>
      <c r="U228" s="186">
        <f t="shared" si="7"/>
        <v>0</v>
      </c>
      <c r="V228" s="186">
        <f t="shared" si="7"/>
        <v>0</v>
      </c>
      <c r="W228" s="186">
        <f t="shared" si="7"/>
        <v>0</v>
      </c>
      <c r="X228" s="186">
        <f t="shared" si="7"/>
        <v>0</v>
      </c>
      <c r="Y228" s="186">
        <f t="shared" si="7"/>
        <v>0</v>
      </c>
      <c r="Z228" s="186">
        <f t="shared" si="7"/>
        <v>0</v>
      </c>
      <c r="AA228" s="186">
        <f t="shared" si="7"/>
        <v>0</v>
      </c>
      <c r="AB228" s="186">
        <f t="shared" si="7"/>
        <v>0</v>
      </c>
      <c r="AC228" s="186">
        <f t="shared" si="7"/>
        <v>0</v>
      </c>
      <c r="AD228" s="186">
        <f t="shared" si="7"/>
        <v>0</v>
      </c>
      <c r="AE228" s="186">
        <f t="shared" si="7"/>
        <v>100</v>
      </c>
      <c r="AF228" s="186">
        <f t="shared" si="7"/>
        <v>0</v>
      </c>
      <c r="AG228" s="186">
        <f t="shared" si="7"/>
        <v>0</v>
      </c>
      <c r="AH228" s="186">
        <f t="shared" si="7"/>
        <v>0</v>
      </c>
      <c r="AI228" s="186">
        <f t="shared" si="7"/>
        <v>0</v>
      </c>
      <c r="AJ228" s="186">
        <f t="shared" si="7"/>
        <v>0</v>
      </c>
      <c r="AK228" s="186">
        <f t="shared" si="7"/>
        <v>0</v>
      </c>
      <c r="AL228" s="186">
        <f t="shared" si="7"/>
        <v>0</v>
      </c>
      <c r="AM228" s="186">
        <f t="shared" si="7"/>
        <v>0</v>
      </c>
      <c r="AN228" s="186">
        <f t="shared" si="7"/>
        <v>0</v>
      </c>
      <c r="AO228" s="186">
        <f t="shared" si="7"/>
        <v>0</v>
      </c>
      <c r="AP228" s="186">
        <f t="shared" si="7"/>
        <v>0</v>
      </c>
      <c r="AQ228" s="186">
        <f t="shared" si="7"/>
        <v>0</v>
      </c>
      <c r="AR228" s="186">
        <f t="shared" si="7"/>
        <v>0</v>
      </c>
      <c r="AS228" s="186">
        <f t="shared" si="7"/>
        <v>0</v>
      </c>
      <c r="AT228" s="186">
        <f t="shared" si="7"/>
        <v>0</v>
      </c>
      <c r="AU228" s="186">
        <f t="shared" si="7"/>
        <v>0</v>
      </c>
      <c r="AV228" s="186">
        <f t="shared" si="7"/>
        <v>0</v>
      </c>
      <c r="AW228" s="186">
        <f t="shared" si="7"/>
        <v>0</v>
      </c>
      <c r="AX228" s="187">
        <f t="shared" si="7"/>
        <v>0</v>
      </c>
      <c r="AY228" s="254">
        <f t="shared" si="7"/>
        <v>100</v>
      </c>
    </row>
    <row r="229" spans="1:51">
      <c r="A229" s="82"/>
      <c r="B229" s="82"/>
      <c r="C229" s="82"/>
      <c r="D229" s="82"/>
      <c r="E229" s="82"/>
      <c r="F229" s="81"/>
      <c r="G229" s="81"/>
      <c r="H229" s="81"/>
      <c r="I229" s="81"/>
      <c r="J229" s="81"/>
      <c r="K229" s="81"/>
      <c r="L229" s="81"/>
      <c r="M229" s="81"/>
      <c r="N229" s="81"/>
      <c r="O229" s="81"/>
      <c r="P229" s="81"/>
      <c r="Q229" s="81"/>
      <c r="R229" s="81"/>
      <c r="S229" s="81"/>
      <c r="T229" s="81"/>
      <c r="U229" s="81"/>
      <c r="V229" s="81"/>
      <c r="W229" s="81"/>
      <c r="X229" s="81"/>
      <c r="Y229" s="81"/>
      <c r="Z229" s="81"/>
      <c r="AA229" s="81"/>
      <c r="AB229" s="81"/>
      <c r="AC229" s="81"/>
      <c r="AD229" s="81"/>
      <c r="AE229" s="81"/>
      <c r="AF229" s="81"/>
      <c r="AG229" s="81"/>
      <c r="AH229" s="81"/>
      <c r="AI229" s="81"/>
      <c r="AJ229" s="81"/>
      <c r="AK229" s="81"/>
      <c r="AL229" s="81"/>
      <c r="AM229" s="81"/>
      <c r="AN229" s="81"/>
      <c r="AO229" s="81"/>
      <c r="AP229" s="81"/>
      <c r="AQ229" s="81"/>
      <c r="AR229" s="81"/>
      <c r="AS229" s="81"/>
      <c r="AT229" s="81"/>
      <c r="AU229" s="81"/>
      <c r="AV229" s="17"/>
      <c r="AW229" s="17"/>
      <c r="AX229" s="17"/>
      <c r="AY229" s="17"/>
    </row>
    <row r="230" spans="1:51" ht="20.25">
      <c r="A230" s="82"/>
      <c r="B230" s="82"/>
      <c r="C230" s="82"/>
      <c r="D230" s="82"/>
      <c r="E230" s="82"/>
      <c r="H230" s="82"/>
      <c r="I230" s="82"/>
      <c r="J230" s="82"/>
      <c r="K230" s="82"/>
      <c r="L230" s="82"/>
      <c r="M230" s="82"/>
      <c r="N230" s="82"/>
      <c r="O230" s="82"/>
      <c r="P230" s="82"/>
      <c r="Q230" s="82"/>
      <c r="R230" s="82"/>
      <c r="S230" s="82"/>
      <c r="T230" s="446"/>
      <c r="U230" s="446"/>
      <c r="V230" s="446"/>
      <c r="W230" s="446"/>
      <c r="X230" s="446"/>
      <c r="Y230" s="446"/>
      <c r="Z230" s="446"/>
      <c r="AA230" s="446"/>
      <c r="AB230" s="446"/>
      <c r="AC230" s="446"/>
      <c r="AD230" s="446"/>
      <c r="AE230" s="446"/>
      <c r="AF230" s="446"/>
      <c r="AG230" s="446"/>
      <c r="AH230" s="446"/>
      <c r="AI230" s="446"/>
      <c r="AJ230" s="446"/>
      <c r="AK230" s="446"/>
      <c r="AL230" s="446"/>
      <c r="AM230" s="447"/>
      <c r="AN230" s="624" t="s">
        <v>998</v>
      </c>
      <c r="AO230" s="624"/>
      <c r="AP230" s="624"/>
      <c r="AQ230" s="624"/>
      <c r="AR230" s="624"/>
      <c r="AS230" s="624"/>
      <c r="AT230" s="624"/>
      <c r="AU230" s="624"/>
      <c r="AV230" s="624"/>
      <c r="AW230" s="624"/>
      <c r="AX230" s="471"/>
      <c r="AY230" s="181"/>
    </row>
    <row r="231" spans="1:51">
      <c r="AQ231" s="20"/>
    </row>
    <row r="232" spans="1:51">
      <c r="AQ232" s="20"/>
    </row>
    <row r="233" spans="1:51">
      <c r="AQ233" s="20"/>
    </row>
    <row r="234" spans="1:51">
      <c r="AQ234" s="20"/>
    </row>
  </sheetData>
  <mergeCells count="24">
    <mergeCell ref="A1:AY1"/>
    <mergeCell ref="D3:G3"/>
    <mergeCell ref="T3:AX4"/>
    <mergeCell ref="AY3:AY5"/>
    <mergeCell ref="B4:B5"/>
    <mergeCell ref="C4:C5"/>
    <mergeCell ref="A158:S158"/>
    <mergeCell ref="AN160:AW160"/>
    <mergeCell ref="A162:AY162"/>
    <mergeCell ref="D164:G164"/>
    <mergeCell ref="T164:AX165"/>
    <mergeCell ref="AY164:AY166"/>
    <mergeCell ref="B165:B166"/>
    <mergeCell ref="C165:C166"/>
    <mergeCell ref="A228:N228"/>
    <mergeCell ref="AN230:AW230"/>
    <mergeCell ref="A216:N216"/>
    <mergeCell ref="AN218:AW218"/>
    <mergeCell ref="A220:AY220"/>
    <mergeCell ref="D222:G222"/>
    <mergeCell ref="T222:AX223"/>
    <mergeCell ref="AY222:AY224"/>
    <mergeCell ref="B223:B224"/>
    <mergeCell ref="C223:C224"/>
  </mergeCells>
  <printOptions horizontalCentered="1"/>
  <pageMargins left="0" right="0" top="0.19685039370078741" bottom="0.19685039370078741" header="0" footer="0"/>
  <pageSetup paperSize="9" scale="50" orientation="landscape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00FF"/>
  </sheetPr>
  <dimension ref="A1:AE12"/>
  <sheetViews>
    <sheetView zoomScale="88" zoomScaleNormal="88" workbookViewId="0">
      <pane xSplit="7" ySplit="5" topLeftCell="H6" activePane="bottomRight" state="frozen"/>
      <selection pane="topRight" activeCell="H1" sqref="H1"/>
      <selection pane="bottomLeft" activeCell="A15" sqref="A15"/>
      <selection pane="bottomRight" activeCell="C7" sqref="C7"/>
    </sheetView>
  </sheetViews>
  <sheetFormatPr baseColWidth="10" defaultRowHeight="12.75"/>
  <cols>
    <col min="1" max="1" width="5.42578125" customWidth="1"/>
    <col min="2" max="2" width="78" customWidth="1"/>
    <col min="3" max="3" width="36.42578125" customWidth="1"/>
    <col min="4" max="4" width="14.85546875" customWidth="1"/>
    <col min="5" max="5" width="14" hidden="1" customWidth="1"/>
    <col min="6" max="6" width="4.85546875" customWidth="1"/>
    <col min="7" max="7" width="11.5703125" customWidth="1"/>
    <col min="8" max="8" width="11.5703125" style="3" customWidth="1"/>
    <col min="9" max="9" width="10.42578125" style="3" customWidth="1"/>
    <col min="10" max="10" width="10.7109375" style="3" customWidth="1"/>
    <col min="11" max="11" width="11.140625" style="3" customWidth="1"/>
    <col min="12" max="12" width="10.7109375" style="3" customWidth="1"/>
    <col min="13" max="14" width="11.42578125" style="3" customWidth="1"/>
    <col min="15" max="15" width="10.28515625" style="3" customWidth="1"/>
    <col min="16" max="16" width="10.5703125" style="3" customWidth="1"/>
    <col min="17" max="17" width="10.7109375" style="3" customWidth="1"/>
    <col min="18" max="18" width="10.42578125" style="3" customWidth="1"/>
    <col min="19" max="19" width="10.28515625" style="3" customWidth="1"/>
    <col min="20" max="20" width="12.85546875" bestFit="1" customWidth="1"/>
  </cols>
  <sheetData>
    <row r="1" spans="1:31" ht="33" customHeight="1">
      <c r="A1" s="650" t="s">
        <v>1026</v>
      </c>
      <c r="B1" s="650"/>
      <c r="C1" s="650"/>
      <c r="D1" s="650"/>
      <c r="E1" s="650"/>
      <c r="F1" s="650"/>
      <c r="G1" s="650"/>
      <c r="H1" s="650"/>
      <c r="I1" s="650"/>
      <c r="J1" s="650"/>
      <c r="K1" s="650"/>
      <c r="L1" s="650"/>
      <c r="M1" s="650"/>
      <c r="N1" s="650"/>
      <c r="O1" s="650"/>
      <c r="P1" s="650"/>
      <c r="Q1" s="650"/>
      <c r="R1" s="650"/>
      <c r="S1" s="650"/>
      <c r="T1" s="650"/>
    </row>
    <row r="2" spans="1:31" ht="29.25" customHeight="1">
      <c r="A2" s="650" t="s">
        <v>999</v>
      </c>
      <c r="B2" s="650"/>
      <c r="C2" s="650"/>
      <c r="D2" s="650"/>
      <c r="E2" s="650"/>
      <c r="F2" s="650"/>
      <c r="G2" s="650"/>
      <c r="H2" s="650"/>
      <c r="I2" s="650"/>
      <c r="J2" s="650"/>
      <c r="K2" s="650"/>
      <c r="L2" s="650"/>
      <c r="M2" s="650"/>
      <c r="N2" s="650"/>
      <c r="O2" s="650"/>
      <c r="P2" s="650"/>
      <c r="Q2" s="650"/>
      <c r="R2" s="650"/>
      <c r="S2" s="650"/>
      <c r="T2" s="650"/>
    </row>
    <row r="3" spans="1:31" ht="20.25" customHeight="1" thickBot="1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</row>
    <row r="4" spans="1:31" ht="31.5" customHeight="1" thickBot="1">
      <c r="A4" s="651" t="s">
        <v>4</v>
      </c>
      <c r="B4" s="653" t="s">
        <v>77</v>
      </c>
      <c r="C4" s="655" t="s">
        <v>520</v>
      </c>
      <c r="D4" s="657" t="s">
        <v>262</v>
      </c>
      <c r="E4" s="657" t="s">
        <v>41</v>
      </c>
      <c r="F4" s="660" t="s">
        <v>42</v>
      </c>
      <c r="G4" s="662" t="s">
        <v>23</v>
      </c>
      <c r="H4" s="664" t="s">
        <v>132</v>
      </c>
      <c r="I4" s="665"/>
      <c r="J4" s="665"/>
      <c r="K4" s="665"/>
      <c r="L4" s="665"/>
      <c r="M4" s="665"/>
      <c r="N4" s="665"/>
      <c r="O4" s="665"/>
      <c r="P4" s="665"/>
      <c r="Q4" s="665"/>
      <c r="R4" s="665"/>
      <c r="S4" s="666"/>
      <c r="T4" s="647" t="s">
        <v>131</v>
      </c>
    </row>
    <row r="5" spans="1:31" ht="42.75" customHeight="1" thickBot="1">
      <c r="A5" s="652"/>
      <c r="B5" s="654"/>
      <c r="C5" s="656"/>
      <c r="D5" s="658"/>
      <c r="E5" s="659"/>
      <c r="F5" s="661"/>
      <c r="G5" s="663"/>
      <c r="H5" s="459" t="s">
        <v>15</v>
      </c>
      <c r="I5" s="459" t="s">
        <v>16</v>
      </c>
      <c r="J5" s="459" t="s">
        <v>17</v>
      </c>
      <c r="K5" s="459" t="s">
        <v>18</v>
      </c>
      <c r="L5" s="459" t="s">
        <v>19</v>
      </c>
      <c r="M5" s="459" t="s">
        <v>20</v>
      </c>
      <c r="N5" s="459" t="s">
        <v>21</v>
      </c>
      <c r="O5" s="459" t="s">
        <v>22</v>
      </c>
      <c r="P5" s="459" t="s">
        <v>11</v>
      </c>
      <c r="Q5" s="459" t="s">
        <v>12</v>
      </c>
      <c r="R5" s="459" t="s">
        <v>13</v>
      </c>
      <c r="S5" s="460" t="s">
        <v>14</v>
      </c>
      <c r="T5" s="648"/>
    </row>
    <row r="6" spans="1:31" ht="69" customHeight="1">
      <c r="A6" s="89">
        <v>1</v>
      </c>
      <c r="B6" s="86" t="s">
        <v>1038</v>
      </c>
      <c r="C6" s="64" t="s">
        <v>1039</v>
      </c>
      <c r="D6" s="64" t="s">
        <v>514</v>
      </c>
      <c r="E6" s="92">
        <v>28308008</v>
      </c>
      <c r="F6" s="85">
        <v>1</v>
      </c>
      <c r="G6" s="493">
        <v>20230285466</v>
      </c>
      <c r="H6" s="151"/>
      <c r="I6" s="152"/>
      <c r="J6" s="152">
        <v>106.13</v>
      </c>
      <c r="K6" s="385">
        <v>109</v>
      </c>
      <c r="L6" s="385">
        <v>89</v>
      </c>
      <c r="M6" s="152">
        <v>89</v>
      </c>
      <c r="N6" s="152">
        <v>89</v>
      </c>
      <c r="O6" s="152">
        <v>89</v>
      </c>
      <c r="P6" s="152">
        <v>89</v>
      </c>
      <c r="Q6" s="152">
        <v>89</v>
      </c>
      <c r="R6" s="152">
        <v>100.1</v>
      </c>
      <c r="S6" s="153">
        <v>89</v>
      </c>
      <c r="T6" s="157">
        <f t="shared" ref="T6:T8" si="0">SUM(H6:S6)</f>
        <v>938.23</v>
      </c>
      <c r="AE6" s="79"/>
    </row>
    <row r="7" spans="1:31" ht="69" customHeight="1" thickBot="1">
      <c r="A7" s="374"/>
      <c r="B7" s="375"/>
      <c r="C7" s="376"/>
      <c r="D7" s="377"/>
      <c r="E7" s="378"/>
      <c r="F7" s="379"/>
      <c r="G7" s="380"/>
      <c r="H7" s="381"/>
      <c r="I7" s="382"/>
      <c r="J7" s="382"/>
      <c r="K7" s="382"/>
      <c r="L7" s="382"/>
      <c r="M7" s="382"/>
      <c r="N7" s="382"/>
      <c r="O7" s="382"/>
      <c r="P7" s="382"/>
      <c r="Q7" s="382"/>
      <c r="R7" s="382"/>
      <c r="S7" s="383"/>
      <c r="T7" s="158">
        <f t="shared" si="0"/>
        <v>0</v>
      </c>
      <c r="AE7" s="79"/>
    </row>
    <row r="8" spans="1:31" ht="69" customHeight="1" thickBot="1">
      <c r="A8" s="70"/>
      <c r="B8" s="21"/>
      <c r="C8" s="21"/>
      <c r="D8" s="21"/>
      <c r="E8" s="21"/>
      <c r="F8" s="21"/>
      <c r="G8" s="6"/>
      <c r="H8" s="71">
        <f t="shared" ref="H8:S8" si="1">SUM(H6:H7)</f>
        <v>0</v>
      </c>
      <c r="I8" s="71">
        <f t="shared" si="1"/>
        <v>0</v>
      </c>
      <c r="J8" s="71">
        <f t="shared" si="1"/>
        <v>106.13</v>
      </c>
      <c r="K8" s="71">
        <f t="shared" si="1"/>
        <v>109</v>
      </c>
      <c r="L8" s="251">
        <f t="shared" si="1"/>
        <v>89</v>
      </c>
      <c r="M8" s="71">
        <f t="shared" si="1"/>
        <v>89</v>
      </c>
      <c r="N8" s="71">
        <f t="shared" si="1"/>
        <v>89</v>
      </c>
      <c r="O8" s="296">
        <f t="shared" si="1"/>
        <v>89</v>
      </c>
      <c r="P8" s="296">
        <f t="shared" si="1"/>
        <v>89</v>
      </c>
      <c r="Q8" s="71">
        <f t="shared" si="1"/>
        <v>89</v>
      </c>
      <c r="R8" s="71">
        <f t="shared" si="1"/>
        <v>100.1</v>
      </c>
      <c r="S8" s="71">
        <f t="shared" si="1"/>
        <v>89</v>
      </c>
      <c r="T8" s="71">
        <f t="shared" si="0"/>
        <v>938.23</v>
      </c>
      <c r="AE8" s="79"/>
    </row>
    <row r="9" spans="1:31" ht="11.25" customHeight="1"/>
    <row r="10" spans="1:31" ht="30.75" customHeight="1">
      <c r="P10" s="649" t="s">
        <v>530</v>
      </c>
      <c r="Q10" s="649"/>
      <c r="R10" s="649"/>
      <c r="S10" s="649"/>
      <c r="T10" s="649"/>
    </row>
    <row r="12" spans="1:31" ht="15">
      <c r="H12" s="304"/>
      <c r="I12" s="304"/>
      <c r="J12" s="304"/>
      <c r="K12" s="304"/>
      <c r="L12" s="305"/>
      <c r="M12" s="304"/>
      <c r="N12" s="304"/>
      <c r="O12" s="306"/>
      <c r="P12" s="306"/>
      <c r="Q12" s="304"/>
      <c r="R12" s="304"/>
      <c r="S12" s="304"/>
      <c r="T12" s="304"/>
    </row>
  </sheetData>
  <mergeCells count="12">
    <mergeCell ref="T4:T5"/>
    <mergeCell ref="P10:T10"/>
    <mergeCell ref="A1:T1"/>
    <mergeCell ref="A2:T2"/>
    <mergeCell ref="A4:A5"/>
    <mergeCell ref="B4:B5"/>
    <mergeCell ref="C4:C5"/>
    <mergeCell ref="D4:D5"/>
    <mergeCell ref="E4:E5"/>
    <mergeCell ref="F4:F5"/>
    <mergeCell ref="G4:G5"/>
    <mergeCell ref="H4:S4"/>
  </mergeCells>
  <pageMargins left="0.59055118110236227" right="0" top="0.59055118110236227" bottom="0" header="0" footer="0"/>
  <pageSetup paperSize="9" scale="48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00FF"/>
  </sheetPr>
  <dimension ref="A1:AE13"/>
  <sheetViews>
    <sheetView zoomScale="88" zoomScaleNormal="88" workbookViewId="0">
      <pane xSplit="7" ySplit="5" topLeftCell="H6" activePane="bottomRight" state="frozen"/>
      <selection pane="topRight" activeCell="H1" sqref="H1"/>
      <selection pane="bottomLeft" activeCell="A15" sqref="A15"/>
      <selection pane="bottomRight" activeCell="B27" sqref="B27"/>
    </sheetView>
  </sheetViews>
  <sheetFormatPr baseColWidth="10" defaultRowHeight="12.75"/>
  <cols>
    <col min="1" max="1" width="5.42578125" customWidth="1"/>
    <col min="2" max="2" width="78" customWidth="1"/>
    <col min="3" max="3" width="36.42578125" customWidth="1"/>
    <col min="4" max="4" width="14.85546875" customWidth="1"/>
    <col min="5" max="5" width="14" hidden="1" customWidth="1"/>
    <col min="6" max="6" width="4.85546875" customWidth="1"/>
    <col min="7" max="7" width="11.5703125" customWidth="1"/>
    <col min="8" max="8" width="11.5703125" style="3" customWidth="1"/>
    <col min="9" max="9" width="10.42578125" style="3" customWidth="1"/>
    <col min="10" max="10" width="10.7109375" style="3" customWidth="1"/>
    <col min="11" max="11" width="11.140625" style="3" customWidth="1"/>
    <col min="12" max="12" width="10.7109375" style="3" customWidth="1"/>
    <col min="13" max="14" width="11.42578125" style="3" customWidth="1"/>
    <col min="15" max="15" width="10.28515625" style="3" customWidth="1"/>
    <col min="16" max="16" width="10.5703125" style="3" customWidth="1"/>
    <col min="17" max="17" width="10.7109375" style="3" customWidth="1"/>
    <col min="18" max="18" width="10.42578125" style="3" customWidth="1"/>
    <col min="19" max="19" width="10.28515625" style="3" customWidth="1"/>
    <col min="20" max="20" width="12.85546875" bestFit="1" customWidth="1"/>
  </cols>
  <sheetData>
    <row r="1" spans="1:31" ht="33" customHeight="1">
      <c r="A1" s="650" t="s">
        <v>582</v>
      </c>
      <c r="B1" s="650"/>
      <c r="C1" s="650"/>
      <c r="D1" s="650"/>
      <c r="E1" s="650"/>
      <c r="F1" s="650"/>
      <c r="G1" s="650"/>
      <c r="H1" s="650"/>
      <c r="I1" s="650"/>
      <c r="J1" s="650"/>
      <c r="K1" s="650"/>
      <c r="L1" s="650"/>
      <c r="M1" s="650"/>
      <c r="N1" s="650"/>
      <c r="O1" s="650"/>
      <c r="P1" s="650"/>
      <c r="Q1" s="650"/>
      <c r="R1" s="650"/>
      <c r="S1" s="650"/>
      <c r="T1" s="650"/>
    </row>
    <row r="2" spans="1:31" ht="29.25" customHeight="1">
      <c r="A2" s="650" t="s">
        <v>999</v>
      </c>
      <c r="B2" s="650"/>
      <c r="C2" s="650"/>
      <c r="D2" s="650"/>
      <c r="E2" s="650"/>
      <c r="F2" s="650"/>
      <c r="G2" s="650"/>
      <c r="H2" s="650"/>
      <c r="I2" s="650"/>
      <c r="J2" s="650"/>
      <c r="K2" s="650"/>
      <c r="L2" s="650"/>
      <c r="M2" s="650"/>
      <c r="N2" s="650"/>
      <c r="O2" s="650"/>
      <c r="P2" s="650"/>
      <c r="Q2" s="650"/>
      <c r="R2" s="650"/>
      <c r="S2" s="650"/>
      <c r="T2" s="650"/>
    </row>
    <row r="3" spans="1:31" ht="20.25" customHeight="1" thickBot="1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</row>
    <row r="4" spans="1:31" ht="31.5" customHeight="1" thickBot="1">
      <c r="A4" s="651" t="s">
        <v>4</v>
      </c>
      <c r="B4" s="653" t="s">
        <v>77</v>
      </c>
      <c r="C4" s="655" t="s">
        <v>520</v>
      </c>
      <c r="D4" s="657" t="s">
        <v>262</v>
      </c>
      <c r="E4" s="657" t="s">
        <v>41</v>
      </c>
      <c r="F4" s="660" t="s">
        <v>42</v>
      </c>
      <c r="G4" s="662" t="s">
        <v>23</v>
      </c>
      <c r="H4" s="664" t="s">
        <v>132</v>
      </c>
      <c r="I4" s="665"/>
      <c r="J4" s="665"/>
      <c r="K4" s="665"/>
      <c r="L4" s="665"/>
      <c r="M4" s="665"/>
      <c r="N4" s="665"/>
      <c r="O4" s="665"/>
      <c r="P4" s="665"/>
      <c r="Q4" s="665"/>
      <c r="R4" s="665"/>
      <c r="S4" s="666"/>
      <c r="T4" s="647" t="s">
        <v>131</v>
      </c>
    </row>
    <row r="5" spans="1:31" ht="42.75" customHeight="1" thickBot="1">
      <c r="A5" s="652"/>
      <c r="B5" s="690"/>
      <c r="C5" s="672"/>
      <c r="D5" s="674"/>
      <c r="E5" s="659"/>
      <c r="F5" s="661"/>
      <c r="G5" s="663"/>
      <c r="H5" s="459" t="s">
        <v>15</v>
      </c>
      <c r="I5" s="459" t="s">
        <v>16</v>
      </c>
      <c r="J5" s="459" t="s">
        <v>17</v>
      </c>
      <c r="K5" s="459" t="s">
        <v>18</v>
      </c>
      <c r="L5" s="459" t="s">
        <v>19</v>
      </c>
      <c r="M5" s="459" t="s">
        <v>20</v>
      </c>
      <c r="N5" s="459" t="s">
        <v>21</v>
      </c>
      <c r="O5" s="459" t="s">
        <v>22</v>
      </c>
      <c r="P5" s="459" t="s">
        <v>11</v>
      </c>
      <c r="Q5" s="459" t="s">
        <v>12</v>
      </c>
      <c r="R5" s="459" t="s">
        <v>13</v>
      </c>
      <c r="S5" s="460" t="s">
        <v>14</v>
      </c>
      <c r="T5" s="648"/>
    </row>
    <row r="6" spans="1:31" ht="69" customHeight="1" thickBot="1">
      <c r="A6" s="790">
        <v>1</v>
      </c>
      <c r="B6" s="797" t="s">
        <v>93</v>
      </c>
      <c r="C6" s="64" t="s">
        <v>583</v>
      </c>
      <c r="D6" s="798" t="s">
        <v>584</v>
      </c>
      <c r="E6" s="793">
        <v>28308008</v>
      </c>
      <c r="F6" s="85">
        <v>1</v>
      </c>
      <c r="G6" s="149" t="s">
        <v>585</v>
      </c>
      <c r="H6" s="151">
        <v>132.49</v>
      </c>
      <c r="I6" s="152">
        <v>144.99</v>
      </c>
      <c r="J6" s="152">
        <v>144.99</v>
      </c>
      <c r="K6" s="385">
        <v>144.99</v>
      </c>
      <c r="L6" s="385">
        <v>144.99</v>
      </c>
      <c r="M6" s="152"/>
      <c r="N6" s="152"/>
      <c r="O6" s="152"/>
      <c r="P6" s="152"/>
      <c r="Q6" s="152"/>
      <c r="R6" s="152"/>
      <c r="S6" s="153"/>
      <c r="T6" s="157">
        <f t="shared" ref="T6:T9" si="0">SUM(H6:S6)</f>
        <v>712.45</v>
      </c>
      <c r="AE6" s="79"/>
    </row>
    <row r="7" spans="1:31" ht="69" customHeight="1" thickBot="1">
      <c r="A7" s="791"/>
      <c r="B7" s="799" t="s">
        <v>93</v>
      </c>
      <c r="C7" s="67" t="s">
        <v>583</v>
      </c>
      <c r="D7" s="800" t="s">
        <v>584</v>
      </c>
      <c r="E7" s="794"/>
      <c r="F7" s="593"/>
      <c r="G7" s="380" t="s">
        <v>1031</v>
      </c>
      <c r="H7" s="381"/>
      <c r="I7" s="382"/>
      <c r="J7" s="382"/>
      <c r="K7" s="382"/>
      <c r="L7" s="382"/>
      <c r="M7" s="382">
        <v>144.99</v>
      </c>
      <c r="N7" s="382">
        <v>144.99</v>
      </c>
      <c r="O7" s="382">
        <v>144.99</v>
      </c>
      <c r="P7" s="382">
        <v>144.99</v>
      </c>
      <c r="Q7" s="382">
        <v>144.99</v>
      </c>
      <c r="R7" s="382">
        <v>144.99</v>
      </c>
      <c r="S7" s="383">
        <v>135.32</v>
      </c>
      <c r="T7" s="157">
        <f t="shared" si="0"/>
        <v>1005.26</v>
      </c>
      <c r="AE7" s="79"/>
    </row>
    <row r="8" spans="1:31" ht="69" customHeight="1" thickBot="1">
      <c r="A8" s="792"/>
      <c r="B8" s="801" t="s">
        <v>93</v>
      </c>
      <c r="C8" s="597" t="s">
        <v>583</v>
      </c>
      <c r="D8" s="802" t="s">
        <v>1037</v>
      </c>
      <c r="E8" s="795"/>
      <c r="F8" s="379"/>
      <c r="G8" s="380" t="s">
        <v>1036</v>
      </c>
      <c r="H8" s="381"/>
      <c r="I8" s="382"/>
      <c r="J8" s="382"/>
      <c r="K8" s="382"/>
      <c r="L8" s="382"/>
      <c r="M8" s="382"/>
      <c r="N8" s="382"/>
      <c r="O8" s="382"/>
      <c r="P8" s="382"/>
      <c r="Q8" s="382"/>
      <c r="R8" s="382"/>
      <c r="S8" s="383">
        <v>49.21</v>
      </c>
      <c r="T8" s="158">
        <f t="shared" si="0"/>
        <v>49.21</v>
      </c>
      <c r="AE8" s="79"/>
    </row>
    <row r="9" spans="1:31" ht="69" customHeight="1" thickBot="1">
      <c r="A9" s="70"/>
      <c r="B9" s="21"/>
      <c r="C9" s="21"/>
      <c r="D9" s="21"/>
      <c r="E9" s="21"/>
      <c r="F9" s="21"/>
      <c r="G9" s="6"/>
      <c r="H9" s="71">
        <f t="shared" ref="H9:S9" si="1">SUM(H6:H8)</f>
        <v>132.49</v>
      </c>
      <c r="I9" s="71">
        <f t="shared" si="1"/>
        <v>144.99</v>
      </c>
      <c r="J9" s="71">
        <f t="shared" si="1"/>
        <v>144.99</v>
      </c>
      <c r="K9" s="71">
        <f t="shared" si="1"/>
        <v>144.99</v>
      </c>
      <c r="L9" s="251">
        <f t="shared" si="1"/>
        <v>144.99</v>
      </c>
      <c r="M9" s="71">
        <f t="shared" si="1"/>
        <v>144.99</v>
      </c>
      <c r="N9" s="71">
        <f t="shared" si="1"/>
        <v>144.99</v>
      </c>
      <c r="O9" s="296">
        <f t="shared" si="1"/>
        <v>144.99</v>
      </c>
      <c r="P9" s="296">
        <f t="shared" si="1"/>
        <v>144.99</v>
      </c>
      <c r="Q9" s="71">
        <f t="shared" si="1"/>
        <v>144.99</v>
      </c>
      <c r="R9" s="71">
        <f t="shared" si="1"/>
        <v>144.99</v>
      </c>
      <c r="S9" s="71">
        <f t="shared" si="1"/>
        <v>184.53</v>
      </c>
      <c r="T9" s="71">
        <f t="shared" si="0"/>
        <v>1766.92</v>
      </c>
      <c r="AE9" s="79"/>
    </row>
    <row r="10" spans="1:31" ht="11.25" customHeight="1"/>
    <row r="11" spans="1:31" ht="30.75" customHeight="1">
      <c r="P11" s="649" t="s">
        <v>530</v>
      </c>
      <c r="Q11" s="649"/>
      <c r="R11" s="649"/>
      <c r="S11" s="649"/>
      <c r="T11" s="649"/>
    </row>
    <row r="13" spans="1:31" ht="15">
      <c r="H13" s="304"/>
      <c r="I13" s="304"/>
      <c r="J13" s="304"/>
      <c r="K13" s="304"/>
      <c r="L13" s="305"/>
      <c r="M13" s="304"/>
      <c r="N13" s="304"/>
      <c r="O13" s="306"/>
      <c r="P13" s="306"/>
      <c r="Q13" s="304"/>
      <c r="R13" s="304"/>
      <c r="S13" s="304"/>
      <c r="T13" s="304"/>
    </row>
  </sheetData>
  <mergeCells count="12">
    <mergeCell ref="T4:T5"/>
    <mergeCell ref="P11:T11"/>
    <mergeCell ref="A1:T1"/>
    <mergeCell ref="A2:T2"/>
    <mergeCell ref="A4:A5"/>
    <mergeCell ref="B4:B5"/>
    <mergeCell ref="C4:C5"/>
    <mergeCell ref="D4:D5"/>
    <mergeCell ref="E4:E5"/>
    <mergeCell ref="F4:F5"/>
    <mergeCell ref="G4:G5"/>
    <mergeCell ref="H4:S4"/>
  </mergeCells>
  <pageMargins left="0.59055118110236227" right="0" top="0.59055118110236227" bottom="0" header="0" footer="0"/>
  <pageSetup paperSize="9" scale="48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0000FF"/>
  </sheetPr>
  <dimension ref="A1:AE26"/>
  <sheetViews>
    <sheetView zoomScale="88" zoomScaleNormal="88" workbookViewId="0">
      <pane xSplit="7" ySplit="5" topLeftCell="H12" activePane="bottomRight" state="frozen"/>
      <selection pane="topRight" activeCell="H1" sqref="H1"/>
      <selection pane="bottomLeft" activeCell="A15" sqref="A15"/>
      <selection pane="bottomRight" activeCell="B18" sqref="B18"/>
    </sheetView>
  </sheetViews>
  <sheetFormatPr baseColWidth="10" defaultRowHeight="12.75"/>
  <cols>
    <col min="1" max="1" width="5.42578125" customWidth="1"/>
    <col min="2" max="2" width="78" customWidth="1"/>
    <col min="3" max="3" width="36.42578125" customWidth="1"/>
    <col min="4" max="4" width="14.85546875" customWidth="1"/>
    <col min="5" max="5" width="14" hidden="1" customWidth="1"/>
    <col min="6" max="6" width="4.85546875" customWidth="1"/>
    <col min="7" max="7" width="11.5703125" customWidth="1"/>
    <col min="8" max="8" width="11.5703125" style="3" customWidth="1"/>
    <col min="9" max="9" width="10.42578125" style="3" customWidth="1"/>
    <col min="10" max="10" width="10.7109375" style="3" customWidth="1"/>
    <col min="11" max="11" width="11.140625" style="3" customWidth="1"/>
    <col min="12" max="12" width="10.7109375" style="3" customWidth="1"/>
    <col min="13" max="14" width="11.42578125" style="3" customWidth="1"/>
    <col min="15" max="15" width="10.28515625" style="3" customWidth="1"/>
    <col min="16" max="16" width="10.5703125" style="3" customWidth="1"/>
    <col min="17" max="17" width="10.7109375" style="3" customWidth="1"/>
    <col min="18" max="18" width="10.42578125" style="3" customWidth="1"/>
    <col min="19" max="19" width="10.28515625" style="3" customWidth="1"/>
    <col min="20" max="20" width="12.85546875" bestFit="1" customWidth="1"/>
  </cols>
  <sheetData>
    <row r="1" spans="1:31" ht="33" customHeight="1">
      <c r="A1" s="650" t="s">
        <v>135</v>
      </c>
      <c r="B1" s="650"/>
      <c r="C1" s="650"/>
      <c r="D1" s="650"/>
      <c r="E1" s="650"/>
      <c r="F1" s="650"/>
      <c r="G1" s="650"/>
      <c r="H1" s="650"/>
      <c r="I1" s="650"/>
      <c r="J1" s="650"/>
      <c r="K1" s="650"/>
      <c r="L1" s="650"/>
      <c r="M1" s="650"/>
      <c r="N1" s="650"/>
      <c r="O1" s="650"/>
      <c r="P1" s="650"/>
      <c r="Q1" s="650"/>
      <c r="R1" s="650"/>
      <c r="S1" s="650"/>
      <c r="T1" s="650"/>
    </row>
    <row r="2" spans="1:31" ht="29.25" customHeight="1">
      <c r="A2" s="650" t="s">
        <v>999</v>
      </c>
      <c r="B2" s="650"/>
      <c r="C2" s="650"/>
      <c r="D2" s="650"/>
      <c r="E2" s="650"/>
      <c r="F2" s="650"/>
      <c r="G2" s="650"/>
      <c r="H2" s="650"/>
      <c r="I2" s="650"/>
      <c r="J2" s="650"/>
      <c r="K2" s="650"/>
      <c r="L2" s="650"/>
      <c r="M2" s="650"/>
      <c r="N2" s="650"/>
      <c r="O2" s="650"/>
      <c r="P2" s="650"/>
      <c r="Q2" s="650"/>
      <c r="R2" s="650"/>
      <c r="S2" s="650"/>
      <c r="T2" s="650"/>
    </row>
    <row r="3" spans="1:31" ht="20.25" customHeight="1" thickBot="1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</row>
    <row r="4" spans="1:31" ht="31.5" customHeight="1" thickBot="1">
      <c r="A4" s="651" t="s">
        <v>4</v>
      </c>
      <c r="B4" s="668" t="s">
        <v>77</v>
      </c>
      <c r="C4" s="655" t="s">
        <v>520</v>
      </c>
      <c r="D4" s="657" t="s">
        <v>262</v>
      </c>
      <c r="E4" s="657" t="s">
        <v>41</v>
      </c>
      <c r="F4" s="660" t="s">
        <v>42</v>
      </c>
      <c r="G4" s="662" t="s">
        <v>23</v>
      </c>
      <c r="H4" s="664" t="s">
        <v>132</v>
      </c>
      <c r="I4" s="665"/>
      <c r="J4" s="665"/>
      <c r="K4" s="665"/>
      <c r="L4" s="665"/>
      <c r="M4" s="665"/>
      <c r="N4" s="665"/>
      <c r="O4" s="665"/>
      <c r="P4" s="665"/>
      <c r="Q4" s="665"/>
      <c r="R4" s="665"/>
      <c r="S4" s="666"/>
      <c r="T4" s="647" t="s">
        <v>131</v>
      </c>
    </row>
    <row r="5" spans="1:31" ht="35.25" customHeight="1" thickBot="1">
      <c r="A5" s="670"/>
      <c r="B5" s="669"/>
      <c r="C5" s="672"/>
      <c r="D5" s="674"/>
      <c r="E5" s="667"/>
      <c r="F5" s="673"/>
      <c r="G5" s="671"/>
      <c r="H5" s="30" t="s">
        <v>15</v>
      </c>
      <c r="I5" s="30" t="s">
        <v>16</v>
      </c>
      <c r="J5" s="30" t="s">
        <v>17</v>
      </c>
      <c r="K5" s="30" t="s">
        <v>18</v>
      </c>
      <c r="L5" s="30" t="s">
        <v>19</v>
      </c>
      <c r="M5" s="30" t="s">
        <v>20</v>
      </c>
      <c r="N5" s="30" t="s">
        <v>21</v>
      </c>
      <c r="O5" s="30" t="s">
        <v>22</v>
      </c>
      <c r="P5" s="30" t="s">
        <v>11</v>
      </c>
      <c r="Q5" s="30" t="s">
        <v>12</v>
      </c>
      <c r="R5" s="30" t="s">
        <v>13</v>
      </c>
      <c r="S5" s="31" t="s">
        <v>14</v>
      </c>
      <c r="T5" s="648"/>
    </row>
    <row r="6" spans="1:31" ht="31.5" customHeight="1">
      <c r="A6" s="89">
        <v>1</v>
      </c>
      <c r="B6" s="86" t="s">
        <v>506</v>
      </c>
      <c r="C6" s="64"/>
      <c r="D6" s="64" t="s">
        <v>440</v>
      </c>
      <c r="E6" s="276">
        <v>28308008</v>
      </c>
      <c r="F6" s="587">
        <v>1</v>
      </c>
      <c r="G6" s="588" t="s">
        <v>163</v>
      </c>
      <c r="H6" s="152">
        <v>2</v>
      </c>
      <c r="I6" s="152"/>
      <c r="J6" s="152"/>
      <c r="K6" s="385">
        <v>167.7</v>
      </c>
      <c r="L6" s="385">
        <v>167.6</v>
      </c>
      <c r="M6" s="152">
        <v>167.6</v>
      </c>
      <c r="N6" s="152">
        <v>167.9</v>
      </c>
      <c r="O6" s="152">
        <v>167.6</v>
      </c>
      <c r="P6" s="152">
        <v>167.6</v>
      </c>
      <c r="Q6" s="152">
        <v>168.1</v>
      </c>
      <c r="R6" s="152">
        <v>167.6</v>
      </c>
      <c r="S6" s="153">
        <v>167.6</v>
      </c>
      <c r="T6" s="157">
        <f t="shared" ref="T6:T22" si="0">SUM(H6:S6)</f>
        <v>1511.2999999999997</v>
      </c>
      <c r="AE6" s="79"/>
    </row>
    <row r="7" spans="1:31" ht="31.5" customHeight="1">
      <c r="A7" s="90">
        <v>2</v>
      </c>
      <c r="B7" s="87" t="s">
        <v>79</v>
      </c>
      <c r="C7" s="325"/>
      <c r="D7" s="67" t="s">
        <v>128</v>
      </c>
      <c r="E7" s="490" t="s">
        <v>127</v>
      </c>
      <c r="F7" s="583">
        <v>1</v>
      </c>
      <c r="G7" s="584" t="s">
        <v>213</v>
      </c>
      <c r="H7" s="150">
        <v>80</v>
      </c>
      <c r="I7" s="150"/>
      <c r="J7" s="150"/>
      <c r="K7" s="386">
        <v>800</v>
      </c>
      <c r="L7" s="386">
        <v>80</v>
      </c>
      <c r="M7" s="150">
        <v>80</v>
      </c>
      <c r="N7" s="150">
        <v>80</v>
      </c>
      <c r="O7" s="150">
        <v>80</v>
      </c>
      <c r="P7" s="150">
        <v>80</v>
      </c>
      <c r="Q7" s="150">
        <v>79.900000000000006</v>
      </c>
      <c r="R7" s="150">
        <v>80</v>
      </c>
      <c r="S7" s="154">
        <v>80</v>
      </c>
      <c r="T7" s="80">
        <f t="shared" si="0"/>
        <v>1519.9</v>
      </c>
      <c r="AE7" s="79"/>
    </row>
    <row r="8" spans="1:31" ht="31.5" customHeight="1">
      <c r="A8" s="90">
        <v>3</v>
      </c>
      <c r="B8" s="88" t="s">
        <v>39</v>
      </c>
      <c r="C8" s="67"/>
      <c r="D8" s="67" t="s">
        <v>124</v>
      </c>
      <c r="E8" s="585">
        <v>28226773</v>
      </c>
      <c r="F8" s="583">
        <v>1</v>
      </c>
      <c r="G8" s="584" t="s">
        <v>576</v>
      </c>
      <c r="H8" s="150"/>
      <c r="I8" s="150"/>
      <c r="J8" s="150"/>
      <c r="K8" s="386"/>
      <c r="L8" s="386"/>
      <c r="M8" s="150"/>
      <c r="N8" s="150">
        <v>251.7</v>
      </c>
      <c r="O8" s="150">
        <v>163.69999999999999</v>
      </c>
      <c r="P8" s="150"/>
      <c r="Q8" s="150"/>
      <c r="R8" s="150"/>
      <c r="S8" s="154"/>
      <c r="T8" s="80">
        <f t="shared" si="0"/>
        <v>415.4</v>
      </c>
      <c r="AE8" s="79"/>
    </row>
    <row r="9" spans="1:31" ht="31.5" customHeight="1">
      <c r="A9" s="90">
        <v>4</v>
      </c>
      <c r="B9" s="87" t="s">
        <v>288</v>
      </c>
      <c r="C9" s="325"/>
      <c r="D9" s="67" t="s">
        <v>124</v>
      </c>
      <c r="E9" s="490"/>
      <c r="F9" s="583">
        <v>1</v>
      </c>
      <c r="G9" s="584" t="s">
        <v>289</v>
      </c>
      <c r="H9" s="150"/>
      <c r="I9" s="150"/>
      <c r="J9" s="150"/>
      <c r="K9" s="386"/>
      <c r="L9" s="386"/>
      <c r="M9" s="150"/>
      <c r="N9" s="150"/>
      <c r="O9" s="150"/>
      <c r="P9" s="150"/>
      <c r="Q9" s="150"/>
      <c r="R9" s="150"/>
      <c r="S9" s="154"/>
      <c r="T9" s="80">
        <f t="shared" si="0"/>
        <v>0</v>
      </c>
      <c r="AE9" s="79"/>
    </row>
    <row r="10" spans="1:31" ht="31.5" customHeight="1">
      <c r="A10" s="90">
        <v>5</v>
      </c>
      <c r="B10" s="87" t="s">
        <v>6</v>
      </c>
      <c r="C10" s="273"/>
      <c r="D10" s="67" t="s">
        <v>125</v>
      </c>
      <c r="E10" s="585">
        <v>28308969</v>
      </c>
      <c r="F10" s="583">
        <v>1</v>
      </c>
      <c r="G10" s="584" t="s">
        <v>538</v>
      </c>
      <c r="H10" s="150">
        <v>435.5</v>
      </c>
      <c r="I10" s="150"/>
      <c r="J10" s="150"/>
      <c r="K10" s="386">
        <v>250.1</v>
      </c>
      <c r="L10" s="386">
        <v>250</v>
      </c>
      <c r="M10" s="150"/>
      <c r="N10" s="150"/>
      <c r="O10" s="150"/>
      <c r="P10" s="150"/>
      <c r="Q10" s="150"/>
      <c r="R10" s="150"/>
      <c r="S10" s="154"/>
      <c r="T10" s="80">
        <f t="shared" si="0"/>
        <v>935.6</v>
      </c>
      <c r="AE10" s="79"/>
    </row>
    <row r="11" spans="1:31" ht="31.5" customHeight="1">
      <c r="A11" s="90">
        <v>6</v>
      </c>
      <c r="B11" s="87" t="s">
        <v>7</v>
      </c>
      <c r="C11" s="66"/>
      <c r="D11" s="67" t="s">
        <v>129</v>
      </c>
      <c r="E11" s="490">
        <v>28577697</v>
      </c>
      <c r="F11" s="583">
        <v>1</v>
      </c>
      <c r="G11" s="584" t="s">
        <v>8</v>
      </c>
      <c r="H11" s="150"/>
      <c r="I11" s="150">
        <v>424.7</v>
      </c>
      <c r="J11" s="150"/>
      <c r="K11" s="386">
        <v>231</v>
      </c>
      <c r="L11" s="386">
        <v>231</v>
      </c>
      <c r="M11" s="150">
        <v>231</v>
      </c>
      <c r="N11" s="150"/>
      <c r="O11" s="150"/>
      <c r="P11" s="150"/>
      <c r="Q11" s="150"/>
      <c r="R11" s="150"/>
      <c r="S11" s="154"/>
      <c r="T11" s="80">
        <f t="shared" si="0"/>
        <v>1117.7</v>
      </c>
      <c r="AE11" s="79"/>
    </row>
    <row r="12" spans="1:31" ht="31.5" customHeight="1">
      <c r="A12" s="90">
        <v>7</v>
      </c>
      <c r="B12" s="87" t="s">
        <v>81</v>
      </c>
      <c r="C12" s="66"/>
      <c r="D12" s="66" t="s">
        <v>129</v>
      </c>
      <c r="E12" s="583">
        <v>28261123</v>
      </c>
      <c r="F12" s="583">
        <v>1</v>
      </c>
      <c r="G12" s="584" t="s">
        <v>540</v>
      </c>
      <c r="H12" s="150">
        <v>94</v>
      </c>
      <c r="I12" s="150"/>
      <c r="J12" s="150"/>
      <c r="K12" s="386">
        <v>94</v>
      </c>
      <c r="L12" s="386">
        <v>94</v>
      </c>
      <c r="M12" s="150">
        <v>94</v>
      </c>
      <c r="N12" s="150">
        <v>94</v>
      </c>
      <c r="O12" s="150">
        <v>94</v>
      </c>
      <c r="P12" s="150">
        <v>94</v>
      </c>
      <c r="Q12" s="150">
        <v>94</v>
      </c>
      <c r="R12" s="150">
        <v>94</v>
      </c>
      <c r="S12" s="154">
        <v>94</v>
      </c>
      <c r="T12" s="80">
        <f t="shared" si="0"/>
        <v>940</v>
      </c>
      <c r="AE12" s="79"/>
    </row>
    <row r="13" spans="1:31" ht="31.5" customHeight="1">
      <c r="A13" s="90">
        <v>8</v>
      </c>
      <c r="B13" s="87" t="s">
        <v>80</v>
      </c>
      <c r="C13" s="66"/>
      <c r="D13" s="67" t="s">
        <v>126</v>
      </c>
      <c r="E13" s="490">
        <v>28271523</v>
      </c>
      <c r="F13" s="583">
        <v>1</v>
      </c>
      <c r="G13" s="584" t="s">
        <v>577</v>
      </c>
      <c r="H13" s="150">
        <v>238</v>
      </c>
      <c r="I13" s="150"/>
      <c r="J13" s="150"/>
      <c r="K13" s="386">
        <v>238.3</v>
      </c>
      <c r="L13" s="386">
        <v>238.7</v>
      </c>
      <c r="M13" s="150">
        <v>222.9</v>
      </c>
      <c r="N13" s="150">
        <v>248.5</v>
      </c>
      <c r="O13" s="150">
        <v>213.2</v>
      </c>
      <c r="P13" s="150">
        <v>238.1</v>
      </c>
      <c r="Q13" s="150">
        <v>223.4</v>
      </c>
      <c r="R13" s="150">
        <v>238</v>
      </c>
      <c r="S13" s="154">
        <v>238</v>
      </c>
      <c r="T13" s="80">
        <f t="shared" si="0"/>
        <v>2337.1000000000004</v>
      </c>
      <c r="AE13" s="79"/>
    </row>
    <row r="14" spans="1:31" ht="31.5" customHeight="1">
      <c r="A14" s="90">
        <v>9</v>
      </c>
      <c r="B14" s="87" t="s">
        <v>26</v>
      </c>
      <c r="C14" s="106"/>
      <c r="D14" s="67" t="s">
        <v>125</v>
      </c>
      <c r="E14" s="490">
        <v>28292395</v>
      </c>
      <c r="F14" s="583">
        <v>1</v>
      </c>
      <c r="G14" s="584" t="s">
        <v>539</v>
      </c>
      <c r="H14" s="150">
        <v>357</v>
      </c>
      <c r="I14" s="150"/>
      <c r="J14" s="150"/>
      <c r="K14" s="386">
        <v>178.5</v>
      </c>
      <c r="L14" s="386">
        <v>178.5</v>
      </c>
      <c r="M14" s="150">
        <v>178.5</v>
      </c>
      <c r="N14" s="150">
        <v>187.99</v>
      </c>
      <c r="O14" s="150">
        <v>178.5</v>
      </c>
      <c r="P14" s="150">
        <v>187.9</v>
      </c>
      <c r="Q14" s="150">
        <v>178.5</v>
      </c>
      <c r="R14" s="150">
        <v>187.9</v>
      </c>
      <c r="S14" s="154">
        <v>187.9</v>
      </c>
      <c r="T14" s="80">
        <f t="shared" si="0"/>
        <v>2001.1900000000003</v>
      </c>
      <c r="AE14" s="79"/>
    </row>
    <row r="15" spans="1:31" ht="31.5" customHeight="1">
      <c r="A15" s="90">
        <v>10</v>
      </c>
      <c r="B15" s="87" t="s">
        <v>9</v>
      </c>
      <c r="C15" s="66"/>
      <c r="D15" s="67" t="s">
        <v>125</v>
      </c>
      <c r="E15" s="490" t="s">
        <v>130</v>
      </c>
      <c r="F15" s="583">
        <v>1</v>
      </c>
      <c r="G15" s="584" t="s">
        <v>10</v>
      </c>
      <c r="H15" s="150"/>
      <c r="I15" s="150"/>
      <c r="J15" s="150"/>
      <c r="K15" s="386">
        <v>161.6</v>
      </c>
      <c r="L15" s="386">
        <v>161</v>
      </c>
      <c r="M15" s="150">
        <v>161</v>
      </c>
      <c r="N15" s="150">
        <v>161.19999999999999</v>
      </c>
      <c r="O15" s="150">
        <v>161</v>
      </c>
      <c r="P15" s="150">
        <v>161</v>
      </c>
      <c r="Q15" s="150">
        <v>161</v>
      </c>
      <c r="R15" s="150">
        <v>161</v>
      </c>
      <c r="S15" s="154">
        <v>161</v>
      </c>
      <c r="T15" s="80">
        <f t="shared" si="0"/>
        <v>1449.8</v>
      </c>
      <c r="AE15" s="79"/>
    </row>
    <row r="16" spans="1:31" ht="31.5" customHeight="1" thickBot="1">
      <c r="A16" s="90">
        <v>11</v>
      </c>
      <c r="B16" s="598" t="s">
        <v>503</v>
      </c>
      <c r="C16" s="599"/>
      <c r="D16" s="600" t="s">
        <v>504</v>
      </c>
      <c r="E16" s="601"/>
      <c r="F16" s="602">
        <v>1</v>
      </c>
      <c r="G16" s="603" t="s">
        <v>502</v>
      </c>
      <c r="H16" s="270">
        <v>196</v>
      </c>
      <c r="I16" s="270"/>
      <c r="J16" s="270"/>
      <c r="K16" s="604">
        <v>196.1</v>
      </c>
      <c r="L16" s="605">
        <v>9</v>
      </c>
      <c r="M16" s="270">
        <v>169.5</v>
      </c>
      <c r="N16" s="270">
        <v>196.7</v>
      </c>
      <c r="O16" s="270">
        <v>196.1</v>
      </c>
      <c r="P16" s="270">
        <v>196</v>
      </c>
      <c r="Q16" s="270">
        <v>196</v>
      </c>
      <c r="R16" s="270">
        <v>196</v>
      </c>
      <c r="S16" s="606">
        <v>196</v>
      </c>
      <c r="T16" s="271">
        <f t="shared" si="0"/>
        <v>1747.4</v>
      </c>
      <c r="AE16" s="79"/>
    </row>
    <row r="17" spans="1:31" ht="31.5" customHeight="1" thickBot="1">
      <c r="A17" s="91">
        <v>12</v>
      </c>
      <c r="B17" s="619" t="s">
        <v>505</v>
      </c>
      <c r="C17" s="607" t="s">
        <v>541</v>
      </c>
      <c r="D17" s="608" t="s">
        <v>125</v>
      </c>
      <c r="E17" s="609"/>
      <c r="F17" s="610">
        <v>1</v>
      </c>
      <c r="G17" s="611">
        <v>16850777</v>
      </c>
      <c r="H17" s="612">
        <v>178.5</v>
      </c>
      <c r="I17" s="613"/>
      <c r="J17" s="613"/>
      <c r="K17" s="613">
        <v>178.5</v>
      </c>
      <c r="L17" s="613">
        <v>178.6</v>
      </c>
      <c r="M17" s="613">
        <v>183.8</v>
      </c>
      <c r="N17" s="613">
        <v>187.99</v>
      </c>
      <c r="O17" s="613">
        <v>178.5</v>
      </c>
      <c r="P17" s="613">
        <v>187.9</v>
      </c>
      <c r="Q17" s="613">
        <v>178.5</v>
      </c>
      <c r="R17" s="613">
        <v>187.9</v>
      </c>
      <c r="S17" s="614">
        <v>187.9</v>
      </c>
      <c r="T17" s="158">
        <f t="shared" si="0"/>
        <v>1828.0900000000004</v>
      </c>
      <c r="AE17" s="79"/>
    </row>
    <row r="18" spans="1:31" s="513" customFormat="1" ht="31.5" customHeight="1" thickBot="1">
      <c r="A18" s="791"/>
      <c r="B18" s="796"/>
      <c r="C18" s="812" t="s">
        <v>1032</v>
      </c>
      <c r="D18" s="812"/>
      <c r="E18" s="812"/>
      <c r="F18" s="812"/>
      <c r="G18" s="812"/>
      <c r="H18" s="804"/>
      <c r="I18" s="805"/>
      <c r="J18" s="805"/>
      <c r="K18" s="806"/>
      <c r="L18" s="807"/>
      <c r="M18" s="805"/>
      <c r="N18" s="805"/>
      <c r="O18" s="805"/>
      <c r="P18" s="805"/>
      <c r="Q18" s="805"/>
      <c r="R18" s="805"/>
      <c r="S18" s="805"/>
      <c r="T18" s="803">
        <f t="shared" si="0"/>
        <v>0</v>
      </c>
      <c r="AE18" s="808"/>
    </row>
    <row r="19" spans="1:31" ht="31.5" customHeight="1">
      <c r="A19" s="89">
        <v>1</v>
      </c>
      <c r="B19" s="809" t="s">
        <v>1033</v>
      </c>
      <c r="C19" s="594"/>
      <c r="D19" s="595"/>
      <c r="E19" s="519"/>
      <c r="F19" s="615"/>
      <c r="G19" s="810">
        <v>740630288</v>
      </c>
      <c r="H19" s="616"/>
      <c r="I19" s="152"/>
      <c r="J19" s="152"/>
      <c r="K19" s="596"/>
      <c r="L19" s="385"/>
      <c r="M19" s="152"/>
      <c r="N19" s="152"/>
      <c r="O19" s="152">
        <v>92.7</v>
      </c>
      <c r="P19" s="152">
        <v>119.9</v>
      </c>
      <c r="Q19" s="152">
        <v>119.9</v>
      </c>
      <c r="R19" s="152">
        <v>119.9</v>
      </c>
      <c r="S19" s="153">
        <v>119.9</v>
      </c>
      <c r="T19" s="811">
        <f t="shared" si="0"/>
        <v>572.29999999999995</v>
      </c>
      <c r="AE19" s="79"/>
    </row>
    <row r="20" spans="1:31" ht="31.5" customHeight="1">
      <c r="A20" s="90">
        <v>2</v>
      </c>
      <c r="B20" s="620" t="s">
        <v>1034</v>
      </c>
      <c r="C20" s="66"/>
      <c r="D20" s="590"/>
      <c r="E20" s="520"/>
      <c r="F20" s="591"/>
      <c r="G20" s="617">
        <v>740631646</v>
      </c>
      <c r="H20" s="592"/>
      <c r="I20" s="150"/>
      <c r="J20" s="150"/>
      <c r="K20" s="586"/>
      <c r="L20" s="386"/>
      <c r="M20" s="150"/>
      <c r="N20" s="150"/>
      <c r="O20" s="150">
        <v>95.3</v>
      </c>
      <c r="P20" s="150">
        <v>119.9</v>
      </c>
      <c r="Q20" s="150">
        <v>119.9</v>
      </c>
      <c r="R20" s="150">
        <v>119.9</v>
      </c>
      <c r="S20" s="154">
        <v>119.9</v>
      </c>
      <c r="T20" s="271">
        <f t="shared" si="0"/>
        <v>574.9</v>
      </c>
      <c r="AE20" s="79"/>
    </row>
    <row r="21" spans="1:31" ht="31.5" customHeight="1" thickBot="1">
      <c r="A21" s="91">
        <v>3</v>
      </c>
      <c r="B21" s="621" t="s">
        <v>1035</v>
      </c>
      <c r="C21" s="597"/>
      <c r="D21" s="77"/>
      <c r="E21" s="78"/>
      <c r="F21" s="589"/>
      <c r="G21" s="618">
        <v>740648976</v>
      </c>
      <c r="H21" s="155"/>
      <c r="I21" s="155"/>
      <c r="J21" s="155"/>
      <c r="K21" s="155"/>
      <c r="L21" s="155"/>
      <c r="M21" s="155"/>
      <c r="N21" s="155"/>
      <c r="O21" s="155">
        <v>92.7</v>
      </c>
      <c r="P21" s="155">
        <v>119.9</v>
      </c>
      <c r="Q21" s="155">
        <v>119.9</v>
      </c>
      <c r="R21" s="155">
        <v>119.9</v>
      </c>
      <c r="S21" s="257">
        <v>119.9</v>
      </c>
      <c r="T21" s="158">
        <f t="shared" si="0"/>
        <v>572.29999999999995</v>
      </c>
      <c r="AE21" s="79"/>
    </row>
    <row r="22" spans="1:31" ht="39.75" customHeight="1" thickBot="1">
      <c r="A22" s="70"/>
      <c r="B22" s="21"/>
      <c r="C22" s="21"/>
      <c r="D22" s="21"/>
      <c r="E22" s="21"/>
      <c r="F22" s="21"/>
      <c r="G22" s="6"/>
      <c r="H22" s="71">
        <f>SUM(H6:H21)</f>
        <v>1581</v>
      </c>
      <c r="I22" s="71">
        <f t="shared" ref="I22:S22" si="1">SUM(I6:I21)</f>
        <v>424.7</v>
      </c>
      <c r="J22" s="71">
        <f t="shared" si="1"/>
        <v>0</v>
      </c>
      <c r="K22" s="71">
        <f t="shared" si="1"/>
        <v>2495.7999999999997</v>
      </c>
      <c r="L22" s="251">
        <f t="shared" si="1"/>
        <v>1588.3999999999999</v>
      </c>
      <c r="M22" s="71">
        <f t="shared" si="1"/>
        <v>1488.3</v>
      </c>
      <c r="N22" s="71">
        <f t="shared" si="1"/>
        <v>1575.9800000000002</v>
      </c>
      <c r="O22" s="296">
        <f t="shared" si="1"/>
        <v>1713.3</v>
      </c>
      <c r="P22" s="296">
        <f t="shared" si="1"/>
        <v>1672.2000000000003</v>
      </c>
      <c r="Q22" s="71">
        <f t="shared" si="1"/>
        <v>1639.1000000000004</v>
      </c>
      <c r="R22" s="71">
        <f t="shared" si="1"/>
        <v>1672.1000000000004</v>
      </c>
      <c r="S22" s="71">
        <f t="shared" si="1"/>
        <v>1672.1000000000004</v>
      </c>
      <c r="T22" s="71">
        <f t="shared" si="0"/>
        <v>17522.980000000003</v>
      </c>
      <c r="AE22" s="79"/>
    </row>
    <row r="23" spans="1:31" ht="11.25" customHeight="1"/>
    <row r="24" spans="1:31" ht="30.75" customHeight="1">
      <c r="P24" s="649" t="s">
        <v>530</v>
      </c>
      <c r="Q24" s="649"/>
      <c r="R24" s="649"/>
      <c r="S24" s="649"/>
      <c r="T24" s="649"/>
    </row>
    <row r="26" spans="1:31" ht="15">
      <c r="H26" s="304"/>
      <c r="I26" s="304"/>
      <c r="J26" s="304"/>
      <c r="K26" s="304"/>
      <c r="L26" s="305"/>
      <c r="M26" s="304"/>
      <c r="N26" s="304"/>
      <c r="O26" s="306"/>
      <c r="P26" s="306"/>
      <c r="Q26" s="304"/>
      <c r="R26" s="304"/>
      <c r="S26" s="304"/>
      <c r="T26" s="304"/>
    </row>
  </sheetData>
  <mergeCells count="13">
    <mergeCell ref="P24:T24"/>
    <mergeCell ref="A1:T1"/>
    <mergeCell ref="A2:T2"/>
    <mergeCell ref="T4:T5"/>
    <mergeCell ref="E4:E5"/>
    <mergeCell ref="B4:B5"/>
    <mergeCell ref="A4:A5"/>
    <mergeCell ref="G4:G5"/>
    <mergeCell ref="C4:C5"/>
    <mergeCell ref="F4:F5"/>
    <mergeCell ref="H4:S4"/>
    <mergeCell ref="D4:D5"/>
    <mergeCell ref="C18:G18"/>
  </mergeCells>
  <phoneticPr fontId="3" type="noConversion"/>
  <pageMargins left="0.59055118110236227" right="0" top="0.59055118110236227" bottom="0" header="0" footer="0"/>
  <pageSetup paperSize="9" scale="48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00FF00"/>
  </sheetPr>
  <dimension ref="A1:X17"/>
  <sheetViews>
    <sheetView tabSelected="1" zoomScale="83" zoomScaleNormal="83" zoomScaleSheetLayoutView="75" workbookViewId="0">
      <pane xSplit="7" ySplit="5" topLeftCell="H6" activePane="bottomRight" state="frozen"/>
      <selection pane="topRight" activeCell="I1" sqref="I1"/>
      <selection pane="bottomLeft" activeCell="A11" sqref="A11"/>
      <selection pane="bottomRight" activeCell="D3" sqref="D3"/>
    </sheetView>
  </sheetViews>
  <sheetFormatPr baseColWidth="10" defaultRowHeight="12.75"/>
  <cols>
    <col min="1" max="1" width="4.42578125" customWidth="1"/>
    <col min="2" max="2" width="86.42578125" customWidth="1"/>
    <col min="3" max="3" width="38.42578125" customWidth="1"/>
    <col min="4" max="4" width="18" customWidth="1"/>
    <col min="5" max="5" width="14.5703125" hidden="1" customWidth="1"/>
    <col min="6" max="6" width="5.28515625" customWidth="1"/>
    <col min="7" max="7" width="14.7109375" customWidth="1"/>
    <col min="8" max="8" width="8.85546875" customWidth="1"/>
    <col min="9" max="9" width="9" customWidth="1"/>
    <col min="10" max="10" width="9.140625" customWidth="1"/>
    <col min="11" max="11" width="9" customWidth="1"/>
    <col min="12" max="13" width="9.5703125" bestFit="1" customWidth="1"/>
    <col min="14" max="15" width="9.140625" customWidth="1"/>
    <col min="16" max="16" width="8.85546875" customWidth="1"/>
    <col min="17" max="17" width="9.5703125" bestFit="1" customWidth="1"/>
    <col min="18" max="18" width="8.85546875" customWidth="1"/>
    <col min="19" max="19" width="9" customWidth="1"/>
    <col min="20" max="20" width="10.7109375" customWidth="1"/>
    <col min="21" max="21" width="8.85546875" hidden="1" customWidth="1"/>
    <col min="22" max="22" width="4" hidden="1" customWidth="1"/>
    <col min="23" max="24" width="4.7109375" customWidth="1"/>
    <col min="25" max="25" width="12.85546875" bestFit="1" customWidth="1"/>
  </cols>
  <sheetData>
    <row r="1" spans="1:24" ht="40.5" customHeight="1">
      <c r="A1" s="625" t="s">
        <v>137</v>
      </c>
      <c r="B1" s="625"/>
      <c r="C1" s="625"/>
      <c r="D1" s="625"/>
      <c r="E1" s="625"/>
      <c r="F1" s="625"/>
      <c r="G1" s="625"/>
      <c r="H1" s="625"/>
      <c r="I1" s="625"/>
      <c r="J1" s="625"/>
      <c r="K1" s="625"/>
      <c r="L1" s="625"/>
      <c r="M1" s="625"/>
      <c r="N1" s="625"/>
      <c r="O1" s="625"/>
      <c r="P1" s="625"/>
      <c r="Q1" s="625"/>
      <c r="R1" s="625"/>
      <c r="S1" s="625"/>
      <c r="T1" s="625"/>
      <c r="U1" s="625"/>
      <c r="V1" s="625"/>
      <c r="W1" s="625"/>
      <c r="X1" s="625"/>
    </row>
    <row r="2" spans="1:24" ht="40.5" customHeight="1">
      <c r="A2" s="681" t="s">
        <v>1001</v>
      </c>
      <c r="B2" s="682"/>
      <c r="C2" s="682"/>
      <c r="D2" s="682"/>
      <c r="E2" s="682"/>
      <c r="F2" s="682"/>
      <c r="G2" s="682"/>
      <c r="H2" s="682"/>
      <c r="I2" s="682"/>
      <c r="J2" s="682"/>
      <c r="K2" s="682"/>
      <c r="L2" s="682"/>
      <c r="M2" s="682"/>
      <c r="N2" s="682"/>
      <c r="O2" s="682"/>
      <c r="P2" s="682"/>
      <c r="Q2" s="682"/>
      <c r="R2" s="682"/>
      <c r="S2" s="682"/>
      <c r="T2" s="682"/>
      <c r="U2" s="682"/>
      <c r="V2" s="682"/>
      <c r="W2" s="682"/>
      <c r="X2" s="682"/>
    </row>
    <row r="3" spans="1:24" ht="17.25" customHeight="1" thickBot="1">
      <c r="A3" s="18"/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6"/>
      <c r="X3" s="16"/>
    </row>
    <row r="4" spans="1:24" ht="66" customHeight="1" thickBot="1">
      <c r="A4" s="688" t="s">
        <v>4</v>
      </c>
      <c r="B4" s="653" t="s">
        <v>77</v>
      </c>
      <c r="C4" s="693" t="s">
        <v>67</v>
      </c>
      <c r="D4" s="657" t="s">
        <v>68</v>
      </c>
      <c r="E4" s="695" t="s">
        <v>41</v>
      </c>
      <c r="F4" s="697" t="s">
        <v>0</v>
      </c>
      <c r="G4" s="691" t="s">
        <v>3</v>
      </c>
      <c r="H4" s="685" t="s">
        <v>136</v>
      </c>
      <c r="I4" s="686"/>
      <c r="J4" s="686"/>
      <c r="K4" s="686"/>
      <c r="L4" s="686"/>
      <c r="M4" s="686"/>
      <c r="N4" s="686"/>
      <c r="O4" s="686"/>
      <c r="P4" s="686"/>
      <c r="Q4" s="686"/>
      <c r="R4" s="686"/>
      <c r="S4" s="687"/>
      <c r="T4" s="675" t="s">
        <v>95</v>
      </c>
      <c r="U4" s="699" t="s">
        <v>69</v>
      </c>
      <c r="V4" s="677" t="s">
        <v>2</v>
      </c>
      <c r="W4" s="683" t="s">
        <v>172</v>
      </c>
      <c r="X4" s="684"/>
    </row>
    <row r="5" spans="1:24" ht="67.5" customHeight="1" thickBot="1">
      <c r="A5" s="689"/>
      <c r="B5" s="690"/>
      <c r="C5" s="694"/>
      <c r="D5" s="674"/>
      <c r="E5" s="696"/>
      <c r="F5" s="698"/>
      <c r="G5" s="692"/>
      <c r="H5" s="32" t="s">
        <v>15</v>
      </c>
      <c r="I5" s="32" t="s">
        <v>16</v>
      </c>
      <c r="J5" s="32" t="s">
        <v>17</v>
      </c>
      <c r="K5" s="32" t="s">
        <v>18</v>
      </c>
      <c r="L5" s="32" t="s">
        <v>19</v>
      </c>
      <c r="M5" s="32" t="s">
        <v>20</v>
      </c>
      <c r="N5" s="32" t="s">
        <v>21</v>
      </c>
      <c r="O5" s="32" t="s">
        <v>22</v>
      </c>
      <c r="P5" s="32" t="s">
        <v>11</v>
      </c>
      <c r="Q5" s="32" t="s">
        <v>12</v>
      </c>
      <c r="R5" s="32" t="s">
        <v>13</v>
      </c>
      <c r="S5" s="32" t="s">
        <v>14</v>
      </c>
      <c r="T5" s="676"/>
      <c r="U5" s="700"/>
      <c r="V5" s="678"/>
      <c r="W5" s="33" t="s">
        <v>133</v>
      </c>
      <c r="X5" s="33" t="s">
        <v>134</v>
      </c>
    </row>
    <row r="6" spans="1:24" ht="67.5" customHeight="1">
      <c r="A6" s="63">
        <v>1</v>
      </c>
      <c r="B6" s="274" t="s">
        <v>521</v>
      </c>
      <c r="C6" s="64" t="s">
        <v>544</v>
      </c>
      <c r="D6" s="64" t="s">
        <v>510</v>
      </c>
      <c r="E6" s="275"/>
      <c r="F6" s="276">
        <v>1</v>
      </c>
      <c r="G6" s="92">
        <v>920174720</v>
      </c>
      <c r="H6" s="301">
        <v>159.9</v>
      </c>
      <c r="I6" s="302">
        <v>149.9</v>
      </c>
      <c r="J6" s="65">
        <v>579.9</v>
      </c>
      <c r="K6" s="65">
        <v>149.9</v>
      </c>
      <c r="L6" s="65">
        <v>149.9</v>
      </c>
      <c r="M6" s="65">
        <v>149.9</v>
      </c>
      <c r="N6" s="65">
        <v>149.9</v>
      </c>
      <c r="O6" s="65">
        <v>149.9</v>
      </c>
      <c r="P6" s="65">
        <v>149.9</v>
      </c>
      <c r="Q6" s="65">
        <v>149.9</v>
      </c>
      <c r="R6" s="65">
        <v>149.9</v>
      </c>
      <c r="S6" s="223">
        <v>149.9</v>
      </c>
      <c r="T6" s="303">
        <f>SUM(H6:S6)</f>
        <v>2238.8000000000006</v>
      </c>
      <c r="U6" s="336"/>
      <c r="V6" s="337"/>
      <c r="W6" s="334"/>
      <c r="X6" s="335"/>
    </row>
    <row r="7" spans="1:24" s="21" customFormat="1" ht="67.5" customHeight="1" thickBot="1">
      <c r="A7" s="338">
        <v>3</v>
      </c>
      <c r="B7" s="77" t="s">
        <v>82</v>
      </c>
      <c r="C7" s="339" t="s">
        <v>545</v>
      </c>
      <c r="D7" s="77" t="s">
        <v>514</v>
      </c>
      <c r="E7" s="78"/>
      <c r="F7" s="78">
        <v>1</v>
      </c>
      <c r="G7" s="256">
        <v>966614738</v>
      </c>
      <c r="H7" s="272">
        <v>40.9</v>
      </c>
      <c r="I7" s="69">
        <v>40.9</v>
      </c>
      <c r="J7" s="69">
        <v>40.9</v>
      </c>
      <c r="K7" s="68">
        <v>45.9</v>
      </c>
      <c r="L7" s="68">
        <v>41.9</v>
      </c>
      <c r="M7" s="68">
        <v>41.9</v>
      </c>
      <c r="N7" s="68">
        <v>45.9</v>
      </c>
      <c r="O7" s="68">
        <v>45.8</v>
      </c>
      <c r="P7" s="68">
        <v>49.9</v>
      </c>
      <c r="Q7" s="68">
        <v>49.9</v>
      </c>
      <c r="R7" s="68">
        <v>49.9</v>
      </c>
      <c r="S7" s="340">
        <v>49.9</v>
      </c>
      <c r="T7" s="341">
        <f t="shared" ref="T7" si="0">SUM(H7:S7)</f>
        <v>543.69999999999993</v>
      </c>
      <c r="U7" s="161"/>
      <c r="V7" s="162"/>
      <c r="W7" s="323"/>
      <c r="X7" s="282"/>
    </row>
    <row r="8" spans="1:24" s="21" customFormat="1" ht="67.5" customHeight="1" thickBot="1">
      <c r="A8" s="73"/>
      <c r="B8" s="74"/>
      <c r="C8" s="74"/>
      <c r="D8" s="74"/>
      <c r="E8" s="75"/>
      <c r="F8" s="6"/>
      <c r="G8" s="6"/>
      <c r="H8" s="83">
        <f t="shared" ref="H8:S8" si="1">SUM(H6:H7)</f>
        <v>200.8</v>
      </c>
      <c r="I8" s="83">
        <f t="shared" si="1"/>
        <v>190.8</v>
      </c>
      <c r="J8" s="83">
        <f t="shared" si="1"/>
        <v>620.79999999999995</v>
      </c>
      <c r="K8" s="83">
        <f t="shared" si="1"/>
        <v>195.8</v>
      </c>
      <c r="L8" s="83">
        <f t="shared" si="1"/>
        <v>191.8</v>
      </c>
      <c r="M8" s="83">
        <f t="shared" si="1"/>
        <v>191.8</v>
      </c>
      <c r="N8" s="83">
        <f t="shared" si="1"/>
        <v>195.8</v>
      </c>
      <c r="O8" s="83">
        <f t="shared" si="1"/>
        <v>195.7</v>
      </c>
      <c r="P8" s="83">
        <f t="shared" si="1"/>
        <v>199.8</v>
      </c>
      <c r="Q8" s="83">
        <f t="shared" si="1"/>
        <v>199.8</v>
      </c>
      <c r="R8" s="83">
        <f t="shared" si="1"/>
        <v>199.8</v>
      </c>
      <c r="S8" s="299">
        <f t="shared" si="1"/>
        <v>199.8</v>
      </c>
      <c r="T8" s="84">
        <f>SUM(H8:S8)</f>
        <v>2782.5000000000005</v>
      </c>
      <c r="U8" s="72">
        <f t="shared" ref="U8:U9" si="2">T8*3.05</f>
        <v>8486.625</v>
      </c>
      <c r="V8" s="159"/>
      <c r="W8" s="72"/>
      <c r="X8" s="6"/>
    </row>
    <row r="9" spans="1:24" s="21" customFormat="1" ht="13.5" customHeight="1">
      <c r="A9" s="73"/>
      <c r="B9" s="74"/>
      <c r="C9" s="74"/>
      <c r="D9" s="74"/>
      <c r="E9" s="6"/>
      <c r="F9" s="6"/>
      <c r="G9" s="6"/>
      <c r="H9" s="93"/>
      <c r="I9" s="76"/>
      <c r="J9" s="76"/>
      <c r="K9" s="156"/>
      <c r="L9" s="156"/>
      <c r="M9" s="156"/>
      <c r="N9" s="156"/>
      <c r="O9" s="679"/>
      <c r="P9" s="679"/>
      <c r="Q9" s="679"/>
      <c r="R9" s="679"/>
      <c r="S9" s="679"/>
      <c r="T9" s="160"/>
      <c r="U9" s="72">
        <f t="shared" si="2"/>
        <v>0</v>
      </c>
      <c r="V9" s="159"/>
      <c r="W9" s="72"/>
      <c r="X9" s="6"/>
    </row>
    <row r="10" spans="1:24" ht="44.25" customHeight="1">
      <c r="H10" s="76"/>
      <c r="I10" s="76"/>
      <c r="O10" s="680" t="s">
        <v>530</v>
      </c>
      <c r="P10" s="680"/>
      <c r="Q10" s="680"/>
      <c r="R10" s="680"/>
      <c r="S10" s="680"/>
      <c r="T10" s="680"/>
      <c r="U10" s="680"/>
      <c r="V10" s="680"/>
      <c r="W10" s="680"/>
      <c r="X10" s="680"/>
    </row>
    <row r="11" spans="1:24" ht="16.5" customHeight="1">
      <c r="O11" s="12"/>
      <c r="R11" s="12"/>
      <c r="S11" s="12"/>
      <c r="T11" s="12"/>
      <c r="W11" s="10"/>
    </row>
    <row r="12" spans="1:24" ht="15" customHeight="1">
      <c r="J12" s="295"/>
      <c r="O12" s="295"/>
      <c r="W12" s="10"/>
    </row>
    <row r="13" spans="1:24" ht="15">
      <c r="H13" s="297"/>
      <c r="I13" s="297"/>
      <c r="J13" s="297"/>
      <c r="K13" s="297"/>
      <c r="L13" s="297"/>
      <c r="M13" s="297"/>
      <c r="N13" s="297"/>
      <c r="O13" s="297"/>
      <c r="P13" s="297"/>
      <c r="Q13" s="297"/>
      <c r="R13" s="297"/>
      <c r="S13" s="300"/>
      <c r="T13" s="298"/>
      <c r="W13" s="10"/>
    </row>
    <row r="14" spans="1:24" ht="15">
      <c r="H14" s="297"/>
      <c r="I14" s="297"/>
      <c r="J14" s="297"/>
      <c r="K14" s="297"/>
      <c r="L14" s="297"/>
      <c r="M14" s="297"/>
      <c r="N14" s="297"/>
      <c r="O14" s="297"/>
      <c r="P14" s="297"/>
      <c r="Q14" s="297"/>
      <c r="R14" s="297"/>
      <c r="S14" s="297"/>
      <c r="T14" s="298"/>
      <c r="W14" s="10"/>
    </row>
    <row r="15" spans="1:24">
      <c r="W15" s="10"/>
    </row>
    <row r="16" spans="1:24">
      <c r="W16" s="10"/>
    </row>
    <row r="17" spans="18:19">
      <c r="R17" s="9"/>
      <c r="S17" s="9"/>
    </row>
  </sheetData>
  <mergeCells count="16">
    <mergeCell ref="T4:T5"/>
    <mergeCell ref="V4:V5"/>
    <mergeCell ref="O9:S9"/>
    <mergeCell ref="O10:X10"/>
    <mergeCell ref="A1:X1"/>
    <mergeCell ref="A2:X2"/>
    <mergeCell ref="W4:X4"/>
    <mergeCell ref="D4:D5"/>
    <mergeCell ref="H4:S4"/>
    <mergeCell ref="A4:A5"/>
    <mergeCell ref="B4:B5"/>
    <mergeCell ref="G4:G5"/>
    <mergeCell ref="C4:C5"/>
    <mergeCell ref="E4:E5"/>
    <mergeCell ref="F4:F5"/>
    <mergeCell ref="U4:U5"/>
  </mergeCells>
  <phoneticPr fontId="3" type="noConversion"/>
  <printOptions horizontalCentered="1"/>
  <pageMargins left="0.39370078740157483" right="0" top="1.3779527559055118" bottom="0" header="0" footer="0"/>
  <pageSetup paperSize="9" scale="48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66FFFF"/>
    <pageSetUpPr fitToPage="1"/>
  </sheetPr>
  <dimension ref="A1:AB16"/>
  <sheetViews>
    <sheetView zoomScale="83" zoomScaleNormal="83" workbookViewId="0">
      <selection activeCell="AA9" sqref="AA9"/>
    </sheetView>
  </sheetViews>
  <sheetFormatPr baseColWidth="10" defaultRowHeight="12.75"/>
  <cols>
    <col min="1" max="1" width="3.85546875" customWidth="1"/>
    <col min="2" max="2" width="33.7109375" customWidth="1"/>
    <col min="3" max="3" width="11" customWidth="1"/>
    <col min="4" max="4" width="11.140625" style="5" customWidth="1"/>
    <col min="5" max="5" width="7.85546875" style="5" customWidth="1"/>
    <col min="6" max="6" width="11.85546875" style="5" customWidth="1"/>
    <col min="7" max="7" width="7.85546875" style="5" customWidth="1"/>
    <col min="8" max="8" width="9.7109375" style="5" customWidth="1"/>
    <col min="9" max="9" width="7.7109375" style="5" customWidth="1"/>
    <col min="10" max="10" width="11" style="5" customWidth="1"/>
    <col min="11" max="11" width="7.28515625" style="5" customWidth="1"/>
    <col min="12" max="12" width="10.28515625" style="5" customWidth="1"/>
    <col min="13" max="13" width="7.5703125" style="5" customWidth="1"/>
    <col min="14" max="14" width="10.7109375" style="5" customWidth="1"/>
    <col min="15" max="15" width="7.28515625" style="5" customWidth="1"/>
    <col min="16" max="16" width="10.85546875" style="5" customWidth="1"/>
    <col min="17" max="17" width="7.7109375" style="5" customWidth="1"/>
    <col min="18" max="18" width="10.85546875" style="5" customWidth="1"/>
    <col min="19" max="19" width="7.5703125" style="5" customWidth="1"/>
    <col min="20" max="20" width="10.42578125" style="5" customWidth="1"/>
    <col min="21" max="21" width="7.5703125" style="5" customWidth="1"/>
    <col min="22" max="22" width="10.85546875" style="5" customWidth="1"/>
    <col min="23" max="23" width="7.5703125" style="5" customWidth="1"/>
    <col min="24" max="24" width="11" style="5" customWidth="1"/>
    <col min="25" max="25" width="11.28515625" style="5" bestFit="1" customWidth="1"/>
    <col min="26" max="26" width="10.28515625" style="5" customWidth="1"/>
    <col min="27" max="27" width="7.42578125" style="5" customWidth="1"/>
    <col min="28" max="28" width="12.85546875" style="5" customWidth="1"/>
  </cols>
  <sheetData>
    <row r="1" spans="1:28" ht="39">
      <c r="A1" s="625" t="s">
        <v>513</v>
      </c>
      <c r="B1" s="625"/>
      <c r="C1" s="625"/>
      <c r="D1" s="625"/>
      <c r="E1" s="625"/>
      <c r="F1" s="625"/>
      <c r="G1" s="625"/>
      <c r="H1" s="625"/>
      <c r="I1" s="625"/>
      <c r="J1" s="625"/>
      <c r="K1" s="625"/>
      <c r="L1" s="625"/>
      <c r="M1" s="625"/>
      <c r="N1" s="625"/>
      <c r="O1" s="625"/>
      <c r="P1" s="625"/>
      <c r="Q1" s="625"/>
      <c r="R1" s="625"/>
      <c r="S1" s="625"/>
      <c r="T1" s="625"/>
      <c r="U1" s="625"/>
      <c r="V1" s="625"/>
      <c r="W1" s="625"/>
      <c r="X1" s="625"/>
      <c r="Y1" s="625"/>
      <c r="Z1" s="625"/>
      <c r="AA1" s="625"/>
      <c r="AB1" s="625"/>
    </row>
    <row r="2" spans="1:28" ht="42.75" customHeight="1">
      <c r="A2" s="625" t="s">
        <v>1000</v>
      </c>
      <c r="B2" s="625"/>
      <c r="C2" s="625"/>
      <c r="D2" s="625"/>
      <c r="E2" s="625"/>
      <c r="F2" s="625"/>
      <c r="G2" s="625"/>
      <c r="H2" s="625"/>
      <c r="I2" s="625"/>
      <c r="J2" s="625"/>
      <c r="K2" s="625"/>
      <c r="L2" s="625"/>
      <c r="M2" s="625"/>
      <c r="N2" s="625"/>
      <c r="O2" s="625"/>
      <c r="P2" s="625"/>
      <c r="Q2" s="625"/>
      <c r="R2" s="625"/>
      <c r="S2" s="625"/>
      <c r="T2" s="625"/>
      <c r="U2" s="625"/>
      <c r="V2" s="625"/>
      <c r="W2" s="625"/>
      <c r="X2" s="625"/>
      <c r="Y2" s="625"/>
      <c r="Z2" s="625"/>
      <c r="AA2" s="625"/>
      <c r="AB2" s="625"/>
    </row>
    <row r="3" spans="1:28" ht="18.75" customHeight="1" thickBot="1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</row>
    <row r="4" spans="1:28" ht="30" customHeight="1" thickBot="1">
      <c r="A4" s="701" t="s">
        <v>4</v>
      </c>
      <c r="B4" s="703" t="s">
        <v>5</v>
      </c>
      <c r="C4" s="705" t="s">
        <v>24</v>
      </c>
      <c r="D4" s="707" t="s">
        <v>114</v>
      </c>
      <c r="E4" s="708"/>
      <c r="F4" s="708"/>
      <c r="G4" s="708"/>
      <c r="H4" s="708"/>
      <c r="I4" s="708"/>
      <c r="J4" s="708"/>
      <c r="K4" s="708"/>
      <c r="L4" s="708"/>
      <c r="M4" s="708"/>
      <c r="N4" s="708"/>
      <c r="O4" s="708"/>
      <c r="P4" s="708"/>
      <c r="Q4" s="708"/>
      <c r="R4" s="708"/>
      <c r="S4" s="708"/>
      <c r="T4" s="708"/>
      <c r="U4" s="708"/>
      <c r="V4" s="708"/>
      <c r="W4" s="708"/>
      <c r="X4" s="708"/>
      <c r="Y4" s="708"/>
      <c r="Z4" s="708"/>
      <c r="AA4" s="708"/>
      <c r="AB4" s="709" t="s">
        <v>1</v>
      </c>
    </row>
    <row r="5" spans="1:28" ht="43.5" customHeight="1" thickBot="1">
      <c r="A5" s="702"/>
      <c r="B5" s="704"/>
      <c r="C5" s="706"/>
      <c r="D5" s="28" t="s">
        <v>15</v>
      </c>
      <c r="E5" s="28" t="s">
        <v>91</v>
      </c>
      <c r="F5" s="511" t="s">
        <v>16</v>
      </c>
      <c r="G5" s="28" t="s">
        <v>91</v>
      </c>
      <c r="H5" s="511" t="s">
        <v>17</v>
      </c>
      <c r="I5" s="28" t="s">
        <v>91</v>
      </c>
      <c r="J5" s="29" t="s">
        <v>18</v>
      </c>
      <c r="K5" s="28" t="s">
        <v>91</v>
      </c>
      <c r="L5" s="511" t="s">
        <v>19</v>
      </c>
      <c r="M5" s="28" t="s">
        <v>91</v>
      </c>
      <c r="N5" s="29" t="s">
        <v>20</v>
      </c>
      <c r="O5" s="28" t="s">
        <v>91</v>
      </c>
      <c r="P5" s="511" t="s">
        <v>21</v>
      </c>
      <c r="Q5" s="28" t="s">
        <v>91</v>
      </c>
      <c r="R5" s="29" t="s">
        <v>22</v>
      </c>
      <c r="S5" s="28" t="s">
        <v>91</v>
      </c>
      <c r="T5" s="511" t="s">
        <v>11</v>
      </c>
      <c r="U5" s="28" t="s">
        <v>91</v>
      </c>
      <c r="V5" s="29" t="s">
        <v>12</v>
      </c>
      <c r="W5" s="28" t="s">
        <v>91</v>
      </c>
      <c r="X5" s="511" t="s">
        <v>13</v>
      </c>
      <c r="Y5" s="28" t="s">
        <v>91</v>
      </c>
      <c r="Z5" s="28" t="s">
        <v>14</v>
      </c>
      <c r="AA5" s="28" t="s">
        <v>91</v>
      </c>
      <c r="AB5" s="710"/>
    </row>
    <row r="6" spans="1:28" ht="42" customHeight="1">
      <c r="A6" s="37">
        <v>1</v>
      </c>
      <c r="B6" s="38" t="s">
        <v>92</v>
      </c>
      <c r="C6" s="39">
        <v>11070020</v>
      </c>
      <c r="D6" s="40">
        <v>1211.5</v>
      </c>
      <c r="E6" s="41">
        <v>271</v>
      </c>
      <c r="F6" s="40">
        <v>1755.5</v>
      </c>
      <c r="G6" s="41">
        <v>398</v>
      </c>
      <c r="H6" s="40">
        <v>1703.4</v>
      </c>
      <c r="I6" s="41">
        <v>383</v>
      </c>
      <c r="J6" s="40">
        <v>1386</v>
      </c>
      <c r="K6" s="41">
        <v>310</v>
      </c>
      <c r="L6" s="40">
        <v>1319.9</v>
      </c>
      <c r="M6" s="41">
        <v>299</v>
      </c>
      <c r="N6" s="40">
        <v>1003.1</v>
      </c>
      <c r="O6" s="41">
        <v>227</v>
      </c>
      <c r="P6" s="40">
        <v>985.5</v>
      </c>
      <c r="Q6" s="41">
        <v>213</v>
      </c>
      <c r="R6" s="40">
        <v>1211.2</v>
      </c>
      <c r="S6" s="41">
        <v>262</v>
      </c>
      <c r="T6" s="40">
        <v>1137.5</v>
      </c>
      <c r="U6" s="41">
        <v>246</v>
      </c>
      <c r="V6" s="40">
        <v>993.6</v>
      </c>
      <c r="W6" s="41">
        <v>212</v>
      </c>
      <c r="X6" s="40">
        <v>1155.9000000000001</v>
      </c>
      <c r="Y6" s="41">
        <v>250</v>
      </c>
      <c r="Z6" s="40">
        <v>1202</v>
      </c>
      <c r="AA6" s="41">
        <v>260</v>
      </c>
      <c r="AB6" s="57">
        <f>SUM(D6+F6+H6+J6+L6+AC1906+P6+R6+T6+V6+X6+Z6)</f>
        <v>14062</v>
      </c>
    </row>
    <row r="7" spans="1:28" ht="42" customHeight="1">
      <c r="A7" s="44">
        <v>2</v>
      </c>
      <c r="B7" s="45" t="s">
        <v>93</v>
      </c>
      <c r="C7" s="46">
        <v>13070455</v>
      </c>
      <c r="D7" s="47">
        <v>35.6</v>
      </c>
      <c r="E7" s="48">
        <v>7</v>
      </c>
      <c r="F7" s="47">
        <v>30.6</v>
      </c>
      <c r="G7" s="48">
        <v>6</v>
      </c>
      <c r="H7" s="47">
        <v>26.6</v>
      </c>
      <c r="I7" s="48">
        <v>5</v>
      </c>
      <c r="J7" s="47">
        <v>39.700000000000003</v>
      </c>
      <c r="K7" s="48">
        <v>8</v>
      </c>
      <c r="L7" s="47">
        <v>39.4</v>
      </c>
      <c r="M7" s="48">
        <v>8</v>
      </c>
      <c r="N7" s="47">
        <v>39.4</v>
      </c>
      <c r="O7" s="48">
        <v>8</v>
      </c>
      <c r="P7" s="47">
        <v>41.1</v>
      </c>
      <c r="Q7" s="48">
        <v>8</v>
      </c>
      <c r="R7" s="47">
        <v>45.7</v>
      </c>
      <c r="S7" s="48">
        <v>9</v>
      </c>
      <c r="T7" s="47">
        <v>54.9</v>
      </c>
      <c r="U7" s="48">
        <v>11</v>
      </c>
      <c r="V7" s="47">
        <v>37.200000000000003</v>
      </c>
      <c r="W7" s="48">
        <v>7</v>
      </c>
      <c r="X7" s="47">
        <v>41</v>
      </c>
      <c r="Y7" s="48">
        <v>8</v>
      </c>
      <c r="Z7" s="47">
        <v>82.6</v>
      </c>
      <c r="AA7" s="48">
        <v>17</v>
      </c>
      <c r="AB7" s="58">
        <f>SUM(D7+F7+H7+J7+L7+N7+P7+R7+T7+V7+X7+Z7)</f>
        <v>513.79999999999995</v>
      </c>
    </row>
    <row r="8" spans="1:28" ht="42" customHeight="1">
      <c r="A8" s="44">
        <v>3</v>
      </c>
      <c r="B8" s="45" t="s">
        <v>94</v>
      </c>
      <c r="C8" s="46">
        <v>14020515</v>
      </c>
      <c r="D8" s="47">
        <v>467.4</v>
      </c>
      <c r="E8" s="48">
        <v>104</v>
      </c>
      <c r="F8" s="47">
        <v>365</v>
      </c>
      <c r="G8" s="48">
        <v>82</v>
      </c>
      <c r="H8" s="47">
        <v>192.9</v>
      </c>
      <c r="I8" s="48">
        <v>42</v>
      </c>
      <c r="J8" s="47">
        <v>142.6</v>
      </c>
      <c r="K8" s="48">
        <v>31</v>
      </c>
      <c r="L8" s="47">
        <v>176.3</v>
      </c>
      <c r="M8" s="48">
        <v>28</v>
      </c>
      <c r="N8" s="47">
        <v>140.6</v>
      </c>
      <c r="O8" s="48">
        <v>31</v>
      </c>
      <c r="P8" s="47">
        <v>119.4</v>
      </c>
      <c r="Q8" s="48">
        <v>25</v>
      </c>
      <c r="R8" s="47">
        <v>160.9</v>
      </c>
      <c r="S8" s="48">
        <v>34</v>
      </c>
      <c r="T8" s="47">
        <v>160.9</v>
      </c>
      <c r="U8" s="48">
        <v>34</v>
      </c>
      <c r="V8" s="47">
        <v>130.4</v>
      </c>
      <c r="W8" s="48">
        <v>27</v>
      </c>
      <c r="X8" s="47">
        <v>165.5</v>
      </c>
      <c r="Y8" s="472">
        <v>35</v>
      </c>
      <c r="Z8" s="47">
        <v>137.80000000000001</v>
      </c>
      <c r="AA8" s="48">
        <v>29</v>
      </c>
      <c r="AB8" s="58">
        <f>SUM(D8+F8+H8+J8+L8+N8+P8+R8+T8+V8+X8+Z8)</f>
        <v>2359.7000000000003</v>
      </c>
    </row>
    <row r="9" spans="1:28" ht="42" customHeight="1">
      <c r="A9" s="44"/>
      <c r="B9" s="45" t="s">
        <v>211</v>
      </c>
      <c r="C9" s="46">
        <v>14071466</v>
      </c>
      <c r="D9" s="47">
        <v>258.8</v>
      </c>
      <c r="E9" s="48">
        <v>57</v>
      </c>
      <c r="F9" s="47">
        <v>211.1</v>
      </c>
      <c r="G9" s="48">
        <v>47</v>
      </c>
      <c r="H9" s="47">
        <v>266</v>
      </c>
      <c r="I9" s="48">
        <v>59</v>
      </c>
      <c r="J9" s="47">
        <v>244.6</v>
      </c>
      <c r="K9" s="48">
        <v>54</v>
      </c>
      <c r="L9" s="47">
        <v>400.3</v>
      </c>
      <c r="M9" s="48">
        <v>90</v>
      </c>
      <c r="N9" s="47">
        <v>369.5</v>
      </c>
      <c r="O9" s="48">
        <v>83</v>
      </c>
      <c r="P9" s="47">
        <v>331.3</v>
      </c>
      <c r="Q9" s="48">
        <v>71</v>
      </c>
      <c r="R9" s="47">
        <v>529.4</v>
      </c>
      <c r="S9" s="48">
        <v>114</v>
      </c>
      <c r="T9" s="47">
        <v>386.6</v>
      </c>
      <c r="U9" s="48">
        <v>83</v>
      </c>
      <c r="V9" s="47">
        <v>367.9</v>
      </c>
      <c r="W9" s="48">
        <v>78</v>
      </c>
      <c r="X9" s="47">
        <v>399.9</v>
      </c>
      <c r="Y9" s="472">
        <v>85</v>
      </c>
      <c r="Z9" s="47">
        <v>326.7</v>
      </c>
      <c r="AA9" s="48">
        <v>70</v>
      </c>
      <c r="AB9" s="58">
        <f>SUM(D9+F9+H9+J9+L9+AC2209+P9+R9+T9+V9+X9+Z9)</f>
        <v>3722.6</v>
      </c>
    </row>
    <row r="10" spans="1:28" ht="42" customHeight="1" thickBot="1">
      <c r="A10" s="44"/>
      <c r="B10" s="45" t="s">
        <v>489</v>
      </c>
      <c r="C10" s="46">
        <v>20099054</v>
      </c>
      <c r="D10" s="47"/>
      <c r="E10" s="48"/>
      <c r="F10" s="47"/>
      <c r="G10" s="48"/>
      <c r="H10" s="47"/>
      <c r="I10" s="48"/>
      <c r="J10" s="47"/>
      <c r="K10" s="48"/>
      <c r="L10" s="47"/>
      <c r="M10" s="48"/>
      <c r="N10" s="47"/>
      <c r="O10" s="48"/>
      <c r="P10" s="47"/>
      <c r="Q10" s="48"/>
      <c r="R10" s="47"/>
      <c r="S10" s="48"/>
      <c r="T10" s="47"/>
      <c r="U10" s="48"/>
      <c r="V10" s="47"/>
      <c r="W10" s="48"/>
      <c r="X10" s="47"/>
      <c r="Y10" s="48"/>
      <c r="Z10" s="47"/>
      <c r="AA10" s="48"/>
      <c r="AB10" s="58">
        <f>SUM(D10+F10+H10+J10+L10+N10+P10+R10+T10+V10+X10+Z10)</f>
        <v>0</v>
      </c>
    </row>
    <row r="11" spans="1:28" ht="54" customHeight="1" thickBot="1">
      <c r="A11" s="59"/>
      <c r="B11" s="237" t="s">
        <v>34</v>
      </c>
      <c r="C11" s="244"/>
      <c r="D11" s="245">
        <f>SUM(D6:D10)</f>
        <v>1973.3</v>
      </c>
      <c r="E11" s="246"/>
      <c r="F11" s="245">
        <f>SUM(F6:F10)</f>
        <v>2362.1999999999998</v>
      </c>
      <c r="G11" s="246"/>
      <c r="H11" s="245">
        <f>SUM(H6:H10)</f>
        <v>2188.9</v>
      </c>
      <c r="I11" s="246"/>
      <c r="J11" s="245">
        <f>SUM(J6:J10)</f>
        <v>1812.8999999999999</v>
      </c>
      <c r="K11" s="246"/>
      <c r="L11" s="245">
        <f>SUM(L6:L10)</f>
        <v>1935.9</v>
      </c>
      <c r="M11" s="247"/>
      <c r="N11" s="245">
        <f>SUM(N6:N10)</f>
        <v>1552.6</v>
      </c>
      <c r="O11" s="247"/>
      <c r="P11" s="245">
        <f>SUM(P6:P10)</f>
        <v>1477.3</v>
      </c>
      <c r="Q11" s="247"/>
      <c r="R11" s="245">
        <f>SUM(R6:R10)</f>
        <v>1947.2000000000003</v>
      </c>
      <c r="S11" s="247"/>
      <c r="T11" s="245">
        <f>SUM(T6:T10)</f>
        <v>1739.9</v>
      </c>
      <c r="U11" s="247"/>
      <c r="V11" s="245">
        <f>SUM(V6:V10)</f>
        <v>1529.1</v>
      </c>
      <c r="W11" s="247"/>
      <c r="X11" s="245">
        <f>SUM(X6:X10)</f>
        <v>1762.3000000000002</v>
      </c>
      <c r="Y11" s="247"/>
      <c r="Z11" s="245">
        <f>SUM(Z6:Z10)</f>
        <v>1749.1</v>
      </c>
      <c r="AA11" s="247"/>
      <c r="AB11" s="248">
        <f>SUM(AB6:AB10)</f>
        <v>20658.099999999999</v>
      </c>
    </row>
    <row r="12" spans="1:28" ht="13.5" customHeight="1">
      <c r="A12" s="1"/>
      <c r="B12" s="1"/>
      <c r="C12" s="1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</row>
    <row r="13" spans="1:28" ht="15">
      <c r="P13" s="510"/>
      <c r="Q13" s="510"/>
      <c r="T13" s="510"/>
      <c r="U13" s="510"/>
      <c r="V13" s="510"/>
      <c r="W13" s="510"/>
      <c r="X13" s="510"/>
      <c r="Y13" s="510"/>
      <c r="Z13" s="510"/>
      <c r="AA13" s="510"/>
      <c r="AB13" s="510"/>
    </row>
    <row r="14" spans="1:28" ht="15.75">
      <c r="C14" s="2"/>
      <c r="P14" s="510"/>
      <c r="Q14" s="510"/>
      <c r="R14" s="510"/>
      <c r="S14" s="510"/>
      <c r="T14" s="680" t="s">
        <v>530</v>
      </c>
      <c r="U14" s="680"/>
      <c r="V14" s="680"/>
      <c r="W14" s="680"/>
      <c r="X14" s="680"/>
      <c r="Y14" s="680"/>
      <c r="Z14" s="680"/>
      <c r="AA14" s="680"/>
      <c r="AB14" s="11"/>
    </row>
    <row r="15" spans="1:28" ht="15.75">
      <c r="C15" s="2"/>
      <c r="P15" s="510"/>
      <c r="Q15" s="510"/>
    </row>
    <row r="16" spans="1:28" ht="15.75">
      <c r="D16" s="307"/>
      <c r="E16" s="307"/>
      <c r="F16" s="307"/>
      <c r="G16" s="307"/>
      <c r="H16" s="307"/>
      <c r="I16" s="307"/>
      <c r="J16" s="307"/>
      <c r="K16" s="307"/>
      <c r="L16" s="307"/>
      <c r="M16" s="308"/>
      <c r="N16" s="307"/>
      <c r="O16" s="308"/>
      <c r="P16" s="307"/>
      <c r="Q16" s="308"/>
      <c r="R16" s="307"/>
      <c r="S16" s="308"/>
      <c r="T16" s="307"/>
      <c r="U16" s="308"/>
      <c r="V16" s="307"/>
      <c r="W16" s="308"/>
      <c r="X16" s="307"/>
      <c r="Y16" s="308"/>
      <c r="Z16" s="307"/>
      <c r="AA16" s="308"/>
      <c r="AB16" s="307"/>
    </row>
  </sheetData>
  <mergeCells count="8">
    <mergeCell ref="T14:AA14"/>
    <mergeCell ref="A1:AB1"/>
    <mergeCell ref="A2:AB2"/>
    <mergeCell ref="A4:A5"/>
    <mergeCell ref="B4:B5"/>
    <mergeCell ref="C4:C5"/>
    <mergeCell ref="D4:AA4"/>
    <mergeCell ref="AB4:AB5"/>
  </mergeCells>
  <pageMargins left="0.39370078740157483" right="0" top="0.78740157480314965" bottom="0" header="0" footer="0"/>
  <pageSetup paperSize="9" scale="50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66FFFF"/>
    <pageSetUpPr fitToPage="1"/>
  </sheetPr>
  <dimension ref="A1:AB19"/>
  <sheetViews>
    <sheetView zoomScale="83" zoomScaleNormal="83" workbookViewId="0">
      <selection activeCell="F10" sqref="F10"/>
    </sheetView>
  </sheetViews>
  <sheetFormatPr baseColWidth="10" defaultRowHeight="12.75"/>
  <cols>
    <col min="1" max="1" width="3.85546875" customWidth="1"/>
    <col min="2" max="2" width="33.7109375" customWidth="1"/>
    <col min="3" max="3" width="11" customWidth="1"/>
    <col min="4" max="4" width="11.140625" style="5" customWidth="1"/>
    <col min="5" max="5" width="7.85546875" style="5" customWidth="1"/>
    <col min="6" max="6" width="11.85546875" style="5" customWidth="1"/>
    <col min="7" max="7" width="7.85546875" style="5" customWidth="1"/>
    <col min="8" max="8" width="9.7109375" style="5" customWidth="1"/>
    <col min="9" max="9" width="7.7109375" style="5" customWidth="1"/>
    <col min="10" max="10" width="11" style="5" customWidth="1"/>
    <col min="11" max="11" width="7.28515625" style="5" customWidth="1"/>
    <col min="12" max="12" width="10.28515625" style="5" customWidth="1"/>
    <col min="13" max="13" width="7.5703125" style="5" customWidth="1"/>
    <col min="14" max="14" width="10.7109375" style="5" customWidth="1"/>
    <col min="15" max="15" width="7.28515625" style="5" customWidth="1"/>
    <col min="16" max="16" width="10.85546875" style="5" customWidth="1"/>
    <col min="17" max="17" width="7.7109375" style="5" customWidth="1"/>
    <col min="18" max="18" width="10.85546875" style="5" customWidth="1"/>
    <col min="19" max="19" width="7.5703125" style="5" customWidth="1"/>
    <col min="20" max="20" width="10.42578125" style="5" customWidth="1"/>
    <col min="21" max="21" width="7.5703125" style="5" customWidth="1"/>
    <col min="22" max="22" width="10.85546875" style="5" customWidth="1"/>
    <col min="23" max="23" width="7.5703125" style="5" customWidth="1"/>
    <col min="24" max="24" width="11" style="5" customWidth="1"/>
    <col min="25" max="25" width="11.28515625" style="5" bestFit="1" customWidth="1"/>
    <col min="26" max="26" width="10.28515625" style="5" customWidth="1"/>
    <col min="27" max="27" width="7.42578125" style="5" customWidth="1"/>
    <col min="28" max="28" width="12.85546875" style="5" customWidth="1"/>
  </cols>
  <sheetData>
    <row r="1" spans="1:28" ht="42.75" customHeight="1">
      <c r="A1" s="625" t="s">
        <v>112</v>
      </c>
      <c r="B1" s="625"/>
      <c r="C1" s="625"/>
      <c r="D1" s="625"/>
      <c r="E1" s="625"/>
      <c r="F1" s="625"/>
      <c r="G1" s="625"/>
      <c r="H1" s="625"/>
      <c r="I1" s="625"/>
      <c r="J1" s="625"/>
      <c r="K1" s="625"/>
      <c r="L1" s="625"/>
      <c r="M1" s="625"/>
      <c r="N1" s="625"/>
      <c r="O1" s="625"/>
      <c r="P1" s="625"/>
      <c r="Q1" s="625"/>
      <c r="R1" s="625"/>
      <c r="S1" s="625"/>
      <c r="T1" s="625"/>
      <c r="U1" s="625"/>
      <c r="V1" s="625"/>
      <c r="W1" s="625"/>
      <c r="X1" s="625"/>
      <c r="Y1" s="625"/>
      <c r="Z1" s="625"/>
      <c r="AA1" s="625"/>
      <c r="AB1" s="625"/>
    </row>
    <row r="2" spans="1:28" ht="42.75" customHeight="1">
      <c r="A2" s="650" t="s">
        <v>1000</v>
      </c>
      <c r="B2" s="650"/>
      <c r="C2" s="650"/>
      <c r="D2" s="650"/>
      <c r="E2" s="650"/>
      <c r="F2" s="650"/>
      <c r="G2" s="650"/>
      <c r="H2" s="650"/>
      <c r="I2" s="650"/>
      <c r="J2" s="650"/>
      <c r="K2" s="650"/>
      <c r="L2" s="650"/>
      <c r="M2" s="650"/>
      <c r="N2" s="650"/>
      <c r="O2" s="650"/>
      <c r="P2" s="650"/>
      <c r="Q2" s="650"/>
      <c r="R2" s="650"/>
      <c r="S2" s="650"/>
      <c r="T2" s="650"/>
      <c r="U2" s="650"/>
      <c r="V2" s="650"/>
      <c r="W2" s="650"/>
      <c r="X2" s="650"/>
      <c r="Y2" s="650"/>
      <c r="Z2" s="650"/>
      <c r="AA2" s="650"/>
      <c r="AB2" s="650"/>
    </row>
    <row r="3" spans="1:28" ht="18.75" customHeight="1" thickBot="1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</row>
    <row r="4" spans="1:28" ht="30" customHeight="1" thickBot="1">
      <c r="A4" s="713" t="s">
        <v>4</v>
      </c>
      <c r="B4" s="703" t="s">
        <v>5</v>
      </c>
      <c r="C4" s="715" t="s">
        <v>90</v>
      </c>
      <c r="D4" s="707" t="s">
        <v>113</v>
      </c>
      <c r="E4" s="708"/>
      <c r="F4" s="708"/>
      <c r="G4" s="708"/>
      <c r="H4" s="708"/>
      <c r="I4" s="708"/>
      <c r="J4" s="708"/>
      <c r="K4" s="708"/>
      <c r="L4" s="708"/>
      <c r="M4" s="708"/>
      <c r="N4" s="708"/>
      <c r="O4" s="708"/>
      <c r="P4" s="708"/>
      <c r="Q4" s="708"/>
      <c r="R4" s="708"/>
      <c r="S4" s="708"/>
      <c r="T4" s="708"/>
      <c r="U4" s="708"/>
      <c r="V4" s="708"/>
      <c r="W4" s="708"/>
      <c r="X4" s="708"/>
      <c r="Y4" s="708"/>
      <c r="Z4" s="708"/>
      <c r="AA4" s="708"/>
      <c r="AB4" s="711" t="s">
        <v>1</v>
      </c>
    </row>
    <row r="5" spans="1:28" ht="43.5" customHeight="1" thickBot="1">
      <c r="A5" s="714"/>
      <c r="B5" s="704"/>
      <c r="C5" s="716"/>
      <c r="D5" s="22" t="s">
        <v>15</v>
      </c>
      <c r="E5" s="23" t="s">
        <v>89</v>
      </c>
      <c r="F5" s="24" t="s">
        <v>16</v>
      </c>
      <c r="G5" s="25" t="s">
        <v>89</v>
      </c>
      <c r="H5" s="26" t="s">
        <v>17</v>
      </c>
      <c r="I5" s="27" t="s">
        <v>89</v>
      </c>
      <c r="J5" s="26" t="s">
        <v>18</v>
      </c>
      <c r="K5" s="27" t="s">
        <v>89</v>
      </c>
      <c r="L5" s="26" t="s">
        <v>19</v>
      </c>
      <c r="M5" s="27" t="s">
        <v>89</v>
      </c>
      <c r="N5" s="26" t="s">
        <v>20</v>
      </c>
      <c r="O5" s="27" t="s">
        <v>89</v>
      </c>
      <c r="P5" s="26" t="s">
        <v>21</v>
      </c>
      <c r="Q5" s="27" t="s">
        <v>89</v>
      </c>
      <c r="R5" s="26" t="s">
        <v>22</v>
      </c>
      <c r="S5" s="27" t="s">
        <v>89</v>
      </c>
      <c r="T5" s="26" t="s">
        <v>11</v>
      </c>
      <c r="U5" s="27" t="s">
        <v>89</v>
      </c>
      <c r="V5" s="26" t="s">
        <v>12</v>
      </c>
      <c r="W5" s="27" t="s">
        <v>89</v>
      </c>
      <c r="X5" s="26" t="s">
        <v>13</v>
      </c>
      <c r="Y5" s="27" t="s">
        <v>89</v>
      </c>
      <c r="Z5" s="22" t="s">
        <v>14</v>
      </c>
      <c r="AA5" s="25" t="s">
        <v>89</v>
      </c>
      <c r="AB5" s="712"/>
    </row>
    <row r="6" spans="1:28" ht="42.75" customHeight="1">
      <c r="A6" s="37">
        <v>1</v>
      </c>
      <c r="B6" s="38" t="s">
        <v>92</v>
      </c>
      <c r="C6" s="60">
        <v>65027466</v>
      </c>
      <c r="D6" s="40">
        <v>326.10000000000002</v>
      </c>
      <c r="E6" s="41">
        <v>238</v>
      </c>
      <c r="F6" s="40">
        <v>266.7</v>
      </c>
      <c r="G6" s="42">
        <v>193</v>
      </c>
      <c r="H6" s="40">
        <v>511.2</v>
      </c>
      <c r="I6" s="42">
        <v>401</v>
      </c>
      <c r="J6" s="40">
        <v>373</v>
      </c>
      <c r="K6" s="250">
        <v>291</v>
      </c>
      <c r="L6" s="40">
        <v>574.29999999999995</v>
      </c>
      <c r="M6" s="250">
        <v>463</v>
      </c>
      <c r="N6" s="40">
        <v>264.7</v>
      </c>
      <c r="O6" s="42">
        <v>200</v>
      </c>
      <c r="P6" s="40">
        <v>496</v>
      </c>
      <c r="Q6" s="41">
        <v>398</v>
      </c>
      <c r="R6" s="40">
        <v>418.9</v>
      </c>
      <c r="S6" s="41">
        <v>339</v>
      </c>
      <c r="T6" s="40">
        <v>479.1</v>
      </c>
      <c r="U6" s="41">
        <v>400</v>
      </c>
      <c r="V6" s="40">
        <v>268.3</v>
      </c>
      <c r="W6" s="42">
        <v>213</v>
      </c>
      <c r="X6" s="40">
        <v>207.1</v>
      </c>
      <c r="Y6" s="41">
        <v>159</v>
      </c>
      <c r="Z6" s="40">
        <v>923</v>
      </c>
      <c r="AA6" s="42">
        <v>739</v>
      </c>
      <c r="AB6" s="43">
        <f>SUM(D6+F6+H6+J6+L6+N6+P6+R6+T6+V6+X6+Z6)</f>
        <v>5108.4000000000005</v>
      </c>
    </row>
    <row r="7" spans="1:28" ht="42.75" customHeight="1">
      <c r="A7" s="44">
        <v>2</v>
      </c>
      <c r="B7" s="45" t="s">
        <v>93</v>
      </c>
      <c r="C7" s="61">
        <v>65075552</v>
      </c>
      <c r="D7" s="47">
        <v>1410.8</v>
      </c>
      <c r="E7" s="48">
        <v>1071</v>
      </c>
      <c r="F7" s="47">
        <v>1186</v>
      </c>
      <c r="G7" s="49">
        <v>933</v>
      </c>
      <c r="H7" s="47">
        <v>1405.2</v>
      </c>
      <c r="I7" s="49">
        <v>1112</v>
      </c>
      <c r="J7" s="47">
        <v>1288.8</v>
      </c>
      <c r="K7" s="49">
        <v>1012</v>
      </c>
      <c r="L7" s="47">
        <v>1397.6</v>
      </c>
      <c r="M7" s="49">
        <v>1127</v>
      </c>
      <c r="N7" s="47">
        <v>1373.5</v>
      </c>
      <c r="O7" s="49">
        <v>1102</v>
      </c>
      <c r="P7" s="47">
        <v>1478</v>
      </c>
      <c r="Q7" s="48">
        <v>1187</v>
      </c>
      <c r="R7" s="47">
        <v>1409.95</v>
      </c>
      <c r="S7" s="48">
        <v>1157</v>
      </c>
      <c r="T7" s="47">
        <v>1409.5</v>
      </c>
      <c r="U7" s="48">
        <v>1174</v>
      </c>
      <c r="V7" s="47">
        <v>1636.1</v>
      </c>
      <c r="W7" s="49">
        <v>1374</v>
      </c>
      <c r="X7" s="47">
        <v>1953.6</v>
      </c>
      <c r="Y7" s="48">
        <v>1646</v>
      </c>
      <c r="Z7" s="47">
        <v>2104.1</v>
      </c>
      <c r="AA7" s="49">
        <v>1670</v>
      </c>
      <c r="AB7" s="50">
        <f>SUM(D7+F7+H7+J7+L7+N7+P7+R7+T7+V7+X7+Z7)</f>
        <v>18053.150000000001</v>
      </c>
    </row>
    <row r="8" spans="1:28" ht="42.75" customHeight="1">
      <c r="A8" s="44">
        <v>3</v>
      </c>
      <c r="B8" s="45" t="s">
        <v>94</v>
      </c>
      <c r="C8" s="61">
        <v>65044117</v>
      </c>
      <c r="D8" s="47">
        <v>317.8</v>
      </c>
      <c r="E8" s="48">
        <v>236</v>
      </c>
      <c r="F8" s="47">
        <v>420.3</v>
      </c>
      <c r="G8" s="49">
        <v>316</v>
      </c>
      <c r="H8" s="47">
        <v>548.4</v>
      </c>
      <c r="I8" s="224">
        <v>427</v>
      </c>
      <c r="J8" s="47">
        <v>499.3</v>
      </c>
      <c r="K8" s="49">
        <v>397</v>
      </c>
      <c r="L8" s="47">
        <v>2854</v>
      </c>
      <c r="M8" s="49">
        <v>2369</v>
      </c>
      <c r="N8" s="47">
        <v>2852.6</v>
      </c>
      <c r="O8" s="49">
        <v>2402</v>
      </c>
      <c r="P8" s="47">
        <v>554.79999999999995</v>
      </c>
      <c r="Q8" s="48">
        <v>488</v>
      </c>
      <c r="R8" s="47">
        <v>407.5</v>
      </c>
      <c r="S8" s="48">
        <v>314</v>
      </c>
      <c r="T8" s="47">
        <v>380.9</v>
      </c>
      <c r="U8" s="48">
        <v>315</v>
      </c>
      <c r="V8" s="47">
        <v>424.6</v>
      </c>
      <c r="W8" s="49">
        <v>353</v>
      </c>
      <c r="X8" s="47">
        <v>337</v>
      </c>
      <c r="Y8" s="48">
        <v>283</v>
      </c>
      <c r="Z8" s="47">
        <v>321.5</v>
      </c>
      <c r="AA8" s="49">
        <v>250</v>
      </c>
      <c r="AB8" s="50">
        <f>SUM(D8+F8+H8+J8+L8+N8+P8+R8+T8+V8+X8+Z8)</f>
        <v>9918.7000000000007</v>
      </c>
    </row>
    <row r="9" spans="1:28" ht="42.75" customHeight="1">
      <c r="A9" s="259"/>
      <c r="B9" s="260" t="s">
        <v>212</v>
      </c>
      <c r="C9" s="261">
        <v>65061074</v>
      </c>
      <c r="D9" s="262">
        <v>381.5</v>
      </c>
      <c r="E9" s="263">
        <v>284</v>
      </c>
      <c r="F9" s="262">
        <v>383.5</v>
      </c>
      <c r="G9" s="264">
        <v>291</v>
      </c>
      <c r="H9" s="262">
        <v>691.8</v>
      </c>
      <c r="I9" s="265">
        <v>525</v>
      </c>
      <c r="J9" s="262">
        <v>848.1</v>
      </c>
      <c r="K9" s="264">
        <v>659</v>
      </c>
      <c r="L9" s="262">
        <v>680.4</v>
      </c>
      <c r="M9" s="264">
        <v>525</v>
      </c>
      <c r="N9" s="262">
        <v>747.4</v>
      </c>
      <c r="O9" s="264">
        <v>581</v>
      </c>
      <c r="P9" s="47">
        <v>831.8</v>
      </c>
      <c r="Q9" s="48">
        <v>663</v>
      </c>
      <c r="R9" s="47">
        <v>864.1</v>
      </c>
      <c r="S9" s="48">
        <v>707</v>
      </c>
      <c r="T9" s="47">
        <v>864.8</v>
      </c>
      <c r="U9" s="48">
        <v>721</v>
      </c>
      <c r="V9" s="262">
        <v>881.7</v>
      </c>
      <c r="W9" s="264">
        <v>731</v>
      </c>
      <c r="X9" s="262">
        <v>704.1</v>
      </c>
      <c r="Y9" s="263">
        <v>574</v>
      </c>
      <c r="Z9" s="262">
        <v>988.6</v>
      </c>
      <c r="AA9" s="264">
        <v>774</v>
      </c>
      <c r="AB9" s="50">
        <f>SUM(D9+F9+H9+J9+L9+N9+P9+R9+T9+V9+X9+Z9)</f>
        <v>8867.8000000000011</v>
      </c>
    </row>
    <row r="10" spans="1:28" ht="42.75" customHeight="1" thickBot="1">
      <c r="A10" s="51"/>
      <c r="B10" s="52" t="s">
        <v>488</v>
      </c>
      <c r="C10" s="62">
        <v>77079142</v>
      </c>
      <c r="D10" s="53"/>
      <c r="E10" s="54"/>
      <c r="F10" s="53"/>
      <c r="G10" s="55"/>
      <c r="H10" s="53"/>
      <c r="I10" s="55"/>
      <c r="J10" s="53"/>
      <c r="K10" s="55"/>
      <c r="L10" s="53"/>
      <c r="M10" s="55"/>
      <c r="N10" s="53"/>
      <c r="O10" s="55"/>
      <c r="P10" s="53"/>
      <c r="Q10" s="55"/>
      <c r="R10" s="53"/>
      <c r="S10" s="55"/>
      <c r="T10" s="53"/>
      <c r="U10" s="55"/>
      <c r="V10" s="53"/>
      <c r="W10" s="55"/>
      <c r="X10" s="53"/>
      <c r="Y10" s="54"/>
      <c r="Z10" s="53"/>
      <c r="AA10" s="55"/>
      <c r="AB10" s="50">
        <f>SUM(D10+F10+H10+J10+L10+N10+P10+R10+T10+V10+X10+Z10)</f>
        <v>0</v>
      </c>
    </row>
    <row r="11" spans="1:28" ht="54.75" customHeight="1" thickBot="1">
      <c r="A11" s="56"/>
      <c r="B11" s="237" t="s">
        <v>34</v>
      </c>
      <c r="C11" s="238"/>
      <c r="D11" s="239">
        <f>SUM(D6:D10)</f>
        <v>2436.2000000000003</v>
      </c>
      <c r="E11" s="240"/>
      <c r="F11" s="239">
        <f>SUM(F6:F10)</f>
        <v>2256.5</v>
      </c>
      <c r="G11" s="241"/>
      <c r="H11" s="253">
        <f>SUM(H6:H10)</f>
        <v>3156.6000000000004</v>
      </c>
      <c r="I11" s="242"/>
      <c r="J11" s="239">
        <f>SUM(J6:J10)</f>
        <v>3009.2</v>
      </c>
      <c r="K11" s="241"/>
      <c r="L11" s="239">
        <f>SUM(L6:L10)</f>
        <v>5506.2999999999993</v>
      </c>
      <c r="M11" s="241"/>
      <c r="N11" s="253">
        <f>SUM(N6:N10)</f>
        <v>5238.2</v>
      </c>
      <c r="O11" s="241"/>
      <c r="P11" s="239">
        <f>SUM(P6:P10)</f>
        <v>3360.6000000000004</v>
      </c>
      <c r="Q11" s="241"/>
      <c r="R11" s="239">
        <f>SUM(R6:R10)</f>
        <v>3100.45</v>
      </c>
      <c r="S11" s="241"/>
      <c r="T11" s="255">
        <f>SUM(T6:T10)</f>
        <v>3134.3</v>
      </c>
      <c r="U11" s="241"/>
      <c r="V11" s="239">
        <f>SUM(V6:V10)</f>
        <v>3210.7</v>
      </c>
      <c r="W11" s="241"/>
      <c r="X11" s="258">
        <f>SUM(X6:X10)</f>
        <v>3201.7999999999997</v>
      </c>
      <c r="Y11" s="240"/>
      <c r="Z11" s="253">
        <f>SUM(Z6:Z10)</f>
        <v>4337.2</v>
      </c>
      <c r="AA11" s="241"/>
      <c r="AB11" s="243">
        <f>SUM(AB6:AB10)</f>
        <v>41948.05</v>
      </c>
    </row>
    <row r="12" spans="1:28" ht="38.25" customHeight="1">
      <c r="A12" s="13"/>
      <c r="B12" s="14"/>
      <c r="C12" s="13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</row>
    <row r="13" spans="1:28" ht="38.25" customHeight="1">
      <c r="A13" s="13"/>
      <c r="B13" s="14"/>
      <c r="C13" s="13"/>
      <c r="D13" s="307"/>
      <c r="E13" s="308"/>
      <c r="F13" s="307"/>
      <c r="G13" s="308"/>
      <c r="H13" s="309"/>
      <c r="I13" s="307"/>
      <c r="J13" s="307"/>
      <c r="K13" s="308"/>
      <c r="L13" s="307"/>
      <c r="M13" s="308"/>
      <c r="N13" s="309"/>
      <c r="O13" s="308"/>
      <c r="P13" s="307"/>
      <c r="Q13" s="308"/>
      <c r="R13" s="307"/>
      <c r="S13" s="308"/>
      <c r="T13" s="310"/>
      <c r="U13" s="308"/>
      <c r="V13" s="307"/>
      <c r="W13" s="308"/>
      <c r="X13" s="311" t="s">
        <v>529</v>
      </c>
      <c r="Y13" s="308"/>
      <c r="Z13" s="309"/>
      <c r="AA13" s="308"/>
      <c r="AB13" s="312"/>
    </row>
    <row r="14" spans="1:28" s="513" customFormat="1" ht="54" customHeight="1">
      <c r="A14" s="514"/>
      <c r="B14" s="515"/>
      <c r="C14" s="516"/>
      <c r="D14" s="517"/>
      <c r="E14" s="517"/>
      <c r="F14" s="517"/>
      <c r="G14" s="517"/>
      <c r="H14" s="517"/>
      <c r="I14" s="517"/>
      <c r="J14" s="517"/>
      <c r="K14" s="517"/>
      <c r="L14" s="517"/>
      <c r="M14" s="518"/>
      <c r="N14" s="517"/>
      <c r="O14" s="518"/>
      <c r="P14" s="517"/>
      <c r="Q14" s="518"/>
      <c r="R14" s="517"/>
      <c r="S14" s="518"/>
      <c r="T14" s="517"/>
      <c r="U14" s="518"/>
      <c r="V14" s="517"/>
      <c r="W14" s="518"/>
      <c r="X14" s="517"/>
      <c r="Y14" s="518"/>
      <c r="Z14" s="517"/>
      <c r="AA14" s="518"/>
      <c r="AB14" s="517"/>
    </row>
    <row r="15" spans="1:28" ht="13.5" customHeight="1">
      <c r="A15" s="1"/>
      <c r="B15" s="1"/>
      <c r="C15" s="1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</row>
    <row r="16" spans="1:28" ht="15">
      <c r="P16" s="6"/>
      <c r="Q16" s="6"/>
      <c r="T16" s="6"/>
      <c r="U16" s="6"/>
      <c r="V16" s="6"/>
      <c r="W16" s="6"/>
      <c r="X16" s="6"/>
      <c r="Y16" s="6"/>
      <c r="Z16" s="6"/>
      <c r="AA16" s="6"/>
      <c r="AB16" s="6"/>
    </row>
    <row r="17" spans="3:28" ht="15.75">
      <c r="C17" s="2"/>
      <c r="P17" s="6"/>
      <c r="Q17" s="6"/>
      <c r="R17" s="6"/>
      <c r="S17" s="6"/>
      <c r="T17" s="680"/>
      <c r="U17" s="680"/>
      <c r="V17" s="680"/>
      <c r="W17" s="680"/>
      <c r="X17" s="680"/>
      <c r="Y17" s="680"/>
      <c r="Z17" s="680"/>
      <c r="AA17" s="680"/>
      <c r="AB17" s="11"/>
    </row>
    <row r="18" spans="3:28" ht="15.75">
      <c r="C18" s="2"/>
      <c r="P18" s="6"/>
      <c r="Q18" s="6"/>
    </row>
    <row r="19" spans="3:28" ht="15.75">
      <c r="D19" s="307"/>
      <c r="E19" s="307"/>
      <c r="F19" s="307"/>
      <c r="G19" s="307"/>
      <c r="H19" s="307"/>
      <c r="I19" s="307"/>
      <c r="J19" s="307"/>
      <c r="K19" s="307"/>
      <c r="L19" s="307"/>
      <c r="M19" s="308"/>
      <c r="N19" s="307"/>
      <c r="O19" s="308"/>
      <c r="P19" s="307"/>
      <c r="Q19" s="308"/>
      <c r="R19" s="307"/>
      <c r="S19" s="308"/>
      <c r="T19" s="307"/>
      <c r="U19" s="308"/>
      <c r="V19" s="307"/>
      <c r="W19" s="308"/>
      <c r="X19" s="307"/>
      <c r="Y19" s="308"/>
      <c r="Z19" s="307"/>
      <c r="AA19" s="308"/>
      <c r="AB19" s="307"/>
    </row>
  </sheetData>
  <mergeCells count="8">
    <mergeCell ref="T17:AA17"/>
    <mergeCell ref="A1:AB1"/>
    <mergeCell ref="AB4:AB5"/>
    <mergeCell ref="A4:A5"/>
    <mergeCell ref="A2:AB2"/>
    <mergeCell ref="B4:B5"/>
    <mergeCell ref="C4:C5"/>
    <mergeCell ref="D4:AA4"/>
  </mergeCells>
  <phoneticPr fontId="3" type="noConversion"/>
  <pageMargins left="0.39370078740157483" right="0" top="0.78740157480314965" bottom="0" header="0" footer="0"/>
  <pageSetup paperSize="9" scale="50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990000"/>
  </sheetPr>
  <dimension ref="A2:AJ298"/>
  <sheetViews>
    <sheetView zoomScale="55" zoomScaleNormal="55" workbookViewId="0">
      <selection activeCell="K12" sqref="K12"/>
    </sheetView>
  </sheetViews>
  <sheetFormatPr baseColWidth="10" defaultRowHeight="12.75"/>
  <cols>
    <col min="1" max="1" width="7.85546875" customWidth="1"/>
    <col min="2" max="2" width="14.5703125" customWidth="1"/>
    <col min="3" max="3" width="36.42578125" customWidth="1"/>
    <col min="4" max="33" width="11" customWidth="1"/>
    <col min="34" max="34" width="11.140625" customWidth="1"/>
    <col min="35" max="35" width="12.5703125" customWidth="1"/>
  </cols>
  <sheetData>
    <row r="2" spans="1:35" s="20" customFormat="1" ht="21" thickBot="1">
      <c r="B2" s="1"/>
      <c r="C2" s="1"/>
      <c r="D2" s="16" t="s">
        <v>418</v>
      </c>
      <c r="E2" s="16"/>
      <c r="F2" s="16"/>
      <c r="G2" s="16"/>
      <c r="H2" s="16"/>
      <c r="I2" s="16"/>
      <c r="J2" s="16"/>
      <c r="K2" s="16"/>
      <c r="L2" s="16"/>
      <c r="M2" s="16"/>
      <c r="N2" s="16"/>
      <c r="O2" s="1"/>
    </row>
    <row r="3" spans="1:35" s="20" customFormat="1" ht="36" thickBot="1">
      <c r="A3" s="729" t="s">
        <v>71</v>
      </c>
      <c r="B3" s="720" t="s">
        <v>445</v>
      </c>
      <c r="C3" s="733" t="s">
        <v>444</v>
      </c>
      <c r="D3" s="717" t="s">
        <v>1013</v>
      </c>
      <c r="E3" s="718"/>
      <c r="F3" s="718"/>
      <c r="G3" s="718"/>
      <c r="H3" s="718"/>
      <c r="I3" s="718"/>
      <c r="J3" s="718"/>
      <c r="K3" s="718"/>
      <c r="L3" s="718"/>
      <c r="M3" s="718"/>
      <c r="N3" s="718"/>
      <c r="O3" s="718"/>
      <c r="P3" s="718"/>
      <c r="Q3" s="718"/>
      <c r="R3" s="718"/>
      <c r="S3" s="718"/>
      <c r="T3" s="718"/>
      <c r="U3" s="718"/>
      <c r="V3" s="718"/>
      <c r="W3" s="718"/>
      <c r="X3" s="718"/>
      <c r="Y3" s="718"/>
      <c r="Z3" s="718"/>
      <c r="AA3" s="718"/>
      <c r="AB3" s="718"/>
      <c r="AC3" s="718"/>
      <c r="AD3" s="718"/>
      <c r="AE3" s="718"/>
      <c r="AF3" s="718"/>
      <c r="AG3" s="718"/>
      <c r="AH3" s="719"/>
      <c r="AI3" s="720" t="s">
        <v>419</v>
      </c>
    </row>
    <row r="4" spans="1:35" s="20" customFormat="1" ht="38.25" customHeight="1" thickBot="1">
      <c r="A4" s="730"/>
      <c r="B4" s="732"/>
      <c r="C4" s="730"/>
      <c r="D4" s="494" t="s">
        <v>425</v>
      </c>
      <c r="E4" s="226" t="s">
        <v>420</v>
      </c>
      <c r="F4" s="227" t="s">
        <v>421</v>
      </c>
      <c r="G4" s="226" t="s">
        <v>421</v>
      </c>
      <c r="H4" s="227" t="s">
        <v>422</v>
      </c>
      <c r="I4" s="226" t="s">
        <v>423</v>
      </c>
      <c r="J4" s="495" t="s">
        <v>424</v>
      </c>
      <c r="K4" s="494" t="s">
        <v>425</v>
      </c>
      <c r="L4" s="227" t="s">
        <v>420</v>
      </c>
      <c r="M4" s="226" t="s">
        <v>421</v>
      </c>
      <c r="N4" s="227" t="s">
        <v>421</v>
      </c>
      <c r="O4" s="226" t="s">
        <v>422</v>
      </c>
      <c r="P4" s="227" t="s">
        <v>423</v>
      </c>
      <c r="Q4" s="494" t="s">
        <v>424</v>
      </c>
      <c r="R4" s="495" t="s">
        <v>425</v>
      </c>
      <c r="S4" s="226" t="s">
        <v>420</v>
      </c>
      <c r="T4" s="227" t="s">
        <v>421</v>
      </c>
      <c r="U4" s="226" t="s">
        <v>421</v>
      </c>
      <c r="V4" s="227" t="s">
        <v>422</v>
      </c>
      <c r="W4" s="226" t="s">
        <v>423</v>
      </c>
      <c r="X4" s="495" t="s">
        <v>424</v>
      </c>
      <c r="Y4" s="494" t="s">
        <v>425</v>
      </c>
      <c r="Z4" s="227" t="s">
        <v>420</v>
      </c>
      <c r="AA4" s="226" t="s">
        <v>421</v>
      </c>
      <c r="AB4" s="227" t="s">
        <v>421</v>
      </c>
      <c r="AC4" s="226" t="s">
        <v>422</v>
      </c>
      <c r="AD4" s="226" t="s">
        <v>423</v>
      </c>
      <c r="AE4" s="494" t="s">
        <v>424</v>
      </c>
      <c r="AF4" s="495" t="s">
        <v>425</v>
      </c>
      <c r="AG4" s="226" t="s">
        <v>420</v>
      </c>
      <c r="AH4" s="228" t="s">
        <v>421</v>
      </c>
      <c r="AI4" s="721"/>
    </row>
    <row r="5" spans="1:35" s="20" customFormat="1" ht="37.5" customHeight="1" thickBot="1">
      <c r="A5" s="731"/>
      <c r="B5" s="722"/>
      <c r="C5" s="731"/>
      <c r="D5" s="496">
        <v>1</v>
      </c>
      <c r="E5" s="484">
        <v>2</v>
      </c>
      <c r="F5" s="485">
        <v>3</v>
      </c>
      <c r="G5" s="484">
        <v>4</v>
      </c>
      <c r="H5" s="485">
        <v>5</v>
      </c>
      <c r="I5" s="484">
        <v>6</v>
      </c>
      <c r="J5" s="497">
        <v>7</v>
      </c>
      <c r="K5" s="496">
        <v>8</v>
      </c>
      <c r="L5" s="485">
        <v>9</v>
      </c>
      <c r="M5" s="484">
        <v>10</v>
      </c>
      <c r="N5" s="485">
        <v>11</v>
      </c>
      <c r="O5" s="484">
        <v>12</v>
      </c>
      <c r="P5" s="485">
        <v>13</v>
      </c>
      <c r="Q5" s="496">
        <v>14</v>
      </c>
      <c r="R5" s="497">
        <v>15</v>
      </c>
      <c r="S5" s="484">
        <v>16</v>
      </c>
      <c r="T5" s="485">
        <v>17</v>
      </c>
      <c r="U5" s="484">
        <v>18</v>
      </c>
      <c r="V5" s="485">
        <v>19</v>
      </c>
      <c r="W5" s="484">
        <v>20</v>
      </c>
      <c r="X5" s="497">
        <v>21</v>
      </c>
      <c r="Y5" s="496">
        <v>22</v>
      </c>
      <c r="Z5" s="485">
        <v>23</v>
      </c>
      <c r="AA5" s="484">
        <v>24</v>
      </c>
      <c r="AB5" s="485">
        <v>25</v>
      </c>
      <c r="AC5" s="484">
        <v>26</v>
      </c>
      <c r="AD5" s="484">
        <v>27</v>
      </c>
      <c r="AE5" s="496">
        <v>28</v>
      </c>
      <c r="AF5" s="497">
        <v>29</v>
      </c>
      <c r="AG5" s="484">
        <v>30</v>
      </c>
      <c r="AH5" s="486">
        <v>31</v>
      </c>
      <c r="AI5" s="722"/>
    </row>
    <row r="6" spans="1:35" s="20" customFormat="1" ht="23.25">
      <c r="A6" s="229">
        <v>1</v>
      </c>
      <c r="B6" s="230" t="s">
        <v>446</v>
      </c>
      <c r="C6" s="458" t="s">
        <v>426</v>
      </c>
      <c r="D6" s="501"/>
      <c r="E6" s="476">
        <v>6</v>
      </c>
      <c r="F6" s="476">
        <v>5</v>
      </c>
      <c r="G6" s="476">
        <v>7</v>
      </c>
      <c r="H6" s="476">
        <v>9</v>
      </c>
      <c r="I6" s="476">
        <v>8</v>
      </c>
      <c r="J6" s="504">
        <v>7</v>
      </c>
      <c r="K6" s="504"/>
      <c r="L6" s="476">
        <v>8</v>
      </c>
      <c r="M6" s="476">
        <v>7</v>
      </c>
      <c r="N6" s="476">
        <v>9</v>
      </c>
      <c r="O6" s="476">
        <v>9</v>
      </c>
      <c r="P6" s="476">
        <v>9</v>
      </c>
      <c r="Q6" s="504"/>
      <c r="R6" s="504"/>
      <c r="S6" s="476">
        <v>7</v>
      </c>
      <c r="T6" s="476">
        <v>8</v>
      </c>
      <c r="U6" s="476">
        <v>9</v>
      </c>
      <c r="V6" s="476">
        <v>8</v>
      </c>
      <c r="W6" s="476">
        <v>9</v>
      </c>
      <c r="X6" s="504">
        <v>5</v>
      </c>
      <c r="Y6" s="504"/>
      <c r="Z6" s="476">
        <v>9</v>
      </c>
      <c r="AA6" s="476">
        <v>7</v>
      </c>
      <c r="AB6" s="476">
        <v>5</v>
      </c>
      <c r="AC6" s="476">
        <v>7.5</v>
      </c>
      <c r="AD6" s="476">
        <v>9</v>
      </c>
      <c r="AE6" s="504"/>
      <c r="AF6" s="504"/>
      <c r="AG6" s="476">
        <v>9</v>
      </c>
      <c r="AH6" s="477">
        <v>6.5</v>
      </c>
      <c r="AI6" s="285">
        <f>SUM(D6:AH6)</f>
        <v>183</v>
      </c>
    </row>
    <row r="7" spans="1:35" s="20" customFormat="1" ht="23.25">
      <c r="A7" s="231">
        <v>2</v>
      </c>
      <c r="B7" s="232" t="s">
        <v>447</v>
      </c>
      <c r="C7" s="457" t="s">
        <v>1028</v>
      </c>
      <c r="D7" s="502"/>
      <c r="E7" s="479" t="s">
        <v>1029</v>
      </c>
      <c r="F7" s="479"/>
      <c r="G7" s="479"/>
      <c r="H7" s="479"/>
      <c r="I7" s="479"/>
      <c r="J7" s="505"/>
      <c r="K7" s="505"/>
      <c r="L7" s="479"/>
      <c r="M7" s="479"/>
      <c r="N7" s="479"/>
      <c r="O7" s="479">
        <v>6.2</v>
      </c>
      <c r="P7" s="479">
        <v>5.8</v>
      </c>
      <c r="Q7" s="505"/>
      <c r="R7" s="505"/>
      <c r="S7" s="479">
        <v>5.9</v>
      </c>
      <c r="T7" s="479">
        <v>6.4</v>
      </c>
      <c r="U7" s="479">
        <v>6.8</v>
      </c>
      <c r="V7" s="479">
        <v>7.2</v>
      </c>
      <c r="W7" s="479">
        <v>6.8</v>
      </c>
      <c r="X7" s="505"/>
      <c r="Y7" s="505"/>
      <c r="Z7" s="479">
        <v>7</v>
      </c>
      <c r="AA7" s="479">
        <v>6</v>
      </c>
      <c r="AB7" s="479">
        <v>5.7</v>
      </c>
      <c r="AC7" s="479">
        <v>4.5</v>
      </c>
      <c r="AD7" s="479">
        <v>5</v>
      </c>
      <c r="AE7" s="505"/>
      <c r="AF7" s="505"/>
      <c r="AG7" s="479">
        <v>6.1</v>
      </c>
      <c r="AH7" s="480">
        <v>4.8</v>
      </c>
      <c r="AI7" s="286">
        <f>SUM(D7:AH7)</f>
        <v>84.199999999999989</v>
      </c>
    </row>
    <row r="8" spans="1:35" s="20" customFormat="1" ht="23.25">
      <c r="A8" s="231">
        <v>3</v>
      </c>
      <c r="B8" s="232" t="s">
        <v>448</v>
      </c>
      <c r="C8" s="457" t="s">
        <v>515</v>
      </c>
      <c r="D8" s="502"/>
      <c r="E8" s="479">
        <v>9</v>
      </c>
      <c r="F8" s="479">
        <v>9.5</v>
      </c>
      <c r="G8" s="479">
        <v>9</v>
      </c>
      <c r="H8" s="479">
        <v>8</v>
      </c>
      <c r="I8" s="479">
        <v>9</v>
      </c>
      <c r="J8" s="505">
        <v>6</v>
      </c>
      <c r="K8" s="505"/>
      <c r="L8" s="479">
        <v>7.5</v>
      </c>
      <c r="M8" s="479">
        <v>9</v>
      </c>
      <c r="N8" s="479">
        <v>7.5</v>
      </c>
      <c r="O8" s="479">
        <v>8.5</v>
      </c>
      <c r="P8" s="479">
        <v>6.5</v>
      </c>
      <c r="Q8" s="505"/>
      <c r="R8" s="505"/>
      <c r="S8" s="479">
        <v>9</v>
      </c>
      <c r="T8" s="479">
        <v>9</v>
      </c>
      <c r="U8" s="479">
        <v>9</v>
      </c>
      <c r="V8" s="479">
        <v>8</v>
      </c>
      <c r="W8" s="479">
        <v>6.5</v>
      </c>
      <c r="X8" s="505">
        <v>7</v>
      </c>
      <c r="Y8" s="505"/>
      <c r="Z8" s="479">
        <v>8.1999999999999993</v>
      </c>
      <c r="AA8" s="479">
        <v>9</v>
      </c>
      <c r="AB8" s="479">
        <v>8</v>
      </c>
      <c r="AC8" s="479">
        <v>8.5</v>
      </c>
      <c r="AD8" s="479">
        <v>9</v>
      </c>
      <c r="AE8" s="505"/>
      <c r="AF8" s="505"/>
      <c r="AG8" s="479">
        <v>9.5</v>
      </c>
      <c r="AH8" s="480">
        <v>9</v>
      </c>
      <c r="AI8" s="286">
        <f>SUM(D8:AH8)</f>
        <v>199.2</v>
      </c>
    </row>
    <row r="9" spans="1:35" s="20" customFormat="1" ht="24" thickBot="1">
      <c r="A9" s="233"/>
      <c r="B9" s="234"/>
      <c r="C9" s="236"/>
      <c r="D9" s="503"/>
      <c r="E9" s="482"/>
      <c r="F9" s="482"/>
      <c r="G9" s="482"/>
      <c r="H9" s="482"/>
      <c r="I9" s="482"/>
      <c r="J9" s="506"/>
      <c r="K9" s="506"/>
      <c r="L9" s="482"/>
      <c r="M9" s="482"/>
      <c r="N9" s="482"/>
      <c r="O9" s="482"/>
      <c r="P9" s="482"/>
      <c r="Q9" s="506"/>
      <c r="R9" s="506"/>
      <c r="S9" s="482"/>
      <c r="T9" s="482"/>
      <c r="U9" s="482"/>
      <c r="V9" s="482"/>
      <c r="W9" s="482"/>
      <c r="X9" s="506"/>
      <c r="Y9" s="506"/>
      <c r="Z9" s="482"/>
      <c r="AA9" s="482"/>
      <c r="AB9" s="482"/>
      <c r="AC9" s="482"/>
      <c r="AD9" s="482"/>
      <c r="AE9" s="506"/>
      <c r="AF9" s="506"/>
      <c r="AG9" s="482"/>
      <c r="AH9" s="483"/>
      <c r="AI9" s="287">
        <f t="shared" ref="AI9" si="0">SUM(D9:AH9)</f>
        <v>0</v>
      </c>
    </row>
    <row r="10" spans="1:35" s="20" customFormat="1" ht="34.5" thickBot="1">
      <c r="A10" s="723"/>
      <c r="B10" s="724"/>
      <c r="C10" s="724"/>
      <c r="D10" s="461">
        <f t="shared" ref="D10:J10" si="1">SUM(D6:D9)</f>
        <v>0</v>
      </c>
      <c r="E10" s="462">
        <f t="shared" si="1"/>
        <v>15</v>
      </c>
      <c r="F10" s="462">
        <f t="shared" si="1"/>
        <v>14.5</v>
      </c>
      <c r="G10" s="462">
        <f t="shared" si="1"/>
        <v>16</v>
      </c>
      <c r="H10" s="462">
        <f t="shared" si="1"/>
        <v>17</v>
      </c>
      <c r="I10" s="462">
        <f t="shared" si="1"/>
        <v>17</v>
      </c>
      <c r="J10" s="462">
        <f t="shared" si="1"/>
        <v>13</v>
      </c>
      <c r="K10" s="462">
        <f>SUM(I6:I9)</f>
        <v>17</v>
      </c>
      <c r="L10" s="462">
        <f t="shared" ref="L10:AI10" si="2">SUM(L6:L9)</f>
        <v>15.5</v>
      </c>
      <c r="M10" s="462">
        <f t="shared" si="2"/>
        <v>16</v>
      </c>
      <c r="N10" s="462">
        <f t="shared" si="2"/>
        <v>16.5</v>
      </c>
      <c r="O10" s="462">
        <f t="shared" si="2"/>
        <v>23.7</v>
      </c>
      <c r="P10" s="462">
        <f t="shared" si="2"/>
        <v>21.3</v>
      </c>
      <c r="Q10" s="462">
        <f t="shared" si="2"/>
        <v>0</v>
      </c>
      <c r="R10" s="462">
        <f t="shared" si="2"/>
        <v>0</v>
      </c>
      <c r="S10" s="462">
        <f t="shared" si="2"/>
        <v>21.9</v>
      </c>
      <c r="T10" s="462">
        <f t="shared" si="2"/>
        <v>23.4</v>
      </c>
      <c r="U10" s="462">
        <f t="shared" si="2"/>
        <v>24.8</v>
      </c>
      <c r="V10" s="462">
        <f t="shared" si="2"/>
        <v>23.2</v>
      </c>
      <c r="W10" s="462">
        <f t="shared" si="2"/>
        <v>22.3</v>
      </c>
      <c r="X10" s="462">
        <f t="shared" si="2"/>
        <v>12</v>
      </c>
      <c r="Y10" s="462">
        <f t="shared" si="2"/>
        <v>0</v>
      </c>
      <c r="Z10" s="462">
        <f t="shared" si="2"/>
        <v>24.2</v>
      </c>
      <c r="AA10" s="462">
        <f t="shared" si="2"/>
        <v>22</v>
      </c>
      <c r="AB10" s="462">
        <f t="shared" si="2"/>
        <v>18.7</v>
      </c>
      <c r="AC10" s="462">
        <f t="shared" si="2"/>
        <v>20.5</v>
      </c>
      <c r="AD10" s="462">
        <f t="shared" si="2"/>
        <v>23</v>
      </c>
      <c r="AE10" s="462">
        <f t="shared" si="2"/>
        <v>0</v>
      </c>
      <c r="AF10" s="462">
        <f t="shared" si="2"/>
        <v>0</v>
      </c>
      <c r="AG10" s="462">
        <f t="shared" si="2"/>
        <v>24.6</v>
      </c>
      <c r="AH10" s="288">
        <f t="shared" si="2"/>
        <v>20.3</v>
      </c>
      <c r="AI10" s="289">
        <f t="shared" si="2"/>
        <v>466.4</v>
      </c>
    </row>
    <row r="11" spans="1:35" s="20" customFormat="1" ht="13.5" thickBot="1">
      <c r="A11" s="82"/>
      <c r="B11" s="81"/>
      <c r="C11" s="81"/>
      <c r="D11" s="290"/>
      <c r="E11" s="290"/>
      <c r="F11" s="290"/>
      <c r="G11" s="290"/>
      <c r="H11" s="290"/>
      <c r="I11" s="290"/>
      <c r="J11" s="290"/>
      <c r="K11" s="290"/>
      <c r="L11" s="290"/>
      <c r="M11" s="290"/>
      <c r="N11" s="290"/>
      <c r="O11" s="290"/>
      <c r="P11" s="290"/>
      <c r="Q11" s="290"/>
      <c r="R11" s="290"/>
      <c r="S11" s="290"/>
      <c r="T11" s="290"/>
      <c r="U11" s="290"/>
      <c r="V11" s="290"/>
      <c r="W11" s="290"/>
      <c r="X11" s="290"/>
      <c r="Y11" s="290"/>
      <c r="Z11" s="290"/>
      <c r="AA11" s="290"/>
      <c r="AB11" s="290"/>
      <c r="AC11" s="290"/>
      <c r="AD11" s="290"/>
      <c r="AE11" s="290"/>
      <c r="AF11" s="290"/>
      <c r="AG11" s="512"/>
      <c r="AH11" s="290"/>
      <c r="AI11" s="290"/>
    </row>
    <row r="12" spans="1:35" s="20" customFormat="1" ht="27" thickBot="1">
      <c r="A12" s="82"/>
      <c r="B12" s="82"/>
      <c r="C12" s="82"/>
      <c r="D12" s="291"/>
      <c r="E12" s="291"/>
      <c r="F12" s="291"/>
      <c r="G12" s="291"/>
      <c r="H12" s="291"/>
      <c r="I12" s="291"/>
      <c r="J12" s="291"/>
      <c r="K12" s="291"/>
      <c r="L12" s="291"/>
      <c r="M12" s="291"/>
      <c r="N12" s="291"/>
      <c r="O12" s="291"/>
      <c r="P12" s="291"/>
      <c r="Q12" s="291"/>
      <c r="R12" s="291"/>
      <c r="S12" s="291"/>
      <c r="T12" s="291"/>
      <c r="U12" s="291"/>
      <c r="V12" s="291"/>
      <c r="W12" s="291"/>
      <c r="X12" s="725" t="s">
        <v>427</v>
      </c>
      <c r="Y12" s="725"/>
      <c r="Z12" s="725"/>
      <c r="AA12" s="725"/>
      <c r="AB12" s="725"/>
      <c r="AC12" s="725"/>
      <c r="AD12" s="725"/>
      <c r="AE12" s="725"/>
      <c r="AF12" s="726"/>
      <c r="AG12" s="292">
        <f>AI10</f>
        <v>466.4</v>
      </c>
      <c r="AH12" s="293"/>
      <c r="AI12" s="294" t="s">
        <v>428</v>
      </c>
    </row>
    <row r="13" spans="1:35" s="20" customFormat="1"/>
    <row r="14" spans="1:35" s="20" customFormat="1" ht="25.5">
      <c r="Z14" s="727" t="s">
        <v>1002</v>
      </c>
      <c r="AA14" s="727"/>
      <c r="AB14" s="727"/>
      <c r="AC14" s="727"/>
      <c r="AD14" s="727"/>
      <c r="AE14" s="727"/>
      <c r="AF14" s="727"/>
      <c r="AG14" s="727"/>
      <c r="AH14" s="727"/>
      <c r="AI14" s="727"/>
    </row>
    <row r="15" spans="1:35" s="20" customFormat="1"/>
    <row r="16" spans="1:35" s="20" customFormat="1" ht="13.5" customHeight="1">
      <c r="H16" s="20" t="s">
        <v>418</v>
      </c>
      <c r="Z16" s="163"/>
      <c r="AA16" s="163"/>
      <c r="AB16" s="163"/>
      <c r="AC16" s="163"/>
      <c r="AD16" s="163"/>
      <c r="AE16" s="163"/>
      <c r="AF16" s="163"/>
      <c r="AG16" s="163"/>
      <c r="AH16" s="163"/>
      <c r="AI16" s="163"/>
    </row>
    <row r="17" spans="1:35" s="20" customFormat="1" ht="12.75" customHeight="1">
      <c r="A17" s="225"/>
      <c r="B17" s="728"/>
      <c r="C17" s="728"/>
      <c r="D17" s="728"/>
      <c r="E17" s="728"/>
      <c r="F17" s="728"/>
      <c r="G17" s="728"/>
      <c r="H17" s="728"/>
      <c r="I17" s="728"/>
      <c r="J17" s="728"/>
      <c r="K17" s="728"/>
      <c r="L17" s="728"/>
      <c r="M17" s="728"/>
      <c r="N17" s="728"/>
      <c r="O17" s="728"/>
      <c r="P17" s="728"/>
      <c r="Q17" s="728"/>
      <c r="R17" s="728"/>
      <c r="S17" s="728"/>
      <c r="T17" s="728"/>
      <c r="U17" s="728"/>
      <c r="V17" s="728"/>
      <c r="W17" s="728"/>
      <c r="X17" s="728"/>
      <c r="Y17" s="728"/>
      <c r="Z17" s="728"/>
      <c r="AA17" s="728"/>
      <c r="AB17" s="728"/>
      <c r="AC17" s="728"/>
      <c r="AD17" s="728"/>
      <c r="AE17" s="728"/>
      <c r="AF17" s="728"/>
      <c r="AG17" s="728"/>
      <c r="AH17" s="728"/>
      <c r="AI17" s="728"/>
    </row>
    <row r="18" spans="1:35" s="20" customFormat="1" ht="21" thickBot="1">
      <c r="B18" s="1"/>
      <c r="C18" s="1"/>
      <c r="D18" s="16" t="s">
        <v>418</v>
      </c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"/>
    </row>
    <row r="19" spans="1:35" s="20" customFormat="1" ht="39" customHeight="1" thickBot="1">
      <c r="A19" s="729" t="s">
        <v>71</v>
      </c>
      <c r="B19" s="720" t="s">
        <v>445</v>
      </c>
      <c r="C19" s="733" t="s">
        <v>444</v>
      </c>
      <c r="D19" s="717" t="s">
        <v>1014</v>
      </c>
      <c r="E19" s="718"/>
      <c r="F19" s="718"/>
      <c r="G19" s="718"/>
      <c r="H19" s="718"/>
      <c r="I19" s="718"/>
      <c r="J19" s="718"/>
      <c r="K19" s="718"/>
      <c r="L19" s="718"/>
      <c r="M19" s="718"/>
      <c r="N19" s="718"/>
      <c r="O19" s="718"/>
      <c r="P19" s="718"/>
      <c r="Q19" s="718"/>
      <c r="R19" s="718"/>
      <c r="S19" s="718"/>
      <c r="T19" s="718"/>
      <c r="U19" s="718"/>
      <c r="V19" s="718"/>
      <c r="W19" s="718"/>
      <c r="X19" s="718"/>
      <c r="Y19" s="718"/>
      <c r="Z19" s="718"/>
      <c r="AA19" s="718"/>
      <c r="AB19" s="718"/>
      <c r="AC19" s="718"/>
      <c r="AD19" s="718"/>
      <c r="AE19" s="718"/>
      <c r="AF19" s="718"/>
      <c r="AG19" s="718"/>
      <c r="AH19" s="719"/>
      <c r="AI19" s="720" t="s">
        <v>419</v>
      </c>
    </row>
    <row r="20" spans="1:35" s="20" customFormat="1" ht="38.25" customHeight="1">
      <c r="A20" s="730"/>
      <c r="B20" s="732"/>
      <c r="C20" s="730"/>
      <c r="D20" s="226" t="s">
        <v>421</v>
      </c>
      <c r="E20" s="226" t="s">
        <v>422</v>
      </c>
      <c r="F20" s="227" t="s">
        <v>423</v>
      </c>
      <c r="G20" s="494" t="s">
        <v>424</v>
      </c>
      <c r="H20" s="495" t="s">
        <v>425</v>
      </c>
      <c r="I20" s="226" t="s">
        <v>420</v>
      </c>
      <c r="J20" s="227" t="s">
        <v>421</v>
      </c>
      <c r="K20" s="226" t="s">
        <v>421</v>
      </c>
      <c r="L20" s="227" t="s">
        <v>422</v>
      </c>
      <c r="M20" s="226" t="s">
        <v>423</v>
      </c>
      <c r="N20" s="495" t="s">
        <v>424</v>
      </c>
      <c r="O20" s="494" t="s">
        <v>425</v>
      </c>
      <c r="P20" s="227" t="s">
        <v>420</v>
      </c>
      <c r="Q20" s="226" t="s">
        <v>421</v>
      </c>
      <c r="R20" s="227" t="s">
        <v>421</v>
      </c>
      <c r="S20" s="226" t="s">
        <v>422</v>
      </c>
      <c r="T20" s="227" t="s">
        <v>423</v>
      </c>
      <c r="U20" s="494" t="s">
        <v>424</v>
      </c>
      <c r="V20" s="495" t="s">
        <v>425</v>
      </c>
      <c r="W20" s="226" t="s">
        <v>420</v>
      </c>
      <c r="X20" s="227" t="s">
        <v>421</v>
      </c>
      <c r="Y20" s="226" t="s">
        <v>421</v>
      </c>
      <c r="Z20" s="227" t="s">
        <v>422</v>
      </c>
      <c r="AA20" s="226" t="s">
        <v>423</v>
      </c>
      <c r="AB20" s="495" t="s">
        <v>424</v>
      </c>
      <c r="AC20" s="494" t="s">
        <v>425</v>
      </c>
      <c r="AD20" s="227" t="s">
        <v>420</v>
      </c>
      <c r="AE20" s="226" t="s">
        <v>421</v>
      </c>
      <c r="AF20" s="227"/>
      <c r="AG20" s="226"/>
      <c r="AH20" s="226"/>
      <c r="AI20" s="721"/>
    </row>
    <row r="21" spans="1:35" s="20" customFormat="1" ht="38.25" customHeight="1" thickBot="1">
      <c r="A21" s="731"/>
      <c r="B21" s="722"/>
      <c r="C21" s="731"/>
      <c r="D21" s="484">
        <v>1</v>
      </c>
      <c r="E21" s="484">
        <v>2</v>
      </c>
      <c r="F21" s="485">
        <v>3</v>
      </c>
      <c r="G21" s="496">
        <v>4</v>
      </c>
      <c r="H21" s="497">
        <v>5</v>
      </c>
      <c r="I21" s="484">
        <v>6</v>
      </c>
      <c r="J21" s="485">
        <v>7</v>
      </c>
      <c r="K21" s="484">
        <v>8</v>
      </c>
      <c r="L21" s="485">
        <v>9</v>
      </c>
      <c r="M21" s="484">
        <v>10</v>
      </c>
      <c r="N21" s="497">
        <v>11</v>
      </c>
      <c r="O21" s="496">
        <v>12</v>
      </c>
      <c r="P21" s="485">
        <v>13</v>
      </c>
      <c r="Q21" s="484">
        <v>14</v>
      </c>
      <c r="R21" s="485">
        <v>15</v>
      </c>
      <c r="S21" s="484">
        <v>16</v>
      </c>
      <c r="T21" s="485">
        <v>17</v>
      </c>
      <c r="U21" s="496">
        <v>18</v>
      </c>
      <c r="V21" s="497">
        <v>19</v>
      </c>
      <c r="W21" s="484">
        <v>20</v>
      </c>
      <c r="X21" s="485">
        <v>21</v>
      </c>
      <c r="Y21" s="484">
        <v>22</v>
      </c>
      <c r="Z21" s="485">
        <v>23</v>
      </c>
      <c r="AA21" s="484">
        <v>24</v>
      </c>
      <c r="AB21" s="497">
        <v>25</v>
      </c>
      <c r="AC21" s="496">
        <v>26</v>
      </c>
      <c r="AD21" s="485">
        <v>27</v>
      </c>
      <c r="AE21" s="484">
        <v>28</v>
      </c>
      <c r="AF21" s="485"/>
      <c r="AG21" s="484"/>
      <c r="AH21" s="484"/>
      <c r="AI21" s="722"/>
    </row>
    <row r="22" spans="1:35" s="20" customFormat="1" ht="23.25">
      <c r="A22" s="229">
        <v>1</v>
      </c>
      <c r="B22" s="230" t="s">
        <v>446</v>
      </c>
      <c r="C22" s="458" t="s">
        <v>426</v>
      </c>
      <c r="D22" s="475">
        <v>8</v>
      </c>
      <c r="E22" s="476">
        <v>8</v>
      </c>
      <c r="F22" s="476">
        <v>7</v>
      </c>
      <c r="G22" s="504">
        <v>9</v>
      </c>
      <c r="H22" s="504"/>
      <c r="I22" s="476">
        <v>9</v>
      </c>
      <c r="J22" s="476">
        <v>7</v>
      </c>
      <c r="K22" s="476">
        <v>8</v>
      </c>
      <c r="L22" s="476">
        <v>9</v>
      </c>
      <c r="M22" s="476">
        <v>7</v>
      </c>
      <c r="N22" s="504">
        <v>6</v>
      </c>
      <c r="O22" s="504"/>
      <c r="P22" s="476">
        <v>7</v>
      </c>
      <c r="Q22" s="476">
        <v>8</v>
      </c>
      <c r="R22" s="476">
        <v>6.5</v>
      </c>
      <c r="S22" s="476">
        <v>7</v>
      </c>
      <c r="T22" s="476">
        <v>8</v>
      </c>
      <c r="U22" s="504">
        <v>9</v>
      </c>
      <c r="V22" s="504"/>
      <c r="W22" s="476">
        <v>6</v>
      </c>
      <c r="X22" s="476">
        <v>8</v>
      </c>
      <c r="Y22" s="476">
        <v>7.5</v>
      </c>
      <c r="Z22" s="476">
        <v>5.8</v>
      </c>
      <c r="AA22" s="476">
        <v>9</v>
      </c>
      <c r="AB22" s="504"/>
      <c r="AC22" s="504"/>
      <c r="AD22" s="476">
        <v>7</v>
      </c>
      <c r="AE22" s="476">
        <v>8</v>
      </c>
      <c r="AF22" s="476"/>
      <c r="AG22" s="476"/>
      <c r="AH22" s="477"/>
      <c r="AI22" s="285">
        <f>SUM(D22:AH22)</f>
        <v>174.8</v>
      </c>
    </row>
    <row r="23" spans="1:35" s="20" customFormat="1" ht="23.25">
      <c r="A23" s="231">
        <v>2</v>
      </c>
      <c r="B23" s="232" t="s">
        <v>447</v>
      </c>
      <c r="C23" s="457" t="s">
        <v>1028</v>
      </c>
      <c r="D23" s="478">
        <v>4.8</v>
      </c>
      <c r="E23" s="479">
        <v>5.2</v>
      </c>
      <c r="F23" s="479">
        <v>5</v>
      </c>
      <c r="G23" s="505"/>
      <c r="H23" s="505"/>
      <c r="I23" s="479">
        <v>6</v>
      </c>
      <c r="J23" s="479">
        <v>5.8</v>
      </c>
      <c r="K23" s="479">
        <v>5.3</v>
      </c>
      <c r="L23" s="479">
        <v>4.8</v>
      </c>
      <c r="M23" s="479">
        <v>4.5</v>
      </c>
      <c r="N23" s="505"/>
      <c r="O23" s="505"/>
      <c r="P23" s="479">
        <v>5.3</v>
      </c>
      <c r="Q23" s="479">
        <v>5.7</v>
      </c>
      <c r="R23" s="479">
        <v>5.5</v>
      </c>
      <c r="S23" s="479">
        <v>4.8</v>
      </c>
      <c r="T23" s="479">
        <v>5.7</v>
      </c>
      <c r="U23" s="505"/>
      <c r="V23" s="505"/>
      <c r="W23" s="479">
        <v>5.2</v>
      </c>
      <c r="X23" s="479">
        <v>4.4000000000000004</v>
      </c>
      <c r="Y23" s="479">
        <v>5</v>
      </c>
      <c r="Z23" s="479">
        <v>5</v>
      </c>
      <c r="AA23" s="479">
        <v>6</v>
      </c>
      <c r="AB23" s="505"/>
      <c r="AC23" s="505"/>
      <c r="AD23" s="479">
        <v>5</v>
      </c>
      <c r="AE23" s="479">
        <v>4.5</v>
      </c>
      <c r="AF23" s="479"/>
      <c r="AG23" s="479"/>
      <c r="AH23" s="480"/>
      <c r="AI23" s="286">
        <f>SUM(D23:AH23)</f>
        <v>103.5</v>
      </c>
    </row>
    <row r="24" spans="1:35" s="20" customFormat="1" ht="23.25">
      <c r="A24" s="231">
        <v>3</v>
      </c>
      <c r="B24" s="232" t="s">
        <v>448</v>
      </c>
      <c r="C24" s="457" t="s">
        <v>515</v>
      </c>
      <c r="D24" s="478">
        <v>9.5</v>
      </c>
      <c r="E24" s="479">
        <v>8</v>
      </c>
      <c r="F24" s="479">
        <v>7</v>
      </c>
      <c r="G24" s="505">
        <v>8</v>
      </c>
      <c r="H24" s="505"/>
      <c r="I24" s="479">
        <v>9.5</v>
      </c>
      <c r="J24" s="479">
        <v>7</v>
      </c>
      <c r="K24" s="479">
        <v>4.5</v>
      </c>
      <c r="L24" s="479">
        <v>8</v>
      </c>
      <c r="M24" s="479">
        <v>9</v>
      </c>
      <c r="N24" s="505">
        <v>6.5</v>
      </c>
      <c r="O24" s="505"/>
      <c r="P24" s="479">
        <v>9</v>
      </c>
      <c r="Q24" s="479">
        <v>8.5</v>
      </c>
      <c r="R24" s="479">
        <v>8</v>
      </c>
      <c r="S24" s="479">
        <v>8</v>
      </c>
      <c r="T24" s="479">
        <v>9</v>
      </c>
      <c r="U24" s="505">
        <v>7.5</v>
      </c>
      <c r="V24" s="505"/>
      <c r="W24" s="479">
        <v>9.5</v>
      </c>
      <c r="X24" s="479">
        <v>9.5</v>
      </c>
      <c r="Y24" s="479">
        <v>8</v>
      </c>
      <c r="Z24" s="479">
        <v>8</v>
      </c>
      <c r="AA24" s="479">
        <v>9</v>
      </c>
      <c r="AB24" s="505"/>
      <c r="AC24" s="505"/>
      <c r="AD24" s="479">
        <v>9.5</v>
      </c>
      <c r="AE24" s="479">
        <v>9</v>
      </c>
      <c r="AF24" s="479"/>
      <c r="AG24" s="479"/>
      <c r="AH24" s="480"/>
      <c r="AI24" s="286">
        <f>SUM(D24:AH24)</f>
        <v>189.5</v>
      </c>
    </row>
    <row r="25" spans="1:35" s="20" customFormat="1" ht="24" thickBot="1">
      <c r="A25" s="233"/>
      <c r="B25" s="234"/>
      <c r="C25" s="236"/>
      <c r="D25" s="481"/>
      <c r="E25" s="482"/>
      <c r="F25" s="482"/>
      <c r="G25" s="506"/>
      <c r="H25" s="506"/>
      <c r="I25" s="482"/>
      <c r="J25" s="482"/>
      <c r="K25" s="482"/>
      <c r="L25" s="482"/>
      <c r="M25" s="482"/>
      <c r="N25" s="506"/>
      <c r="O25" s="506"/>
      <c r="P25" s="482"/>
      <c r="Q25" s="482"/>
      <c r="R25" s="482"/>
      <c r="S25" s="482"/>
      <c r="T25" s="482"/>
      <c r="U25" s="506"/>
      <c r="V25" s="506"/>
      <c r="W25" s="482"/>
      <c r="X25" s="482"/>
      <c r="Y25" s="482"/>
      <c r="Z25" s="482"/>
      <c r="AA25" s="482"/>
      <c r="AB25" s="506"/>
      <c r="AC25" s="506"/>
      <c r="AD25" s="482"/>
      <c r="AE25" s="482"/>
      <c r="AF25" s="482"/>
      <c r="AG25" s="482"/>
      <c r="AH25" s="483"/>
      <c r="AI25" s="287">
        <f t="shared" ref="AI25" si="3">SUM(D25:AH25)</f>
        <v>0</v>
      </c>
    </row>
    <row r="26" spans="1:35" s="20" customFormat="1" ht="34.5" thickBot="1">
      <c r="A26" s="723"/>
      <c r="B26" s="724"/>
      <c r="C26" s="724"/>
      <c r="D26" s="461">
        <f t="shared" ref="D26:J26" si="4">SUM(D22:D25)</f>
        <v>22.3</v>
      </c>
      <c r="E26" s="462">
        <f t="shared" si="4"/>
        <v>21.2</v>
      </c>
      <c r="F26" s="462">
        <f t="shared" si="4"/>
        <v>19</v>
      </c>
      <c r="G26" s="462">
        <f t="shared" si="4"/>
        <v>17</v>
      </c>
      <c r="H26" s="462">
        <f t="shared" si="4"/>
        <v>0</v>
      </c>
      <c r="I26" s="462">
        <f t="shared" si="4"/>
        <v>24.5</v>
      </c>
      <c r="J26" s="462">
        <f t="shared" si="4"/>
        <v>19.8</v>
      </c>
      <c r="K26" s="462">
        <f>SUM(I22:I25)</f>
        <v>24.5</v>
      </c>
      <c r="L26" s="462">
        <f t="shared" ref="L26:AI26" si="5">SUM(L22:L25)</f>
        <v>21.8</v>
      </c>
      <c r="M26" s="462">
        <f t="shared" si="5"/>
        <v>20.5</v>
      </c>
      <c r="N26" s="462">
        <f t="shared" si="5"/>
        <v>12.5</v>
      </c>
      <c r="O26" s="462">
        <f t="shared" si="5"/>
        <v>0</v>
      </c>
      <c r="P26" s="462">
        <f t="shared" si="5"/>
        <v>21.3</v>
      </c>
      <c r="Q26" s="462">
        <f t="shared" si="5"/>
        <v>22.2</v>
      </c>
      <c r="R26" s="462">
        <f t="shared" si="5"/>
        <v>20</v>
      </c>
      <c r="S26" s="462">
        <f t="shared" si="5"/>
        <v>19.8</v>
      </c>
      <c r="T26" s="462">
        <f t="shared" si="5"/>
        <v>22.7</v>
      </c>
      <c r="U26" s="462">
        <f t="shared" si="5"/>
        <v>16.5</v>
      </c>
      <c r="V26" s="462">
        <f t="shared" si="5"/>
        <v>0</v>
      </c>
      <c r="W26" s="462">
        <f t="shared" si="5"/>
        <v>20.7</v>
      </c>
      <c r="X26" s="462">
        <f t="shared" si="5"/>
        <v>21.9</v>
      </c>
      <c r="Y26" s="462">
        <f t="shared" si="5"/>
        <v>20.5</v>
      </c>
      <c r="Z26" s="462">
        <f t="shared" si="5"/>
        <v>18.8</v>
      </c>
      <c r="AA26" s="462">
        <f t="shared" si="5"/>
        <v>24</v>
      </c>
      <c r="AB26" s="462">
        <f t="shared" si="5"/>
        <v>0</v>
      </c>
      <c r="AC26" s="462">
        <f t="shared" si="5"/>
        <v>0</v>
      </c>
      <c r="AD26" s="462">
        <f t="shared" si="5"/>
        <v>21.5</v>
      </c>
      <c r="AE26" s="462">
        <f t="shared" si="5"/>
        <v>21.5</v>
      </c>
      <c r="AF26" s="462">
        <f t="shared" si="5"/>
        <v>0</v>
      </c>
      <c r="AG26" s="462">
        <f t="shared" si="5"/>
        <v>0</v>
      </c>
      <c r="AH26" s="288">
        <f t="shared" si="5"/>
        <v>0</v>
      </c>
      <c r="AI26" s="289">
        <f t="shared" si="5"/>
        <v>467.8</v>
      </c>
    </row>
    <row r="27" spans="1:35" s="20" customFormat="1" ht="13.5" thickBot="1">
      <c r="A27" s="82"/>
      <c r="B27" s="81"/>
      <c r="C27" s="81"/>
      <c r="D27" s="290"/>
      <c r="E27" s="290"/>
      <c r="F27" s="290"/>
      <c r="G27" s="290"/>
      <c r="H27" s="290"/>
      <c r="I27" s="290"/>
      <c r="J27" s="290"/>
      <c r="K27" s="290"/>
      <c r="L27" s="290"/>
      <c r="M27" s="290"/>
      <c r="N27" s="290"/>
      <c r="O27" s="290"/>
      <c r="P27" s="290"/>
      <c r="Q27" s="290"/>
      <c r="R27" s="290"/>
      <c r="S27" s="290"/>
      <c r="T27" s="290"/>
      <c r="U27" s="290"/>
      <c r="V27" s="290"/>
      <c r="W27" s="290"/>
      <c r="X27" s="290"/>
      <c r="Y27" s="290"/>
      <c r="Z27" s="290"/>
      <c r="AA27" s="290"/>
      <c r="AB27" s="290"/>
      <c r="AC27" s="290"/>
      <c r="AD27" s="290"/>
      <c r="AE27" s="290"/>
      <c r="AF27" s="290"/>
      <c r="AG27" s="290"/>
      <c r="AH27" s="290"/>
      <c r="AI27" s="290"/>
    </row>
    <row r="28" spans="1:35" s="20" customFormat="1" ht="27" thickBot="1">
      <c r="A28" s="82"/>
      <c r="B28" s="82"/>
      <c r="C28" s="82"/>
      <c r="D28" s="291"/>
      <c r="E28" s="291"/>
      <c r="F28" s="291"/>
      <c r="G28" s="291"/>
      <c r="H28" s="291"/>
      <c r="I28" s="291"/>
      <c r="J28" s="291"/>
      <c r="K28" s="291"/>
      <c r="L28" s="291"/>
      <c r="M28" s="291"/>
      <c r="N28" s="291"/>
      <c r="O28" s="291"/>
      <c r="P28" s="291"/>
      <c r="Q28" s="291"/>
      <c r="R28" s="291"/>
      <c r="S28" s="291"/>
      <c r="T28" s="291"/>
      <c r="U28" s="291"/>
      <c r="V28" s="291"/>
      <c r="W28" s="291"/>
      <c r="X28" s="725" t="s">
        <v>427</v>
      </c>
      <c r="Y28" s="725"/>
      <c r="Z28" s="725"/>
      <c r="AA28" s="725"/>
      <c r="AB28" s="725"/>
      <c r="AC28" s="725"/>
      <c r="AD28" s="725"/>
      <c r="AE28" s="725"/>
      <c r="AF28" s="726"/>
      <c r="AG28" s="292">
        <f>AI26</f>
        <v>467.8</v>
      </c>
      <c r="AH28" s="293"/>
      <c r="AI28" s="294" t="s">
        <v>428</v>
      </c>
    </row>
    <row r="29" spans="1:35" s="20" customFormat="1"/>
    <row r="30" spans="1:35" s="20" customFormat="1" ht="25.5">
      <c r="Z30" s="727" t="s">
        <v>1003</v>
      </c>
      <c r="AA30" s="727"/>
      <c r="AB30" s="727"/>
      <c r="AC30" s="727"/>
      <c r="AD30" s="727"/>
      <c r="AE30" s="727"/>
      <c r="AF30" s="727"/>
      <c r="AG30" s="727"/>
      <c r="AH30" s="727"/>
      <c r="AI30" s="727"/>
    </row>
    <row r="31" spans="1:35" s="20" customFormat="1"/>
    <row r="32" spans="1:35" s="20" customFormat="1"/>
    <row r="33" spans="1:35" s="20" customFormat="1"/>
    <row r="34" spans="1:35" s="20" customFormat="1"/>
    <row r="35" spans="1:35" s="20" customFormat="1" ht="12.75" customHeight="1">
      <c r="A35" s="225"/>
      <c r="B35" s="728"/>
      <c r="C35" s="728"/>
      <c r="D35" s="728"/>
      <c r="E35" s="728"/>
      <c r="F35" s="728"/>
      <c r="G35" s="728"/>
      <c r="H35" s="728"/>
      <c r="I35" s="728"/>
      <c r="J35" s="728"/>
      <c r="K35" s="728"/>
      <c r="L35" s="728"/>
      <c r="M35" s="728"/>
      <c r="N35" s="728"/>
      <c r="O35" s="728"/>
      <c r="P35" s="728"/>
      <c r="Q35" s="728"/>
      <c r="R35" s="728"/>
      <c r="S35" s="728"/>
      <c r="T35" s="728"/>
      <c r="U35" s="728"/>
      <c r="V35" s="728"/>
      <c r="W35" s="728"/>
      <c r="X35" s="728"/>
      <c r="Y35" s="728"/>
      <c r="Z35" s="728"/>
      <c r="AA35" s="728"/>
      <c r="AB35" s="728"/>
      <c r="AC35" s="728"/>
      <c r="AD35" s="728"/>
      <c r="AE35" s="728"/>
      <c r="AF35" s="728"/>
      <c r="AG35" s="728"/>
      <c r="AH35" s="728"/>
      <c r="AI35" s="728"/>
    </row>
    <row r="36" spans="1:35" s="20" customFormat="1" ht="21" thickBot="1">
      <c r="B36" s="1"/>
      <c r="C36" s="1"/>
      <c r="D36" s="16" t="s">
        <v>418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"/>
    </row>
    <row r="37" spans="1:35" s="20" customFormat="1" ht="37.5" customHeight="1" thickBot="1">
      <c r="A37" s="729" t="s">
        <v>71</v>
      </c>
      <c r="B37" s="720" t="s">
        <v>445</v>
      </c>
      <c r="C37" s="733" t="s">
        <v>444</v>
      </c>
      <c r="D37" s="717" t="s">
        <v>1015</v>
      </c>
      <c r="E37" s="718"/>
      <c r="F37" s="718"/>
      <c r="G37" s="718"/>
      <c r="H37" s="718"/>
      <c r="I37" s="718"/>
      <c r="J37" s="718"/>
      <c r="K37" s="718"/>
      <c r="L37" s="718"/>
      <c r="M37" s="718"/>
      <c r="N37" s="718"/>
      <c r="O37" s="718"/>
      <c r="P37" s="718"/>
      <c r="Q37" s="718"/>
      <c r="R37" s="718"/>
      <c r="S37" s="718"/>
      <c r="T37" s="718"/>
      <c r="U37" s="718"/>
      <c r="V37" s="718"/>
      <c r="W37" s="718"/>
      <c r="X37" s="718"/>
      <c r="Y37" s="718"/>
      <c r="Z37" s="718"/>
      <c r="AA37" s="718"/>
      <c r="AB37" s="718"/>
      <c r="AC37" s="718"/>
      <c r="AD37" s="718"/>
      <c r="AE37" s="718"/>
      <c r="AF37" s="718"/>
      <c r="AG37" s="718"/>
      <c r="AH37" s="719"/>
      <c r="AI37" s="720" t="s">
        <v>419</v>
      </c>
    </row>
    <row r="38" spans="1:35" s="20" customFormat="1" ht="37.5" customHeight="1">
      <c r="A38" s="730"/>
      <c r="B38" s="732"/>
      <c r="C38" s="730"/>
      <c r="D38" s="226" t="s">
        <v>421</v>
      </c>
      <c r="E38" s="226" t="s">
        <v>422</v>
      </c>
      <c r="F38" s="227" t="s">
        <v>423</v>
      </c>
      <c r="G38" s="494" t="s">
        <v>424</v>
      </c>
      <c r="H38" s="495" t="s">
        <v>425</v>
      </c>
      <c r="I38" s="226" t="s">
        <v>420</v>
      </c>
      <c r="J38" s="227" t="s">
        <v>421</v>
      </c>
      <c r="K38" s="226" t="s">
        <v>421</v>
      </c>
      <c r="L38" s="227" t="s">
        <v>422</v>
      </c>
      <c r="M38" s="226" t="s">
        <v>423</v>
      </c>
      <c r="N38" s="495" t="s">
        <v>424</v>
      </c>
      <c r="O38" s="494" t="s">
        <v>425</v>
      </c>
      <c r="P38" s="227" t="s">
        <v>420</v>
      </c>
      <c r="Q38" s="226" t="s">
        <v>421</v>
      </c>
      <c r="R38" s="227" t="s">
        <v>421</v>
      </c>
      <c r="S38" s="226" t="s">
        <v>422</v>
      </c>
      <c r="T38" s="227" t="s">
        <v>423</v>
      </c>
      <c r="U38" s="494" t="s">
        <v>424</v>
      </c>
      <c r="V38" s="495" t="s">
        <v>425</v>
      </c>
      <c r="W38" s="226" t="s">
        <v>420</v>
      </c>
      <c r="X38" s="227" t="s">
        <v>421</v>
      </c>
      <c r="Y38" s="226" t="s">
        <v>421</v>
      </c>
      <c r="Z38" s="227" t="s">
        <v>422</v>
      </c>
      <c r="AA38" s="226" t="s">
        <v>423</v>
      </c>
      <c r="AB38" s="495" t="s">
        <v>424</v>
      </c>
      <c r="AC38" s="494" t="s">
        <v>425</v>
      </c>
      <c r="AD38" s="227" t="s">
        <v>420</v>
      </c>
      <c r="AE38" s="226" t="s">
        <v>421</v>
      </c>
      <c r="AF38" s="227" t="s">
        <v>421</v>
      </c>
      <c r="AG38" s="226" t="s">
        <v>422</v>
      </c>
      <c r="AH38" s="226" t="s">
        <v>423</v>
      </c>
      <c r="AI38" s="721"/>
    </row>
    <row r="39" spans="1:35" s="20" customFormat="1" ht="37.5" customHeight="1" thickBot="1">
      <c r="A39" s="731"/>
      <c r="B39" s="722"/>
      <c r="C39" s="731"/>
      <c r="D39" s="484">
        <v>1</v>
      </c>
      <c r="E39" s="484">
        <v>2</v>
      </c>
      <c r="F39" s="485">
        <v>3</v>
      </c>
      <c r="G39" s="496">
        <v>4</v>
      </c>
      <c r="H39" s="497">
        <v>5</v>
      </c>
      <c r="I39" s="484">
        <v>6</v>
      </c>
      <c r="J39" s="485">
        <v>7</v>
      </c>
      <c r="K39" s="484">
        <v>8</v>
      </c>
      <c r="L39" s="485">
        <v>9</v>
      </c>
      <c r="M39" s="484">
        <v>10</v>
      </c>
      <c r="N39" s="497">
        <v>11</v>
      </c>
      <c r="O39" s="496">
        <v>12</v>
      </c>
      <c r="P39" s="485">
        <v>13</v>
      </c>
      <c r="Q39" s="484">
        <v>14</v>
      </c>
      <c r="R39" s="485">
        <v>15</v>
      </c>
      <c r="S39" s="484">
        <v>16</v>
      </c>
      <c r="T39" s="485">
        <v>17</v>
      </c>
      <c r="U39" s="496">
        <v>18</v>
      </c>
      <c r="V39" s="497">
        <v>19</v>
      </c>
      <c r="W39" s="484">
        <v>20</v>
      </c>
      <c r="X39" s="485">
        <v>21</v>
      </c>
      <c r="Y39" s="484">
        <v>22</v>
      </c>
      <c r="Z39" s="485">
        <v>23</v>
      </c>
      <c r="AA39" s="484">
        <v>24</v>
      </c>
      <c r="AB39" s="497">
        <v>25</v>
      </c>
      <c r="AC39" s="496">
        <v>26</v>
      </c>
      <c r="AD39" s="485">
        <v>27</v>
      </c>
      <c r="AE39" s="484">
        <v>28</v>
      </c>
      <c r="AF39" s="485">
        <v>29</v>
      </c>
      <c r="AG39" s="484">
        <v>30</v>
      </c>
      <c r="AH39" s="484">
        <v>31</v>
      </c>
      <c r="AI39" s="722"/>
    </row>
    <row r="40" spans="1:35" s="20" customFormat="1" ht="23.25">
      <c r="A40" s="229">
        <v>1</v>
      </c>
      <c r="B40" s="230" t="s">
        <v>446</v>
      </c>
      <c r="C40" s="458" t="s">
        <v>426</v>
      </c>
      <c r="D40" s="487">
        <v>7.2</v>
      </c>
      <c r="E40" s="276">
        <v>6</v>
      </c>
      <c r="F40" s="276">
        <v>8</v>
      </c>
      <c r="G40" s="498">
        <v>7</v>
      </c>
      <c r="H40" s="498"/>
      <c r="I40" s="276">
        <v>8</v>
      </c>
      <c r="J40" s="276">
        <v>7</v>
      </c>
      <c r="K40" s="276">
        <v>6</v>
      </c>
      <c r="L40" s="276">
        <v>5</v>
      </c>
      <c r="M40" s="276">
        <v>6.2</v>
      </c>
      <c r="N40" s="498">
        <v>8</v>
      </c>
      <c r="O40" s="498"/>
      <c r="P40" s="276">
        <v>7</v>
      </c>
      <c r="Q40" s="276">
        <v>7.5</v>
      </c>
      <c r="R40" s="276">
        <v>8</v>
      </c>
      <c r="S40" s="276">
        <v>8.5</v>
      </c>
      <c r="T40" s="276">
        <v>9</v>
      </c>
      <c r="U40" s="498">
        <v>9</v>
      </c>
      <c r="V40" s="498"/>
      <c r="W40" s="276">
        <v>7</v>
      </c>
      <c r="X40" s="276">
        <v>6</v>
      </c>
      <c r="Y40" s="276">
        <v>8</v>
      </c>
      <c r="Z40" s="276">
        <v>9</v>
      </c>
      <c r="AA40" s="276">
        <v>7</v>
      </c>
      <c r="AB40" s="498">
        <v>8</v>
      </c>
      <c r="AC40" s="498"/>
      <c r="AD40" s="276">
        <v>8</v>
      </c>
      <c r="AE40" s="276">
        <v>7</v>
      </c>
      <c r="AF40" s="276">
        <v>8.5</v>
      </c>
      <c r="AG40" s="276">
        <v>9</v>
      </c>
      <c r="AH40" s="488">
        <v>8</v>
      </c>
      <c r="AI40" s="277">
        <f>SUM(D40:AH40)</f>
        <v>202.9</v>
      </c>
    </row>
    <row r="41" spans="1:35" s="20" customFormat="1" ht="23.25">
      <c r="A41" s="231">
        <v>2</v>
      </c>
      <c r="B41" s="232" t="s">
        <v>447</v>
      </c>
      <c r="C41" s="457" t="s">
        <v>1028</v>
      </c>
      <c r="D41" s="489">
        <v>6</v>
      </c>
      <c r="E41" s="490">
        <v>6.2</v>
      </c>
      <c r="F41" s="490">
        <v>8</v>
      </c>
      <c r="G41" s="499"/>
      <c r="H41" s="499"/>
      <c r="I41" s="490">
        <v>7</v>
      </c>
      <c r="J41" s="490">
        <v>8</v>
      </c>
      <c r="K41" s="490">
        <v>5</v>
      </c>
      <c r="L41" s="490">
        <v>5</v>
      </c>
      <c r="M41" s="490">
        <v>8</v>
      </c>
      <c r="N41" s="499"/>
      <c r="O41" s="499"/>
      <c r="P41" s="490">
        <v>6</v>
      </c>
      <c r="Q41" s="490">
        <v>7</v>
      </c>
      <c r="R41" s="490">
        <v>5</v>
      </c>
      <c r="S41" s="490">
        <v>5.0999999999999996</v>
      </c>
      <c r="T41" s="490">
        <v>6</v>
      </c>
      <c r="U41" s="499"/>
      <c r="V41" s="499"/>
      <c r="W41" s="490">
        <v>6</v>
      </c>
      <c r="X41" s="490">
        <v>5</v>
      </c>
      <c r="Y41" s="490">
        <v>4.5</v>
      </c>
      <c r="Z41" s="490">
        <v>7</v>
      </c>
      <c r="AA41" s="490">
        <v>6</v>
      </c>
      <c r="AB41" s="499"/>
      <c r="AC41" s="499"/>
      <c r="AD41" s="490">
        <v>5</v>
      </c>
      <c r="AE41" s="490">
        <v>6</v>
      </c>
      <c r="AF41" s="490">
        <v>7</v>
      </c>
      <c r="AG41" s="490">
        <v>4</v>
      </c>
      <c r="AH41" s="491">
        <v>5</v>
      </c>
      <c r="AI41" s="278">
        <f>SUM(D41:AH41)</f>
        <v>137.80000000000001</v>
      </c>
    </row>
    <row r="42" spans="1:35" s="20" customFormat="1" ht="23.25">
      <c r="A42" s="231">
        <v>3</v>
      </c>
      <c r="B42" s="232" t="s">
        <v>448</v>
      </c>
      <c r="C42" s="457" t="s">
        <v>515</v>
      </c>
      <c r="D42" s="489">
        <v>6</v>
      </c>
      <c r="E42" s="490">
        <v>5</v>
      </c>
      <c r="F42" s="490">
        <v>4</v>
      </c>
      <c r="G42" s="499">
        <v>5</v>
      </c>
      <c r="H42" s="499"/>
      <c r="I42" s="490">
        <v>6</v>
      </c>
      <c r="J42" s="490">
        <v>7</v>
      </c>
      <c r="K42" s="490">
        <v>8</v>
      </c>
      <c r="L42" s="490">
        <v>7</v>
      </c>
      <c r="M42" s="490">
        <v>6</v>
      </c>
      <c r="N42" s="499">
        <v>5</v>
      </c>
      <c r="O42" s="499"/>
      <c r="P42" s="490">
        <v>5</v>
      </c>
      <c r="Q42" s="490">
        <v>6</v>
      </c>
      <c r="R42" s="490">
        <v>7</v>
      </c>
      <c r="S42" s="490">
        <v>8</v>
      </c>
      <c r="T42" s="490">
        <v>9</v>
      </c>
      <c r="U42" s="499">
        <v>8</v>
      </c>
      <c r="V42" s="499"/>
      <c r="W42" s="490">
        <v>8</v>
      </c>
      <c r="X42" s="490">
        <v>9</v>
      </c>
      <c r="Y42" s="490">
        <v>7</v>
      </c>
      <c r="Z42" s="490">
        <v>6</v>
      </c>
      <c r="AA42" s="490">
        <v>8</v>
      </c>
      <c r="AB42" s="499">
        <v>7</v>
      </c>
      <c r="AC42" s="499"/>
      <c r="AD42" s="490">
        <v>9</v>
      </c>
      <c r="AE42" s="490">
        <v>7</v>
      </c>
      <c r="AF42" s="490">
        <v>8</v>
      </c>
      <c r="AG42" s="490">
        <v>9</v>
      </c>
      <c r="AH42" s="491">
        <v>8</v>
      </c>
      <c r="AI42" s="278">
        <f>SUM(D42:AH42)</f>
        <v>188</v>
      </c>
    </row>
    <row r="43" spans="1:35" s="20" customFormat="1" ht="24" thickBot="1">
      <c r="A43" s="233"/>
      <c r="B43" s="234"/>
      <c r="C43" s="236"/>
      <c r="D43" s="492"/>
      <c r="E43" s="78"/>
      <c r="F43" s="78"/>
      <c r="G43" s="500"/>
      <c r="H43" s="500"/>
      <c r="I43" s="78"/>
      <c r="J43" s="78"/>
      <c r="K43" s="78"/>
      <c r="L43" s="78"/>
      <c r="M43" s="78"/>
      <c r="N43" s="500"/>
      <c r="O43" s="500"/>
      <c r="P43" s="78"/>
      <c r="Q43" s="78"/>
      <c r="R43" s="78"/>
      <c r="S43" s="78"/>
      <c r="T43" s="78"/>
      <c r="U43" s="500"/>
      <c r="V43" s="500"/>
      <c r="W43" s="78"/>
      <c r="X43" s="78"/>
      <c r="Y43" s="78"/>
      <c r="Z43" s="78"/>
      <c r="AA43" s="78"/>
      <c r="AB43" s="500"/>
      <c r="AC43" s="500"/>
      <c r="AD43" s="78"/>
      <c r="AE43" s="78"/>
      <c r="AF43" s="78"/>
      <c r="AG43" s="78"/>
      <c r="AH43" s="282"/>
      <c r="AI43" s="279">
        <f t="shared" ref="AI43" si="6">SUM(D43:AH43)</f>
        <v>0</v>
      </c>
    </row>
    <row r="44" spans="1:35" s="21" customFormat="1" ht="35.25" customHeight="1" thickBot="1">
      <c r="A44" s="734"/>
      <c r="B44" s="735"/>
      <c r="C44" s="735"/>
      <c r="D44" s="463">
        <f t="shared" ref="D44:J44" si="7">SUM(D40:D43)</f>
        <v>19.2</v>
      </c>
      <c r="E44" s="464">
        <f t="shared" si="7"/>
        <v>17.2</v>
      </c>
      <c r="F44" s="464">
        <f t="shared" si="7"/>
        <v>20</v>
      </c>
      <c r="G44" s="464">
        <f t="shared" si="7"/>
        <v>12</v>
      </c>
      <c r="H44" s="464">
        <f t="shared" si="7"/>
        <v>0</v>
      </c>
      <c r="I44" s="464">
        <f t="shared" si="7"/>
        <v>21</v>
      </c>
      <c r="J44" s="464">
        <f t="shared" si="7"/>
        <v>22</v>
      </c>
      <c r="K44" s="464">
        <f>SUM(I40:I43)</f>
        <v>21</v>
      </c>
      <c r="L44" s="464">
        <f t="shared" ref="L44:AI44" si="8">SUM(L40:L43)</f>
        <v>17</v>
      </c>
      <c r="M44" s="464">
        <f t="shared" si="8"/>
        <v>20.2</v>
      </c>
      <c r="N44" s="464">
        <f t="shared" si="8"/>
        <v>13</v>
      </c>
      <c r="O44" s="464">
        <f t="shared" si="8"/>
        <v>0</v>
      </c>
      <c r="P44" s="464">
        <f t="shared" si="8"/>
        <v>18</v>
      </c>
      <c r="Q44" s="464">
        <f t="shared" si="8"/>
        <v>20.5</v>
      </c>
      <c r="R44" s="464">
        <f t="shared" si="8"/>
        <v>20</v>
      </c>
      <c r="S44" s="464">
        <f t="shared" si="8"/>
        <v>21.6</v>
      </c>
      <c r="T44" s="464">
        <f t="shared" si="8"/>
        <v>24</v>
      </c>
      <c r="U44" s="464">
        <f t="shared" si="8"/>
        <v>17</v>
      </c>
      <c r="V44" s="464">
        <f t="shared" si="8"/>
        <v>0</v>
      </c>
      <c r="W44" s="464">
        <f t="shared" si="8"/>
        <v>21</v>
      </c>
      <c r="X44" s="464">
        <f t="shared" si="8"/>
        <v>20</v>
      </c>
      <c r="Y44" s="464">
        <f t="shared" si="8"/>
        <v>19.5</v>
      </c>
      <c r="Z44" s="464">
        <f t="shared" si="8"/>
        <v>22</v>
      </c>
      <c r="AA44" s="464">
        <f t="shared" si="8"/>
        <v>21</v>
      </c>
      <c r="AB44" s="464">
        <f t="shared" si="8"/>
        <v>15</v>
      </c>
      <c r="AC44" s="464">
        <f t="shared" si="8"/>
        <v>0</v>
      </c>
      <c r="AD44" s="464">
        <f t="shared" si="8"/>
        <v>22</v>
      </c>
      <c r="AE44" s="464">
        <f t="shared" si="8"/>
        <v>20</v>
      </c>
      <c r="AF44" s="464">
        <f t="shared" si="8"/>
        <v>23.5</v>
      </c>
      <c r="AG44" s="464">
        <f t="shared" si="8"/>
        <v>22</v>
      </c>
      <c r="AH44" s="280">
        <f>SUM(AH40:AH43)</f>
        <v>21</v>
      </c>
      <c r="AI44" s="281">
        <f t="shared" si="8"/>
        <v>528.70000000000005</v>
      </c>
    </row>
    <row r="45" spans="1:35" s="20" customFormat="1" ht="13.5" thickBot="1">
      <c r="A45" s="82"/>
      <c r="B45" s="81"/>
      <c r="C45" s="81"/>
      <c r="D45" s="81"/>
      <c r="E45" s="81"/>
      <c r="F45" s="81"/>
      <c r="G45" s="81"/>
      <c r="H45" s="81"/>
      <c r="I45" s="81"/>
      <c r="J45" s="81"/>
      <c r="K45" s="81"/>
      <c r="L45" s="81"/>
      <c r="M45" s="81"/>
      <c r="N45" s="81"/>
      <c r="O45" s="81"/>
      <c r="P45" s="81"/>
      <c r="Q45" s="81"/>
      <c r="R45" s="81"/>
      <c r="S45" s="81"/>
      <c r="T45" s="81"/>
      <c r="U45" s="81"/>
      <c r="V45" s="81"/>
      <c r="W45" s="81"/>
      <c r="X45" s="81"/>
      <c r="Y45" s="81"/>
      <c r="Z45" s="81"/>
      <c r="AA45" s="81"/>
      <c r="AB45" s="81"/>
      <c r="AC45" s="81"/>
      <c r="AD45" s="81"/>
      <c r="AE45" s="81"/>
      <c r="AF45" s="81"/>
      <c r="AG45" s="81"/>
      <c r="AH45" s="81"/>
      <c r="AI45" s="81"/>
    </row>
    <row r="46" spans="1:35" s="20" customFormat="1" ht="27" thickBot="1">
      <c r="A46" s="82"/>
      <c r="B46" s="82"/>
      <c r="C46" s="82"/>
      <c r="D46" s="82"/>
      <c r="E46" s="82"/>
      <c r="F46" s="82"/>
      <c r="G46" s="82"/>
      <c r="H46" s="82"/>
      <c r="I46" s="82"/>
      <c r="J46" s="82"/>
      <c r="K46" s="82"/>
      <c r="L46" s="82"/>
      <c r="M46" s="82"/>
      <c r="N46" s="82"/>
      <c r="O46" s="82"/>
      <c r="P46" s="82"/>
      <c r="Q46" s="82"/>
      <c r="R46" s="82"/>
      <c r="S46" s="82"/>
      <c r="T46" s="82"/>
      <c r="U46" s="82"/>
      <c r="V46" s="82"/>
      <c r="W46" s="82"/>
      <c r="X46" s="736" t="s">
        <v>427</v>
      </c>
      <c r="Y46" s="736"/>
      <c r="Z46" s="736"/>
      <c r="AA46" s="736"/>
      <c r="AB46" s="736"/>
      <c r="AC46" s="736"/>
      <c r="AD46" s="736"/>
      <c r="AE46" s="736"/>
      <c r="AF46" s="737"/>
      <c r="AG46" s="292">
        <f>AI44</f>
        <v>528.70000000000005</v>
      </c>
      <c r="AH46" s="283"/>
      <c r="AI46" s="284" t="s">
        <v>428</v>
      </c>
    </row>
    <row r="47" spans="1:35" s="20" customFormat="1"/>
    <row r="48" spans="1:35" s="20" customFormat="1" ht="25.5">
      <c r="Z48" s="727" t="s">
        <v>1030</v>
      </c>
      <c r="AA48" s="727"/>
      <c r="AB48" s="727"/>
      <c r="AC48" s="727"/>
      <c r="AD48" s="727"/>
      <c r="AE48" s="727"/>
      <c r="AF48" s="727"/>
      <c r="AG48" s="727"/>
      <c r="AH48" s="727"/>
      <c r="AI48" s="727"/>
    </row>
    <row r="49" spans="1:35" s="20" customFormat="1"/>
    <row r="50" spans="1:35" s="20" customFormat="1"/>
    <row r="51" spans="1:35" s="20" customFormat="1" ht="12.75" customHeight="1">
      <c r="A51" s="225"/>
      <c r="B51" s="728"/>
      <c r="C51" s="728"/>
      <c r="D51" s="728"/>
      <c r="E51" s="728"/>
      <c r="F51" s="728"/>
      <c r="G51" s="728"/>
      <c r="H51" s="728"/>
      <c r="I51" s="728"/>
      <c r="J51" s="728"/>
      <c r="K51" s="728"/>
      <c r="L51" s="728"/>
      <c r="M51" s="728"/>
      <c r="N51" s="728"/>
      <c r="O51" s="728"/>
      <c r="P51" s="728"/>
      <c r="Q51" s="728"/>
      <c r="R51" s="728"/>
      <c r="S51" s="728"/>
      <c r="T51" s="728"/>
      <c r="U51" s="728"/>
      <c r="V51" s="728"/>
      <c r="W51" s="728"/>
      <c r="X51" s="728"/>
      <c r="Y51" s="728"/>
      <c r="Z51" s="728"/>
      <c r="AA51" s="728"/>
      <c r="AB51" s="728"/>
      <c r="AC51" s="728"/>
      <c r="AD51" s="728"/>
      <c r="AE51" s="728"/>
      <c r="AF51" s="728"/>
      <c r="AG51" s="728"/>
      <c r="AH51" s="728"/>
      <c r="AI51" s="728"/>
    </row>
    <row r="52" spans="1:35" s="20" customFormat="1" ht="21" thickBot="1">
      <c r="B52" s="1"/>
      <c r="C52" s="1"/>
      <c r="D52" s="16" t="s">
        <v>418</v>
      </c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"/>
    </row>
    <row r="53" spans="1:35" s="20" customFormat="1" ht="38.25" customHeight="1" thickBot="1">
      <c r="A53" s="729" t="s">
        <v>71</v>
      </c>
      <c r="B53" s="720" t="s">
        <v>445</v>
      </c>
      <c r="C53" s="733" t="s">
        <v>444</v>
      </c>
      <c r="D53" s="717" t="s">
        <v>1016</v>
      </c>
      <c r="E53" s="718"/>
      <c r="F53" s="718"/>
      <c r="G53" s="718"/>
      <c r="H53" s="718"/>
      <c r="I53" s="718"/>
      <c r="J53" s="718"/>
      <c r="K53" s="718"/>
      <c r="L53" s="718"/>
      <c r="M53" s="718"/>
      <c r="N53" s="718"/>
      <c r="O53" s="718"/>
      <c r="P53" s="718"/>
      <c r="Q53" s="718"/>
      <c r="R53" s="718"/>
      <c r="S53" s="718"/>
      <c r="T53" s="718"/>
      <c r="U53" s="718"/>
      <c r="V53" s="718"/>
      <c r="W53" s="718"/>
      <c r="X53" s="718"/>
      <c r="Y53" s="718"/>
      <c r="Z53" s="718"/>
      <c r="AA53" s="718"/>
      <c r="AB53" s="718"/>
      <c r="AC53" s="718"/>
      <c r="AD53" s="718"/>
      <c r="AE53" s="718"/>
      <c r="AF53" s="718"/>
      <c r="AG53" s="718"/>
      <c r="AH53" s="719"/>
      <c r="AI53" s="720" t="s">
        <v>419</v>
      </c>
    </row>
    <row r="54" spans="1:35" s="20" customFormat="1" ht="38.25" customHeight="1">
      <c r="A54" s="730"/>
      <c r="B54" s="732"/>
      <c r="C54" s="730"/>
      <c r="D54" s="494" t="s">
        <v>424</v>
      </c>
      <c r="E54" s="494" t="s">
        <v>425</v>
      </c>
      <c r="F54" s="227" t="s">
        <v>420</v>
      </c>
      <c r="G54" s="226" t="s">
        <v>421</v>
      </c>
      <c r="H54" s="227" t="s">
        <v>421</v>
      </c>
      <c r="I54" s="494" t="s">
        <v>422</v>
      </c>
      <c r="J54" s="495" t="s">
        <v>423</v>
      </c>
      <c r="K54" s="494" t="s">
        <v>424</v>
      </c>
      <c r="L54" s="495" t="s">
        <v>425</v>
      </c>
      <c r="M54" s="226" t="s">
        <v>420</v>
      </c>
      <c r="N54" s="227" t="s">
        <v>421</v>
      </c>
      <c r="O54" s="226" t="s">
        <v>421</v>
      </c>
      <c r="P54" s="227" t="s">
        <v>422</v>
      </c>
      <c r="Q54" s="226" t="s">
        <v>423</v>
      </c>
      <c r="R54" s="495" t="s">
        <v>424</v>
      </c>
      <c r="S54" s="494" t="s">
        <v>425</v>
      </c>
      <c r="T54" s="227" t="s">
        <v>420</v>
      </c>
      <c r="U54" s="226" t="s">
        <v>421</v>
      </c>
      <c r="V54" s="227" t="s">
        <v>421</v>
      </c>
      <c r="W54" s="226" t="s">
        <v>422</v>
      </c>
      <c r="X54" s="227" t="s">
        <v>423</v>
      </c>
      <c r="Y54" s="494" t="s">
        <v>424</v>
      </c>
      <c r="Z54" s="495" t="s">
        <v>425</v>
      </c>
      <c r="AA54" s="226" t="s">
        <v>420</v>
      </c>
      <c r="AB54" s="227" t="s">
        <v>421</v>
      </c>
      <c r="AC54" s="226" t="s">
        <v>421</v>
      </c>
      <c r="AD54" s="227" t="s">
        <v>422</v>
      </c>
      <c r="AE54" s="226" t="s">
        <v>423</v>
      </c>
      <c r="AF54" s="495" t="s">
        <v>424</v>
      </c>
      <c r="AG54" s="494" t="s">
        <v>425</v>
      </c>
      <c r="AH54" s="226"/>
      <c r="AI54" s="721"/>
    </row>
    <row r="55" spans="1:35" s="20" customFormat="1" ht="38.25" customHeight="1" thickBot="1">
      <c r="A55" s="731"/>
      <c r="B55" s="722"/>
      <c r="C55" s="731"/>
      <c r="D55" s="496">
        <v>1</v>
      </c>
      <c r="E55" s="496">
        <v>2</v>
      </c>
      <c r="F55" s="485">
        <v>3</v>
      </c>
      <c r="G55" s="484">
        <v>4</v>
      </c>
      <c r="H55" s="485">
        <v>5</v>
      </c>
      <c r="I55" s="496">
        <v>6</v>
      </c>
      <c r="J55" s="497">
        <v>7</v>
      </c>
      <c r="K55" s="496">
        <v>8</v>
      </c>
      <c r="L55" s="497">
        <v>9</v>
      </c>
      <c r="M55" s="484">
        <v>10</v>
      </c>
      <c r="N55" s="485">
        <v>11</v>
      </c>
      <c r="O55" s="484">
        <v>12</v>
      </c>
      <c r="P55" s="485">
        <v>13</v>
      </c>
      <c r="Q55" s="484">
        <v>14</v>
      </c>
      <c r="R55" s="497">
        <v>15</v>
      </c>
      <c r="S55" s="496">
        <v>16</v>
      </c>
      <c r="T55" s="485">
        <v>17</v>
      </c>
      <c r="U55" s="484">
        <v>18</v>
      </c>
      <c r="V55" s="485">
        <v>19</v>
      </c>
      <c r="W55" s="484">
        <v>20</v>
      </c>
      <c r="X55" s="485">
        <v>21</v>
      </c>
      <c r="Y55" s="496">
        <v>22</v>
      </c>
      <c r="Z55" s="497">
        <v>23</v>
      </c>
      <c r="AA55" s="484">
        <v>24</v>
      </c>
      <c r="AB55" s="485">
        <v>25</v>
      </c>
      <c r="AC55" s="484">
        <v>26</v>
      </c>
      <c r="AD55" s="485">
        <v>27</v>
      </c>
      <c r="AE55" s="484">
        <v>28</v>
      </c>
      <c r="AF55" s="497">
        <v>29</v>
      </c>
      <c r="AG55" s="496">
        <v>30</v>
      </c>
      <c r="AH55" s="484"/>
      <c r="AI55" s="722"/>
    </row>
    <row r="56" spans="1:35" s="20" customFormat="1" ht="23.25">
      <c r="A56" s="229">
        <v>1</v>
      </c>
      <c r="B56" s="230" t="s">
        <v>446</v>
      </c>
      <c r="C56" s="458" t="s">
        <v>426</v>
      </c>
      <c r="D56" s="507">
        <v>7</v>
      </c>
      <c r="E56" s="498"/>
      <c r="F56" s="276">
        <v>7</v>
      </c>
      <c r="G56" s="276">
        <v>8</v>
      </c>
      <c r="H56" s="276">
        <v>9</v>
      </c>
      <c r="I56" s="498" t="s">
        <v>1027</v>
      </c>
      <c r="J56" s="498" t="s">
        <v>1027</v>
      </c>
      <c r="K56" s="498"/>
      <c r="L56" s="498"/>
      <c r="M56" s="276">
        <v>8</v>
      </c>
      <c r="N56" s="276">
        <v>7</v>
      </c>
      <c r="O56" s="276">
        <v>6</v>
      </c>
      <c r="P56" s="276">
        <v>5</v>
      </c>
      <c r="Q56" s="276">
        <v>5</v>
      </c>
      <c r="R56" s="498">
        <v>7</v>
      </c>
      <c r="S56" s="498"/>
      <c r="T56" s="276">
        <v>7</v>
      </c>
      <c r="U56" s="276">
        <v>8</v>
      </c>
      <c r="V56" s="276">
        <v>6</v>
      </c>
      <c r="W56" s="276">
        <v>7</v>
      </c>
      <c r="X56" s="276">
        <v>8</v>
      </c>
      <c r="Y56" s="498">
        <v>8</v>
      </c>
      <c r="Z56" s="498"/>
      <c r="AA56" s="276">
        <v>7</v>
      </c>
      <c r="AB56" s="276">
        <v>8</v>
      </c>
      <c r="AC56" s="276">
        <v>6</v>
      </c>
      <c r="AD56" s="276">
        <v>5</v>
      </c>
      <c r="AE56" s="276">
        <v>6</v>
      </c>
      <c r="AF56" s="498">
        <v>6</v>
      </c>
      <c r="AG56" s="498"/>
      <c r="AH56" s="488"/>
      <c r="AI56" s="277">
        <f>SUM(D56:AH56)</f>
        <v>151</v>
      </c>
    </row>
    <row r="57" spans="1:35" s="20" customFormat="1" ht="23.25">
      <c r="A57" s="231">
        <v>2</v>
      </c>
      <c r="B57" s="232" t="s">
        <v>447</v>
      </c>
      <c r="C57" s="457" t="s">
        <v>1028</v>
      </c>
      <c r="D57" s="508">
        <v>6</v>
      </c>
      <c r="E57" s="499"/>
      <c r="F57" s="490">
        <v>8</v>
      </c>
      <c r="G57" s="490">
        <v>8</v>
      </c>
      <c r="H57" s="490">
        <v>7</v>
      </c>
      <c r="I57" s="499" t="s">
        <v>1027</v>
      </c>
      <c r="J57" s="499" t="s">
        <v>1027</v>
      </c>
      <c r="K57" s="499"/>
      <c r="L57" s="499"/>
      <c r="M57" s="490">
        <v>6</v>
      </c>
      <c r="N57" s="490">
        <v>7</v>
      </c>
      <c r="O57" s="490">
        <v>5</v>
      </c>
      <c r="P57" s="490">
        <v>7</v>
      </c>
      <c r="Q57" s="490">
        <v>8</v>
      </c>
      <c r="R57" s="499"/>
      <c r="S57" s="499"/>
      <c r="T57" s="490">
        <v>6</v>
      </c>
      <c r="U57" s="490">
        <v>7</v>
      </c>
      <c r="V57" s="490">
        <v>8</v>
      </c>
      <c r="W57" s="490">
        <v>9</v>
      </c>
      <c r="X57" s="490">
        <v>6</v>
      </c>
      <c r="Y57" s="499">
        <v>7</v>
      </c>
      <c r="Z57" s="499"/>
      <c r="AA57" s="490">
        <v>8</v>
      </c>
      <c r="AB57" s="490">
        <v>6</v>
      </c>
      <c r="AC57" s="490">
        <v>7</v>
      </c>
      <c r="AD57" s="490">
        <v>8</v>
      </c>
      <c r="AE57" s="490">
        <v>5</v>
      </c>
      <c r="AF57" s="499"/>
      <c r="AG57" s="499"/>
      <c r="AH57" s="491"/>
      <c r="AI57" s="278">
        <f>SUM(D57:AH57)</f>
        <v>139</v>
      </c>
    </row>
    <row r="58" spans="1:35" s="20" customFormat="1" ht="23.25">
      <c r="A58" s="231">
        <v>3</v>
      </c>
      <c r="B58" s="232" t="s">
        <v>448</v>
      </c>
      <c r="C58" s="457" t="s">
        <v>515</v>
      </c>
      <c r="D58" s="508">
        <v>6</v>
      </c>
      <c r="E58" s="499"/>
      <c r="F58" s="490">
        <v>6</v>
      </c>
      <c r="G58" s="490">
        <v>7</v>
      </c>
      <c r="H58" s="490">
        <v>8</v>
      </c>
      <c r="I58" s="499" t="s">
        <v>1027</v>
      </c>
      <c r="J58" s="499" t="s">
        <v>1027</v>
      </c>
      <c r="K58" s="499"/>
      <c r="L58" s="499"/>
      <c r="M58" s="490">
        <v>6</v>
      </c>
      <c r="N58" s="490">
        <v>7</v>
      </c>
      <c r="O58" s="490">
        <v>7</v>
      </c>
      <c r="P58" s="490">
        <v>6</v>
      </c>
      <c r="Q58" s="490">
        <v>7</v>
      </c>
      <c r="R58" s="499">
        <v>8</v>
      </c>
      <c r="S58" s="499"/>
      <c r="T58" s="490">
        <v>8</v>
      </c>
      <c r="U58" s="490">
        <v>7</v>
      </c>
      <c r="V58" s="490">
        <v>5</v>
      </c>
      <c r="W58" s="490">
        <v>6</v>
      </c>
      <c r="X58" s="490">
        <v>6.5</v>
      </c>
      <c r="Y58" s="499">
        <v>6</v>
      </c>
      <c r="Z58" s="499"/>
      <c r="AA58" s="490">
        <v>9</v>
      </c>
      <c r="AB58" s="490">
        <v>8</v>
      </c>
      <c r="AC58" s="490">
        <v>7</v>
      </c>
      <c r="AD58" s="490">
        <v>6</v>
      </c>
      <c r="AE58" s="490">
        <v>7</v>
      </c>
      <c r="AF58" s="499">
        <v>8</v>
      </c>
      <c r="AG58" s="499"/>
      <c r="AH58" s="491"/>
      <c r="AI58" s="278">
        <f>SUM(D58:AH58)</f>
        <v>151.5</v>
      </c>
    </row>
    <row r="59" spans="1:35" s="20" customFormat="1" ht="24" thickBot="1">
      <c r="A59" s="233"/>
      <c r="B59" s="234"/>
      <c r="C59" s="322"/>
      <c r="D59" s="509"/>
      <c r="E59" s="500"/>
      <c r="F59" s="78"/>
      <c r="G59" s="78"/>
      <c r="H59" s="78"/>
      <c r="I59" s="500"/>
      <c r="J59" s="500"/>
      <c r="K59" s="500"/>
      <c r="L59" s="500"/>
      <c r="M59" s="78"/>
      <c r="N59" s="78"/>
      <c r="O59" s="78"/>
      <c r="P59" s="78"/>
      <c r="Q59" s="78"/>
      <c r="R59" s="500"/>
      <c r="S59" s="500"/>
      <c r="T59" s="78"/>
      <c r="U59" s="78"/>
      <c r="V59" s="78"/>
      <c r="W59" s="78"/>
      <c r="X59" s="78"/>
      <c r="Y59" s="500"/>
      <c r="Z59" s="500"/>
      <c r="AA59" s="78"/>
      <c r="AB59" s="78"/>
      <c r="AC59" s="78"/>
      <c r="AD59" s="78"/>
      <c r="AE59" s="78"/>
      <c r="AF59" s="500"/>
      <c r="AG59" s="500"/>
      <c r="AH59" s="282"/>
      <c r="AI59" s="279">
        <f t="shared" ref="AI59" si="9">SUM(D59:AH59)</f>
        <v>0</v>
      </c>
    </row>
    <row r="60" spans="1:35" s="21" customFormat="1" ht="35.25" customHeight="1" thickBot="1">
      <c r="A60" s="734"/>
      <c r="B60" s="735"/>
      <c r="C60" s="735"/>
      <c r="D60" s="463">
        <f t="shared" ref="D60:J60" si="10">SUM(D56:D59)</f>
        <v>19</v>
      </c>
      <c r="E60" s="464">
        <f t="shared" si="10"/>
        <v>0</v>
      </c>
      <c r="F60" s="464">
        <f t="shared" si="10"/>
        <v>21</v>
      </c>
      <c r="G60" s="464">
        <f t="shared" si="10"/>
        <v>23</v>
      </c>
      <c r="H60" s="464">
        <f t="shared" si="10"/>
        <v>24</v>
      </c>
      <c r="I60" s="464">
        <f t="shared" si="10"/>
        <v>0</v>
      </c>
      <c r="J60" s="464">
        <f t="shared" si="10"/>
        <v>0</v>
      </c>
      <c r="K60" s="464">
        <f>SUM(I56:I59)</f>
        <v>0</v>
      </c>
      <c r="L60" s="464">
        <f t="shared" ref="L60:AI60" si="11">SUM(L56:L59)</f>
        <v>0</v>
      </c>
      <c r="M60" s="464">
        <f t="shared" si="11"/>
        <v>20</v>
      </c>
      <c r="N60" s="464">
        <f t="shared" si="11"/>
        <v>21</v>
      </c>
      <c r="O60" s="464">
        <f t="shared" si="11"/>
        <v>18</v>
      </c>
      <c r="P60" s="464">
        <f t="shared" si="11"/>
        <v>18</v>
      </c>
      <c r="Q60" s="464">
        <f t="shared" si="11"/>
        <v>20</v>
      </c>
      <c r="R60" s="464">
        <f t="shared" si="11"/>
        <v>15</v>
      </c>
      <c r="S60" s="464">
        <f t="shared" si="11"/>
        <v>0</v>
      </c>
      <c r="T60" s="464">
        <f t="shared" si="11"/>
        <v>21</v>
      </c>
      <c r="U60" s="464">
        <f t="shared" si="11"/>
        <v>22</v>
      </c>
      <c r="V60" s="464">
        <f t="shared" si="11"/>
        <v>19</v>
      </c>
      <c r="W60" s="464">
        <f t="shared" si="11"/>
        <v>22</v>
      </c>
      <c r="X60" s="464">
        <f t="shared" si="11"/>
        <v>20.5</v>
      </c>
      <c r="Y60" s="464">
        <f t="shared" si="11"/>
        <v>21</v>
      </c>
      <c r="Z60" s="464">
        <f t="shared" si="11"/>
        <v>0</v>
      </c>
      <c r="AA60" s="464">
        <f t="shared" si="11"/>
        <v>24</v>
      </c>
      <c r="AB60" s="464">
        <f t="shared" si="11"/>
        <v>22</v>
      </c>
      <c r="AC60" s="464">
        <f t="shared" si="11"/>
        <v>20</v>
      </c>
      <c r="AD60" s="464">
        <f t="shared" si="11"/>
        <v>19</v>
      </c>
      <c r="AE60" s="464">
        <f t="shared" si="11"/>
        <v>18</v>
      </c>
      <c r="AF60" s="464">
        <f t="shared" si="11"/>
        <v>14</v>
      </c>
      <c r="AG60" s="464">
        <f t="shared" si="11"/>
        <v>0</v>
      </c>
      <c r="AH60" s="280">
        <f t="shared" si="11"/>
        <v>0</v>
      </c>
      <c r="AI60" s="281">
        <f t="shared" si="11"/>
        <v>441.5</v>
      </c>
    </row>
    <row r="61" spans="1:35" s="20" customFormat="1" ht="13.5" thickBot="1">
      <c r="A61" s="82"/>
      <c r="B61" s="81"/>
      <c r="C61" s="81"/>
      <c r="D61" s="81"/>
      <c r="E61" s="81"/>
      <c r="F61" s="81"/>
      <c r="G61" s="81"/>
      <c r="H61" s="81"/>
      <c r="I61" s="81"/>
      <c r="J61" s="81"/>
      <c r="K61" s="81"/>
      <c r="L61" s="81"/>
      <c r="M61" s="81"/>
      <c r="N61" s="81"/>
      <c r="O61" s="81"/>
      <c r="P61" s="81"/>
      <c r="Q61" s="81"/>
      <c r="R61" s="81"/>
      <c r="S61" s="81"/>
      <c r="T61" s="81"/>
      <c r="U61" s="81"/>
      <c r="V61" s="81"/>
      <c r="W61" s="81"/>
      <c r="X61" s="81"/>
      <c r="Y61" s="81"/>
      <c r="Z61" s="81"/>
      <c r="AA61" s="81"/>
      <c r="AB61" s="81"/>
      <c r="AC61" s="81"/>
      <c r="AD61" s="81"/>
      <c r="AE61" s="81"/>
      <c r="AF61" s="81"/>
      <c r="AG61" s="81"/>
      <c r="AH61" s="81"/>
      <c r="AI61" s="81"/>
    </row>
    <row r="62" spans="1:35" s="20" customFormat="1" ht="27" thickBot="1">
      <c r="A62" s="82"/>
      <c r="B62" s="82"/>
      <c r="C62" s="82"/>
      <c r="D62" s="82"/>
      <c r="E62" s="82"/>
      <c r="F62" s="82"/>
      <c r="G62" s="82"/>
      <c r="H62" s="82"/>
      <c r="I62" s="82"/>
      <c r="J62" s="82"/>
      <c r="K62" s="82"/>
      <c r="L62" s="82"/>
      <c r="M62" s="82"/>
      <c r="N62" s="82"/>
      <c r="O62" s="82"/>
      <c r="P62" s="82"/>
      <c r="Q62" s="82"/>
      <c r="R62" s="82"/>
      <c r="S62" s="82"/>
      <c r="T62" s="82"/>
      <c r="U62" s="82"/>
      <c r="V62" s="82"/>
      <c r="W62" s="82"/>
      <c r="X62" s="736" t="s">
        <v>427</v>
      </c>
      <c r="Y62" s="736"/>
      <c r="Z62" s="736"/>
      <c r="AA62" s="736"/>
      <c r="AB62" s="736"/>
      <c r="AC62" s="736"/>
      <c r="AD62" s="736"/>
      <c r="AE62" s="736"/>
      <c r="AF62" s="737"/>
      <c r="AG62" s="292">
        <f>AI60</f>
        <v>441.5</v>
      </c>
      <c r="AH62" s="283"/>
      <c r="AI62" s="284" t="s">
        <v>428</v>
      </c>
    </row>
    <row r="63" spans="1:35" s="20" customFormat="1"/>
    <row r="64" spans="1:35" s="20" customFormat="1" ht="25.5">
      <c r="Z64" s="727" t="s">
        <v>1004</v>
      </c>
      <c r="AA64" s="727"/>
      <c r="AB64" s="727"/>
      <c r="AC64" s="727"/>
      <c r="AD64" s="727"/>
      <c r="AE64" s="727"/>
      <c r="AF64" s="727"/>
      <c r="AG64" s="727"/>
      <c r="AH64" s="727"/>
      <c r="AI64" s="727"/>
    </row>
    <row r="65" spans="1:35" s="20" customFormat="1" ht="25.5">
      <c r="Z65" s="467"/>
      <c r="AA65" s="467"/>
      <c r="AB65" s="467"/>
      <c r="AC65" s="467"/>
      <c r="AD65" s="467"/>
      <c r="AE65" s="467"/>
      <c r="AF65" s="467"/>
      <c r="AG65" s="467"/>
      <c r="AH65" s="467"/>
      <c r="AI65" s="467"/>
    </row>
    <row r="66" spans="1:35" s="20" customFormat="1" ht="21" thickBot="1">
      <c r="B66" s="1"/>
      <c r="C66" s="1"/>
      <c r="D66" s="16" t="s">
        <v>418</v>
      </c>
      <c r="E66" s="16"/>
      <c r="F66" s="16"/>
      <c r="G66" s="16"/>
      <c r="H66" s="16"/>
      <c r="I66" s="16"/>
      <c r="J66" s="16"/>
      <c r="K66" s="16"/>
      <c r="L66" s="16"/>
      <c r="M66" s="16"/>
      <c r="N66" s="16"/>
      <c r="O66" s="1"/>
    </row>
    <row r="67" spans="1:35" s="20" customFormat="1" ht="38.25" customHeight="1" thickBot="1">
      <c r="A67" s="729" t="s">
        <v>71</v>
      </c>
      <c r="B67" s="720" t="s">
        <v>445</v>
      </c>
      <c r="C67" s="733" t="s">
        <v>444</v>
      </c>
      <c r="D67" s="717" t="s">
        <v>1017</v>
      </c>
      <c r="E67" s="738"/>
      <c r="F67" s="738"/>
      <c r="G67" s="738"/>
      <c r="H67" s="738"/>
      <c r="I67" s="738"/>
      <c r="J67" s="738"/>
      <c r="K67" s="738"/>
      <c r="L67" s="738"/>
      <c r="M67" s="738"/>
      <c r="N67" s="738"/>
      <c r="O67" s="738"/>
      <c r="P67" s="738"/>
      <c r="Q67" s="738"/>
      <c r="R67" s="738"/>
      <c r="S67" s="738"/>
      <c r="T67" s="738"/>
      <c r="U67" s="738"/>
      <c r="V67" s="738"/>
      <c r="W67" s="738"/>
      <c r="X67" s="738"/>
      <c r="Y67" s="738"/>
      <c r="Z67" s="738"/>
      <c r="AA67" s="738"/>
      <c r="AB67" s="738"/>
      <c r="AC67" s="738"/>
      <c r="AD67" s="738"/>
      <c r="AE67" s="738"/>
      <c r="AF67" s="738"/>
      <c r="AG67" s="738"/>
      <c r="AH67" s="739"/>
      <c r="AI67" s="720" t="s">
        <v>419</v>
      </c>
    </row>
    <row r="68" spans="1:35" s="20" customFormat="1" ht="38.25" customHeight="1">
      <c r="A68" s="730"/>
      <c r="B68" s="732"/>
      <c r="C68" s="730"/>
      <c r="D68" s="494" t="s">
        <v>420</v>
      </c>
      <c r="E68" s="226" t="s">
        <v>421</v>
      </c>
      <c r="F68" s="227" t="s">
        <v>421</v>
      </c>
      <c r="G68" s="226" t="s">
        <v>422</v>
      </c>
      <c r="H68" s="227" t="s">
        <v>423</v>
      </c>
      <c r="I68" s="494" t="s">
        <v>424</v>
      </c>
      <c r="J68" s="495" t="s">
        <v>425</v>
      </c>
      <c r="K68" s="226" t="s">
        <v>420</v>
      </c>
      <c r="L68" s="227" t="s">
        <v>421</v>
      </c>
      <c r="M68" s="226" t="s">
        <v>421</v>
      </c>
      <c r="N68" s="227" t="s">
        <v>422</v>
      </c>
      <c r="O68" s="226" t="s">
        <v>423</v>
      </c>
      <c r="P68" s="495" t="s">
        <v>424</v>
      </c>
      <c r="Q68" s="494" t="s">
        <v>425</v>
      </c>
      <c r="R68" s="227" t="s">
        <v>420</v>
      </c>
      <c r="S68" s="226" t="s">
        <v>421</v>
      </c>
      <c r="T68" s="227" t="s">
        <v>421</v>
      </c>
      <c r="U68" s="226" t="s">
        <v>422</v>
      </c>
      <c r="V68" s="227" t="s">
        <v>423</v>
      </c>
      <c r="W68" s="494" t="s">
        <v>424</v>
      </c>
      <c r="X68" s="495" t="s">
        <v>425</v>
      </c>
      <c r="Y68" s="226" t="s">
        <v>420</v>
      </c>
      <c r="Z68" s="227" t="s">
        <v>421</v>
      </c>
      <c r="AA68" s="226" t="s">
        <v>421</v>
      </c>
      <c r="AB68" s="227" t="s">
        <v>422</v>
      </c>
      <c r="AC68" s="226" t="s">
        <v>423</v>
      </c>
      <c r="AD68" s="495" t="s">
        <v>424</v>
      </c>
      <c r="AE68" s="494" t="s">
        <v>425</v>
      </c>
      <c r="AF68" s="227" t="s">
        <v>420</v>
      </c>
      <c r="AG68" s="226" t="s">
        <v>421</v>
      </c>
      <c r="AH68" s="226" t="s">
        <v>421</v>
      </c>
      <c r="AI68" s="721"/>
    </row>
    <row r="69" spans="1:35" s="20" customFormat="1" ht="38.25" customHeight="1" thickBot="1">
      <c r="A69" s="731"/>
      <c r="B69" s="722"/>
      <c r="C69" s="731"/>
      <c r="D69" s="496">
        <v>1</v>
      </c>
      <c r="E69" s="484">
        <v>2</v>
      </c>
      <c r="F69" s="485">
        <v>3</v>
      </c>
      <c r="G69" s="484">
        <v>4</v>
      </c>
      <c r="H69" s="485">
        <v>5</v>
      </c>
      <c r="I69" s="496">
        <v>6</v>
      </c>
      <c r="J69" s="497">
        <v>7</v>
      </c>
      <c r="K69" s="484">
        <v>8</v>
      </c>
      <c r="L69" s="485">
        <v>9</v>
      </c>
      <c r="M69" s="484">
        <v>10</v>
      </c>
      <c r="N69" s="485">
        <v>11</v>
      </c>
      <c r="O69" s="484">
        <v>12</v>
      </c>
      <c r="P69" s="497">
        <v>13</v>
      </c>
      <c r="Q69" s="496">
        <v>14</v>
      </c>
      <c r="R69" s="485">
        <v>15</v>
      </c>
      <c r="S69" s="484">
        <v>16</v>
      </c>
      <c r="T69" s="485">
        <v>17</v>
      </c>
      <c r="U69" s="484">
        <v>18</v>
      </c>
      <c r="V69" s="485">
        <v>19</v>
      </c>
      <c r="W69" s="496">
        <v>20</v>
      </c>
      <c r="X69" s="497">
        <v>21</v>
      </c>
      <c r="Y69" s="484">
        <v>22</v>
      </c>
      <c r="Z69" s="485">
        <v>23</v>
      </c>
      <c r="AA69" s="484">
        <v>24</v>
      </c>
      <c r="AB69" s="485">
        <v>25</v>
      </c>
      <c r="AC69" s="484">
        <v>26</v>
      </c>
      <c r="AD69" s="497">
        <v>27</v>
      </c>
      <c r="AE69" s="496">
        <v>28</v>
      </c>
      <c r="AF69" s="485">
        <v>29</v>
      </c>
      <c r="AG69" s="484">
        <v>30</v>
      </c>
      <c r="AH69" s="484">
        <v>31</v>
      </c>
      <c r="AI69" s="722"/>
    </row>
    <row r="70" spans="1:35" s="20" customFormat="1" ht="23.25">
      <c r="A70" s="229">
        <v>1</v>
      </c>
      <c r="B70" s="230" t="s">
        <v>446</v>
      </c>
      <c r="C70" s="458" t="s">
        <v>426</v>
      </c>
      <c r="D70" s="575" t="s">
        <v>1027</v>
      </c>
      <c r="E70" s="276">
        <v>8</v>
      </c>
      <c r="F70" s="276">
        <v>8</v>
      </c>
      <c r="G70" s="519">
        <v>7</v>
      </c>
      <c r="H70" s="519">
        <v>5</v>
      </c>
      <c r="I70" s="498">
        <v>6</v>
      </c>
      <c r="J70" s="498"/>
      <c r="K70" s="519">
        <v>6</v>
      </c>
      <c r="L70" s="519">
        <v>6</v>
      </c>
      <c r="M70" s="519">
        <v>7</v>
      </c>
      <c r="N70" s="519">
        <v>6</v>
      </c>
      <c r="O70" s="519">
        <v>7</v>
      </c>
      <c r="P70" s="498">
        <v>6</v>
      </c>
      <c r="Q70" s="498"/>
      <c r="R70" s="519">
        <v>6</v>
      </c>
      <c r="S70" s="519">
        <v>5</v>
      </c>
      <c r="T70" s="519">
        <v>5</v>
      </c>
      <c r="U70" s="519">
        <v>9</v>
      </c>
      <c r="V70" s="519">
        <v>6</v>
      </c>
      <c r="W70" s="498"/>
      <c r="X70" s="498"/>
      <c r="Y70" s="519">
        <v>7</v>
      </c>
      <c r="Z70" s="519">
        <v>7</v>
      </c>
      <c r="AA70" s="519">
        <v>6</v>
      </c>
      <c r="AB70" s="519">
        <v>7</v>
      </c>
      <c r="AC70" s="519">
        <v>7</v>
      </c>
      <c r="AD70" s="498"/>
      <c r="AE70" s="498"/>
      <c r="AF70" s="276">
        <v>6</v>
      </c>
      <c r="AG70" s="276">
        <v>7</v>
      </c>
      <c r="AH70" s="488">
        <v>7</v>
      </c>
      <c r="AI70" s="277">
        <f>SUM(D70:AH70)</f>
        <v>157</v>
      </c>
    </row>
    <row r="71" spans="1:35" s="20" customFormat="1" ht="23.25">
      <c r="A71" s="231">
        <v>2</v>
      </c>
      <c r="B71" s="232" t="s">
        <v>447</v>
      </c>
      <c r="C71" s="457" t="s">
        <v>1028</v>
      </c>
      <c r="D71" s="576" t="s">
        <v>1027</v>
      </c>
      <c r="E71" s="490">
        <v>7</v>
      </c>
      <c r="F71" s="490">
        <v>8</v>
      </c>
      <c r="G71" s="520"/>
      <c r="H71" s="520">
        <v>8</v>
      </c>
      <c r="I71" s="499"/>
      <c r="J71" s="499"/>
      <c r="K71" s="520">
        <v>8</v>
      </c>
      <c r="L71" s="520">
        <v>7</v>
      </c>
      <c r="M71" s="520">
        <v>9</v>
      </c>
      <c r="N71" s="520">
        <v>9</v>
      </c>
      <c r="O71" s="520">
        <v>8</v>
      </c>
      <c r="P71" s="499"/>
      <c r="Q71" s="499"/>
      <c r="R71" s="520">
        <v>9</v>
      </c>
      <c r="S71" s="520">
        <v>7</v>
      </c>
      <c r="T71" s="520">
        <v>7</v>
      </c>
      <c r="U71" s="520"/>
      <c r="V71" s="520">
        <v>8</v>
      </c>
      <c r="W71" s="499"/>
      <c r="X71" s="499"/>
      <c r="Y71" s="520">
        <v>9</v>
      </c>
      <c r="Z71" s="520">
        <v>8</v>
      </c>
      <c r="AA71" s="520">
        <v>7</v>
      </c>
      <c r="AB71" s="520">
        <v>6.5</v>
      </c>
      <c r="AC71" s="520">
        <v>9</v>
      </c>
      <c r="AD71" s="499"/>
      <c r="AE71" s="499"/>
      <c r="AF71" s="490">
        <v>6</v>
      </c>
      <c r="AG71" s="490">
        <v>4</v>
      </c>
      <c r="AH71" s="491">
        <v>4</v>
      </c>
      <c r="AI71" s="278">
        <f>SUM(D71:AH71)</f>
        <v>148.5</v>
      </c>
    </row>
    <row r="72" spans="1:35" s="20" customFormat="1" ht="23.25">
      <c r="A72" s="231">
        <v>3</v>
      </c>
      <c r="B72" s="232" t="s">
        <v>448</v>
      </c>
      <c r="C72" s="457" t="s">
        <v>515</v>
      </c>
      <c r="D72" s="576" t="s">
        <v>1027</v>
      </c>
      <c r="E72" s="490">
        <v>6</v>
      </c>
      <c r="F72" s="490">
        <v>7</v>
      </c>
      <c r="G72" s="520">
        <v>8</v>
      </c>
      <c r="H72" s="520">
        <v>7</v>
      </c>
      <c r="I72" s="499">
        <v>8</v>
      </c>
      <c r="J72" s="499"/>
      <c r="K72" s="520">
        <v>6</v>
      </c>
      <c r="L72" s="520">
        <v>7</v>
      </c>
      <c r="M72" s="520">
        <v>5</v>
      </c>
      <c r="N72" s="520">
        <v>5</v>
      </c>
      <c r="O72" s="520">
        <v>9</v>
      </c>
      <c r="P72" s="499">
        <v>7</v>
      </c>
      <c r="Q72" s="499"/>
      <c r="R72" s="520">
        <v>5</v>
      </c>
      <c r="S72" s="520">
        <v>6</v>
      </c>
      <c r="T72" s="520">
        <v>6</v>
      </c>
      <c r="U72" s="520">
        <v>7</v>
      </c>
      <c r="V72" s="520">
        <v>6</v>
      </c>
      <c r="W72" s="499"/>
      <c r="X72" s="499"/>
      <c r="Y72" s="520">
        <v>7</v>
      </c>
      <c r="Z72" s="520">
        <v>8</v>
      </c>
      <c r="AA72" s="520">
        <v>9</v>
      </c>
      <c r="AB72" s="520">
        <v>8</v>
      </c>
      <c r="AC72" s="520">
        <v>8</v>
      </c>
      <c r="AD72" s="499"/>
      <c r="AE72" s="499"/>
      <c r="AF72" s="490">
        <v>7</v>
      </c>
      <c r="AG72" s="490">
        <v>8</v>
      </c>
      <c r="AH72" s="491">
        <v>7</v>
      </c>
      <c r="AI72" s="278">
        <f>SUM(D72:AH72)</f>
        <v>167</v>
      </c>
    </row>
    <row r="73" spans="1:35" s="20" customFormat="1" ht="24" thickBot="1">
      <c r="A73" s="233"/>
      <c r="B73" s="235"/>
      <c r="C73" s="322"/>
      <c r="D73" s="577"/>
      <c r="E73" s="78"/>
      <c r="F73" s="78"/>
      <c r="G73" s="521"/>
      <c r="H73" s="521"/>
      <c r="I73" s="500"/>
      <c r="J73" s="500"/>
      <c r="K73" s="521"/>
      <c r="L73" s="521"/>
      <c r="M73" s="521"/>
      <c r="N73" s="521"/>
      <c r="O73" s="521"/>
      <c r="P73" s="500"/>
      <c r="Q73" s="500"/>
      <c r="R73" s="521"/>
      <c r="S73" s="521"/>
      <c r="T73" s="521"/>
      <c r="U73" s="521"/>
      <c r="V73" s="521"/>
      <c r="W73" s="500"/>
      <c r="X73" s="500"/>
      <c r="Y73" s="521"/>
      <c r="Z73" s="521"/>
      <c r="AA73" s="521"/>
      <c r="AB73" s="521"/>
      <c r="AC73" s="521"/>
      <c r="AD73" s="500"/>
      <c r="AE73" s="500"/>
      <c r="AF73" s="78"/>
      <c r="AG73" s="78"/>
      <c r="AH73" s="282"/>
      <c r="AI73" s="279">
        <f t="shared" ref="AI73" si="12">SUM(D73:AH73)</f>
        <v>0</v>
      </c>
    </row>
    <row r="74" spans="1:35" s="21" customFormat="1" ht="33.75" customHeight="1" thickBot="1">
      <c r="A74" s="734"/>
      <c r="B74" s="735"/>
      <c r="C74" s="735"/>
      <c r="D74" s="463">
        <f t="shared" ref="D74:J74" si="13">SUM(D70:D73)</f>
        <v>0</v>
      </c>
      <c r="E74" s="464">
        <f t="shared" si="13"/>
        <v>21</v>
      </c>
      <c r="F74" s="464">
        <f t="shared" si="13"/>
        <v>23</v>
      </c>
      <c r="G74" s="464">
        <f t="shared" si="13"/>
        <v>15</v>
      </c>
      <c r="H74" s="464">
        <f t="shared" si="13"/>
        <v>20</v>
      </c>
      <c r="I74" s="464">
        <f t="shared" si="13"/>
        <v>14</v>
      </c>
      <c r="J74" s="464">
        <f t="shared" si="13"/>
        <v>0</v>
      </c>
      <c r="K74" s="464">
        <f>SUM(I70:I73)</f>
        <v>14</v>
      </c>
      <c r="L74" s="464">
        <f t="shared" ref="L74:AI74" si="14">SUM(L70:L73)</f>
        <v>20</v>
      </c>
      <c r="M74" s="464">
        <f t="shared" si="14"/>
        <v>21</v>
      </c>
      <c r="N74" s="464">
        <f t="shared" si="14"/>
        <v>20</v>
      </c>
      <c r="O74" s="464">
        <f t="shared" si="14"/>
        <v>24</v>
      </c>
      <c r="P74" s="464">
        <f t="shared" si="14"/>
        <v>13</v>
      </c>
      <c r="Q74" s="464">
        <f t="shared" si="14"/>
        <v>0</v>
      </c>
      <c r="R74" s="464">
        <f t="shared" si="14"/>
        <v>20</v>
      </c>
      <c r="S74" s="464">
        <f t="shared" si="14"/>
        <v>18</v>
      </c>
      <c r="T74" s="464">
        <f t="shared" si="14"/>
        <v>18</v>
      </c>
      <c r="U74" s="464">
        <f t="shared" si="14"/>
        <v>16</v>
      </c>
      <c r="V74" s="464">
        <f t="shared" si="14"/>
        <v>20</v>
      </c>
      <c r="W74" s="464">
        <f t="shared" si="14"/>
        <v>0</v>
      </c>
      <c r="X74" s="464">
        <f t="shared" si="14"/>
        <v>0</v>
      </c>
      <c r="Y74" s="464">
        <f t="shared" si="14"/>
        <v>23</v>
      </c>
      <c r="Z74" s="464">
        <f t="shared" si="14"/>
        <v>23</v>
      </c>
      <c r="AA74" s="464">
        <f t="shared" si="14"/>
        <v>22</v>
      </c>
      <c r="AB74" s="464">
        <f t="shared" si="14"/>
        <v>21.5</v>
      </c>
      <c r="AC74" s="464">
        <f t="shared" si="14"/>
        <v>24</v>
      </c>
      <c r="AD74" s="464">
        <f t="shared" si="14"/>
        <v>0</v>
      </c>
      <c r="AE74" s="464">
        <f t="shared" si="14"/>
        <v>0</v>
      </c>
      <c r="AF74" s="464">
        <f t="shared" si="14"/>
        <v>19</v>
      </c>
      <c r="AG74" s="464">
        <f t="shared" si="14"/>
        <v>19</v>
      </c>
      <c r="AH74" s="280">
        <f t="shared" si="14"/>
        <v>18</v>
      </c>
      <c r="AI74" s="281">
        <f t="shared" si="14"/>
        <v>472.5</v>
      </c>
    </row>
    <row r="75" spans="1:35" s="20" customFormat="1" ht="13.5" thickBot="1">
      <c r="A75" s="82"/>
      <c r="B75" s="81"/>
      <c r="C75" s="81"/>
      <c r="D75" s="81"/>
      <c r="E75" s="81"/>
      <c r="F75" s="81"/>
      <c r="G75" s="81"/>
      <c r="H75" s="81"/>
      <c r="I75" s="81"/>
      <c r="J75" s="81"/>
      <c r="K75" s="81"/>
      <c r="L75" s="81"/>
      <c r="M75" s="81"/>
      <c r="N75" s="81"/>
      <c r="O75" s="81"/>
      <c r="P75" s="81"/>
      <c r="Q75" s="81"/>
      <c r="R75" s="81"/>
      <c r="S75" s="81"/>
      <c r="T75" s="81"/>
      <c r="U75" s="81"/>
      <c r="V75" s="81"/>
      <c r="W75" s="81"/>
      <c r="X75" s="81"/>
      <c r="Y75" s="81"/>
      <c r="Z75" s="81"/>
      <c r="AA75" s="81"/>
      <c r="AB75" s="81"/>
      <c r="AC75" s="81"/>
      <c r="AD75" s="81"/>
      <c r="AE75" s="81"/>
      <c r="AF75" s="81"/>
      <c r="AG75" s="81"/>
      <c r="AH75" s="81"/>
      <c r="AI75" s="81"/>
    </row>
    <row r="76" spans="1:35" s="20" customFormat="1" ht="27" thickBot="1">
      <c r="A76" s="82"/>
      <c r="B76" s="82"/>
      <c r="C76" s="82"/>
      <c r="D76" s="82"/>
      <c r="E76" s="82"/>
      <c r="F76" s="82"/>
      <c r="G76" s="82"/>
      <c r="H76" s="82"/>
      <c r="I76" s="82"/>
      <c r="J76" s="82"/>
      <c r="K76" s="82"/>
      <c r="L76" s="82"/>
      <c r="M76" s="82"/>
      <c r="N76" s="82"/>
      <c r="O76" s="82"/>
      <c r="P76" s="82"/>
      <c r="Q76" s="82"/>
      <c r="R76" s="82"/>
      <c r="S76" s="82"/>
      <c r="T76" s="82"/>
      <c r="U76" s="82"/>
      <c r="V76" s="82"/>
      <c r="W76" s="82"/>
      <c r="X76" s="736" t="s">
        <v>427</v>
      </c>
      <c r="Y76" s="736"/>
      <c r="Z76" s="736"/>
      <c r="AA76" s="736"/>
      <c r="AB76" s="736"/>
      <c r="AC76" s="736"/>
      <c r="AD76" s="736"/>
      <c r="AE76" s="736"/>
      <c r="AF76" s="737"/>
      <c r="AG76" s="292">
        <f>AI74</f>
        <v>472.5</v>
      </c>
      <c r="AH76" s="283"/>
      <c r="AI76" s="284" t="s">
        <v>428</v>
      </c>
    </row>
    <row r="77" spans="1:35" s="20" customFormat="1"/>
    <row r="78" spans="1:35" s="20" customFormat="1" ht="25.5">
      <c r="A78" s="522"/>
      <c r="B78" s="522"/>
      <c r="C78" s="522"/>
      <c r="D78" s="522"/>
      <c r="E78" s="522"/>
      <c r="F78" s="522"/>
      <c r="G78" s="522"/>
      <c r="H78" s="522"/>
      <c r="I78" s="522"/>
      <c r="J78" s="522"/>
      <c r="K78" s="522"/>
      <c r="L78" s="522"/>
      <c r="M78" s="522"/>
      <c r="N78" s="522"/>
      <c r="O78" s="522"/>
      <c r="P78" s="522"/>
      <c r="Q78" s="522"/>
      <c r="R78" s="522"/>
      <c r="S78" s="522"/>
      <c r="T78" s="522"/>
      <c r="U78" s="522"/>
      <c r="V78" s="522"/>
      <c r="W78" s="522"/>
      <c r="X78" s="522"/>
      <c r="Y78" s="522"/>
      <c r="Z78" s="740" t="s">
        <v>1005</v>
      </c>
      <c r="AA78" s="740"/>
      <c r="AB78" s="740"/>
      <c r="AC78" s="740"/>
      <c r="AD78" s="740"/>
      <c r="AE78" s="740"/>
      <c r="AF78" s="740"/>
      <c r="AG78" s="740"/>
      <c r="AH78" s="740"/>
      <c r="AI78" s="740"/>
    </row>
    <row r="79" spans="1:35" s="20" customFormat="1">
      <c r="A79" s="522"/>
      <c r="B79" s="522"/>
      <c r="C79" s="522"/>
      <c r="D79" s="522"/>
      <c r="E79" s="522"/>
      <c r="F79" s="522"/>
      <c r="G79" s="522"/>
      <c r="H79" s="522"/>
      <c r="I79" s="522"/>
      <c r="J79" s="522"/>
      <c r="K79" s="522"/>
      <c r="L79" s="522"/>
      <c r="M79" s="522"/>
      <c r="N79" s="522"/>
      <c r="O79" s="522"/>
      <c r="P79" s="522"/>
      <c r="Q79" s="522"/>
      <c r="R79" s="522"/>
      <c r="S79" s="522"/>
      <c r="T79" s="522"/>
      <c r="U79" s="522"/>
      <c r="V79" s="522"/>
      <c r="W79" s="522"/>
      <c r="X79" s="522"/>
      <c r="Y79" s="522"/>
      <c r="Z79" s="522"/>
      <c r="AA79" s="522"/>
      <c r="AB79" s="522"/>
      <c r="AC79" s="522"/>
      <c r="AD79" s="522"/>
      <c r="AE79" s="522"/>
      <c r="AF79" s="522"/>
      <c r="AG79" s="522"/>
      <c r="AH79" s="522"/>
      <c r="AI79" s="522"/>
    </row>
    <row r="80" spans="1:35" s="20" customFormat="1" ht="12.75" customHeight="1">
      <c r="A80" s="523"/>
      <c r="B80" s="741"/>
      <c r="C80" s="741"/>
      <c r="D80" s="741"/>
      <c r="E80" s="741"/>
      <c r="F80" s="741"/>
      <c r="G80" s="741"/>
      <c r="H80" s="741"/>
      <c r="I80" s="741"/>
      <c r="J80" s="741"/>
      <c r="K80" s="741"/>
      <c r="L80" s="741"/>
      <c r="M80" s="741"/>
      <c r="N80" s="741"/>
      <c r="O80" s="741"/>
      <c r="P80" s="741"/>
      <c r="Q80" s="741"/>
      <c r="R80" s="741"/>
      <c r="S80" s="741"/>
      <c r="T80" s="741"/>
      <c r="U80" s="741"/>
      <c r="V80" s="741"/>
      <c r="W80" s="741"/>
      <c r="X80" s="741"/>
      <c r="Y80" s="741"/>
      <c r="Z80" s="741"/>
      <c r="AA80" s="741"/>
      <c r="AB80" s="741"/>
      <c r="AC80" s="741"/>
      <c r="AD80" s="741"/>
      <c r="AE80" s="741"/>
      <c r="AF80" s="741"/>
      <c r="AG80" s="741"/>
      <c r="AH80" s="741"/>
      <c r="AI80" s="741"/>
    </row>
    <row r="81" spans="1:36" s="20" customFormat="1" ht="21" thickBot="1">
      <c r="A81" s="522"/>
      <c r="B81" s="524"/>
      <c r="C81" s="524"/>
      <c r="D81" s="525" t="s">
        <v>418</v>
      </c>
      <c r="E81" s="525"/>
      <c r="F81" s="525"/>
      <c r="G81" s="525"/>
      <c r="H81" s="525"/>
      <c r="I81" s="525"/>
      <c r="J81" s="525"/>
      <c r="K81" s="525"/>
      <c r="L81" s="525"/>
      <c r="M81" s="525"/>
      <c r="N81" s="525"/>
      <c r="O81" s="524"/>
      <c r="P81" s="522"/>
      <c r="Q81" s="522"/>
      <c r="R81" s="522"/>
      <c r="S81" s="522"/>
      <c r="T81" s="522"/>
      <c r="U81" s="522"/>
      <c r="V81" s="522"/>
      <c r="W81" s="522"/>
      <c r="X81" s="522"/>
      <c r="Y81" s="522"/>
      <c r="Z81" s="522"/>
      <c r="AA81" s="522"/>
      <c r="AB81" s="522"/>
      <c r="AC81" s="522"/>
      <c r="AD81" s="522"/>
      <c r="AE81" s="522"/>
      <c r="AF81" s="522"/>
      <c r="AG81" s="522"/>
      <c r="AH81" s="522"/>
      <c r="AI81" s="522"/>
    </row>
    <row r="82" spans="1:36" s="20" customFormat="1" ht="38.25" customHeight="1" thickBot="1">
      <c r="A82" s="748" t="s">
        <v>71</v>
      </c>
      <c r="B82" s="745" t="s">
        <v>445</v>
      </c>
      <c r="C82" s="752" t="s">
        <v>444</v>
      </c>
      <c r="D82" s="742" t="s">
        <v>1018</v>
      </c>
      <c r="E82" s="743"/>
      <c r="F82" s="743"/>
      <c r="G82" s="743"/>
      <c r="H82" s="743"/>
      <c r="I82" s="743"/>
      <c r="J82" s="743"/>
      <c r="K82" s="743"/>
      <c r="L82" s="743"/>
      <c r="M82" s="743"/>
      <c r="N82" s="743"/>
      <c r="O82" s="743"/>
      <c r="P82" s="743"/>
      <c r="Q82" s="743"/>
      <c r="R82" s="743"/>
      <c r="S82" s="743"/>
      <c r="T82" s="743"/>
      <c r="U82" s="743"/>
      <c r="V82" s="743"/>
      <c r="W82" s="743"/>
      <c r="X82" s="743"/>
      <c r="Y82" s="743"/>
      <c r="Z82" s="743"/>
      <c r="AA82" s="743"/>
      <c r="AB82" s="743"/>
      <c r="AC82" s="743"/>
      <c r="AD82" s="743"/>
      <c r="AE82" s="743"/>
      <c r="AF82" s="743"/>
      <c r="AG82" s="743"/>
      <c r="AH82" s="744"/>
      <c r="AI82" s="745" t="s">
        <v>419</v>
      </c>
    </row>
    <row r="83" spans="1:36" s="20" customFormat="1" ht="38.25" customHeight="1">
      <c r="A83" s="749"/>
      <c r="B83" s="751"/>
      <c r="C83" s="749"/>
      <c r="D83" s="526" t="s">
        <v>422</v>
      </c>
      <c r="E83" s="526" t="s">
        <v>423</v>
      </c>
      <c r="F83" s="495" t="s">
        <v>424</v>
      </c>
      <c r="G83" s="494" t="s">
        <v>425</v>
      </c>
      <c r="H83" s="527" t="s">
        <v>420</v>
      </c>
      <c r="I83" s="526" t="s">
        <v>421</v>
      </c>
      <c r="J83" s="527" t="s">
        <v>421</v>
      </c>
      <c r="K83" s="526" t="s">
        <v>422</v>
      </c>
      <c r="L83" s="527" t="s">
        <v>423</v>
      </c>
      <c r="M83" s="494" t="s">
        <v>424</v>
      </c>
      <c r="N83" s="495" t="s">
        <v>425</v>
      </c>
      <c r="O83" s="526" t="s">
        <v>420</v>
      </c>
      <c r="P83" s="527" t="s">
        <v>421</v>
      </c>
      <c r="Q83" s="526" t="s">
        <v>421</v>
      </c>
      <c r="R83" s="527" t="s">
        <v>422</v>
      </c>
      <c r="S83" s="526" t="s">
        <v>423</v>
      </c>
      <c r="T83" s="495" t="s">
        <v>424</v>
      </c>
      <c r="U83" s="494" t="s">
        <v>425</v>
      </c>
      <c r="V83" s="527" t="s">
        <v>420</v>
      </c>
      <c r="W83" s="526" t="s">
        <v>421</v>
      </c>
      <c r="X83" s="527" t="s">
        <v>421</v>
      </c>
      <c r="Y83" s="526" t="s">
        <v>422</v>
      </c>
      <c r="Z83" s="527" t="s">
        <v>423</v>
      </c>
      <c r="AA83" s="494" t="s">
        <v>424</v>
      </c>
      <c r="AB83" s="495" t="s">
        <v>425</v>
      </c>
      <c r="AC83" s="526" t="s">
        <v>420</v>
      </c>
      <c r="AD83" s="527" t="s">
        <v>421</v>
      </c>
      <c r="AE83" s="526" t="s">
        <v>421</v>
      </c>
      <c r="AF83" s="495" t="s">
        <v>422</v>
      </c>
      <c r="AG83" s="526" t="s">
        <v>423</v>
      </c>
      <c r="AH83" s="526"/>
      <c r="AI83" s="746"/>
    </row>
    <row r="84" spans="1:36" s="20" customFormat="1" ht="38.25" customHeight="1" thickBot="1">
      <c r="A84" s="750"/>
      <c r="B84" s="747"/>
      <c r="C84" s="750"/>
      <c r="D84" s="528">
        <v>1</v>
      </c>
      <c r="E84" s="528">
        <v>2</v>
      </c>
      <c r="F84" s="497">
        <v>3</v>
      </c>
      <c r="G84" s="496">
        <v>4</v>
      </c>
      <c r="H84" s="529">
        <v>5</v>
      </c>
      <c r="I84" s="528">
        <v>6</v>
      </c>
      <c r="J84" s="529">
        <v>7</v>
      </c>
      <c r="K84" s="528">
        <v>8</v>
      </c>
      <c r="L84" s="529">
        <v>9</v>
      </c>
      <c r="M84" s="496">
        <v>10</v>
      </c>
      <c r="N84" s="497">
        <v>11</v>
      </c>
      <c r="O84" s="528">
        <v>12</v>
      </c>
      <c r="P84" s="529">
        <v>13</v>
      </c>
      <c r="Q84" s="528">
        <v>14</v>
      </c>
      <c r="R84" s="529">
        <v>15</v>
      </c>
      <c r="S84" s="528">
        <v>16</v>
      </c>
      <c r="T84" s="497">
        <v>17</v>
      </c>
      <c r="U84" s="496">
        <v>18</v>
      </c>
      <c r="V84" s="529">
        <v>19</v>
      </c>
      <c r="W84" s="528">
        <v>20</v>
      </c>
      <c r="X84" s="529">
        <v>21</v>
      </c>
      <c r="Y84" s="528">
        <v>22</v>
      </c>
      <c r="Z84" s="529">
        <v>23</v>
      </c>
      <c r="AA84" s="496">
        <v>24</v>
      </c>
      <c r="AB84" s="497">
        <v>25</v>
      </c>
      <c r="AC84" s="528">
        <v>26</v>
      </c>
      <c r="AD84" s="529">
        <v>27</v>
      </c>
      <c r="AE84" s="528">
        <v>28</v>
      </c>
      <c r="AF84" s="497">
        <v>29</v>
      </c>
      <c r="AG84" s="528">
        <v>30</v>
      </c>
      <c r="AH84" s="528"/>
      <c r="AI84" s="747"/>
    </row>
    <row r="85" spans="1:36" s="20" customFormat="1" ht="24" thickBot="1">
      <c r="A85" s="530">
        <v>1</v>
      </c>
      <c r="B85" s="531" t="s">
        <v>446</v>
      </c>
      <c r="C85" s="532" t="s">
        <v>426</v>
      </c>
      <c r="D85" s="533">
        <v>7</v>
      </c>
      <c r="E85" s="519">
        <v>5</v>
      </c>
      <c r="F85" s="498"/>
      <c r="G85" s="498"/>
      <c r="H85" s="519">
        <v>5</v>
      </c>
      <c r="I85" s="519">
        <v>6</v>
      </c>
      <c r="J85" s="519">
        <v>5</v>
      </c>
      <c r="K85" s="519">
        <v>4</v>
      </c>
      <c r="L85" s="519">
        <v>6</v>
      </c>
      <c r="M85" s="498"/>
      <c r="N85" s="498"/>
      <c r="O85" s="519">
        <v>7</v>
      </c>
      <c r="P85" s="519">
        <v>6</v>
      </c>
      <c r="Q85" s="519">
        <v>7</v>
      </c>
      <c r="R85" s="519">
        <v>5</v>
      </c>
      <c r="S85" s="519">
        <v>4</v>
      </c>
      <c r="T85" s="498"/>
      <c r="U85" s="498"/>
      <c r="V85" s="519">
        <v>9</v>
      </c>
      <c r="W85" s="519">
        <v>8</v>
      </c>
      <c r="X85" s="519">
        <v>5</v>
      </c>
      <c r="Y85" s="519">
        <v>7</v>
      </c>
      <c r="Z85" s="519">
        <v>8</v>
      </c>
      <c r="AA85" s="498"/>
      <c r="AB85" s="498"/>
      <c r="AC85" s="519">
        <v>6</v>
      </c>
      <c r="AD85" s="519">
        <v>6</v>
      </c>
      <c r="AE85" s="519">
        <v>7</v>
      </c>
      <c r="AF85" s="498" t="s">
        <v>1027</v>
      </c>
      <c r="AG85" s="519">
        <v>5</v>
      </c>
      <c r="AH85" s="534">
        <v>7</v>
      </c>
      <c r="AI85" s="535">
        <f>SUM(D85:AH85)</f>
        <v>135</v>
      </c>
    </row>
    <row r="86" spans="1:36" s="20" customFormat="1" ht="24" thickBot="1">
      <c r="A86" s="536">
        <v>2</v>
      </c>
      <c r="B86" s="537" t="s">
        <v>447</v>
      </c>
      <c r="C86" s="538" t="s">
        <v>1028</v>
      </c>
      <c r="D86" s="539">
        <v>5</v>
      </c>
      <c r="E86" s="520">
        <v>4</v>
      </c>
      <c r="F86" s="499"/>
      <c r="G86" s="499"/>
      <c r="H86" s="520">
        <v>7</v>
      </c>
      <c r="I86" s="520">
        <v>6</v>
      </c>
      <c r="J86" s="520">
        <v>7</v>
      </c>
      <c r="K86" s="520">
        <v>8</v>
      </c>
      <c r="L86" s="520">
        <v>9</v>
      </c>
      <c r="M86" s="499"/>
      <c r="N86" s="499"/>
      <c r="O86" s="520">
        <v>6</v>
      </c>
      <c r="P86" s="520">
        <v>5</v>
      </c>
      <c r="Q86" s="520">
        <v>6</v>
      </c>
      <c r="R86" s="520">
        <v>7</v>
      </c>
      <c r="S86" s="520">
        <v>5</v>
      </c>
      <c r="T86" s="499"/>
      <c r="U86" s="499"/>
      <c r="V86" s="520">
        <v>8</v>
      </c>
      <c r="W86" s="520">
        <v>5</v>
      </c>
      <c r="X86" s="520">
        <v>4.5</v>
      </c>
      <c r="Y86" s="520">
        <v>5</v>
      </c>
      <c r="Z86" s="520">
        <v>4</v>
      </c>
      <c r="AA86" s="499"/>
      <c r="AB86" s="499"/>
      <c r="AC86" s="520">
        <v>9</v>
      </c>
      <c r="AD86" s="520">
        <v>5</v>
      </c>
      <c r="AE86" s="520">
        <v>6</v>
      </c>
      <c r="AF86" s="499" t="s">
        <v>1027</v>
      </c>
      <c r="AG86" s="520">
        <v>7</v>
      </c>
      <c r="AH86" s="540">
        <v>5</v>
      </c>
      <c r="AI86" s="535">
        <f t="shared" ref="AI86:AI89" si="15">SUM(D86:AH86)</f>
        <v>133.5</v>
      </c>
      <c r="AJ86" s="295"/>
    </row>
    <row r="87" spans="1:36" s="20" customFormat="1" ht="24" thickBot="1">
      <c r="A87" s="536">
        <v>3</v>
      </c>
      <c r="B87" s="537" t="s">
        <v>448</v>
      </c>
      <c r="C87" s="538" t="s">
        <v>515</v>
      </c>
      <c r="D87" s="539">
        <v>9.5</v>
      </c>
      <c r="E87" s="520">
        <v>9</v>
      </c>
      <c r="F87" s="499"/>
      <c r="G87" s="499"/>
      <c r="H87" s="520">
        <v>8</v>
      </c>
      <c r="I87" s="520">
        <v>5</v>
      </c>
      <c r="J87" s="520">
        <v>6</v>
      </c>
      <c r="K87" s="520">
        <v>7</v>
      </c>
      <c r="L87" s="520">
        <v>7</v>
      </c>
      <c r="M87" s="499"/>
      <c r="N87" s="499"/>
      <c r="O87" s="520">
        <v>8</v>
      </c>
      <c r="P87" s="520">
        <v>7</v>
      </c>
      <c r="Q87" s="520">
        <v>6</v>
      </c>
      <c r="R87" s="520">
        <v>6</v>
      </c>
      <c r="S87" s="520">
        <v>7</v>
      </c>
      <c r="T87" s="499"/>
      <c r="U87" s="499"/>
      <c r="V87" s="520">
        <v>7.5</v>
      </c>
      <c r="W87" s="520">
        <v>7</v>
      </c>
      <c r="X87" s="520">
        <v>8</v>
      </c>
      <c r="Y87" s="520">
        <v>7</v>
      </c>
      <c r="Z87" s="520">
        <v>6</v>
      </c>
      <c r="AA87" s="499"/>
      <c r="AB87" s="499"/>
      <c r="AC87" s="520">
        <v>8</v>
      </c>
      <c r="AD87" s="520">
        <v>6</v>
      </c>
      <c r="AE87" s="520">
        <v>10</v>
      </c>
      <c r="AF87" s="499" t="s">
        <v>1027</v>
      </c>
      <c r="AG87" s="520">
        <v>7</v>
      </c>
      <c r="AH87" s="540">
        <v>7</v>
      </c>
      <c r="AI87" s="535">
        <f t="shared" si="15"/>
        <v>159</v>
      </c>
    </row>
    <row r="88" spans="1:36" s="20" customFormat="1" ht="24" thickBot="1">
      <c r="A88" s="541"/>
      <c r="B88" s="542"/>
      <c r="C88" s="543"/>
      <c r="D88" s="544"/>
      <c r="E88" s="521"/>
      <c r="F88" s="500"/>
      <c r="G88" s="500"/>
      <c r="H88" s="521"/>
      <c r="I88" s="521"/>
      <c r="J88" s="521"/>
      <c r="K88" s="521"/>
      <c r="L88" s="521"/>
      <c r="M88" s="500"/>
      <c r="N88" s="500"/>
      <c r="O88" s="521"/>
      <c r="P88" s="521"/>
      <c r="Q88" s="521"/>
      <c r="R88" s="521"/>
      <c r="S88" s="521"/>
      <c r="T88" s="500"/>
      <c r="U88" s="500"/>
      <c r="V88" s="521"/>
      <c r="W88" s="521"/>
      <c r="X88" s="521"/>
      <c r="Y88" s="521"/>
      <c r="Z88" s="521"/>
      <c r="AA88" s="500"/>
      <c r="AB88" s="500"/>
      <c r="AC88" s="521"/>
      <c r="AD88" s="521"/>
      <c r="AE88" s="521"/>
      <c r="AF88" s="500"/>
      <c r="AG88" s="521"/>
      <c r="AH88" s="545"/>
      <c r="AI88" s="535">
        <f t="shared" si="15"/>
        <v>0</v>
      </c>
    </row>
    <row r="89" spans="1:36" s="21" customFormat="1" ht="35.25" customHeight="1" thickBot="1">
      <c r="A89" s="755"/>
      <c r="B89" s="756"/>
      <c r="C89" s="756"/>
      <c r="D89" s="546">
        <f t="shared" ref="D89:J89" si="16">SUM(D85:D88)</f>
        <v>21.5</v>
      </c>
      <c r="E89" s="547">
        <f t="shared" si="16"/>
        <v>18</v>
      </c>
      <c r="F89" s="547">
        <f t="shared" si="16"/>
        <v>0</v>
      </c>
      <c r="G89" s="547">
        <f t="shared" si="16"/>
        <v>0</v>
      </c>
      <c r="H89" s="547">
        <f t="shared" si="16"/>
        <v>20</v>
      </c>
      <c r="I89" s="547">
        <f t="shared" si="16"/>
        <v>17</v>
      </c>
      <c r="J89" s="547">
        <f t="shared" si="16"/>
        <v>18</v>
      </c>
      <c r="K89" s="547">
        <f>SUM(I85:I88)</f>
        <v>17</v>
      </c>
      <c r="L89" s="547">
        <f t="shared" ref="L89:AH89" si="17">SUM(L85:L88)</f>
        <v>22</v>
      </c>
      <c r="M89" s="547">
        <f t="shared" si="17"/>
        <v>0</v>
      </c>
      <c r="N89" s="547">
        <f t="shared" si="17"/>
        <v>0</v>
      </c>
      <c r="O89" s="547">
        <f t="shared" si="17"/>
        <v>21</v>
      </c>
      <c r="P89" s="547">
        <f t="shared" si="17"/>
        <v>18</v>
      </c>
      <c r="Q89" s="547">
        <f t="shared" si="17"/>
        <v>19</v>
      </c>
      <c r="R89" s="547">
        <f t="shared" si="17"/>
        <v>18</v>
      </c>
      <c r="S89" s="547">
        <f t="shared" si="17"/>
        <v>16</v>
      </c>
      <c r="T89" s="547">
        <f t="shared" si="17"/>
        <v>0</v>
      </c>
      <c r="U89" s="547">
        <f t="shared" si="17"/>
        <v>0</v>
      </c>
      <c r="V89" s="547">
        <f t="shared" si="17"/>
        <v>24.5</v>
      </c>
      <c r="W89" s="547">
        <f t="shared" si="17"/>
        <v>20</v>
      </c>
      <c r="X89" s="547">
        <f t="shared" si="17"/>
        <v>17.5</v>
      </c>
      <c r="Y89" s="547">
        <f t="shared" si="17"/>
        <v>19</v>
      </c>
      <c r="Z89" s="547">
        <f t="shared" si="17"/>
        <v>18</v>
      </c>
      <c r="AA89" s="547">
        <f t="shared" si="17"/>
        <v>0</v>
      </c>
      <c r="AB89" s="547">
        <f t="shared" si="17"/>
        <v>0</v>
      </c>
      <c r="AC89" s="547">
        <f t="shared" si="17"/>
        <v>23</v>
      </c>
      <c r="AD89" s="547">
        <f t="shared" si="17"/>
        <v>17</v>
      </c>
      <c r="AE89" s="547">
        <f t="shared" si="17"/>
        <v>23</v>
      </c>
      <c r="AF89" s="547">
        <f t="shared" si="17"/>
        <v>0</v>
      </c>
      <c r="AG89" s="547">
        <f t="shared" si="17"/>
        <v>19</v>
      </c>
      <c r="AH89" s="548">
        <f t="shared" si="17"/>
        <v>19</v>
      </c>
      <c r="AI89" s="535">
        <f t="shared" si="15"/>
        <v>425.5</v>
      </c>
    </row>
    <row r="90" spans="1:36" s="20" customFormat="1" ht="13.5" thickBot="1">
      <c r="A90" s="549"/>
      <c r="B90" s="550"/>
      <c r="C90" s="550"/>
      <c r="D90" s="550"/>
      <c r="E90" s="550"/>
      <c r="F90" s="550"/>
      <c r="G90" s="550"/>
      <c r="H90" s="550"/>
      <c r="I90" s="550"/>
      <c r="J90" s="550"/>
      <c r="K90" s="550"/>
      <c r="L90" s="550"/>
      <c r="M90" s="550"/>
      <c r="N90" s="550"/>
      <c r="O90" s="550"/>
      <c r="P90" s="550"/>
      <c r="Q90" s="550"/>
      <c r="R90" s="550"/>
      <c r="S90" s="550"/>
      <c r="T90" s="550"/>
      <c r="U90" s="550"/>
      <c r="V90" s="550"/>
      <c r="W90" s="550"/>
      <c r="X90" s="550"/>
      <c r="Y90" s="550"/>
      <c r="Z90" s="550"/>
      <c r="AA90" s="550"/>
      <c r="AB90" s="550"/>
      <c r="AC90" s="550"/>
      <c r="AD90" s="550"/>
      <c r="AE90" s="550"/>
      <c r="AF90" s="550"/>
      <c r="AG90" s="550"/>
      <c r="AH90" s="550"/>
      <c r="AI90" s="550"/>
    </row>
    <row r="91" spans="1:36" s="20" customFormat="1" ht="27" thickBot="1">
      <c r="A91" s="549"/>
      <c r="B91" s="549"/>
      <c r="C91" s="551"/>
      <c r="D91" s="549"/>
      <c r="E91" s="549"/>
      <c r="F91" s="549"/>
      <c r="G91" s="549"/>
      <c r="H91" s="549"/>
      <c r="I91" s="549"/>
      <c r="J91" s="549"/>
      <c r="K91" s="549"/>
      <c r="L91" s="549"/>
      <c r="M91" s="549"/>
      <c r="N91" s="549"/>
      <c r="O91" s="549"/>
      <c r="P91" s="549"/>
      <c r="Q91" s="549"/>
      <c r="R91" s="549"/>
      <c r="S91" s="549"/>
      <c r="T91" s="549"/>
      <c r="U91" s="549"/>
      <c r="V91" s="549"/>
      <c r="W91" s="549"/>
      <c r="X91" s="757" t="s">
        <v>427</v>
      </c>
      <c r="Y91" s="757"/>
      <c r="Z91" s="757"/>
      <c r="AA91" s="757"/>
      <c r="AB91" s="757"/>
      <c r="AC91" s="757"/>
      <c r="AD91" s="757"/>
      <c r="AE91" s="757"/>
      <c r="AF91" s="758"/>
      <c r="AG91" s="552">
        <f>AI89</f>
        <v>425.5</v>
      </c>
      <c r="AH91" s="553"/>
      <c r="AI91" s="554" t="s">
        <v>428</v>
      </c>
    </row>
    <row r="92" spans="1:36" s="20" customFormat="1" ht="15.75">
      <c r="A92" s="522"/>
      <c r="B92" s="522"/>
      <c r="C92" s="551"/>
      <c r="D92" s="522"/>
      <c r="E92" s="522"/>
      <c r="F92" s="522"/>
      <c r="G92" s="522"/>
      <c r="H92" s="522"/>
      <c r="I92" s="522"/>
      <c r="J92" s="522"/>
      <c r="K92" s="522"/>
      <c r="L92" s="522"/>
      <c r="M92" s="522"/>
      <c r="N92" s="522"/>
      <c r="O92" s="522"/>
      <c r="P92" s="522"/>
      <c r="Q92" s="522"/>
      <c r="R92" s="522"/>
      <c r="S92" s="522"/>
      <c r="T92" s="522"/>
      <c r="U92" s="522"/>
      <c r="V92" s="522"/>
      <c r="W92" s="522"/>
      <c r="X92" s="522"/>
      <c r="Y92" s="522"/>
      <c r="Z92" s="522"/>
      <c r="AA92" s="522"/>
      <c r="AB92" s="522"/>
      <c r="AC92" s="522"/>
      <c r="AD92" s="522"/>
      <c r="AE92" s="522"/>
      <c r="AF92" s="522"/>
      <c r="AG92" s="522"/>
      <c r="AH92" s="522"/>
      <c r="AI92" s="522"/>
    </row>
    <row r="93" spans="1:36" s="20" customFormat="1" ht="25.5">
      <c r="A93" s="522"/>
      <c r="B93" s="522"/>
      <c r="C93" s="522"/>
      <c r="D93" s="522"/>
      <c r="E93" s="522"/>
      <c r="F93" s="522"/>
      <c r="G93" s="522"/>
      <c r="H93" s="522"/>
      <c r="I93" s="522"/>
      <c r="J93" s="522"/>
      <c r="K93" s="522"/>
      <c r="L93" s="522"/>
      <c r="M93" s="522"/>
      <c r="N93" s="522"/>
      <c r="O93" s="522"/>
      <c r="P93" s="522"/>
      <c r="Q93" s="522"/>
      <c r="R93" s="522"/>
      <c r="S93" s="522"/>
      <c r="T93" s="522"/>
      <c r="U93" s="522"/>
      <c r="V93" s="522"/>
      <c r="W93" s="522"/>
      <c r="X93" s="522"/>
      <c r="Y93" s="522"/>
      <c r="Z93" s="740" t="s">
        <v>1006</v>
      </c>
      <c r="AA93" s="740"/>
      <c r="AB93" s="740"/>
      <c r="AC93" s="740"/>
      <c r="AD93" s="740"/>
      <c r="AE93" s="740"/>
      <c r="AF93" s="740"/>
      <c r="AG93" s="740"/>
      <c r="AH93" s="740"/>
      <c r="AI93" s="740"/>
    </row>
    <row r="94" spans="1:36" s="20" customFormat="1">
      <c r="A94" s="522"/>
      <c r="B94" s="522"/>
      <c r="C94" s="522"/>
      <c r="D94" s="522"/>
      <c r="E94" s="522"/>
      <c r="F94" s="522"/>
      <c r="G94" s="522"/>
      <c r="H94" s="522"/>
      <c r="I94" s="522"/>
      <c r="J94" s="522"/>
      <c r="K94" s="522"/>
      <c r="L94" s="522"/>
      <c r="M94" s="522"/>
      <c r="N94" s="522"/>
      <c r="O94" s="522"/>
      <c r="P94" s="522"/>
      <c r="Q94" s="522"/>
      <c r="R94" s="522"/>
      <c r="S94" s="522"/>
      <c r="T94" s="522"/>
      <c r="U94" s="522"/>
      <c r="V94" s="522"/>
      <c r="W94" s="522"/>
      <c r="X94" s="522"/>
      <c r="Y94" s="522"/>
      <c r="Z94" s="522"/>
      <c r="AA94" s="522"/>
      <c r="AB94" s="522"/>
      <c r="AC94" s="522"/>
      <c r="AD94" s="522"/>
      <c r="AE94" s="522"/>
      <c r="AF94" s="522"/>
      <c r="AG94" s="522"/>
      <c r="AH94" s="522"/>
      <c r="AI94" s="522"/>
    </row>
    <row r="95" spans="1:36" s="20" customFormat="1" ht="12.75" customHeight="1">
      <c r="A95" s="523"/>
      <c r="B95" s="741"/>
      <c r="C95" s="741"/>
      <c r="D95" s="741"/>
      <c r="E95" s="741"/>
      <c r="F95" s="741"/>
      <c r="G95" s="741"/>
      <c r="H95" s="741"/>
      <c r="I95" s="741"/>
      <c r="J95" s="741"/>
      <c r="K95" s="741"/>
      <c r="L95" s="741"/>
      <c r="M95" s="741"/>
      <c r="N95" s="741"/>
      <c r="O95" s="741"/>
      <c r="P95" s="741"/>
      <c r="Q95" s="741"/>
      <c r="R95" s="741"/>
      <c r="S95" s="741"/>
      <c r="T95" s="741"/>
      <c r="U95" s="741"/>
      <c r="V95" s="741"/>
      <c r="W95" s="741"/>
      <c r="X95" s="741"/>
      <c r="Y95" s="741"/>
      <c r="Z95" s="741"/>
      <c r="AA95" s="741"/>
      <c r="AB95" s="741"/>
      <c r="AC95" s="741"/>
      <c r="AD95" s="741"/>
      <c r="AE95" s="741"/>
      <c r="AF95" s="741"/>
      <c r="AG95" s="741"/>
      <c r="AH95" s="741"/>
      <c r="AI95" s="741"/>
    </row>
    <row r="96" spans="1:36" s="20" customFormat="1" ht="21" thickBot="1">
      <c r="A96" s="522"/>
      <c r="B96" s="524"/>
      <c r="C96" s="524"/>
      <c r="D96" s="525" t="s">
        <v>418</v>
      </c>
      <c r="E96" s="525"/>
      <c r="F96" s="525"/>
      <c r="G96" s="525"/>
      <c r="H96" s="525"/>
      <c r="I96" s="525"/>
      <c r="J96" s="525"/>
      <c r="K96" s="525"/>
      <c r="L96" s="525"/>
      <c r="M96" s="525"/>
      <c r="N96" s="525"/>
      <c r="O96" s="524"/>
      <c r="P96" s="522"/>
      <c r="Q96" s="522"/>
      <c r="R96" s="522"/>
      <c r="S96" s="522"/>
      <c r="T96" s="522"/>
      <c r="U96" s="522"/>
      <c r="V96" s="522"/>
      <c r="W96" s="522"/>
      <c r="X96" s="522"/>
      <c r="Y96" s="522"/>
      <c r="Z96" s="522"/>
      <c r="AA96" s="522"/>
      <c r="AB96" s="522"/>
      <c r="AC96" s="522"/>
      <c r="AD96" s="522"/>
      <c r="AE96" s="522"/>
      <c r="AF96" s="522"/>
      <c r="AG96" s="522"/>
      <c r="AH96" s="522"/>
      <c r="AI96" s="522"/>
    </row>
    <row r="97" spans="1:35" s="20" customFormat="1" ht="38.25" customHeight="1" thickBot="1">
      <c r="A97" s="748" t="s">
        <v>71</v>
      </c>
      <c r="B97" s="745" t="s">
        <v>445</v>
      </c>
      <c r="C97" s="752" t="s">
        <v>444</v>
      </c>
      <c r="D97" s="742" t="s">
        <v>1019</v>
      </c>
      <c r="E97" s="753"/>
      <c r="F97" s="753"/>
      <c r="G97" s="753"/>
      <c r="H97" s="753"/>
      <c r="I97" s="753"/>
      <c r="J97" s="753"/>
      <c r="K97" s="753"/>
      <c r="L97" s="753"/>
      <c r="M97" s="753"/>
      <c r="N97" s="753"/>
      <c r="O97" s="753"/>
      <c r="P97" s="753"/>
      <c r="Q97" s="753"/>
      <c r="R97" s="753"/>
      <c r="S97" s="753"/>
      <c r="T97" s="753"/>
      <c r="U97" s="753"/>
      <c r="V97" s="753"/>
      <c r="W97" s="753"/>
      <c r="X97" s="753"/>
      <c r="Y97" s="753"/>
      <c r="Z97" s="753"/>
      <c r="AA97" s="753"/>
      <c r="AB97" s="753"/>
      <c r="AC97" s="753"/>
      <c r="AD97" s="753"/>
      <c r="AE97" s="753"/>
      <c r="AF97" s="753"/>
      <c r="AG97" s="753"/>
      <c r="AH97" s="754"/>
      <c r="AI97" s="745" t="s">
        <v>419</v>
      </c>
    </row>
    <row r="98" spans="1:35" s="20" customFormat="1" ht="38.25" customHeight="1">
      <c r="A98" s="749"/>
      <c r="B98" s="751"/>
      <c r="C98" s="749"/>
      <c r="D98" s="494" t="s">
        <v>424</v>
      </c>
      <c r="E98" s="494" t="s">
        <v>425</v>
      </c>
      <c r="F98" s="527" t="s">
        <v>420</v>
      </c>
      <c r="G98" s="526" t="s">
        <v>421</v>
      </c>
      <c r="H98" s="527" t="s">
        <v>421</v>
      </c>
      <c r="I98" s="526" t="s">
        <v>422</v>
      </c>
      <c r="J98" s="527" t="s">
        <v>423</v>
      </c>
      <c r="K98" s="494" t="s">
        <v>424</v>
      </c>
      <c r="L98" s="495" t="s">
        <v>425</v>
      </c>
      <c r="M98" s="526" t="s">
        <v>420</v>
      </c>
      <c r="N98" s="527" t="s">
        <v>421</v>
      </c>
      <c r="O98" s="526" t="s">
        <v>421</v>
      </c>
      <c r="P98" s="527" t="s">
        <v>422</v>
      </c>
      <c r="Q98" s="526" t="s">
        <v>423</v>
      </c>
      <c r="R98" s="495" t="s">
        <v>424</v>
      </c>
      <c r="S98" s="494" t="s">
        <v>425</v>
      </c>
      <c r="T98" s="527" t="s">
        <v>420</v>
      </c>
      <c r="U98" s="526" t="s">
        <v>421</v>
      </c>
      <c r="V98" s="527" t="s">
        <v>421</v>
      </c>
      <c r="W98" s="526" t="s">
        <v>422</v>
      </c>
      <c r="X98" s="527" t="s">
        <v>423</v>
      </c>
      <c r="Y98" s="494" t="s">
        <v>424</v>
      </c>
      <c r="Z98" s="495" t="s">
        <v>425</v>
      </c>
      <c r="AA98" s="526" t="s">
        <v>420</v>
      </c>
      <c r="AB98" s="527" t="s">
        <v>421</v>
      </c>
      <c r="AC98" s="526" t="s">
        <v>421</v>
      </c>
      <c r="AD98" s="527" t="s">
        <v>422</v>
      </c>
      <c r="AE98" s="494" t="s">
        <v>423</v>
      </c>
      <c r="AF98" s="495" t="s">
        <v>424</v>
      </c>
      <c r="AG98" s="494" t="s">
        <v>425</v>
      </c>
      <c r="AH98" s="526" t="s">
        <v>420</v>
      </c>
      <c r="AI98" s="746"/>
    </row>
    <row r="99" spans="1:35" s="20" customFormat="1" ht="38.25" customHeight="1" thickBot="1">
      <c r="A99" s="750"/>
      <c r="B99" s="747"/>
      <c r="C99" s="750"/>
      <c r="D99" s="496">
        <v>1</v>
      </c>
      <c r="E99" s="496">
        <v>2</v>
      </c>
      <c r="F99" s="529">
        <v>3</v>
      </c>
      <c r="G99" s="528">
        <v>4</v>
      </c>
      <c r="H99" s="529">
        <v>5</v>
      </c>
      <c r="I99" s="528">
        <v>6</v>
      </c>
      <c r="J99" s="529">
        <v>7</v>
      </c>
      <c r="K99" s="496">
        <v>8</v>
      </c>
      <c r="L99" s="497">
        <v>9</v>
      </c>
      <c r="M99" s="528">
        <v>10</v>
      </c>
      <c r="N99" s="529">
        <v>11</v>
      </c>
      <c r="O99" s="528">
        <v>12</v>
      </c>
      <c r="P99" s="529">
        <v>13</v>
      </c>
      <c r="Q99" s="528">
        <v>14</v>
      </c>
      <c r="R99" s="497">
        <v>15</v>
      </c>
      <c r="S99" s="496">
        <v>16</v>
      </c>
      <c r="T99" s="529">
        <v>17</v>
      </c>
      <c r="U99" s="528">
        <v>18</v>
      </c>
      <c r="V99" s="529">
        <v>19</v>
      </c>
      <c r="W99" s="528">
        <v>20</v>
      </c>
      <c r="X99" s="529">
        <v>21</v>
      </c>
      <c r="Y99" s="496">
        <v>22</v>
      </c>
      <c r="Z99" s="497">
        <v>23</v>
      </c>
      <c r="AA99" s="528">
        <v>24</v>
      </c>
      <c r="AB99" s="529">
        <v>25</v>
      </c>
      <c r="AC99" s="528">
        <v>26</v>
      </c>
      <c r="AD99" s="529">
        <v>27</v>
      </c>
      <c r="AE99" s="496">
        <v>28</v>
      </c>
      <c r="AF99" s="497">
        <v>29</v>
      </c>
      <c r="AG99" s="496">
        <v>30</v>
      </c>
      <c r="AH99" s="528">
        <v>31</v>
      </c>
      <c r="AI99" s="747"/>
    </row>
    <row r="100" spans="1:35" s="20" customFormat="1" ht="23.25">
      <c r="A100" s="530">
        <v>1</v>
      </c>
      <c r="B100" s="531" t="s">
        <v>446</v>
      </c>
      <c r="C100" s="532" t="s">
        <v>426</v>
      </c>
      <c r="D100" s="575"/>
      <c r="E100" s="498"/>
      <c r="F100" s="519">
        <v>6</v>
      </c>
      <c r="G100" s="519">
        <v>8</v>
      </c>
      <c r="H100" s="519">
        <v>9</v>
      </c>
      <c r="I100" s="519">
        <v>7</v>
      </c>
      <c r="J100" s="519">
        <v>8</v>
      </c>
      <c r="K100" s="498"/>
      <c r="L100" s="498"/>
      <c r="M100" s="519">
        <v>7</v>
      </c>
      <c r="N100" s="519">
        <v>8</v>
      </c>
      <c r="O100" s="519">
        <v>8</v>
      </c>
      <c r="P100" s="519">
        <v>7</v>
      </c>
      <c r="Q100" s="519">
        <v>6</v>
      </c>
      <c r="R100" s="498"/>
      <c r="S100" s="498"/>
      <c r="T100" s="519">
        <v>8</v>
      </c>
      <c r="U100" s="519">
        <v>9</v>
      </c>
      <c r="V100" s="519">
        <v>7</v>
      </c>
      <c r="W100" s="519">
        <v>5</v>
      </c>
      <c r="X100" s="519">
        <v>6</v>
      </c>
      <c r="Y100" s="498"/>
      <c r="Z100" s="498"/>
      <c r="AA100" s="519">
        <v>6</v>
      </c>
      <c r="AB100" s="519">
        <v>8</v>
      </c>
      <c r="AC100" s="519">
        <v>5</v>
      </c>
      <c r="AD100" s="519">
        <v>5</v>
      </c>
      <c r="AE100" s="498" t="s">
        <v>1027</v>
      </c>
      <c r="AF100" s="498"/>
      <c r="AG100" s="498"/>
      <c r="AH100" s="534">
        <v>7</v>
      </c>
      <c r="AI100" s="555">
        <f>SUM(D100:AH100)</f>
        <v>140</v>
      </c>
    </row>
    <row r="101" spans="1:35" s="20" customFormat="1" ht="23.25">
      <c r="A101" s="536">
        <v>2</v>
      </c>
      <c r="B101" s="537" t="s">
        <v>447</v>
      </c>
      <c r="C101" s="538" t="s">
        <v>1028</v>
      </c>
      <c r="D101" s="576"/>
      <c r="E101" s="499"/>
      <c r="F101" s="520">
        <v>6</v>
      </c>
      <c r="G101" s="520">
        <v>7</v>
      </c>
      <c r="H101" s="520">
        <v>8</v>
      </c>
      <c r="I101" s="520">
        <v>8</v>
      </c>
      <c r="J101" s="520">
        <v>9</v>
      </c>
      <c r="K101" s="499"/>
      <c r="L101" s="499"/>
      <c r="M101" s="520">
        <v>5</v>
      </c>
      <c r="N101" s="520"/>
      <c r="O101" s="520">
        <v>7.5</v>
      </c>
      <c r="P101" s="520">
        <v>4</v>
      </c>
      <c r="Q101" s="520">
        <v>4.5</v>
      </c>
      <c r="R101" s="499"/>
      <c r="S101" s="499"/>
      <c r="T101" s="520">
        <v>5.3</v>
      </c>
      <c r="U101" s="520">
        <v>7</v>
      </c>
      <c r="V101" s="520">
        <v>8</v>
      </c>
      <c r="W101" s="520">
        <v>4</v>
      </c>
      <c r="X101" s="520">
        <v>4.5</v>
      </c>
      <c r="Y101" s="499"/>
      <c r="Z101" s="499"/>
      <c r="AA101" s="520">
        <v>6</v>
      </c>
      <c r="AB101" s="520">
        <v>7</v>
      </c>
      <c r="AC101" s="520">
        <v>6</v>
      </c>
      <c r="AD101" s="520">
        <v>4</v>
      </c>
      <c r="AE101" s="499" t="s">
        <v>1027</v>
      </c>
      <c r="AF101" s="499"/>
      <c r="AG101" s="499"/>
      <c r="AH101" s="540">
        <v>6</v>
      </c>
      <c r="AI101" s="556">
        <f>SUM(D101:AH101)</f>
        <v>116.8</v>
      </c>
    </row>
    <row r="102" spans="1:35" s="20" customFormat="1" ht="23.25">
      <c r="A102" s="536">
        <v>3</v>
      </c>
      <c r="B102" s="537" t="s">
        <v>448</v>
      </c>
      <c r="C102" s="538" t="s">
        <v>515</v>
      </c>
      <c r="D102" s="576"/>
      <c r="E102" s="499"/>
      <c r="F102" s="520">
        <v>8</v>
      </c>
      <c r="G102" s="520">
        <v>6.5</v>
      </c>
      <c r="H102" s="520">
        <v>8.5</v>
      </c>
      <c r="I102" s="520">
        <v>7</v>
      </c>
      <c r="J102" s="520">
        <v>9</v>
      </c>
      <c r="K102" s="499"/>
      <c r="L102" s="499"/>
      <c r="M102" s="520">
        <v>8</v>
      </c>
      <c r="N102" s="520">
        <v>8</v>
      </c>
      <c r="O102" s="520">
        <v>8.5</v>
      </c>
      <c r="P102" s="520">
        <v>8</v>
      </c>
      <c r="Q102" s="520">
        <v>9</v>
      </c>
      <c r="R102" s="499"/>
      <c r="S102" s="499"/>
      <c r="T102" s="520">
        <v>8</v>
      </c>
      <c r="U102" s="520">
        <v>9.5</v>
      </c>
      <c r="V102" s="520">
        <v>7.5</v>
      </c>
      <c r="W102" s="520">
        <v>7</v>
      </c>
      <c r="X102" s="520">
        <v>8</v>
      </c>
      <c r="Y102" s="499"/>
      <c r="Z102" s="499"/>
      <c r="AA102" s="520">
        <v>8</v>
      </c>
      <c r="AB102" s="520">
        <v>9</v>
      </c>
      <c r="AC102" s="520">
        <v>7</v>
      </c>
      <c r="AD102" s="520">
        <v>4</v>
      </c>
      <c r="AE102" s="499" t="s">
        <v>1027</v>
      </c>
      <c r="AF102" s="499"/>
      <c r="AG102" s="499"/>
      <c r="AH102" s="540">
        <v>8</v>
      </c>
      <c r="AI102" s="556">
        <f>SUM(D102:AH102)</f>
        <v>156.5</v>
      </c>
    </row>
    <row r="103" spans="1:35" s="20" customFormat="1" ht="24" thickBot="1">
      <c r="A103" s="541"/>
      <c r="B103" s="557"/>
      <c r="C103" s="558"/>
      <c r="D103" s="577"/>
      <c r="E103" s="500"/>
      <c r="F103" s="521"/>
      <c r="G103" s="521"/>
      <c r="H103" s="521"/>
      <c r="I103" s="521"/>
      <c r="J103" s="521"/>
      <c r="K103" s="500"/>
      <c r="L103" s="500"/>
      <c r="M103" s="521"/>
      <c r="N103" s="521"/>
      <c r="O103" s="521"/>
      <c r="P103" s="521"/>
      <c r="Q103" s="521"/>
      <c r="R103" s="500"/>
      <c r="S103" s="500"/>
      <c r="T103" s="521"/>
      <c r="U103" s="521"/>
      <c r="V103" s="521"/>
      <c r="W103" s="521"/>
      <c r="X103" s="521"/>
      <c r="Y103" s="500"/>
      <c r="Z103" s="500"/>
      <c r="AA103" s="521"/>
      <c r="AB103" s="521"/>
      <c r="AC103" s="521"/>
      <c r="AD103" s="521"/>
      <c r="AE103" s="500"/>
      <c r="AF103" s="500"/>
      <c r="AG103" s="500"/>
      <c r="AH103" s="545"/>
      <c r="AI103" s="559">
        <f t="shared" ref="AI103" si="18">SUM(D103:AH103)</f>
        <v>0</v>
      </c>
    </row>
    <row r="104" spans="1:35" s="21" customFormat="1" ht="35.25" customHeight="1" thickBot="1">
      <c r="A104" s="755"/>
      <c r="B104" s="756"/>
      <c r="C104" s="756"/>
      <c r="D104" s="560">
        <f t="shared" ref="D104:J104" si="19">SUM(D100:D103)</f>
        <v>0</v>
      </c>
      <c r="E104" s="561">
        <f t="shared" si="19"/>
        <v>0</v>
      </c>
      <c r="F104" s="561">
        <f t="shared" si="19"/>
        <v>20</v>
      </c>
      <c r="G104" s="561">
        <f t="shared" si="19"/>
        <v>21.5</v>
      </c>
      <c r="H104" s="561">
        <f t="shared" si="19"/>
        <v>25.5</v>
      </c>
      <c r="I104" s="561">
        <f t="shared" si="19"/>
        <v>22</v>
      </c>
      <c r="J104" s="561">
        <f t="shared" si="19"/>
        <v>26</v>
      </c>
      <c r="K104" s="561">
        <f>SUM(I100:I103)</f>
        <v>22</v>
      </c>
      <c r="L104" s="561">
        <f t="shared" ref="L104:AI104" si="20">SUM(L100:L103)</f>
        <v>0</v>
      </c>
      <c r="M104" s="561">
        <f t="shared" si="20"/>
        <v>20</v>
      </c>
      <c r="N104" s="561">
        <f t="shared" si="20"/>
        <v>16</v>
      </c>
      <c r="O104" s="561">
        <f t="shared" si="20"/>
        <v>24</v>
      </c>
      <c r="P104" s="561">
        <f t="shared" si="20"/>
        <v>19</v>
      </c>
      <c r="Q104" s="561">
        <f t="shared" si="20"/>
        <v>19.5</v>
      </c>
      <c r="R104" s="561">
        <f t="shared" si="20"/>
        <v>0</v>
      </c>
      <c r="S104" s="561">
        <f t="shared" si="20"/>
        <v>0</v>
      </c>
      <c r="T104" s="561">
        <f t="shared" si="20"/>
        <v>21.3</v>
      </c>
      <c r="U104" s="561">
        <f t="shared" si="20"/>
        <v>25.5</v>
      </c>
      <c r="V104" s="561">
        <f t="shared" si="20"/>
        <v>22.5</v>
      </c>
      <c r="W104" s="561">
        <f t="shared" si="20"/>
        <v>16</v>
      </c>
      <c r="X104" s="561">
        <f t="shared" si="20"/>
        <v>18.5</v>
      </c>
      <c r="Y104" s="561">
        <f t="shared" si="20"/>
        <v>0</v>
      </c>
      <c r="Z104" s="561">
        <f t="shared" si="20"/>
        <v>0</v>
      </c>
      <c r="AA104" s="561">
        <f t="shared" si="20"/>
        <v>20</v>
      </c>
      <c r="AB104" s="561">
        <f t="shared" si="20"/>
        <v>24</v>
      </c>
      <c r="AC104" s="561">
        <f t="shared" si="20"/>
        <v>18</v>
      </c>
      <c r="AD104" s="561">
        <f t="shared" si="20"/>
        <v>13</v>
      </c>
      <c r="AE104" s="561">
        <f t="shared" si="20"/>
        <v>0</v>
      </c>
      <c r="AF104" s="561">
        <f t="shared" si="20"/>
        <v>0</v>
      </c>
      <c r="AG104" s="561">
        <f t="shared" si="20"/>
        <v>0</v>
      </c>
      <c r="AH104" s="562">
        <f t="shared" si="20"/>
        <v>21</v>
      </c>
      <c r="AI104" s="563">
        <f t="shared" si="20"/>
        <v>413.3</v>
      </c>
    </row>
    <row r="105" spans="1:35" s="20" customFormat="1" ht="13.5" thickBot="1">
      <c r="A105" s="549"/>
      <c r="B105" s="550"/>
      <c r="C105" s="550"/>
      <c r="D105" s="564"/>
      <c r="E105" s="564"/>
      <c r="F105" s="564"/>
      <c r="G105" s="564"/>
      <c r="H105" s="564"/>
      <c r="I105" s="564"/>
      <c r="J105" s="564"/>
      <c r="K105" s="564"/>
      <c r="L105" s="564"/>
      <c r="M105" s="564"/>
      <c r="N105" s="564"/>
      <c r="O105" s="564"/>
      <c r="P105" s="564"/>
      <c r="Q105" s="564"/>
      <c r="R105" s="564"/>
      <c r="S105" s="564"/>
      <c r="T105" s="564"/>
      <c r="U105" s="564"/>
      <c r="V105" s="564"/>
      <c r="W105" s="564"/>
      <c r="X105" s="564"/>
      <c r="Y105" s="564"/>
      <c r="Z105" s="564"/>
      <c r="AA105" s="564"/>
      <c r="AB105" s="564"/>
      <c r="AC105" s="564"/>
      <c r="AD105" s="564"/>
      <c r="AE105" s="564"/>
      <c r="AF105" s="564"/>
      <c r="AG105" s="564"/>
      <c r="AH105" s="564"/>
      <c r="AI105" s="564"/>
    </row>
    <row r="106" spans="1:35" s="20" customFormat="1" ht="27" thickBot="1">
      <c r="A106" s="549"/>
      <c r="B106" s="549"/>
      <c r="C106" s="549"/>
      <c r="D106" s="565"/>
      <c r="E106" s="565"/>
      <c r="F106" s="565"/>
      <c r="G106" s="565"/>
      <c r="H106" s="565"/>
      <c r="I106" s="565"/>
      <c r="J106" s="565"/>
      <c r="K106" s="565"/>
      <c r="L106" s="565"/>
      <c r="M106" s="565"/>
      <c r="N106" s="565"/>
      <c r="O106" s="565"/>
      <c r="P106" s="565"/>
      <c r="Q106" s="565"/>
      <c r="R106" s="565"/>
      <c r="S106" s="565"/>
      <c r="T106" s="565"/>
      <c r="U106" s="565"/>
      <c r="V106" s="565"/>
      <c r="W106" s="565"/>
      <c r="X106" s="759" t="s">
        <v>427</v>
      </c>
      <c r="Y106" s="759"/>
      <c r="Z106" s="759"/>
      <c r="AA106" s="759"/>
      <c r="AB106" s="759"/>
      <c r="AC106" s="759"/>
      <c r="AD106" s="759"/>
      <c r="AE106" s="759"/>
      <c r="AF106" s="760"/>
      <c r="AG106" s="566">
        <f>AI104</f>
        <v>413.3</v>
      </c>
      <c r="AH106" s="567"/>
      <c r="AI106" s="568" t="s">
        <v>428</v>
      </c>
    </row>
    <row r="107" spans="1:35" s="20" customFormat="1">
      <c r="A107" s="522"/>
      <c r="B107" s="522"/>
      <c r="C107" s="522"/>
      <c r="D107" s="522"/>
      <c r="E107" s="522"/>
      <c r="F107" s="522"/>
      <c r="G107" s="522"/>
      <c r="H107" s="522"/>
      <c r="I107" s="522"/>
      <c r="J107" s="522"/>
      <c r="K107" s="522"/>
      <c r="L107" s="522"/>
      <c r="M107" s="522"/>
      <c r="N107" s="522"/>
      <c r="O107" s="522"/>
      <c r="P107" s="522"/>
      <c r="Q107" s="522"/>
      <c r="R107" s="522"/>
      <c r="S107" s="522"/>
      <c r="T107" s="522"/>
      <c r="U107" s="522"/>
      <c r="V107" s="522"/>
      <c r="W107" s="522"/>
      <c r="X107" s="522"/>
      <c r="Y107" s="522"/>
      <c r="Z107" s="522"/>
      <c r="AA107" s="522"/>
      <c r="AB107" s="522"/>
      <c r="AC107" s="522"/>
      <c r="AD107" s="522"/>
      <c r="AE107" s="522"/>
      <c r="AF107" s="522"/>
      <c r="AG107" s="522"/>
      <c r="AH107" s="522"/>
      <c r="AI107" s="522"/>
    </row>
    <row r="108" spans="1:35" s="20" customFormat="1" ht="25.5">
      <c r="A108" s="522"/>
      <c r="B108" s="522"/>
      <c r="C108" s="522"/>
      <c r="D108" s="522"/>
      <c r="E108" s="522"/>
      <c r="F108" s="522"/>
      <c r="G108" s="522"/>
      <c r="H108" s="522"/>
      <c r="I108" s="522"/>
      <c r="J108" s="522"/>
      <c r="K108" s="522"/>
      <c r="L108" s="522"/>
      <c r="M108" s="522"/>
      <c r="N108" s="522"/>
      <c r="O108" s="522"/>
      <c r="P108" s="522"/>
      <c r="Q108" s="522"/>
      <c r="R108" s="522"/>
      <c r="S108" s="522"/>
      <c r="T108" s="522"/>
      <c r="U108" s="522"/>
      <c r="V108" s="522"/>
      <c r="W108" s="522"/>
      <c r="X108" s="522"/>
      <c r="Y108" s="522"/>
      <c r="Z108" s="740" t="s">
        <v>1007</v>
      </c>
      <c r="AA108" s="740"/>
      <c r="AB108" s="740"/>
      <c r="AC108" s="740"/>
      <c r="AD108" s="740"/>
      <c r="AE108" s="740"/>
      <c r="AF108" s="740"/>
      <c r="AG108" s="740"/>
      <c r="AH108" s="740"/>
      <c r="AI108" s="740"/>
    </row>
    <row r="109" spans="1:35" s="20" customFormat="1">
      <c r="A109" s="522"/>
      <c r="B109" s="522"/>
      <c r="C109" s="522"/>
      <c r="D109" s="522"/>
      <c r="E109" s="522"/>
      <c r="F109" s="522"/>
      <c r="G109" s="522"/>
      <c r="H109" s="522"/>
      <c r="I109" s="522"/>
      <c r="J109" s="522"/>
      <c r="K109" s="522"/>
      <c r="L109" s="522"/>
      <c r="M109" s="522"/>
      <c r="N109" s="522"/>
      <c r="O109" s="522"/>
      <c r="P109" s="522"/>
      <c r="Q109" s="522"/>
      <c r="R109" s="522"/>
      <c r="S109" s="522"/>
      <c r="T109" s="522"/>
      <c r="U109" s="522"/>
      <c r="V109" s="522"/>
      <c r="W109" s="522"/>
      <c r="X109" s="522"/>
      <c r="Y109" s="522"/>
      <c r="Z109" s="522"/>
      <c r="AA109" s="522"/>
      <c r="AB109" s="522"/>
      <c r="AC109" s="522"/>
      <c r="AD109" s="522"/>
      <c r="AE109" s="522"/>
      <c r="AF109" s="522"/>
      <c r="AG109" s="522"/>
      <c r="AH109" s="522"/>
      <c r="AI109" s="522"/>
    </row>
    <row r="110" spans="1:35" s="20" customFormat="1" ht="12.75" customHeight="1">
      <c r="A110" s="523"/>
      <c r="B110" s="741"/>
      <c r="C110" s="741"/>
      <c r="D110" s="741"/>
      <c r="E110" s="741"/>
      <c r="F110" s="741"/>
      <c r="G110" s="741"/>
      <c r="H110" s="741"/>
      <c r="I110" s="741"/>
      <c r="J110" s="741"/>
      <c r="K110" s="741"/>
      <c r="L110" s="741"/>
      <c r="M110" s="741"/>
      <c r="N110" s="741"/>
      <c r="O110" s="741"/>
      <c r="P110" s="741"/>
      <c r="Q110" s="741"/>
      <c r="R110" s="741"/>
      <c r="S110" s="741"/>
      <c r="T110" s="741"/>
      <c r="U110" s="741"/>
      <c r="V110" s="741"/>
      <c r="W110" s="741"/>
      <c r="X110" s="741"/>
      <c r="Y110" s="741"/>
      <c r="Z110" s="741"/>
      <c r="AA110" s="741"/>
      <c r="AB110" s="741"/>
      <c r="AC110" s="741"/>
      <c r="AD110" s="741"/>
      <c r="AE110" s="741"/>
      <c r="AF110" s="741"/>
      <c r="AG110" s="741"/>
      <c r="AH110" s="741"/>
      <c r="AI110" s="741"/>
    </row>
    <row r="111" spans="1:35" s="20" customFormat="1" ht="21" thickBot="1">
      <c r="A111" s="522"/>
      <c r="B111" s="524"/>
      <c r="C111" s="524"/>
      <c r="D111" s="525" t="s">
        <v>418</v>
      </c>
      <c r="E111" s="525"/>
      <c r="F111" s="525"/>
      <c r="G111" s="525"/>
      <c r="H111" s="525"/>
      <c r="I111" s="525"/>
      <c r="J111" s="525"/>
      <c r="K111" s="525"/>
      <c r="L111" s="525"/>
      <c r="M111" s="525"/>
      <c r="N111" s="525"/>
      <c r="O111" s="524"/>
      <c r="P111" s="522"/>
      <c r="Q111" s="522"/>
      <c r="R111" s="522"/>
      <c r="S111" s="522"/>
      <c r="T111" s="522"/>
      <c r="U111" s="522"/>
      <c r="V111" s="522"/>
      <c r="W111" s="522"/>
      <c r="X111" s="522"/>
      <c r="Y111" s="522"/>
      <c r="Z111" s="522"/>
      <c r="AA111" s="522"/>
      <c r="AB111" s="522"/>
      <c r="AC111" s="522"/>
      <c r="AD111" s="522"/>
      <c r="AE111" s="522"/>
      <c r="AF111" s="522"/>
      <c r="AG111" s="522"/>
      <c r="AH111" s="522"/>
      <c r="AI111" s="522"/>
    </row>
    <row r="112" spans="1:35" s="20" customFormat="1" ht="38.25" customHeight="1" thickBot="1">
      <c r="A112" s="748" t="s">
        <v>71</v>
      </c>
      <c r="B112" s="745" t="s">
        <v>445</v>
      </c>
      <c r="C112" s="752" t="s">
        <v>444</v>
      </c>
      <c r="D112" s="742" t="s">
        <v>1020</v>
      </c>
      <c r="E112" s="753"/>
      <c r="F112" s="753"/>
      <c r="G112" s="753"/>
      <c r="H112" s="753"/>
      <c r="I112" s="753"/>
      <c r="J112" s="753"/>
      <c r="K112" s="753"/>
      <c r="L112" s="753"/>
      <c r="M112" s="753"/>
      <c r="N112" s="753"/>
      <c r="O112" s="753"/>
      <c r="P112" s="753"/>
      <c r="Q112" s="753"/>
      <c r="R112" s="753"/>
      <c r="S112" s="753"/>
      <c r="T112" s="753"/>
      <c r="U112" s="753"/>
      <c r="V112" s="753"/>
      <c r="W112" s="753"/>
      <c r="X112" s="753"/>
      <c r="Y112" s="753"/>
      <c r="Z112" s="753"/>
      <c r="AA112" s="753"/>
      <c r="AB112" s="753"/>
      <c r="AC112" s="753"/>
      <c r="AD112" s="753"/>
      <c r="AE112" s="753"/>
      <c r="AF112" s="753"/>
      <c r="AG112" s="753"/>
      <c r="AH112" s="754"/>
      <c r="AI112" s="745" t="s">
        <v>419</v>
      </c>
    </row>
    <row r="113" spans="1:35" s="20" customFormat="1" ht="38.25" customHeight="1">
      <c r="A113" s="749"/>
      <c r="B113" s="751"/>
      <c r="C113" s="749"/>
      <c r="D113" s="526" t="s">
        <v>421</v>
      </c>
      <c r="E113" s="526" t="s">
        <v>421</v>
      </c>
      <c r="F113" s="527" t="s">
        <v>422</v>
      </c>
      <c r="G113" s="526" t="s">
        <v>423</v>
      </c>
      <c r="H113" s="495" t="s">
        <v>424</v>
      </c>
      <c r="I113" s="494" t="s">
        <v>425</v>
      </c>
      <c r="J113" s="527" t="s">
        <v>420</v>
      </c>
      <c r="K113" s="526" t="s">
        <v>421</v>
      </c>
      <c r="L113" s="527" t="s">
        <v>421</v>
      </c>
      <c r="M113" s="526" t="s">
        <v>422</v>
      </c>
      <c r="N113" s="527" t="s">
        <v>423</v>
      </c>
      <c r="O113" s="494" t="s">
        <v>424</v>
      </c>
      <c r="P113" s="495" t="s">
        <v>425</v>
      </c>
      <c r="Q113" s="526" t="s">
        <v>420</v>
      </c>
      <c r="R113" s="527" t="s">
        <v>421</v>
      </c>
      <c r="S113" s="526" t="s">
        <v>421</v>
      </c>
      <c r="T113" s="527" t="s">
        <v>422</v>
      </c>
      <c r="U113" s="526" t="s">
        <v>423</v>
      </c>
      <c r="V113" s="495" t="s">
        <v>424</v>
      </c>
      <c r="W113" s="494" t="s">
        <v>425</v>
      </c>
      <c r="X113" s="527" t="s">
        <v>420</v>
      </c>
      <c r="Y113" s="526" t="s">
        <v>421</v>
      </c>
      <c r="Z113" s="527" t="s">
        <v>421</v>
      </c>
      <c r="AA113" s="526" t="s">
        <v>422</v>
      </c>
      <c r="AB113" s="527" t="s">
        <v>423</v>
      </c>
      <c r="AC113" s="494" t="s">
        <v>424</v>
      </c>
      <c r="AD113" s="495" t="s">
        <v>425</v>
      </c>
      <c r="AE113" s="526" t="s">
        <v>420</v>
      </c>
      <c r="AF113" s="527" t="s">
        <v>421</v>
      </c>
      <c r="AG113" s="494" t="s">
        <v>421</v>
      </c>
      <c r="AH113" s="526" t="s">
        <v>422</v>
      </c>
      <c r="AI113" s="746"/>
    </row>
    <row r="114" spans="1:35" s="20" customFormat="1" ht="38.25" customHeight="1" thickBot="1">
      <c r="A114" s="750"/>
      <c r="B114" s="747"/>
      <c r="C114" s="750"/>
      <c r="D114" s="528">
        <v>1</v>
      </c>
      <c r="E114" s="528">
        <v>2</v>
      </c>
      <c r="F114" s="529">
        <v>3</v>
      </c>
      <c r="G114" s="528">
        <v>4</v>
      </c>
      <c r="H114" s="497">
        <v>5</v>
      </c>
      <c r="I114" s="496">
        <v>6</v>
      </c>
      <c r="J114" s="529">
        <v>7</v>
      </c>
      <c r="K114" s="528">
        <v>8</v>
      </c>
      <c r="L114" s="529">
        <v>9</v>
      </c>
      <c r="M114" s="528">
        <v>10</v>
      </c>
      <c r="N114" s="529">
        <v>11</v>
      </c>
      <c r="O114" s="496">
        <v>12</v>
      </c>
      <c r="P114" s="497">
        <v>13</v>
      </c>
      <c r="Q114" s="528">
        <v>14</v>
      </c>
      <c r="R114" s="529">
        <v>15</v>
      </c>
      <c r="S114" s="528">
        <v>16</v>
      </c>
      <c r="T114" s="529">
        <v>17</v>
      </c>
      <c r="U114" s="528">
        <v>18</v>
      </c>
      <c r="V114" s="497">
        <v>19</v>
      </c>
      <c r="W114" s="496">
        <v>20</v>
      </c>
      <c r="X114" s="529">
        <v>21</v>
      </c>
      <c r="Y114" s="528">
        <v>22</v>
      </c>
      <c r="Z114" s="529">
        <v>23</v>
      </c>
      <c r="AA114" s="528">
        <v>24</v>
      </c>
      <c r="AB114" s="529">
        <v>25</v>
      </c>
      <c r="AC114" s="496">
        <v>26</v>
      </c>
      <c r="AD114" s="497">
        <v>27</v>
      </c>
      <c r="AE114" s="528">
        <v>28</v>
      </c>
      <c r="AF114" s="529">
        <v>29</v>
      </c>
      <c r="AG114" s="496">
        <v>30</v>
      </c>
      <c r="AH114" s="528">
        <v>31</v>
      </c>
      <c r="AI114" s="747"/>
    </row>
    <row r="115" spans="1:35" s="20" customFormat="1" ht="23.25">
      <c r="A115" s="530">
        <v>1</v>
      </c>
      <c r="B115" s="531" t="s">
        <v>446</v>
      </c>
      <c r="C115" s="532" t="s">
        <v>426</v>
      </c>
      <c r="D115" s="533">
        <v>7</v>
      </c>
      <c r="E115" s="519">
        <v>9</v>
      </c>
      <c r="F115" s="519">
        <v>6</v>
      </c>
      <c r="G115" s="519">
        <v>4</v>
      </c>
      <c r="H115" s="498"/>
      <c r="I115" s="498"/>
      <c r="J115" s="519">
        <v>7</v>
      </c>
      <c r="K115" s="519">
        <v>7</v>
      </c>
      <c r="L115" s="519">
        <v>8</v>
      </c>
      <c r="M115" s="519">
        <v>6</v>
      </c>
      <c r="N115" s="519">
        <v>6</v>
      </c>
      <c r="O115" s="498"/>
      <c r="P115" s="498"/>
      <c r="Q115" s="519">
        <v>6</v>
      </c>
      <c r="R115" s="519">
        <v>7</v>
      </c>
      <c r="S115" s="519">
        <v>8</v>
      </c>
      <c r="T115" s="519">
        <v>6</v>
      </c>
      <c r="U115" s="519">
        <v>7</v>
      </c>
      <c r="V115" s="498"/>
      <c r="W115" s="498"/>
      <c r="X115" s="519">
        <v>7</v>
      </c>
      <c r="Y115" s="519">
        <v>8</v>
      </c>
      <c r="Z115" s="519">
        <v>6</v>
      </c>
      <c r="AA115" s="519">
        <v>6</v>
      </c>
      <c r="AB115" s="519">
        <v>8</v>
      </c>
      <c r="AC115" s="498"/>
      <c r="AD115" s="498"/>
      <c r="AE115" s="519">
        <v>5</v>
      </c>
      <c r="AF115" s="519">
        <v>6</v>
      </c>
      <c r="AG115" s="498" t="s">
        <v>1027</v>
      </c>
      <c r="AH115" s="534">
        <v>9</v>
      </c>
      <c r="AI115" s="555">
        <f>SUM(D115:AH115)</f>
        <v>149</v>
      </c>
    </row>
    <row r="116" spans="1:35" s="20" customFormat="1" ht="23.25">
      <c r="A116" s="536">
        <v>2</v>
      </c>
      <c r="B116" s="537" t="s">
        <v>447</v>
      </c>
      <c r="C116" s="538" t="s">
        <v>1028</v>
      </c>
      <c r="D116" s="539">
        <v>4.2</v>
      </c>
      <c r="E116" s="520">
        <v>5</v>
      </c>
      <c r="F116" s="520">
        <v>4</v>
      </c>
      <c r="G116" s="520">
        <v>4.5</v>
      </c>
      <c r="H116" s="499"/>
      <c r="I116" s="499"/>
      <c r="J116" s="520">
        <v>4</v>
      </c>
      <c r="K116" s="520">
        <v>4.5</v>
      </c>
      <c r="L116" s="520">
        <v>5</v>
      </c>
      <c r="M116" s="520">
        <v>4.5</v>
      </c>
      <c r="N116" s="520">
        <v>7</v>
      </c>
      <c r="O116" s="499"/>
      <c r="P116" s="499"/>
      <c r="Q116" s="520">
        <v>4.5</v>
      </c>
      <c r="R116" s="520">
        <v>4.3</v>
      </c>
      <c r="S116" s="520">
        <v>5.0999999999999996</v>
      </c>
      <c r="T116" s="520">
        <v>5.3</v>
      </c>
      <c r="U116" s="520">
        <v>6</v>
      </c>
      <c r="V116" s="499"/>
      <c r="W116" s="499"/>
      <c r="X116" s="520">
        <v>4.5</v>
      </c>
      <c r="Y116" s="520">
        <v>4.5</v>
      </c>
      <c r="Z116" s="520">
        <v>4.9000000000000004</v>
      </c>
      <c r="AA116" s="520">
        <v>4.3</v>
      </c>
      <c r="AB116" s="520">
        <v>7</v>
      </c>
      <c r="AC116" s="499"/>
      <c r="AD116" s="499"/>
      <c r="AE116" s="520">
        <v>5</v>
      </c>
      <c r="AF116" s="520">
        <v>5.2</v>
      </c>
      <c r="AG116" s="499" t="s">
        <v>1027</v>
      </c>
      <c r="AH116" s="540">
        <v>5</v>
      </c>
      <c r="AI116" s="556">
        <f>SUM(D116:AH116)</f>
        <v>108.30000000000001</v>
      </c>
    </row>
    <row r="117" spans="1:35" s="20" customFormat="1" ht="23.25">
      <c r="A117" s="536">
        <v>3</v>
      </c>
      <c r="B117" s="537" t="s">
        <v>448</v>
      </c>
      <c r="C117" s="538" t="s">
        <v>515</v>
      </c>
      <c r="D117" s="539">
        <v>6</v>
      </c>
      <c r="E117" s="520">
        <v>5</v>
      </c>
      <c r="F117" s="520">
        <v>5.5</v>
      </c>
      <c r="G117" s="520">
        <v>4</v>
      </c>
      <c r="H117" s="499"/>
      <c r="I117" s="499"/>
      <c r="J117" s="520">
        <v>7</v>
      </c>
      <c r="K117" s="520">
        <v>8</v>
      </c>
      <c r="L117" s="520">
        <v>5</v>
      </c>
      <c r="M117" s="520">
        <v>9</v>
      </c>
      <c r="N117" s="520">
        <v>8</v>
      </c>
      <c r="O117" s="499"/>
      <c r="P117" s="499"/>
      <c r="Q117" s="520">
        <v>6</v>
      </c>
      <c r="R117" s="520">
        <v>9</v>
      </c>
      <c r="S117" s="520">
        <v>7</v>
      </c>
      <c r="T117" s="520">
        <v>6</v>
      </c>
      <c r="U117" s="520">
        <v>7</v>
      </c>
      <c r="V117" s="499"/>
      <c r="W117" s="499"/>
      <c r="X117" s="520">
        <v>8</v>
      </c>
      <c r="Y117" s="520">
        <v>7</v>
      </c>
      <c r="Z117" s="520">
        <v>5</v>
      </c>
      <c r="AA117" s="520">
        <v>8</v>
      </c>
      <c r="AB117" s="520">
        <v>9</v>
      </c>
      <c r="AC117" s="499"/>
      <c r="AD117" s="499"/>
      <c r="AE117" s="520">
        <v>4</v>
      </c>
      <c r="AF117" s="520">
        <v>8</v>
      </c>
      <c r="AG117" s="499" t="s">
        <v>1027</v>
      </c>
      <c r="AH117" s="540">
        <v>7</v>
      </c>
      <c r="AI117" s="556">
        <f>SUM(D117:AH117)</f>
        <v>148.5</v>
      </c>
    </row>
    <row r="118" spans="1:35" s="20" customFormat="1" ht="24" thickBot="1">
      <c r="A118" s="541"/>
      <c r="B118" s="569"/>
      <c r="C118" s="570"/>
      <c r="D118" s="544"/>
      <c r="E118" s="521"/>
      <c r="F118" s="521"/>
      <c r="G118" s="521"/>
      <c r="H118" s="500"/>
      <c r="I118" s="500"/>
      <c r="J118" s="521"/>
      <c r="K118" s="521"/>
      <c r="L118" s="521"/>
      <c r="M118" s="521"/>
      <c r="N118" s="521"/>
      <c r="O118" s="500"/>
      <c r="P118" s="500"/>
      <c r="Q118" s="521"/>
      <c r="R118" s="521"/>
      <c r="S118" s="521"/>
      <c r="T118" s="521"/>
      <c r="U118" s="521"/>
      <c r="V118" s="500"/>
      <c r="W118" s="500"/>
      <c r="X118" s="521"/>
      <c r="Y118" s="521"/>
      <c r="Z118" s="521"/>
      <c r="AA118" s="521"/>
      <c r="AB118" s="521"/>
      <c r="AC118" s="500"/>
      <c r="AD118" s="500"/>
      <c r="AE118" s="521"/>
      <c r="AF118" s="521"/>
      <c r="AG118" s="500"/>
      <c r="AH118" s="545"/>
      <c r="AI118" s="559">
        <f t="shared" ref="AI118" si="21">SUM(D118:AH118)</f>
        <v>0</v>
      </c>
    </row>
    <row r="119" spans="1:35" s="21" customFormat="1" ht="35.25" customHeight="1" thickBot="1">
      <c r="A119" s="755"/>
      <c r="B119" s="756"/>
      <c r="C119" s="756"/>
      <c r="D119" s="560">
        <f t="shared" ref="D119:J119" si="22">SUM(D115:D118)</f>
        <v>17.2</v>
      </c>
      <c r="E119" s="561">
        <f t="shared" si="22"/>
        <v>19</v>
      </c>
      <c r="F119" s="561">
        <f t="shared" si="22"/>
        <v>15.5</v>
      </c>
      <c r="G119" s="561">
        <f t="shared" si="22"/>
        <v>12.5</v>
      </c>
      <c r="H119" s="561">
        <f t="shared" si="22"/>
        <v>0</v>
      </c>
      <c r="I119" s="561">
        <f t="shared" si="22"/>
        <v>0</v>
      </c>
      <c r="J119" s="561">
        <f t="shared" si="22"/>
        <v>18</v>
      </c>
      <c r="K119" s="561">
        <f>SUM(I115:I118)</f>
        <v>0</v>
      </c>
      <c r="L119" s="561">
        <f t="shared" ref="L119:AI119" si="23">SUM(L115:L118)</f>
        <v>18</v>
      </c>
      <c r="M119" s="561">
        <f t="shared" si="23"/>
        <v>19.5</v>
      </c>
      <c r="N119" s="561">
        <f t="shared" si="23"/>
        <v>21</v>
      </c>
      <c r="O119" s="561">
        <f t="shared" si="23"/>
        <v>0</v>
      </c>
      <c r="P119" s="561">
        <f t="shared" si="23"/>
        <v>0</v>
      </c>
      <c r="Q119" s="561">
        <f t="shared" si="23"/>
        <v>16.5</v>
      </c>
      <c r="R119" s="561">
        <f t="shared" si="23"/>
        <v>20.3</v>
      </c>
      <c r="S119" s="561">
        <f t="shared" si="23"/>
        <v>20.100000000000001</v>
      </c>
      <c r="T119" s="561">
        <f t="shared" si="23"/>
        <v>17.3</v>
      </c>
      <c r="U119" s="561">
        <f t="shared" si="23"/>
        <v>20</v>
      </c>
      <c r="V119" s="561">
        <f t="shared" si="23"/>
        <v>0</v>
      </c>
      <c r="W119" s="561">
        <f t="shared" si="23"/>
        <v>0</v>
      </c>
      <c r="X119" s="561">
        <f t="shared" si="23"/>
        <v>19.5</v>
      </c>
      <c r="Y119" s="561">
        <f t="shared" si="23"/>
        <v>19.5</v>
      </c>
      <c r="Z119" s="561">
        <f t="shared" si="23"/>
        <v>15.9</v>
      </c>
      <c r="AA119" s="561">
        <f t="shared" si="23"/>
        <v>18.3</v>
      </c>
      <c r="AB119" s="561">
        <f t="shared" si="23"/>
        <v>24</v>
      </c>
      <c r="AC119" s="561">
        <f t="shared" si="23"/>
        <v>0</v>
      </c>
      <c r="AD119" s="561">
        <f t="shared" si="23"/>
        <v>0</v>
      </c>
      <c r="AE119" s="561">
        <f t="shared" si="23"/>
        <v>14</v>
      </c>
      <c r="AF119" s="561">
        <f t="shared" si="23"/>
        <v>19.2</v>
      </c>
      <c r="AG119" s="561">
        <f t="shared" si="23"/>
        <v>0</v>
      </c>
      <c r="AH119" s="562">
        <f t="shared" si="23"/>
        <v>21</v>
      </c>
      <c r="AI119" s="563">
        <f t="shared" si="23"/>
        <v>405.8</v>
      </c>
    </row>
    <row r="120" spans="1:35" s="20" customFormat="1" ht="13.5" thickBot="1">
      <c r="A120" s="549"/>
      <c r="B120" s="550"/>
      <c r="C120" s="550"/>
      <c r="D120" s="564"/>
      <c r="E120" s="564"/>
      <c r="F120" s="564"/>
      <c r="G120" s="564"/>
      <c r="H120" s="564"/>
      <c r="I120" s="564"/>
      <c r="J120" s="564"/>
      <c r="K120" s="564"/>
      <c r="L120" s="564"/>
      <c r="M120" s="564"/>
      <c r="N120" s="564"/>
      <c r="O120" s="564"/>
      <c r="P120" s="564"/>
      <c r="Q120" s="564"/>
      <c r="R120" s="564"/>
      <c r="S120" s="564"/>
      <c r="T120" s="564"/>
      <c r="U120" s="564"/>
      <c r="V120" s="564"/>
      <c r="W120" s="564"/>
      <c r="X120" s="564"/>
      <c r="Y120" s="564"/>
      <c r="Z120" s="564"/>
      <c r="AA120" s="564"/>
      <c r="AB120" s="564"/>
      <c r="AC120" s="564"/>
      <c r="AD120" s="564"/>
      <c r="AE120" s="564"/>
      <c r="AF120" s="564"/>
      <c r="AG120" s="564"/>
      <c r="AH120" s="564"/>
      <c r="AI120" s="564"/>
    </row>
    <row r="121" spans="1:35" s="20" customFormat="1" ht="27" thickBot="1">
      <c r="A121" s="549"/>
      <c r="B121" s="549"/>
      <c r="C121" s="549"/>
      <c r="D121" s="565"/>
      <c r="E121" s="565"/>
      <c r="F121" s="565"/>
      <c r="G121" s="565"/>
      <c r="H121" s="565"/>
      <c r="I121" s="565"/>
      <c r="J121" s="565"/>
      <c r="K121" s="565"/>
      <c r="L121" s="565"/>
      <c r="M121" s="565"/>
      <c r="N121" s="565"/>
      <c r="O121" s="565"/>
      <c r="P121" s="565"/>
      <c r="Q121" s="565"/>
      <c r="R121" s="565"/>
      <c r="S121" s="565"/>
      <c r="T121" s="565"/>
      <c r="U121" s="565"/>
      <c r="V121" s="565"/>
      <c r="W121" s="565"/>
      <c r="X121" s="759" t="s">
        <v>427</v>
      </c>
      <c r="Y121" s="759"/>
      <c r="Z121" s="759"/>
      <c r="AA121" s="759"/>
      <c r="AB121" s="759"/>
      <c r="AC121" s="759"/>
      <c r="AD121" s="759"/>
      <c r="AE121" s="759"/>
      <c r="AF121" s="760"/>
      <c r="AG121" s="566">
        <f>AI119</f>
        <v>405.8</v>
      </c>
      <c r="AH121" s="567"/>
      <c r="AI121" s="568" t="s">
        <v>428</v>
      </c>
    </row>
    <row r="122" spans="1:35" s="20" customFormat="1">
      <c r="A122" s="522"/>
      <c r="B122" s="522"/>
      <c r="C122" s="522"/>
      <c r="D122" s="522"/>
      <c r="E122" s="522"/>
      <c r="F122" s="522"/>
      <c r="G122" s="522"/>
      <c r="H122" s="522"/>
      <c r="I122" s="522"/>
      <c r="J122" s="522"/>
      <c r="K122" s="522"/>
      <c r="L122" s="522"/>
      <c r="M122" s="522"/>
      <c r="N122" s="522"/>
      <c r="O122" s="522"/>
      <c r="P122" s="522"/>
      <c r="Q122" s="522"/>
      <c r="R122" s="522"/>
      <c r="S122" s="522"/>
      <c r="T122" s="522"/>
      <c r="U122" s="522"/>
      <c r="V122" s="522"/>
      <c r="W122" s="522"/>
      <c r="X122" s="522"/>
      <c r="Y122" s="522"/>
      <c r="Z122" s="522"/>
      <c r="AA122" s="522"/>
      <c r="AB122" s="522"/>
      <c r="AC122" s="522"/>
      <c r="AD122" s="522"/>
      <c r="AE122" s="522"/>
      <c r="AF122" s="522"/>
      <c r="AG122" s="522"/>
      <c r="AH122" s="522"/>
      <c r="AI122" s="522"/>
    </row>
    <row r="123" spans="1:35" s="20" customFormat="1" ht="25.5">
      <c r="A123" s="522"/>
      <c r="B123" s="522"/>
      <c r="C123" s="522"/>
      <c r="D123" s="522"/>
      <c r="E123" s="522"/>
      <c r="F123" s="522"/>
      <c r="G123" s="522"/>
      <c r="H123" s="522"/>
      <c r="I123" s="522"/>
      <c r="J123" s="522"/>
      <c r="K123" s="522"/>
      <c r="L123" s="522"/>
      <c r="M123" s="522"/>
      <c r="N123" s="522"/>
      <c r="O123" s="522"/>
      <c r="P123" s="522"/>
      <c r="Q123" s="522"/>
      <c r="R123" s="522"/>
      <c r="S123" s="522"/>
      <c r="T123" s="522"/>
      <c r="U123" s="522"/>
      <c r="V123" s="522"/>
      <c r="W123" s="522"/>
      <c r="X123" s="522"/>
      <c r="Y123" s="522"/>
      <c r="Z123" s="740" t="s">
        <v>1008</v>
      </c>
      <c r="AA123" s="740"/>
      <c r="AB123" s="740"/>
      <c r="AC123" s="740"/>
      <c r="AD123" s="740"/>
      <c r="AE123" s="740"/>
      <c r="AF123" s="740"/>
      <c r="AG123" s="740"/>
      <c r="AH123" s="740"/>
      <c r="AI123" s="740"/>
    </row>
    <row r="124" spans="1:35" s="20" customFormat="1">
      <c r="A124" s="522"/>
      <c r="B124" s="522"/>
      <c r="C124" s="522"/>
      <c r="D124" s="522"/>
      <c r="E124" s="522"/>
      <c r="F124" s="522"/>
      <c r="G124" s="522"/>
      <c r="H124" s="522"/>
      <c r="I124" s="522"/>
      <c r="J124" s="522"/>
      <c r="K124" s="522"/>
      <c r="L124" s="522"/>
      <c r="M124" s="522"/>
      <c r="N124" s="522"/>
      <c r="O124" s="522"/>
      <c r="P124" s="522"/>
      <c r="Q124" s="522"/>
      <c r="R124" s="522"/>
      <c r="S124" s="522"/>
      <c r="T124" s="522"/>
      <c r="U124" s="522"/>
      <c r="V124" s="522"/>
      <c r="W124" s="522"/>
      <c r="X124" s="522"/>
      <c r="Y124" s="522"/>
      <c r="Z124" s="522"/>
      <c r="AA124" s="522"/>
      <c r="AB124" s="522"/>
      <c r="AC124" s="522"/>
      <c r="AD124" s="522"/>
      <c r="AE124" s="522"/>
      <c r="AF124" s="522"/>
      <c r="AG124" s="522"/>
      <c r="AH124" s="522"/>
      <c r="AI124" s="522"/>
    </row>
    <row r="125" spans="1:35" s="20" customFormat="1" ht="21" thickBot="1">
      <c r="A125" s="522"/>
      <c r="B125" s="524"/>
      <c r="C125" s="524"/>
      <c r="D125" s="525" t="s">
        <v>418</v>
      </c>
      <c r="E125" s="525"/>
      <c r="F125" s="525"/>
      <c r="G125" s="525"/>
      <c r="H125" s="525"/>
      <c r="I125" s="525"/>
      <c r="J125" s="525"/>
      <c r="K125" s="525"/>
      <c r="L125" s="525"/>
      <c r="M125" s="525"/>
      <c r="N125" s="525"/>
      <c r="O125" s="524"/>
      <c r="P125" s="522"/>
      <c r="Q125" s="522"/>
      <c r="R125" s="522"/>
      <c r="S125" s="522"/>
      <c r="T125" s="522"/>
      <c r="U125" s="522"/>
      <c r="V125" s="522"/>
      <c r="W125" s="522"/>
      <c r="X125" s="522"/>
      <c r="Y125" s="522"/>
      <c r="Z125" s="522"/>
      <c r="AA125" s="522"/>
      <c r="AB125" s="522"/>
      <c r="AC125" s="522"/>
      <c r="AD125" s="522"/>
      <c r="AE125" s="522"/>
      <c r="AF125" s="522"/>
      <c r="AG125" s="522"/>
      <c r="AH125" s="522"/>
      <c r="AI125" s="522"/>
    </row>
    <row r="126" spans="1:35" s="20" customFormat="1" ht="36" thickBot="1">
      <c r="A126" s="748" t="s">
        <v>71</v>
      </c>
      <c r="B126" s="745" t="s">
        <v>445</v>
      </c>
      <c r="C126" s="752" t="s">
        <v>444</v>
      </c>
      <c r="D126" s="742" t="s">
        <v>1021</v>
      </c>
      <c r="E126" s="753"/>
      <c r="F126" s="753"/>
      <c r="G126" s="753"/>
      <c r="H126" s="753"/>
      <c r="I126" s="753"/>
      <c r="J126" s="753"/>
      <c r="K126" s="753"/>
      <c r="L126" s="753"/>
      <c r="M126" s="753"/>
      <c r="N126" s="753"/>
      <c r="O126" s="753"/>
      <c r="P126" s="753"/>
      <c r="Q126" s="753"/>
      <c r="R126" s="753"/>
      <c r="S126" s="753"/>
      <c r="T126" s="753"/>
      <c r="U126" s="753"/>
      <c r="V126" s="753"/>
      <c r="W126" s="753"/>
      <c r="X126" s="753"/>
      <c r="Y126" s="753"/>
      <c r="Z126" s="753"/>
      <c r="AA126" s="753"/>
      <c r="AB126" s="753"/>
      <c r="AC126" s="753"/>
      <c r="AD126" s="753"/>
      <c r="AE126" s="753"/>
      <c r="AF126" s="753"/>
      <c r="AG126" s="753"/>
      <c r="AH126" s="754"/>
      <c r="AI126" s="745" t="s">
        <v>419</v>
      </c>
    </row>
    <row r="127" spans="1:35" s="20" customFormat="1" ht="38.25" customHeight="1">
      <c r="A127" s="749"/>
      <c r="B127" s="751"/>
      <c r="C127" s="749"/>
      <c r="D127" s="526" t="s">
        <v>423</v>
      </c>
      <c r="E127" s="494" t="s">
        <v>424</v>
      </c>
      <c r="F127" s="495" t="s">
        <v>425</v>
      </c>
      <c r="G127" s="526" t="s">
        <v>420</v>
      </c>
      <c r="H127" s="527" t="s">
        <v>421</v>
      </c>
      <c r="I127" s="526" t="s">
        <v>421</v>
      </c>
      <c r="J127" s="527" t="s">
        <v>422</v>
      </c>
      <c r="K127" s="526" t="s">
        <v>423</v>
      </c>
      <c r="L127" s="495" t="s">
        <v>424</v>
      </c>
      <c r="M127" s="494" t="s">
        <v>425</v>
      </c>
      <c r="N127" s="527" t="s">
        <v>420</v>
      </c>
      <c r="O127" s="526" t="s">
        <v>421</v>
      </c>
      <c r="P127" s="527" t="s">
        <v>421</v>
      </c>
      <c r="Q127" s="526" t="s">
        <v>422</v>
      </c>
      <c r="R127" s="527" t="s">
        <v>423</v>
      </c>
      <c r="S127" s="494" t="s">
        <v>424</v>
      </c>
      <c r="T127" s="495" t="s">
        <v>425</v>
      </c>
      <c r="U127" s="526" t="s">
        <v>420</v>
      </c>
      <c r="V127" s="527" t="s">
        <v>421</v>
      </c>
      <c r="W127" s="526" t="s">
        <v>421</v>
      </c>
      <c r="X127" s="527" t="s">
        <v>422</v>
      </c>
      <c r="Y127" s="526" t="s">
        <v>423</v>
      </c>
      <c r="Z127" s="495" t="s">
        <v>424</v>
      </c>
      <c r="AA127" s="494" t="s">
        <v>425</v>
      </c>
      <c r="AB127" s="527" t="s">
        <v>420</v>
      </c>
      <c r="AC127" s="526" t="s">
        <v>421</v>
      </c>
      <c r="AD127" s="527" t="s">
        <v>421</v>
      </c>
      <c r="AE127" s="526" t="s">
        <v>422</v>
      </c>
      <c r="AF127" s="527" t="s">
        <v>423</v>
      </c>
      <c r="AG127" s="494" t="s">
        <v>424</v>
      </c>
      <c r="AH127" s="526"/>
      <c r="AI127" s="746"/>
    </row>
    <row r="128" spans="1:35" s="20" customFormat="1" ht="38.25" customHeight="1" thickBot="1">
      <c r="A128" s="750"/>
      <c r="B128" s="747"/>
      <c r="C128" s="750"/>
      <c r="D128" s="528">
        <v>1</v>
      </c>
      <c r="E128" s="496">
        <v>2</v>
      </c>
      <c r="F128" s="497">
        <v>3</v>
      </c>
      <c r="G128" s="528">
        <v>4</v>
      </c>
      <c r="H128" s="529">
        <v>5</v>
      </c>
      <c r="I128" s="528">
        <v>6</v>
      </c>
      <c r="J128" s="529">
        <v>7</v>
      </c>
      <c r="K128" s="528">
        <v>8</v>
      </c>
      <c r="L128" s="497">
        <v>9</v>
      </c>
      <c r="M128" s="496">
        <v>10</v>
      </c>
      <c r="N128" s="529">
        <v>11</v>
      </c>
      <c r="O128" s="528">
        <v>12</v>
      </c>
      <c r="P128" s="529">
        <v>13</v>
      </c>
      <c r="Q128" s="528">
        <v>14</v>
      </c>
      <c r="R128" s="529">
        <v>15</v>
      </c>
      <c r="S128" s="496">
        <v>16</v>
      </c>
      <c r="T128" s="497">
        <v>17</v>
      </c>
      <c r="U128" s="528">
        <v>18</v>
      </c>
      <c r="V128" s="529">
        <v>19</v>
      </c>
      <c r="W128" s="528">
        <v>20</v>
      </c>
      <c r="X128" s="529">
        <v>21</v>
      </c>
      <c r="Y128" s="528">
        <v>22</v>
      </c>
      <c r="Z128" s="497">
        <v>23</v>
      </c>
      <c r="AA128" s="496">
        <v>24</v>
      </c>
      <c r="AB128" s="529">
        <v>25</v>
      </c>
      <c r="AC128" s="528">
        <v>26</v>
      </c>
      <c r="AD128" s="529">
        <v>27</v>
      </c>
      <c r="AE128" s="528">
        <v>28</v>
      </c>
      <c r="AF128" s="529">
        <v>29</v>
      </c>
      <c r="AG128" s="496">
        <v>30</v>
      </c>
      <c r="AH128" s="528"/>
      <c r="AI128" s="747"/>
    </row>
    <row r="129" spans="1:35" s="20" customFormat="1" ht="23.25">
      <c r="A129" s="530">
        <v>1</v>
      </c>
      <c r="B129" s="531" t="s">
        <v>446</v>
      </c>
      <c r="C129" s="532" t="s">
        <v>426</v>
      </c>
      <c r="D129" s="533">
        <v>6</v>
      </c>
      <c r="E129" s="498"/>
      <c r="F129" s="498"/>
      <c r="G129" s="519">
        <v>7</v>
      </c>
      <c r="H129" s="519">
        <v>5</v>
      </c>
      <c r="I129" s="519">
        <v>8</v>
      </c>
      <c r="J129" s="519">
        <v>9</v>
      </c>
      <c r="K129" s="519">
        <v>7</v>
      </c>
      <c r="L129" s="498"/>
      <c r="M129" s="498"/>
      <c r="N129" s="519">
        <v>8</v>
      </c>
      <c r="O129" s="519">
        <v>7</v>
      </c>
      <c r="P129" s="519">
        <v>8</v>
      </c>
      <c r="Q129" s="519">
        <v>7</v>
      </c>
      <c r="R129" s="519">
        <v>8</v>
      </c>
      <c r="S129" s="498"/>
      <c r="T129" s="498"/>
      <c r="U129" s="519">
        <v>9</v>
      </c>
      <c r="V129" s="519">
        <v>4</v>
      </c>
      <c r="W129" s="519">
        <v>9</v>
      </c>
      <c r="X129" s="519">
        <v>8</v>
      </c>
      <c r="Y129" s="519">
        <v>7</v>
      </c>
      <c r="Z129" s="498"/>
      <c r="AA129" s="498"/>
      <c r="AB129" s="519">
        <v>7</v>
      </c>
      <c r="AC129" s="519">
        <v>7</v>
      </c>
      <c r="AD129" s="519">
        <v>7</v>
      </c>
      <c r="AE129" s="519">
        <v>6</v>
      </c>
      <c r="AF129" s="519">
        <v>7</v>
      </c>
      <c r="AG129" s="498"/>
      <c r="AH129" s="534"/>
      <c r="AI129" s="555">
        <f>SUM(D129:AH129)</f>
        <v>151</v>
      </c>
    </row>
    <row r="130" spans="1:35" s="20" customFormat="1" ht="23.25">
      <c r="A130" s="536">
        <v>2</v>
      </c>
      <c r="B130" s="537" t="s">
        <v>447</v>
      </c>
      <c r="C130" s="538" t="s">
        <v>1028</v>
      </c>
      <c r="D130" s="539">
        <v>6.5</v>
      </c>
      <c r="E130" s="499"/>
      <c r="F130" s="499"/>
      <c r="G130" s="520">
        <v>5</v>
      </c>
      <c r="H130" s="520">
        <v>6</v>
      </c>
      <c r="I130" s="520">
        <v>4</v>
      </c>
      <c r="J130" s="520">
        <v>6</v>
      </c>
      <c r="K130" s="520">
        <v>6</v>
      </c>
      <c r="L130" s="499"/>
      <c r="M130" s="499"/>
      <c r="N130" s="520">
        <v>6</v>
      </c>
      <c r="O130" s="520">
        <v>6</v>
      </c>
      <c r="P130" s="520">
        <v>7</v>
      </c>
      <c r="Q130" s="520">
        <v>8</v>
      </c>
      <c r="R130" s="520">
        <v>9</v>
      </c>
      <c r="S130" s="499"/>
      <c r="T130" s="499"/>
      <c r="U130" s="520">
        <v>6</v>
      </c>
      <c r="V130" s="520">
        <v>4</v>
      </c>
      <c r="W130" s="520">
        <v>5</v>
      </c>
      <c r="X130" s="520">
        <v>6</v>
      </c>
      <c r="Y130" s="520">
        <v>4.5</v>
      </c>
      <c r="Z130" s="499"/>
      <c r="AA130" s="499"/>
      <c r="AB130" s="520">
        <v>6</v>
      </c>
      <c r="AC130" s="520">
        <v>7.5</v>
      </c>
      <c r="AD130" s="520">
        <v>6</v>
      </c>
      <c r="AE130" s="520">
        <v>5</v>
      </c>
      <c r="AF130" s="520">
        <v>4</v>
      </c>
      <c r="AG130" s="499"/>
      <c r="AH130" s="540"/>
      <c r="AI130" s="556">
        <f>SUM(D130:AH130)</f>
        <v>123.5</v>
      </c>
    </row>
    <row r="131" spans="1:35" s="20" customFormat="1" ht="23.25">
      <c r="A131" s="536">
        <v>3</v>
      </c>
      <c r="B131" s="537" t="s">
        <v>448</v>
      </c>
      <c r="C131" s="538" t="s">
        <v>515</v>
      </c>
      <c r="D131" s="539">
        <v>8</v>
      </c>
      <c r="E131" s="499"/>
      <c r="F131" s="499"/>
      <c r="G131" s="520">
        <v>4</v>
      </c>
      <c r="H131" s="520">
        <v>7</v>
      </c>
      <c r="I131" s="520">
        <v>3</v>
      </c>
      <c r="J131" s="520">
        <v>4</v>
      </c>
      <c r="K131" s="520">
        <v>5</v>
      </c>
      <c r="L131" s="499"/>
      <c r="M131" s="499"/>
      <c r="N131" s="520">
        <v>5</v>
      </c>
      <c r="O131" s="520">
        <v>7</v>
      </c>
      <c r="P131" s="520">
        <v>7</v>
      </c>
      <c r="Q131" s="520">
        <v>8</v>
      </c>
      <c r="R131" s="520">
        <v>7</v>
      </c>
      <c r="S131" s="499"/>
      <c r="T131" s="499"/>
      <c r="U131" s="520">
        <v>5</v>
      </c>
      <c r="V131" s="520">
        <v>6</v>
      </c>
      <c r="W131" s="520">
        <v>6</v>
      </c>
      <c r="X131" s="520">
        <v>7</v>
      </c>
      <c r="Y131" s="520">
        <v>6</v>
      </c>
      <c r="Z131" s="499"/>
      <c r="AA131" s="499"/>
      <c r="AB131" s="520">
        <v>6</v>
      </c>
      <c r="AC131" s="520">
        <v>5</v>
      </c>
      <c r="AD131" s="520">
        <v>8</v>
      </c>
      <c r="AE131" s="520">
        <v>6</v>
      </c>
      <c r="AF131" s="520">
        <v>5</v>
      </c>
      <c r="AG131" s="499"/>
      <c r="AH131" s="540"/>
      <c r="AI131" s="556">
        <f>SUM(D131:AH131)</f>
        <v>125</v>
      </c>
    </row>
    <row r="132" spans="1:35" s="20" customFormat="1" ht="24" thickBot="1">
      <c r="A132" s="541"/>
      <c r="B132" s="569"/>
      <c r="C132" s="570"/>
      <c r="D132" s="544"/>
      <c r="E132" s="500"/>
      <c r="F132" s="500"/>
      <c r="G132" s="521"/>
      <c r="H132" s="521"/>
      <c r="I132" s="521"/>
      <c r="J132" s="521"/>
      <c r="K132" s="521"/>
      <c r="L132" s="500"/>
      <c r="M132" s="500"/>
      <c r="N132" s="521"/>
      <c r="O132" s="521"/>
      <c r="P132" s="521"/>
      <c r="Q132" s="521"/>
      <c r="R132" s="521"/>
      <c r="S132" s="500"/>
      <c r="T132" s="500"/>
      <c r="U132" s="521"/>
      <c r="V132" s="521"/>
      <c r="W132" s="521"/>
      <c r="X132" s="521"/>
      <c r="Y132" s="521"/>
      <c r="Z132" s="500"/>
      <c r="AA132" s="500"/>
      <c r="AB132" s="521"/>
      <c r="AC132" s="521"/>
      <c r="AD132" s="521"/>
      <c r="AE132" s="521"/>
      <c r="AF132" s="521"/>
      <c r="AG132" s="500"/>
      <c r="AH132" s="545"/>
      <c r="AI132" s="559">
        <f t="shared" ref="AI132" si="24">SUM(D132:AH132)</f>
        <v>0</v>
      </c>
    </row>
    <row r="133" spans="1:35" s="20" customFormat="1" ht="35.25" customHeight="1" thickBot="1">
      <c r="A133" s="755"/>
      <c r="B133" s="756"/>
      <c r="C133" s="756"/>
      <c r="D133" s="560">
        <f t="shared" ref="D133:J133" si="25">SUM(D129:D132)</f>
        <v>20.5</v>
      </c>
      <c r="E133" s="561">
        <f t="shared" si="25"/>
        <v>0</v>
      </c>
      <c r="F133" s="561">
        <f t="shared" si="25"/>
        <v>0</v>
      </c>
      <c r="G133" s="561">
        <f t="shared" si="25"/>
        <v>16</v>
      </c>
      <c r="H133" s="561">
        <f t="shared" si="25"/>
        <v>18</v>
      </c>
      <c r="I133" s="561">
        <f t="shared" si="25"/>
        <v>15</v>
      </c>
      <c r="J133" s="561">
        <f t="shared" si="25"/>
        <v>19</v>
      </c>
      <c r="K133" s="561">
        <f>SUM(I129:I132)</f>
        <v>15</v>
      </c>
      <c r="L133" s="561">
        <f t="shared" ref="L133:AI133" si="26">SUM(L129:L132)</f>
        <v>0</v>
      </c>
      <c r="M133" s="561">
        <f t="shared" si="26"/>
        <v>0</v>
      </c>
      <c r="N133" s="561">
        <f t="shared" si="26"/>
        <v>19</v>
      </c>
      <c r="O133" s="561">
        <f t="shared" si="26"/>
        <v>20</v>
      </c>
      <c r="P133" s="561">
        <f t="shared" si="26"/>
        <v>22</v>
      </c>
      <c r="Q133" s="561">
        <f t="shared" si="26"/>
        <v>23</v>
      </c>
      <c r="R133" s="561">
        <f t="shared" si="26"/>
        <v>24</v>
      </c>
      <c r="S133" s="561">
        <f t="shared" si="26"/>
        <v>0</v>
      </c>
      <c r="T133" s="561">
        <f t="shared" si="26"/>
        <v>0</v>
      </c>
      <c r="U133" s="561">
        <f t="shared" si="26"/>
        <v>20</v>
      </c>
      <c r="V133" s="561">
        <f t="shared" si="26"/>
        <v>14</v>
      </c>
      <c r="W133" s="561">
        <f t="shared" si="26"/>
        <v>20</v>
      </c>
      <c r="X133" s="561">
        <f t="shared" si="26"/>
        <v>21</v>
      </c>
      <c r="Y133" s="561">
        <f t="shared" si="26"/>
        <v>17.5</v>
      </c>
      <c r="Z133" s="561">
        <f t="shared" si="26"/>
        <v>0</v>
      </c>
      <c r="AA133" s="561">
        <f t="shared" si="26"/>
        <v>0</v>
      </c>
      <c r="AB133" s="561">
        <f t="shared" si="26"/>
        <v>19</v>
      </c>
      <c r="AC133" s="561">
        <f t="shared" si="26"/>
        <v>19.5</v>
      </c>
      <c r="AD133" s="561">
        <f t="shared" si="26"/>
        <v>21</v>
      </c>
      <c r="AE133" s="561">
        <f t="shared" si="26"/>
        <v>17</v>
      </c>
      <c r="AF133" s="561">
        <f t="shared" si="26"/>
        <v>16</v>
      </c>
      <c r="AG133" s="561">
        <f t="shared" si="26"/>
        <v>0</v>
      </c>
      <c r="AH133" s="562">
        <f t="shared" si="26"/>
        <v>0</v>
      </c>
      <c r="AI133" s="563">
        <f t="shared" si="26"/>
        <v>399.5</v>
      </c>
    </row>
    <row r="134" spans="1:35" s="20" customFormat="1" ht="13.5" thickBot="1">
      <c r="A134" s="549"/>
      <c r="B134" s="550"/>
      <c r="C134" s="550"/>
      <c r="D134" s="564"/>
      <c r="E134" s="564"/>
      <c r="F134" s="564"/>
      <c r="G134" s="564"/>
      <c r="H134" s="564"/>
      <c r="I134" s="564"/>
      <c r="J134" s="564"/>
      <c r="K134" s="564"/>
      <c r="L134" s="564"/>
      <c r="M134" s="564"/>
      <c r="N134" s="564"/>
      <c r="O134" s="564"/>
      <c r="P134" s="564"/>
      <c r="Q134" s="564"/>
      <c r="R134" s="564"/>
      <c r="S134" s="564"/>
      <c r="T134" s="564"/>
      <c r="U134" s="564"/>
      <c r="V134" s="564"/>
      <c r="W134" s="564"/>
      <c r="X134" s="564"/>
      <c r="Y134" s="564"/>
      <c r="Z134" s="564"/>
      <c r="AA134" s="564"/>
      <c r="AB134" s="564"/>
      <c r="AC134" s="564"/>
      <c r="AD134" s="564"/>
      <c r="AE134" s="564"/>
      <c r="AF134" s="564"/>
      <c r="AG134" s="564"/>
      <c r="AH134" s="564"/>
      <c r="AI134" s="564"/>
    </row>
    <row r="135" spans="1:35" s="20" customFormat="1" ht="27" thickBot="1">
      <c r="A135" s="549"/>
      <c r="B135" s="549"/>
      <c r="C135" s="549"/>
      <c r="D135" s="565"/>
      <c r="E135" s="565"/>
      <c r="F135" s="565"/>
      <c r="G135" s="565"/>
      <c r="H135" s="565"/>
      <c r="I135" s="565"/>
      <c r="J135" s="565"/>
      <c r="K135" s="565"/>
      <c r="L135" s="565"/>
      <c r="M135" s="565"/>
      <c r="N135" s="565"/>
      <c r="O135" s="565"/>
      <c r="P135" s="565"/>
      <c r="Q135" s="565"/>
      <c r="R135" s="565"/>
      <c r="S135" s="565"/>
      <c r="T135" s="565"/>
      <c r="U135" s="565"/>
      <c r="V135" s="565"/>
      <c r="W135" s="565"/>
      <c r="X135" s="759" t="s">
        <v>427</v>
      </c>
      <c r="Y135" s="759"/>
      <c r="Z135" s="759"/>
      <c r="AA135" s="759"/>
      <c r="AB135" s="759"/>
      <c r="AC135" s="759"/>
      <c r="AD135" s="759"/>
      <c r="AE135" s="759"/>
      <c r="AF135" s="760"/>
      <c r="AG135" s="566">
        <f>AI133</f>
        <v>399.5</v>
      </c>
      <c r="AH135" s="567"/>
      <c r="AI135" s="568" t="s">
        <v>428</v>
      </c>
    </row>
    <row r="136" spans="1:35" s="20" customFormat="1">
      <c r="A136" s="522"/>
      <c r="B136" s="522"/>
      <c r="C136" s="522"/>
      <c r="D136" s="522"/>
      <c r="E136" s="522"/>
      <c r="F136" s="522"/>
      <c r="G136" s="522"/>
      <c r="H136" s="522"/>
      <c r="I136" s="522"/>
      <c r="J136" s="522"/>
      <c r="K136" s="522"/>
      <c r="L136" s="522"/>
      <c r="M136" s="522"/>
      <c r="N136" s="522"/>
      <c r="O136" s="522"/>
      <c r="P136" s="522"/>
      <c r="Q136" s="522"/>
      <c r="R136" s="522"/>
      <c r="S136" s="522"/>
      <c r="T136" s="522"/>
      <c r="U136" s="522"/>
      <c r="V136" s="522"/>
      <c r="W136" s="522"/>
      <c r="X136" s="522"/>
      <c r="Y136" s="522"/>
      <c r="Z136" s="522"/>
      <c r="AA136" s="522"/>
      <c r="AB136" s="522"/>
      <c r="AC136" s="522"/>
      <c r="AD136" s="522"/>
      <c r="AE136" s="522"/>
      <c r="AF136" s="522"/>
      <c r="AG136" s="522"/>
      <c r="AH136" s="522"/>
      <c r="AI136" s="522"/>
    </row>
    <row r="137" spans="1:35" s="20" customFormat="1" ht="25.5">
      <c r="A137" s="522"/>
      <c r="B137" s="522"/>
      <c r="C137" s="522"/>
      <c r="D137" s="522"/>
      <c r="E137" s="522"/>
      <c r="F137" s="522"/>
      <c r="G137" s="522"/>
      <c r="H137" s="522"/>
      <c r="I137" s="522"/>
      <c r="J137" s="522"/>
      <c r="K137" s="522"/>
      <c r="L137" s="522"/>
      <c r="M137" s="522"/>
      <c r="N137" s="522"/>
      <c r="O137" s="522"/>
      <c r="P137" s="522"/>
      <c r="Q137" s="522"/>
      <c r="R137" s="522"/>
      <c r="S137" s="522"/>
      <c r="T137" s="522"/>
      <c r="U137" s="522"/>
      <c r="V137" s="522"/>
      <c r="W137" s="522"/>
      <c r="X137" s="522"/>
      <c r="Y137" s="522"/>
      <c r="Z137" s="740" t="s">
        <v>1009</v>
      </c>
      <c r="AA137" s="740"/>
      <c r="AB137" s="740"/>
      <c r="AC137" s="740"/>
      <c r="AD137" s="740"/>
      <c r="AE137" s="740"/>
      <c r="AF137" s="740"/>
      <c r="AG137" s="740"/>
      <c r="AH137" s="740"/>
      <c r="AI137" s="740"/>
    </row>
    <row r="138" spans="1:35" s="20" customFormat="1">
      <c r="A138" s="522"/>
      <c r="B138" s="522"/>
      <c r="C138" s="522"/>
      <c r="D138" s="522"/>
      <c r="E138" s="522"/>
      <c r="F138" s="522"/>
      <c r="G138" s="522"/>
      <c r="H138" s="522"/>
      <c r="I138" s="522"/>
      <c r="J138" s="522"/>
      <c r="K138" s="522"/>
      <c r="L138" s="522"/>
      <c r="M138" s="522"/>
      <c r="N138" s="522"/>
      <c r="O138" s="522"/>
      <c r="P138" s="522"/>
      <c r="Q138" s="522"/>
      <c r="R138" s="522"/>
      <c r="S138" s="522"/>
      <c r="T138" s="522"/>
      <c r="U138" s="522"/>
      <c r="V138" s="522"/>
      <c r="W138" s="522"/>
      <c r="X138" s="522"/>
      <c r="Y138" s="522"/>
      <c r="Z138" s="522"/>
      <c r="AA138" s="522"/>
      <c r="AB138" s="522"/>
      <c r="AC138" s="522"/>
      <c r="AD138" s="522"/>
      <c r="AE138" s="522"/>
      <c r="AF138" s="522"/>
      <c r="AG138" s="522"/>
      <c r="AH138" s="522"/>
      <c r="AI138" s="522"/>
    </row>
    <row r="139" spans="1:35" s="20" customFormat="1">
      <c r="A139" s="522"/>
      <c r="B139" s="522"/>
      <c r="C139" s="522"/>
      <c r="D139" s="522"/>
      <c r="E139" s="522"/>
      <c r="F139" s="522"/>
      <c r="G139" s="522"/>
      <c r="H139" s="522"/>
      <c r="I139" s="522"/>
      <c r="J139" s="522"/>
      <c r="K139" s="522"/>
      <c r="L139" s="522"/>
      <c r="M139" s="522"/>
      <c r="N139" s="522"/>
      <c r="O139" s="522"/>
      <c r="P139" s="522"/>
      <c r="Q139" s="522"/>
      <c r="R139" s="522"/>
      <c r="S139" s="522"/>
      <c r="T139" s="522"/>
      <c r="U139" s="522"/>
      <c r="V139" s="522"/>
      <c r="W139" s="522"/>
      <c r="X139" s="522"/>
      <c r="Y139" s="522"/>
      <c r="Z139" s="522"/>
      <c r="AA139" s="522"/>
      <c r="AB139" s="522"/>
      <c r="AC139" s="522"/>
      <c r="AD139" s="522"/>
      <c r="AE139" s="522"/>
      <c r="AF139" s="522"/>
      <c r="AG139" s="522"/>
      <c r="AH139" s="522"/>
      <c r="AI139" s="522"/>
    </row>
    <row r="140" spans="1:35" s="20" customFormat="1" ht="12.75" customHeight="1">
      <c r="A140" s="523"/>
      <c r="B140" s="741"/>
      <c r="C140" s="741"/>
      <c r="D140" s="741"/>
      <c r="E140" s="741"/>
      <c r="F140" s="741"/>
      <c r="G140" s="741"/>
      <c r="H140" s="741"/>
      <c r="I140" s="741"/>
      <c r="J140" s="741"/>
      <c r="K140" s="741"/>
      <c r="L140" s="741"/>
      <c r="M140" s="741"/>
      <c r="N140" s="741"/>
      <c r="O140" s="741"/>
      <c r="P140" s="741"/>
      <c r="Q140" s="741"/>
      <c r="R140" s="741"/>
      <c r="S140" s="741"/>
      <c r="T140" s="741"/>
      <c r="U140" s="741"/>
      <c r="V140" s="741"/>
      <c r="W140" s="741"/>
      <c r="X140" s="741"/>
      <c r="Y140" s="741"/>
      <c r="Z140" s="741"/>
      <c r="AA140" s="741"/>
      <c r="AB140" s="741"/>
      <c r="AC140" s="741"/>
      <c r="AD140" s="741"/>
      <c r="AE140" s="741"/>
      <c r="AF140" s="741"/>
      <c r="AG140" s="741"/>
      <c r="AH140" s="741"/>
      <c r="AI140" s="741"/>
    </row>
    <row r="141" spans="1:35" s="20" customFormat="1" ht="21" thickBot="1">
      <c r="A141" s="522"/>
      <c r="B141" s="524"/>
      <c r="C141" s="524"/>
      <c r="D141" s="525" t="s">
        <v>418</v>
      </c>
      <c r="E141" s="525"/>
      <c r="F141" s="525"/>
      <c r="G141" s="525"/>
      <c r="H141" s="525"/>
      <c r="I141" s="525"/>
      <c r="J141" s="525"/>
      <c r="K141" s="525"/>
      <c r="L141" s="525"/>
      <c r="M141" s="525"/>
      <c r="N141" s="525"/>
      <c r="O141" s="524"/>
      <c r="P141" s="522"/>
      <c r="Q141" s="522"/>
      <c r="R141" s="522"/>
      <c r="S141" s="522"/>
      <c r="T141" s="522"/>
      <c r="U141" s="522"/>
      <c r="V141" s="522"/>
      <c r="W141" s="522"/>
      <c r="X141" s="522"/>
      <c r="Y141" s="522"/>
      <c r="Z141" s="522"/>
      <c r="AA141" s="522"/>
      <c r="AB141" s="522"/>
      <c r="AC141" s="522"/>
      <c r="AD141" s="522"/>
      <c r="AE141" s="522"/>
      <c r="AF141" s="522"/>
      <c r="AG141" s="522"/>
      <c r="AH141" s="522"/>
      <c r="AI141" s="522"/>
    </row>
    <row r="142" spans="1:35" s="20" customFormat="1" ht="38.25" customHeight="1" thickBot="1">
      <c r="A142" s="748" t="s">
        <v>71</v>
      </c>
      <c r="B142" s="745" t="s">
        <v>445</v>
      </c>
      <c r="C142" s="752" t="s">
        <v>444</v>
      </c>
      <c r="D142" s="742" t="s">
        <v>1022</v>
      </c>
      <c r="E142" s="753"/>
      <c r="F142" s="753"/>
      <c r="G142" s="753"/>
      <c r="H142" s="753"/>
      <c r="I142" s="753"/>
      <c r="J142" s="753"/>
      <c r="K142" s="753"/>
      <c r="L142" s="753"/>
      <c r="M142" s="753"/>
      <c r="N142" s="753"/>
      <c r="O142" s="753"/>
      <c r="P142" s="753"/>
      <c r="Q142" s="753"/>
      <c r="R142" s="753"/>
      <c r="S142" s="753"/>
      <c r="T142" s="753"/>
      <c r="U142" s="753"/>
      <c r="V142" s="753"/>
      <c r="W142" s="753"/>
      <c r="X142" s="753"/>
      <c r="Y142" s="753"/>
      <c r="Z142" s="753"/>
      <c r="AA142" s="753"/>
      <c r="AB142" s="753"/>
      <c r="AC142" s="753"/>
      <c r="AD142" s="753"/>
      <c r="AE142" s="753"/>
      <c r="AF142" s="753"/>
      <c r="AG142" s="753"/>
      <c r="AH142" s="754"/>
      <c r="AI142" s="745" t="s">
        <v>419</v>
      </c>
    </row>
    <row r="143" spans="1:35" s="20" customFormat="1" ht="38.25" customHeight="1">
      <c r="A143" s="749"/>
      <c r="B143" s="751"/>
      <c r="C143" s="749"/>
      <c r="D143" s="494" t="s">
        <v>425</v>
      </c>
      <c r="E143" s="526" t="s">
        <v>420</v>
      </c>
      <c r="F143" s="527" t="s">
        <v>421</v>
      </c>
      <c r="G143" s="526" t="s">
        <v>421</v>
      </c>
      <c r="H143" s="527" t="s">
        <v>422</v>
      </c>
      <c r="I143" s="526" t="s">
        <v>423</v>
      </c>
      <c r="J143" s="495" t="s">
        <v>424</v>
      </c>
      <c r="K143" s="494" t="s">
        <v>425</v>
      </c>
      <c r="L143" s="527" t="s">
        <v>420</v>
      </c>
      <c r="M143" s="526" t="s">
        <v>421</v>
      </c>
      <c r="N143" s="527" t="s">
        <v>421</v>
      </c>
      <c r="O143" s="526" t="s">
        <v>422</v>
      </c>
      <c r="P143" s="527" t="s">
        <v>423</v>
      </c>
      <c r="Q143" s="494" t="s">
        <v>424</v>
      </c>
      <c r="R143" s="495" t="s">
        <v>425</v>
      </c>
      <c r="S143" s="526" t="s">
        <v>420</v>
      </c>
      <c r="T143" s="527" t="s">
        <v>421</v>
      </c>
      <c r="U143" s="526" t="s">
        <v>421</v>
      </c>
      <c r="V143" s="527" t="s">
        <v>422</v>
      </c>
      <c r="W143" s="526" t="s">
        <v>423</v>
      </c>
      <c r="X143" s="495" t="s">
        <v>424</v>
      </c>
      <c r="Y143" s="494" t="s">
        <v>425</v>
      </c>
      <c r="Z143" s="527" t="s">
        <v>420</v>
      </c>
      <c r="AA143" s="526" t="s">
        <v>421</v>
      </c>
      <c r="AB143" s="527" t="s">
        <v>421</v>
      </c>
      <c r="AC143" s="526" t="s">
        <v>422</v>
      </c>
      <c r="AD143" s="527" t="s">
        <v>423</v>
      </c>
      <c r="AE143" s="494" t="s">
        <v>424</v>
      </c>
      <c r="AF143" s="495" t="s">
        <v>425</v>
      </c>
      <c r="AG143" s="526" t="s">
        <v>420</v>
      </c>
      <c r="AH143" s="526" t="s">
        <v>421</v>
      </c>
      <c r="AI143" s="746"/>
    </row>
    <row r="144" spans="1:35" s="20" customFormat="1" ht="38.25" customHeight="1" thickBot="1">
      <c r="A144" s="750"/>
      <c r="B144" s="747"/>
      <c r="C144" s="750"/>
      <c r="D144" s="496">
        <v>1</v>
      </c>
      <c r="E144" s="528">
        <v>2</v>
      </c>
      <c r="F144" s="529">
        <v>3</v>
      </c>
      <c r="G144" s="528">
        <v>4</v>
      </c>
      <c r="H144" s="529">
        <v>5</v>
      </c>
      <c r="I144" s="528">
        <v>6</v>
      </c>
      <c r="J144" s="497">
        <v>7</v>
      </c>
      <c r="K144" s="496">
        <v>8</v>
      </c>
      <c r="L144" s="529">
        <v>9</v>
      </c>
      <c r="M144" s="528">
        <v>10</v>
      </c>
      <c r="N144" s="529">
        <v>11</v>
      </c>
      <c r="O144" s="528">
        <v>12</v>
      </c>
      <c r="P144" s="529">
        <v>13</v>
      </c>
      <c r="Q144" s="496">
        <v>14</v>
      </c>
      <c r="R144" s="497">
        <v>15</v>
      </c>
      <c r="S144" s="528">
        <v>16</v>
      </c>
      <c r="T144" s="529">
        <v>17</v>
      </c>
      <c r="U144" s="528">
        <v>18</v>
      </c>
      <c r="V144" s="529">
        <v>19</v>
      </c>
      <c r="W144" s="528">
        <v>20</v>
      </c>
      <c r="X144" s="497">
        <v>21</v>
      </c>
      <c r="Y144" s="496">
        <v>22</v>
      </c>
      <c r="Z144" s="529">
        <v>23</v>
      </c>
      <c r="AA144" s="528">
        <v>24</v>
      </c>
      <c r="AB144" s="529">
        <v>25</v>
      </c>
      <c r="AC144" s="528">
        <v>26</v>
      </c>
      <c r="AD144" s="529">
        <v>27</v>
      </c>
      <c r="AE144" s="496">
        <v>28</v>
      </c>
      <c r="AF144" s="497">
        <v>29</v>
      </c>
      <c r="AG144" s="528">
        <v>30</v>
      </c>
      <c r="AH144" s="528">
        <v>31</v>
      </c>
      <c r="AI144" s="747"/>
    </row>
    <row r="145" spans="1:35" s="20" customFormat="1" ht="23.25">
      <c r="A145" s="530">
        <v>1</v>
      </c>
      <c r="B145" s="531" t="s">
        <v>446</v>
      </c>
      <c r="C145" s="532" t="s">
        <v>426</v>
      </c>
      <c r="D145" s="575"/>
      <c r="E145" s="519">
        <v>7</v>
      </c>
      <c r="F145" s="519">
        <v>8</v>
      </c>
      <c r="G145" s="519">
        <v>5</v>
      </c>
      <c r="H145" s="519">
        <v>4</v>
      </c>
      <c r="I145" s="519">
        <v>4</v>
      </c>
      <c r="J145" s="498"/>
      <c r="K145" s="498"/>
      <c r="L145" s="519">
        <v>9</v>
      </c>
      <c r="M145" s="519">
        <v>7</v>
      </c>
      <c r="N145" s="519">
        <v>8</v>
      </c>
      <c r="O145" s="519">
        <v>7.5</v>
      </c>
      <c r="P145" s="519">
        <v>7</v>
      </c>
      <c r="Q145" s="498"/>
      <c r="R145" s="498"/>
      <c r="S145" s="519">
        <v>5</v>
      </c>
      <c r="T145" s="519">
        <v>4</v>
      </c>
      <c r="U145" s="519">
        <v>5</v>
      </c>
      <c r="V145" s="519">
        <v>6</v>
      </c>
      <c r="W145" s="519">
        <v>7</v>
      </c>
      <c r="X145" s="498"/>
      <c r="Y145" s="498"/>
      <c r="Z145" s="519">
        <v>6</v>
      </c>
      <c r="AA145" s="519">
        <v>5</v>
      </c>
      <c r="AB145" s="519">
        <v>8</v>
      </c>
      <c r="AC145" s="519">
        <v>7</v>
      </c>
      <c r="AD145" s="519">
        <v>5</v>
      </c>
      <c r="AE145" s="498"/>
      <c r="AF145" s="498"/>
      <c r="AG145" s="519">
        <v>6</v>
      </c>
      <c r="AH145" s="534">
        <v>6</v>
      </c>
      <c r="AI145" s="555">
        <f>SUM(D145:AH145)</f>
        <v>136.5</v>
      </c>
    </row>
    <row r="146" spans="1:35" s="20" customFormat="1" ht="23.25">
      <c r="A146" s="536">
        <v>2</v>
      </c>
      <c r="B146" s="537" t="s">
        <v>447</v>
      </c>
      <c r="C146" s="538" t="s">
        <v>1028</v>
      </c>
      <c r="D146" s="576"/>
      <c r="E146" s="520">
        <v>7</v>
      </c>
      <c r="F146" s="520">
        <v>8</v>
      </c>
      <c r="G146" s="520">
        <v>6.5</v>
      </c>
      <c r="H146" s="520">
        <v>8.5</v>
      </c>
      <c r="I146" s="520">
        <v>9</v>
      </c>
      <c r="J146" s="499"/>
      <c r="K146" s="499"/>
      <c r="L146" s="520">
        <v>8</v>
      </c>
      <c r="M146" s="520">
        <v>7</v>
      </c>
      <c r="N146" s="520">
        <v>6</v>
      </c>
      <c r="O146" s="520">
        <v>6</v>
      </c>
      <c r="P146" s="520">
        <v>6</v>
      </c>
      <c r="Q146" s="499"/>
      <c r="R146" s="499"/>
      <c r="S146" s="520">
        <v>8</v>
      </c>
      <c r="T146" s="520">
        <v>8</v>
      </c>
      <c r="U146" s="520">
        <v>5.5</v>
      </c>
      <c r="V146" s="520">
        <v>7.5</v>
      </c>
      <c r="W146" s="520">
        <v>8</v>
      </c>
      <c r="X146" s="499"/>
      <c r="Y146" s="499"/>
      <c r="Z146" s="520">
        <v>7</v>
      </c>
      <c r="AA146" s="520">
        <v>8</v>
      </c>
      <c r="AB146" s="520">
        <v>7.5</v>
      </c>
      <c r="AC146" s="520">
        <v>6</v>
      </c>
      <c r="AD146" s="520">
        <v>7</v>
      </c>
      <c r="AE146" s="499"/>
      <c r="AF146" s="499"/>
      <c r="AG146" s="520">
        <v>8</v>
      </c>
      <c r="AH146" s="540">
        <v>9</v>
      </c>
      <c r="AI146" s="556">
        <f>SUM(D146:AH146)</f>
        <v>161.5</v>
      </c>
    </row>
    <row r="147" spans="1:35" s="20" customFormat="1" ht="23.25">
      <c r="A147" s="536">
        <v>3</v>
      </c>
      <c r="B147" s="537" t="s">
        <v>448</v>
      </c>
      <c r="C147" s="538" t="s">
        <v>515</v>
      </c>
      <c r="D147" s="576"/>
      <c r="E147" s="520">
        <v>6</v>
      </c>
      <c r="F147" s="520">
        <v>7</v>
      </c>
      <c r="G147" s="520">
        <v>7</v>
      </c>
      <c r="H147" s="520">
        <v>6</v>
      </c>
      <c r="I147" s="520">
        <v>6</v>
      </c>
      <c r="J147" s="499"/>
      <c r="K147" s="499"/>
      <c r="L147" s="520">
        <v>5</v>
      </c>
      <c r="M147" s="520">
        <v>5</v>
      </c>
      <c r="N147" s="520">
        <v>6</v>
      </c>
      <c r="O147" s="520">
        <v>7</v>
      </c>
      <c r="P147" s="520">
        <v>8</v>
      </c>
      <c r="Q147" s="499"/>
      <c r="R147" s="499"/>
      <c r="S147" s="520">
        <v>7</v>
      </c>
      <c r="T147" s="520">
        <v>6</v>
      </c>
      <c r="U147" s="520">
        <v>4.5</v>
      </c>
      <c r="V147" s="520">
        <v>6</v>
      </c>
      <c r="W147" s="520">
        <v>5</v>
      </c>
      <c r="X147" s="499"/>
      <c r="Y147" s="499"/>
      <c r="Z147" s="520">
        <v>6</v>
      </c>
      <c r="AA147" s="520">
        <v>6.5</v>
      </c>
      <c r="AB147" s="520">
        <v>6.2</v>
      </c>
      <c r="AC147" s="520">
        <v>5</v>
      </c>
      <c r="AD147" s="520">
        <v>6</v>
      </c>
      <c r="AE147" s="499"/>
      <c r="AF147" s="499"/>
      <c r="AG147" s="520">
        <v>7</v>
      </c>
      <c r="AH147" s="540">
        <v>5</v>
      </c>
      <c r="AI147" s="556">
        <f>SUM(D147:AH147)</f>
        <v>133.19999999999999</v>
      </c>
    </row>
    <row r="148" spans="1:35" s="20" customFormat="1" ht="24" thickBot="1">
      <c r="A148" s="541"/>
      <c r="B148" s="569"/>
      <c r="C148" s="570"/>
      <c r="D148" s="577"/>
      <c r="E148" s="521"/>
      <c r="F148" s="521"/>
      <c r="G148" s="521"/>
      <c r="H148" s="521"/>
      <c r="I148" s="521"/>
      <c r="J148" s="500"/>
      <c r="K148" s="500"/>
      <c r="L148" s="521"/>
      <c r="M148" s="521"/>
      <c r="N148" s="521"/>
      <c r="O148" s="521"/>
      <c r="P148" s="521"/>
      <c r="Q148" s="500"/>
      <c r="R148" s="500"/>
      <c r="S148" s="521"/>
      <c r="T148" s="521"/>
      <c r="U148" s="521"/>
      <c r="V148" s="521"/>
      <c r="W148" s="521"/>
      <c r="X148" s="500"/>
      <c r="Y148" s="500"/>
      <c r="Z148" s="521"/>
      <c r="AA148" s="521"/>
      <c r="AB148" s="521"/>
      <c r="AC148" s="521"/>
      <c r="AD148" s="521"/>
      <c r="AE148" s="500"/>
      <c r="AF148" s="500"/>
      <c r="AG148" s="521"/>
      <c r="AH148" s="545"/>
      <c r="AI148" s="559">
        <f t="shared" ref="AI148" si="27">SUM(D148:AH148)</f>
        <v>0</v>
      </c>
    </row>
    <row r="149" spans="1:35" s="21" customFormat="1" ht="35.25" customHeight="1" thickBot="1">
      <c r="A149" s="755"/>
      <c r="B149" s="756"/>
      <c r="C149" s="756"/>
      <c r="D149" s="560">
        <f t="shared" ref="D149:J149" si="28">SUM(D145:D148)</f>
        <v>0</v>
      </c>
      <c r="E149" s="561">
        <f t="shared" si="28"/>
        <v>20</v>
      </c>
      <c r="F149" s="561">
        <f t="shared" si="28"/>
        <v>23</v>
      </c>
      <c r="G149" s="561">
        <f t="shared" si="28"/>
        <v>18.5</v>
      </c>
      <c r="H149" s="561">
        <f t="shared" si="28"/>
        <v>18.5</v>
      </c>
      <c r="I149" s="561">
        <f t="shared" si="28"/>
        <v>19</v>
      </c>
      <c r="J149" s="561">
        <f t="shared" si="28"/>
        <v>0</v>
      </c>
      <c r="K149" s="561">
        <f>SUM(I145:I148)</f>
        <v>19</v>
      </c>
      <c r="L149" s="561">
        <f t="shared" ref="L149:AI149" si="29">SUM(L145:L148)</f>
        <v>22</v>
      </c>
      <c r="M149" s="561">
        <f t="shared" si="29"/>
        <v>19</v>
      </c>
      <c r="N149" s="561">
        <f t="shared" si="29"/>
        <v>20</v>
      </c>
      <c r="O149" s="561">
        <f t="shared" si="29"/>
        <v>20.5</v>
      </c>
      <c r="P149" s="561">
        <f t="shared" si="29"/>
        <v>21</v>
      </c>
      <c r="Q149" s="561">
        <f t="shared" si="29"/>
        <v>0</v>
      </c>
      <c r="R149" s="561">
        <f t="shared" si="29"/>
        <v>0</v>
      </c>
      <c r="S149" s="561">
        <f t="shared" si="29"/>
        <v>20</v>
      </c>
      <c r="T149" s="561">
        <f t="shared" si="29"/>
        <v>18</v>
      </c>
      <c r="U149" s="561">
        <f t="shared" si="29"/>
        <v>15</v>
      </c>
      <c r="V149" s="561">
        <f t="shared" si="29"/>
        <v>19.5</v>
      </c>
      <c r="W149" s="561">
        <f t="shared" si="29"/>
        <v>20</v>
      </c>
      <c r="X149" s="561">
        <f t="shared" si="29"/>
        <v>0</v>
      </c>
      <c r="Y149" s="561">
        <f t="shared" si="29"/>
        <v>0</v>
      </c>
      <c r="Z149" s="561">
        <f t="shared" si="29"/>
        <v>19</v>
      </c>
      <c r="AA149" s="561">
        <f t="shared" si="29"/>
        <v>19.5</v>
      </c>
      <c r="AB149" s="561">
        <f t="shared" si="29"/>
        <v>21.7</v>
      </c>
      <c r="AC149" s="561">
        <f t="shared" si="29"/>
        <v>18</v>
      </c>
      <c r="AD149" s="561">
        <f t="shared" si="29"/>
        <v>18</v>
      </c>
      <c r="AE149" s="561">
        <f t="shared" si="29"/>
        <v>0</v>
      </c>
      <c r="AF149" s="561">
        <f t="shared" si="29"/>
        <v>0</v>
      </c>
      <c r="AG149" s="561">
        <f t="shared" si="29"/>
        <v>21</v>
      </c>
      <c r="AH149" s="562">
        <f t="shared" si="29"/>
        <v>20</v>
      </c>
      <c r="AI149" s="563">
        <f t="shared" si="29"/>
        <v>431.2</v>
      </c>
    </row>
    <row r="150" spans="1:35" s="20" customFormat="1" ht="13.5" thickBot="1">
      <c r="A150" s="549"/>
      <c r="B150" s="550"/>
      <c r="C150" s="550"/>
      <c r="D150" s="564"/>
      <c r="E150" s="564"/>
      <c r="F150" s="564"/>
      <c r="G150" s="564"/>
      <c r="H150" s="564"/>
      <c r="I150" s="564"/>
      <c r="J150" s="564"/>
      <c r="K150" s="564"/>
      <c r="L150" s="564"/>
      <c r="M150" s="564"/>
      <c r="N150" s="564"/>
      <c r="O150" s="564"/>
      <c r="P150" s="564"/>
      <c r="Q150" s="564"/>
      <c r="R150" s="564"/>
      <c r="S150" s="564"/>
      <c r="T150" s="564"/>
      <c r="U150" s="564"/>
      <c r="V150" s="564"/>
      <c r="W150" s="564"/>
      <c r="X150" s="564"/>
      <c r="Y150" s="564"/>
      <c r="Z150" s="564"/>
      <c r="AA150" s="564"/>
      <c r="AB150" s="564"/>
      <c r="AC150" s="564"/>
      <c r="AD150" s="564"/>
      <c r="AE150" s="564"/>
      <c r="AF150" s="564"/>
      <c r="AG150" s="564"/>
      <c r="AH150" s="564"/>
      <c r="AI150" s="564"/>
    </row>
    <row r="151" spans="1:35" s="20" customFormat="1" ht="27" thickBot="1">
      <c r="A151" s="549"/>
      <c r="B151" s="549"/>
      <c r="C151" s="549"/>
      <c r="D151" s="565"/>
      <c r="E151" s="565"/>
      <c r="F151" s="565"/>
      <c r="G151" s="565"/>
      <c r="H151" s="565"/>
      <c r="I151" s="565"/>
      <c r="J151" s="565"/>
      <c r="K151" s="565"/>
      <c r="L151" s="565"/>
      <c r="M151" s="565"/>
      <c r="N151" s="565"/>
      <c r="O151" s="565"/>
      <c r="P151" s="565"/>
      <c r="Q151" s="565"/>
      <c r="R151" s="565"/>
      <c r="S151" s="565"/>
      <c r="T151" s="565"/>
      <c r="U151" s="565"/>
      <c r="V151" s="565"/>
      <c r="W151" s="565"/>
      <c r="X151" s="759" t="s">
        <v>427</v>
      </c>
      <c r="Y151" s="759"/>
      <c r="Z151" s="759"/>
      <c r="AA151" s="759"/>
      <c r="AB151" s="759"/>
      <c r="AC151" s="759"/>
      <c r="AD151" s="759"/>
      <c r="AE151" s="759"/>
      <c r="AF151" s="760"/>
      <c r="AG151" s="566">
        <f>AI149</f>
        <v>431.2</v>
      </c>
      <c r="AH151" s="567"/>
      <c r="AI151" s="568" t="s">
        <v>428</v>
      </c>
    </row>
    <row r="152" spans="1:35" s="20" customFormat="1">
      <c r="A152" s="522"/>
      <c r="B152" s="522"/>
      <c r="C152" s="522"/>
      <c r="D152" s="522"/>
      <c r="E152" s="522"/>
      <c r="F152" s="522"/>
      <c r="G152" s="522"/>
      <c r="H152" s="522"/>
      <c r="I152" s="522"/>
      <c r="J152" s="522"/>
      <c r="K152" s="522"/>
      <c r="L152" s="522"/>
      <c r="M152" s="522"/>
      <c r="N152" s="522"/>
      <c r="O152" s="522"/>
      <c r="P152" s="522"/>
      <c r="Q152" s="522"/>
      <c r="R152" s="522"/>
      <c r="S152" s="522"/>
      <c r="T152" s="522"/>
      <c r="U152" s="522"/>
      <c r="V152" s="522"/>
      <c r="W152" s="522"/>
      <c r="X152" s="522"/>
      <c r="Y152" s="522"/>
      <c r="Z152" s="522"/>
      <c r="AA152" s="522"/>
      <c r="AB152" s="522"/>
      <c r="AC152" s="522"/>
      <c r="AD152" s="522"/>
      <c r="AE152" s="522"/>
      <c r="AF152" s="522"/>
      <c r="AG152" s="522"/>
      <c r="AH152" s="522"/>
      <c r="AI152" s="522"/>
    </row>
    <row r="153" spans="1:35" s="20" customFormat="1" ht="25.5">
      <c r="A153" s="522"/>
      <c r="B153" s="522"/>
      <c r="C153" s="522"/>
      <c r="D153" s="522"/>
      <c r="E153" s="522"/>
      <c r="F153" s="522"/>
      <c r="G153" s="522"/>
      <c r="H153" s="522"/>
      <c r="I153" s="522"/>
      <c r="J153" s="522"/>
      <c r="K153" s="522"/>
      <c r="L153" s="522"/>
      <c r="M153" s="522"/>
      <c r="N153" s="522"/>
      <c r="O153" s="522"/>
      <c r="P153" s="522"/>
      <c r="Q153" s="522"/>
      <c r="R153" s="522"/>
      <c r="S153" s="522"/>
      <c r="T153" s="522"/>
      <c r="U153" s="522"/>
      <c r="V153" s="522"/>
      <c r="W153" s="522"/>
      <c r="X153" s="522"/>
      <c r="Y153" s="522"/>
      <c r="Z153" s="740" t="s">
        <v>1010</v>
      </c>
      <c r="AA153" s="740"/>
      <c r="AB153" s="740"/>
      <c r="AC153" s="740"/>
      <c r="AD153" s="740"/>
      <c r="AE153" s="740"/>
      <c r="AF153" s="740"/>
      <c r="AG153" s="740"/>
      <c r="AH153" s="740"/>
      <c r="AI153" s="740"/>
    </row>
    <row r="154" spans="1:35" s="20" customFormat="1">
      <c r="A154" s="522"/>
      <c r="B154" s="522"/>
      <c r="C154" s="522"/>
      <c r="D154" s="522"/>
      <c r="E154" s="522"/>
      <c r="F154" s="522"/>
      <c r="G154" s="522"/>
      <c r="H154" s="522"/>
      <c r="I154" s="522"/>
      <c r="J154" s="522"/>
      <c r="K154" s="522"/>
      <c r="L154" s="522"/>
      <c r="M154" s="522"/>
      <c r="N154" s="522"/>
      <c r="O154" s="522"/>
      <c r="P154" s="522"/>
      <c r="Q154" s="522"/>
      <c r="R154" s="522"/>
      <c r="S154" s="522"/>
      <c r="T154" s="522"/>
      <c r="U154" s="522"/>
      <c r="V154" s="522"/>
      <c r="W154" s="522"/>
      <c r="X154" s="522"/>
      <c r="Y154" s="522"/>
      <c r="Z154" s="522"/>
      <c r="AA154" s="522"/>
      <c r="AB154" s="522"/>
      <c r="AC154" s="522"/>
      <c r="AD154" s="522"/>
      <c r="AE154" s="522"/>
      <c r="AF154" s="522"/>
      <c r="AG154" s="522"/>
      <c r="AH154" s="522"/>
      <c r="AI154" s="522"/>
    </row>
    <row r="155" spans="1:35" s="20" customFormat="1">
      <c r="A155" s="522"/>
      <c r="B155" s="522"/>
      <c r="C155" s="522"/>
      <c r="D155" s="522"/>
      <c r="E155" s="522"/>
      <c r="F155" s="522"/>
      <c r="G155" s="522"/>
      <c r="H155" s="522"/>
      <c r="I155" s="522"/>
      <c r="J155" s="522"/>
      <c r="K155" s="522"/>
      <c r="L155" s="522"/>
      <c r="M155" s="522"/>
      <c r="N155" s="522"/>
      <c r="O155" s="522"/>
      <c r="P155" s="522"/>
      <c r="Q155" s="522"/>
      <c r="R155" s="522"/>
      <c r="S155" s="522"/>
      <c r="T155" s="522"/>
      <c r="U155" s="522"/>
      <c r="V155" s="522"/>
      <c r="W155" s="522"/>
      <c r="X155" s="522"/>
      <c r="Y155" s="522"/>
      <c r="Z155" s="522"/>
      <c r="AA155" s="522"/>
      <c r="AB155" s="522"/>
      <c r="AC155" s="522"/>
      <c r="AD155" s="522"/>
      <c r="AE155" s="522"/>
      <c r="AF155" s="522"/>
      <c r="AG155" s="522"/>
      <c r="AH155" s="522"/>
      <c r="AI155" s="522"/>
    </row>
    <row r="156" spans="1:35" s="20" customFormat="1" ht="12.75" customHeight="1">
      <c r="A156" s="523"/>
      <c r="B156" s="741"/>
      <c r="C156" s="741"/>
      <c r="D156" s="741"/>
      <c r="E156" s="741"/>
      <c r="F156" s="741"/>
      <c r="G156" s="741"/>
      <c r="H156" s="741"/>
      <c r="I156" s="741"/>
      <c r="J156" s="741"/>
      <c r="K156" s="741"/>
      <c r="L156" s="741"/>
      <c r="M156" s="741"/>
      <c r="N156" s="741"/>
      <c r="O156" s="741"/>
      <c r="P156" s="741"/>
      <c r="Q156" s="741"/>
      <c r="R156" s="741"/>
      <c r="S156" s="741"/>
      <c r="T156" s="741"/>
      <c r="U156" s="741"/>
      <c r="V156" s="741"/>
      <c r="W156" s="741"/>
      <c r="X156" s="741"/>
      <c r="Y156" s="741"/>
      <c r="Z156" s="741"/>
      <c r="AA156" s="741"/>
      <c r="AB156" s="741"/>
      <c r="AC156" s="741"/>
      <c r="AD156" s="741"/>
      <c r="AE156" s="741"/>
      <c r="AF156" s="741"/>
      <c r="AG156" s="741"/>
      <c r="AH156" s="741"/>
      <c r="AI156" s="741"/>
    </row>
    <row r="157" spans="1:35" s="20" customFormat="1" ht="21" thickBot="1">
      <c r="A157" s="522"/>
      <c r="B157" s="524"/>
      <c r="C157" s="524"/>
      <c r="D157" s="525" t="s">
        <v>418</v>
      </c>
      <c r="E157" s="525"/>
      <c r="F157" s="525"/>
      <c r="G157" s="525"/>
      <c r="H157" s="525"/>
      <c r="I157" s="525"/>
      <c r="J157" s="525"/>
      <c r="K157" s="525"/>
      <c r="L157" s="525"/>
      <c r="M157" s="525"/>
      <c r="N157" s="525"/>
      <c r="O157" s="524"/>
      <c r="P157" s="522"/>
      <c r="Q157" s="522"/>
      <c r="R157" s="522"/>
      <c r="S157" s="522"/>
      <c r="T157" s="522"/>
      <c r="U157" s="522"/>
      <c r="V157" s="522"/>
      <c r="W157" s="522"/>
      <c r="X157" s="522"/>
      <c r="Y157" s="522"/>
      <c r="Z157" s="522"/>
      <c r="AA157" s="522"/>
      <c r="AB157" s="522"/>
      <c r="AC157" s="522"/>
      <c r="AD157" s="522"/>
      <c r="AE157" s="522"/>
      <c r="AF157" s="522"/>
      <c r="AG157" s="522"/>
      <c r="AH157" s="522"/>
      <c r="AI157" s="522"/>
    </row>
    <row r="158" spans="1:35" s="20" customFormat="1" ht="38.25" customHeight="1" thickBot="1">
      <c r="A158" s="748" t="s">
        <v>71</v>
      </c>
      <c r="B158" s="745" t="s">
        <v>445</v>
      </c>
      <c r="C158" s="752" t="s">
        <v>444</v>
      </c>
      <c r="D158" s="742" t="s">
        <v>1023</v>
      </c>
      <c r="E158" s="753"/>
      <c r="F158" s="753"/>
      <c r="G158" s="753"/>
      <c r="H158" s="753"/>
      <c r="I158" s="753"/>
      <c r="J158" s="753"/>
      <c r="K158" s="753"/>
      <c r="L158" s="753"/>
      <c r="M158" s="753"/>
      <c r="N158" s="753"/>
      <c r="O158" s="753"/>
      <c r="P158" s="753"/>
      <c r="Q158" s="753"/>
      <c r="R158" s="753"/>
      <c r="S158" s="753"/>
      <c r="T158" s="753"/>
      <c r="U158" s="753"/>
      <c r="V158" s="753"/>
      <c r="W158" s="753"/>
      <c r="X158" s="753"/>
      <c r="Y158" s="753"/>
      <c r="Z158" s="753"/>
      <c r="AA158" s="753"/>
      <c r="AB158" s="753"/>
      <c r="AC158" s="753"/>
      <c r="AD158" s="753"/>
      <c r="AE158" s="753"/>
      <c r="AF158" s="753"/>
      <c r="AG158" s="753"/>
      <c r="AH158" s="754"/>
      <c r="AI158" s="745" t="s">
        <v>419</v>
      </c>
    </row>
    <row r="159" spans="1:35" s="20" customFormat="1" ht="38.25" customHeight="1">
      <c r="A159" s="749"/>
      <c r="B159" s="751"/>
      <c r="C159" s="749"/>
      <c r="D159" s="526" t="s">
        <v>421</v>
      </c>
      <c r="E159" s="527" t="s">
        <v>422</v>
      </c>
      <c r="F159" s="526" t="s">
        <v>423</v>
      </c>
      <c r="G159" s="495" t="s">
        <v>424</v>
      </c>
      <c r="H159" s="494" t="s">
        <v>425</v>
      </c>
      <c r="I159" s="527" t="s">
        <v>420</v>
      </c>
      <c r="J159" s="526" t="s">
        <v>421</v>
      </c>
      <c r="K159" s="527" t="s">
        <v>421</v>
      </c>
      <c r="L159" s="526" t="s">
        <v>422</v>
      </c>
      <c r="M159" s="527" t="s">
        <v>423</v>
      </c>
      <c r="N159" s="494" t="s">
        <v>424</v>
      </c>
      <c r="O159" s="495" t="s">
        <v>425</v>
      </c>
      <c r="P159" s="526" t="s">
        <v>420</v>
      </c>
      <c r="Q159" s="527" t="s">
        <v>421</v>
      </c>
      <c r="R159" s="526" t="s">
        <v>421</v>
      </c>
      <c r="S159" s="527" t="s">
        <v>422</v>
      </c>
      <c r="T159" s="526" t="s">
        <v>423</v>
      </c>
      <c r="U159" s="495" t="s">
        <v>424</v>
      </c>
      <c r="V159" s="494" t="s">
        <v>425</v>
      </c>
      <c r="W159" s="527" t="s">
        <v>420</v>
      </c>
      <c r="X159" s="526" t="s">
        <v>421</v>
      </c>
      <c r="Y159" s="527" t="s">
        <v>421</v>
      </c>
      <c r="Z159" s="526" t="s">
        <v>422</v>
      </c>
      <c r="AA159" s="527" t="s">
        <v>423</v>
      </c>
      <c r="AB159" s="494" t="s">
        <v>424</v>
      </c>
      <c r="AC159" s="495" t="s">
        <v>425</v>
      </c>
      <c r="AD159" s="526" t="s">
        <v>420</v>
      </c>
      <c r="AE159" s="527" t="s">
        <v>421</v>
      </c>
      <c r="AF159" s="526" t="s">
        <v>421</v>
      </c>
      <c r="AG159" s="526" t="s">
        <v>422</v>
      </c>
      <c r="AH159" s="526"/>
      <c r="AI159" s="746"/>
    </row>
    <row r="160" spans="1:35" s="20" customFormat="1" ht="38.25" customHeight="1" thickBot="1">
      <c r="A160" s="750"/>
      <c r="B160" s="747"/>
      <c r="C160" s="750"/>
      <c r="D160" s="528">
        <v>1</v>
      </c>
      <c r="E160" s="528">
        <v>2</v>
      </c>
      <c r="F160" s="529">
        <v>3</v>
      </c>
      <c r="G160" s="496">
        <v>4</v>
      </c>
      <c r="H160" s="497">
        <v>5</v>
      </c>
      <c r="I160" s="528">
        <v>6</v>
      </c>
      <c r="J160" s="529">
        <v>7</v>
      </c>
      <c r="K160" s="528">
        <v>8</v>
      </c>
      <c r="L160" s="529">
        <v>9</v>
      </c>
      <c r="M160" s="528">
        <v>10</v>
      </c>
      <c r="N160" s="497">
        <v>11</v>
      </c>
      <c r="O160" s="496">
        <v>12</v>
      </c>
      <c r="P160" s="529">
        <v>13</v>
      </c>
      <c r="Q160" s="528">
        <v>14</v>
      </c>
      <c r="R160" s="529">
        <v>15</v>
      </c>
      <c r="S160" s="528">
        <v>16</v>
      </c>
      <c r="T160" s="529">
        <v>17</v>
      </c>
      <c r="U160" s="496">
        <v>18</v>
      </c>
      <c r="V160" s="497">
        <v>19</v>
      </c>
      <c r="W160" s="528">
        <v>20</v>
      </c>
      <c r="X160" s="529">
        <v>21</v>
      </c>
      <c r="Y160" s="528">
        <v>22</v>
      </c>
      <c r="Z160" s="529">
        <v>23</v>
      </c>
      <c r="AA160" s="528">
        <v>24</v>
      </c>
      <c r="AB160" s="497">
        <v>25</v>
      </c>
      <c r="AC160" s="496">
        <v>26</v>
      </c>
      <c r="AD160" s="529">
        <v>27</v>
      </c>
      <c r="AE160" s="528">
        <v>28</v>
      </c>
      <c r="AF160" s="529">
        <v>29</v>
      </c>
      <c r="AG160" s="528">
        <v>30</v>
      </c>
      <c r="AH160" s="528"/>
      <c r="AI160" s="747"/>
    </row>
    <row r="161" spans="1:35" s="20" customFormat="1" ht="23.25">
      <c r="A161" s="530">
        <v>1</v>
      </c>
      <c r="B161" s="531" t="s">
        <v>446</v>
      </c>
      <c r="C161" s="532" t="s">
        <v>426</v>
      </c>
      <c r="D161" s="575" t="s">
        <v>1027</v>
      </c>
      <c r="E161" s="519">
        <v>5</v>
      </c>
      <c r="F161" s="519">
        <v>6</v>
      </c>
      <c r="G161" s="498"/>
      <c r="H161" s="498"/>
      <c r="I161" s="519">
        <v>7</v>
      </c>
      <c r="J161" s="519">
        <v>6</v>
      </c>
      <c r="K161" s="519">
        <v>5</v>
      </c>
      <c r="L161" s="519">
        <v>6</v>
      </c>
      <c r="M161" s="519">
        <v>7</v>
      </c>
      <c r="N161" s="498"/>
      <c r="O161" s="498"/>
      <c r="P161" s="519">
        <v>5</v>
      </c>
      <c r="Q161" s="519">
        <v>6</v>
      </c>
      <c r="R161" s="519">
        <v>6</v>
      </c>
      <c r="S161" s="519">
        <v>7</v>
      </c>
      <c r="T161" s="519">
        <v>8</v>
      </c>
      <c r="U161" s="498"/>
      <c r="V161" s="498"/>
      <c r="W161" s="519">
        <v>0</v>
      </c>
      <c r="X161" s="519">
        <v>9</v>
      </c>
      <c r="Y161" s="519">
        <v>8</v>
      </c>
      <c r="Z161" s="519">
        <v>7</v>
      </c>
      <c r="AA161" s="519">
        <v>6</v>
      </c>
      <c r="AB161" s="498"/>
      <c r="AC161" s="498"/>
      <c r="AD161" s="519">
        <v>9</v>
      </c>
      <c r="AE161" s="519">
        <v>4</v>
      </c>
      <c r="AF161" s="519">
        <v>5</v>
      </c>
      <c r="AG161" s="519">
        <v>6</v>
      </c>
      <c r="AH161" s="534">
        <v>6</v>
      </c>
      <c r="AI161" s="555">
        <f>SUM(D161:AH161)</f>
        <v>134</v>
      </c>
    </row>
    <row r="162" spans="1:35" s="20" customFormat="1" ht="23.25">
      <c r="A162" s="536">
        <v>2</v>
      </c>
      <c r="B162" s="537" t="s">
        <v>447</v>
      </c>
      <c r="C162" s="538" t="s">
        <v>1028</v>
      </c>
      <c r="D162" s="576" t="s">
        <v>1027</v>
      </c>
      <c r="E162" s="520">
        <v>7</v>
      </c>
      <c r="F162" s="520">
        <v>8</v>
      </c>
      <c r="G162" s="499"/>
      <c r="H162" s="499"/>
      <c r="I162" s="520">
        <v>7</v>
      </c>
      <c r="J162" s="520">
        <v>7</v>
      </c>
      <c r="K162" s="571">
        <v>8</v>
      </c>
      <c r="L162" s="520">
        <v>7</v>
      </c>
      <c r="M162" s="520">
        <v>6.2</v>
      </c>
      <c r="N162" s="499"/>
      <c r="O162" s="499"/>
      <c r="P162" s="520">
        <v>7</v>
      </c>
      <c r="Q162" s="520">
        <v>9</v>
      </c>
      <c r="R162" s="520">
        <v>9</v>
      </c>
      <c r="S162" s="520">
        <v>8</v>
      </c>
      <c r="T162" s="520">
        <v>7</v>
      </c>
      <c r="U162" s="499"/>
      <c r="V162" s="499"/>
      <c r="W162" s="520">
        <v>7</v>
      </c>
      <c r="X162" s="520">
        <v>8</v>
      </c>
      <c r="Y162" s="520">
        <v>6</v>
      </c>
      <c r="Z162" s="520">
        <v>7</v>
      </c>
      <c r="AA162" s="520">
        <v>6</v>
      </c>
      <c r="AB162" s="499"/>
      <c r="AC162" s="499"/>
      <c r="AD162" s="520">
        <v>5</v>
      </c>
      <c r="AE162" s="520">
        <v>6</v>
      </c>
      <c r="AF162" s="520">
        <v>5</v>
      </c>
      <c r="AG162" s="520">
        <v>6</v>
      </c>
      <c r="AH162" s="540">
        <v>5</v>
      </c>
      <c r="AI162" s="556">
        <f>SUM(D162:AH162)</f>
        <v>151.19999999999999</v>
      </c>
    </row>
    <row r="163" spans="1:35" s="20" customFormat="1" ht="23.25">
      <c r="A163" s="536">
        <v>3</v>
      </c>
      <c r="B163" s="537" t="s">
        <v>448</v>
      </c>
      <c r="C163" s="538" t="s">
        <v>515</v>
      </c>
      <c r="D163" s="576" t="s">
        <v>1027</v>
      </c>
      <c r="E163" s="520">
        <v>8</v>
      </c>
      <c r="F163" s="520">
        <v>6</v>
      </c>
      <c r="G163" s="499"/>
      <c r="H163" s="499"/>
      <c r="I163" s="520">
        <v>6</v>
      </c>
      <c r="J163" s="520">
        <v>7</v>
      </c>
      <c r="K163" s="520">
        <v>8</v>
      </c>
      <c r="L163" s="520">
        <v>8</v>
      </c>
      <c r="M163" s="520">
        <v>9</v>
      </c>
      <c r="N163" s="499"/>
      <c r="O163" s="499"/>
      <c r="P163" s="520">
        <v>8</v>
      </c>
      <c r="Q163" s="520">
        <v>9</v>
      </c>
      <c r="R163" s="520">
        <v>9</v>
      </c>
      <c r="S163" s="520">
        <v>8</v>
      </c>
      <c r="T163" s="520">
        <v>7</v>
      </c>
      <c r="U163" s="499"/>
      <c r="V163" s="499"/>
      <c r="W163" s="520">
        <v>7</v>
      </c>
      <c r="X163" s="520">
        <v>8</v>
      </c>
      <c r="Y163" s="520">
        <v>9</v>
      </c>
      <c r="Z163" s="520">
        <v>7</v>
      </c>
      <c r="AA163" s="520">
        <v>7</v>
      </c>
      <c r="AB163" s="499"/>
      <c r="AC163" s="499"/>
      <c r="AD163" s="520">
        <v>6</v>
      </c>
      <c r="AE163" s="520">
        <v>8</v>
      </c>
      <c r="AF163" s="520">
        <v>6</v>
      </c>
      <c r="AG163" s="520">
        <v>7</v>
      </c>
      <c r="AH163" s="540">
        <v>6</v>
      </c>
      <c r="AI163" s="556">
        <f>SUM(D163:AH163)</f>
        <v>164</v>
      </c>
    </row>
    <row r="164" spans="1:35" s="20" customFormat="1" ht="24" thickBot="1">
      <c r="A164" s="541"/>
      <c r="B164" s="569"/>
      <c r="C164" s="570"/>
      <c r="D164" s="577"/>
      <c r="E164" s="521"/>
      <c r="F164" s="521"/>
      <c r="G164" s="500"/>
      <c r="H164" s="500"/>
      <c r="I164" s="521"/>
      <c r="J164" s="521"/>
      <c r="K164" s="521"/>
      <c r="L164" s="521"/>
      <c r="M164" s="521"/>
      <c r="N164" s="500"/>
      <c r="O164" s="500"/>
      <c r="P164" s="521"/>
      <c r="Q164" s="521"/>
      <c r="R164" s="521"/>
      <c r="S164" s="521"/>
      <c r="T164" s="521"/>
      <c r="U164" s="500"/>
      <c r="V164" s="500"/>
      <c r="W164" s="521"/>
      <c r="X164" s="521"/>
      <c r="Y164" s="521"/>
      <c r="Z164" s="521"/>
      <c r="AA164" s="521"/>
      <c r="AB164" s="500"/>
      <c r="AC164" s="500"/>
      <c r="AD164" s="521"/>
      <c r="AE164" s="521"/>
      <c r="AF164" s="521"/>
      <c r="AG164" s="521"/>
      <c r="AH164" s="545"/>
      <c r="AI164" s="559">
        <f t="shared" ref="AI164" si="30">SUM(D164:AH164)</f>
        <v>0</v>
      </c>
    </row>
    <row r="165" spans="1:35" s="20" customFormat="1" ht="34.5" customHeight="1" thickBot="1">
      <c r="A165" s="755"/>
      <c r="B165" s="756"/>
      <c r="C165" s="756"/>
      <c r="D165" s="560">
        <f t="shared" ref="D165:J165" si="31">SUM(D161:D164)</f>
        <v>0</v>
      </c>
      <c r="E165" s="561">
        <f t="shared" si="31"/>
        <v>20</v>
      </c>
      <c r="F165" s="561">
        <f t="shared" si="31"/>
        <v>20</v>
      </c>
      <c r="G165" s="561">
        <f t="shared" si="31"/>
        <v>0</v>
      </c>
      <c r="H165" s="561">
        <f t="shared" si="31"/>
        <v>0</v>
      </c>
      <c r="I165" s="561">
        <f t="shared" si="31"/>
        <v>20</v>
      </c>
      <c r="J165" s="561">
        <f t="shared" si="31"/>
        <v>20</v>
      </c>
      <c r="K165" s="561">
        <f>SUM(I161:I164)</f>
        <v>20</v>
      </c>
      <c r="L165" s="561">
        <f t="shared" ref="L165:AI165" si="32">SUM(L161:L164)</f>
        <v>21</v>
      </c>
      <c r="M165" s="561">
        <f t="shared" si="32"/>
        <v>22.2</v>
      </c>
      <c r="N165" s="561">
        <f t="shared" si="32"/>
        <v>0</v>
      </c>
      <c r="O165" s="561">
        <f t="shared" si="32"/>
        <v>0</v>
      </c>
      <c r="P165" s="561">
        <f t="shared" si="32"/>
        <v>20</v>
      </c>
      <c r="Q165" s="561">
        <f t="shared" si="32"/>
        <v>24</v>
      </c>
      <c r="R165" s="561">
        <f t="shared" si="32"/>
        <v>24</v>
      </c>
      <c r="S165" s="561">
        <f t="shared" si="32"/>
        <v>23</v>
      </c>
      <c r="T165" s="561">
        <f t="shared" si="32"/>
        <v>22</v>
      </c>
      <c r="U165" s="561">
        <f t="shared" si="32"/>
        <v>0</v>
      </c>
      <c r="V165" s="561">
        <f t="shared" si="32"/>
        <v>0</v>
      </c>
      <c r="W165" s="561">
        <f t="shared" si="32"/>
        <v>14</v>
      </c>
      <c r="X165" s="561">
        <f t="shared" si="32"/>
        <v>25</v>
      </c>
      <c r="Y165" s="561">
        <f t="shared" si="32"/>
        <v>23</v>
      </c>
      <c r="Z165" s="561">
        <f t="shared" si="32"/>
        <v>21</v>
      </c>
      <c r="AA165" s="561">
        <f t="shared" si="32"/>
        <v>19</v>
      </c>
      <c r="AB165" s="561">
        <f t="shared" si="32"/>
        <v>0</v>
      </c>
      <c r="AC165" s="561">
        <f t="shared" si="32"/>
        <v>0</v>
      </c>
      <c r="AD165" s="561">
        <f t="shared" si="32"/>
        <v>20</v>
      </c>
      <c r="AE165" s="561">
        <f t="shared" si="32"/>
        <v>18</v>
      </c>
      <c r="AF165" s="561">
        <f t="shared" si="32"/>
        <v>16</v>
      </c>
      <c r="AG165" s="561">
        <f t="shared" si="32"/>
        <v>19</v>
      </c>
      <c r="AH165" s="562">
        <f t="shared" si="32"/>
        <v>17</v>
      </c>
      <c r="AI165" s="563">
        <f t="shared" si="32"/>
        <v>449.2</v>
      </c>
    </row>
    <row r="166" spans="1:35" s="20" customFormat="1" ht="13.5" thickBot="1">
      <c r="A166" s="549"/>
      <c r="B166" s="550"/>
      <c r="C166" s="550"/>
      <c r="D166" s="564"/>
      <c r="E166" s="564"/>
      <c r="F166" s="564"/>
      <c r="G166" s="564"/>
      <c r="H166" s="564"/>
      <c r="I166" s="564"/>
      <c r="J166" s="564"/>
      <c r="K166" s="564"/>
      <c r="L166" s="564"/>
      <c r="M166" s="564"/>
      <c r="N166" s="564"/>
      <c r="O166" s="564"/>
      <c r="P166" s="564"/>
      <c r="Q166" s="564"/>
      <c r="R166" s="564"/>
      <c r="S166" s="564"/>
      <c r="T166" s="564"/>
      <c r="U166" s="564"/>
      <c r="V166" s="564"/>
      <c r="W166" s="564"/>
      <c r="X166" s="564"/>
      <c r="Y166" s="564"/>
      <c r="Z166" s="564"/>
      <c r="AA166" s="564"/>
      <c r="AB166" s="564"/>
      <c r="AC166" s="564"/>
      <c r="AD166" s="564"/>
      <c r="AE166" s="564"/>
      <c r="AF166" s="564"/>
      <c r="AG166" s="564"/>
      <c r="AH166" s="564"/>
      <c r="AI166" s="564"/>
    </row>
    <row r="167" spans="1:35" s="20" customFormat="1" ht="27" thickBot="1">
      <c r="A167" s="549"/>
      <c r="B167" s="549"/>
      <c r="C167" s="549"/>
      <c r="D167" s="565"/>
      <c r="E167" s="565"/>
      <c r="F167" s="565"/>
      <c r="G167" s="565"/>
      <c r="H167" s="565"/>
      <c r="I167" s="565"/>
      <c r="J167" s="565"/>
      <c r="K167" s="565"/>
      <c r="L167" s="565"/>
      <c r="M167" s="565"/>
      <c r="N167" s="565"/>
      <c r="O167" s="565"/>
      <c r="P167" s="565"/>
      <c r="Q167" s="565"/>
      <c r="R167" s="565"/>
      <c r="S167" s="565"/>
      <c r="T167" s="565"/>
      <c r="U167" s="565"/>
      <c r="V167" s="565"/>
      <c r="W167" s="565"/>
      <c r="X167" s="759" t="s">
        <v>427</v>
      </c>
      <c r="Y167" s="759"/>
      <c r="Z167" s="759"/>
      <c r="AA167" s="759"/>
      <c r="AB167" s="759"/>
      <c r="AC167" s="759"/>
      <c r="AD167" s="759"/>
      <c r="AE167" s="759"/>
      <c r="AF167" s="760"/>
      <c r="AG167" s="566">
        <f>AI165</f>
        <v>449.2</v>
      </c>
      <c r="AH167" s="567"/>
      <c r="AI167" s="568" t="s">
        <v>428</v>
      </c>
    </row>
    <row r="168" spans="1:35" s="20" customFormat="1">
      <c r="A168" s="522"/>
      <c r="B168" s="522"/>
      <c r="C168" s="522"/>
      <c r="D168" s="572"/>
      <c r="E168" s="572"/>
      <c r="F168" s="572"/>
      <c r="G168" s="572"/>
      <c r="H168" s="572"/>
      <c r="I168" s="572"/>
      <c r="J168" s="572"/>
      <c r="K168" s="572"/>
      <c r="L168" s="572"/>
      <c r="M168" s="572"/>
      <c r="N168" s="572"/>
      <c r="O168" s="572"/>
      <c r="P168" s="572"/>
      <c r="Q168" s="572"/>
      <c r="R168" s="572"/>
      <c r="S168" s="572"/>
      <c r="T168" s="572"/>
      <c r="U168" s="572"/>
      <c r="V168" s="572"/>
      <c r="W168" s="572"/>
      <c r="X168" s="572"/>
      <c r="Y168" s="572"/>
      <c r="Z168" s="572"/>
      <c r="AA168" s="572"/>
      <c r="AB168" s="572"/>
      <c r="AC168" s="572"/>
      <c r="AD168" s="572"/>
      <c r="AE168" s="572"/>
      <c r="AF168" s="572"/>
      <c r="AG168" s="572"/>
      <c r="AH168" s="572"/>
      <c r="AI168" s="572"/>
    </row>
    <row r="169" spans="1:35" s="20" customFormat="1" ht="25.5">
      <c r="A169" s="522"/>
      <c r="B169" s="522"/>
      <c r="C169" s="522"/>
      <c r="D169" s="522"/>
      <c r="E169" s="522"/>
      <c r="F169" s="522"/>
      <c r="G169" s="522"/>
      <c r="H169" s="522"/>
      <c r="I169" s="522"/>
      <c r="J169" s="522"/>
      <c r="K169" s="522"/>
      <c r="L169" s="522"/>
      <c r="M169" s="522"/>
      <c r="N169" s="522"/>
      <c r="O169" s="522"/>
      <c r="P169" s="522"/>
      <c r="Q169" s="522"/>
      <c r="R169" s="522"/>
      <c r="S169" s="522"/>
      <c r="T169" s="522"/>
      <c r="U169" s="522"/>
      <c r="V169" s="522"/>
      <c r="W169" s="522"/>
      <c r="X169" s="522"/>
      <c r="Y169" s="522"/>
      <c r="Z169" s="740" t="s">
        <v>1011</v>
      </c>
      <c r="AA169" s="740"/>
      <c r="AB169" s="740"/>
      <c r="AC169" s="740"/>
      <c r="AD169" s="740"/>
      <c r="AE169" s="740"/>
      <c r="AF169" s="740"/>
      <c r="AG169" s="740"/>
      <c r="AH169" s="740"/>
      <c r="AI169" s="740"/>
    </row>
    <row r="170" spans="1:35" s="20" customFormat="1">
      <c r="A170" s="522"/>
      <c r="B170" s="522"/>
      <c r="C170" s="522"/>
      <c r="D170" s="522"/>
      <c r="E170" s="522"/>
      <c r="F170" s="522"/>
      <c r="G170" s="522"/>
      <c r="H170" s="522"/>
      <c r="I170" s="522"/>
      <c r="J170" s="522"/>
      <c r="K170" s="522"/>
      <c r="L170" s="522"/>
      <c r="M170" s="522"/>
      <c r="N170" s="522"/>
      <c r="O170" s="522"/>
      <c r="P170" s="522"/>
      <c r="Q170" s="522"/>
      <c r="R170" s="522"/>
      <c r="S170" s="522"/>
      <c r="T170" s="522"/>
      <c r="U170" s="522"/>
      <c r="V170" s="522"/>
      <c r="W170" s="522"/>
      <c r="X170" s="522"/>
      <c r="Y170" s="522"/>
      <c r="Z170" s="522"/>
      <c r="AA170" s="522"/>
      <c r="AB170" s="522"/>
      <c r="AC170" s="522"/>
      <c r="AD170" s="522"/>
      <c r="AE170" s="522"/>
      <c r="AF170" s="522"/>
      <c r="AG170" s="522"/>
      <c r="AH170" s="522"/>
      <c r="AI170" s="522"/>
    </row>
    <row r="171" spans="1:35" s="20" customFormat="1">
      <c r="A171" s="522"/>
      <c r="B171" s="522"/>
      <c r="C171" s="522"/>
      <c r="D171" s="522"/>
      <c r="E171" s="522"/>
      <c r="F171" s="522"/>
      <c r="G171" s="522"/>
      <c r="H171" s="522"/>
      <c r="I171" s="522"/>
      <c r="J171" s="522"/>
      <c r="K171" s="522"/>
      <c r="L171" s="522"/>
      <c r="M171" s="522"/>
      <c r="N171" s="522"/>
      <c r="O171" s="522"/>
      <c r="P171" s="522"/>
      <c r="Q171" s="522"/>
      <c r="R171" s="522"/>
      <c r="S171" s="522"/>
      <c r="T171" s="522"/>
      <c r="U171" s="522"/>
      <c r="V171" s="522"/>
      <c r="W171" s="522"/>
      <c r="X171" s="522"/>
      <c r="Y171" s="522"/>
      <c r="Z171" s="522"/>
      <c r="AA171" s="522"/>
      <c r="AB171" s="522"/>
      <c r="AC171" s="522"/>
      <c r="AD171" s="522"/>
      <c r="AE171" s="522"/>
      <c r="AF171" s="522"/>
      <c r="AG171" s="522"/>
      <c r="AH171" s="522"/>
      <c r="AI171" s="522"/>
    </row>
    <row r="172" spans="1:35" s="20" customFormat="1" ht="12.75" customHeight="1">
      <c r="A172" s="523"/>
      <c r="B172" s="741"/>
      <c r="C172" s="741"/>
      <c r="D172" s="741"/>
      <c r="E172" s="741"/>
      <c r="F172" s="741"/>
      <c r="G172" s="741"/>
      <c r="H172" s="741"/>
      <c r="I172" s="741"/>
      <c r="J172" s="741"/>
      <c r="K172" s="741"/>
      <c r="L172" s="741"/>
      <c r="M172" s="741"/>
      <c r="N172" s="741"/>
      <c r="O172" s="741"/>
      <c r="P172" s="741"/>
      <c r="Q172" s="741"/>
      <c r="R172" s="741"/>
      <c r="S172" s="741"/>
      <c r="T172" s="741"/>
      <c r="U172" s="741"/>
      <c r="V172" s="741"/>
      <c r="W172" s="741"/>
      <c r="X172" s="741"/>
      <c r="Y172" s="741"/>
      <c r="Z172" s="741"/>
      <c r="AA172" s="741"/>
      <c r="AB172" s="741"/>
      <c r="AC172" s="741"/>
      <c r="AD172" s="741"/>
      <c r="AE172" s="741"/>
      <c r="AF172" s="741"/>
      <c r="AG172" s="741"/>
      <c r="AH172" s="741"/>
      <c r="AI172" s="741"/>
    </row>
    <row r="173" spans="1:35" s="20" customFormat="1" ht="21" thickBot="1">
      <c r="A173" s="522"/>
      <c r="B173" s="524"/>
      <c r="C173" s="524"/>
      <c r="D173" s="525" t="s">
        <v>418</v>
      </c>
      <c r="E173" s="525"/>
      <c r="F173" s="525"/>
      <c r="G173" s="525"/>
      <c r="H173" s="525"/>
      <c r="I173" s="525"/>
      <c r="J173" s="525"/>
      <c r="K173" s="525"/>
      <c r="L173" s="525"/>
      <c r="M173" s="525"/>
      <c r="N173" s="525"/>
      <c r="O173" s="524"/>
      <c r="P173" s="522"/>
      <c r="Q173" s="522"/>
      <c r="R173" s="522"/>
      <c r="S173" s="522"/>
      <c r="T173" s="522"/>
      <c r="U173" s="522"/>
      <c r="V173" s="522"/>
      <c r="W173" s="522"/>
      <c r="X173" s="522"/>
      <c r="Y173" s="522"/>
      <c r="Z173" s="522"/>
      <c r="AA173" s="522"/>
      <c r="AB173" s="522"/>
      <c r="AC173" s="522"/>
      <c r="AD173" s="522"/>
      <c r="AE173" s="522"/>
      <c r="AF173" s="522"/>
      <c r="AG173" s="522"/>
      <c r="AH173" s="522"/>
      <c r="AI173" s="522"/>
    </row>
    <row r="174" spans="1:35" s="20" customFormat="1" ht="38.25" customHeight="1" thickBot="1">
      <c r="A174" s="748" t="s">
        <v>71</v>
      </c>
      <c r="B174" s="745" t="s">
        <v>445</v>
      </c>
      <c r="C174" s="752" t="s">
        <v>444</v>
      </c>
      <c r="D174" s="742" t="s">
        <v>1024</v>
      </c>
      <c r="E174" s="753"/>
      <c r="F174" s="753"/>
      <c r="G174" s="753"/>
      <c r="H174" s="753"/>
      <c r="I174" s="753"/>
      <c r="J174" s="753"/>
      <c r="K174" s="753"/>
      <c r="L174" s="753"/>
      <c r="M174" s="753"/>
      <c r="N174" s="753"/>
      <c r="O174" s="753"/>
      <c r="P174" s="753"/>
      <c r="Q174" s="753"/>
      <c r="R174" s="753"/>
      <c r="S174" s="753"/>
      <c r="T174" s="753"/>
      <c r="U174" s="753"/>
      <c r="V174" s="753"/>
      <c r="W174" s="753"/>
      <c r="X174" s="753"/>
      <c r="Y174" s="753"/>
      <c r="Z174" s="753"/>
      <c r="AA174" s="753"/>
      <c r="AB174" s="753"/>
      <c r="AC174" s="753"/>
      <c r="AD174" s="753"/>
      <c r="AE174" s="753"/>
      <c r="AF174" s="753"/>
      <c r="AG174" s="753"/>
      <c r="AH174" s="754"/>
      <c r="AI174" s="745" t="s">
        <v>419</v>
      </c>
    </row>
    <row r="175" spans="1:35" s="20" customFormat="1" ht="38.25" customHeight="1">
      <c r="A175" s="749"/>
      <c r="B175" s="751"/>
      <c r="C175" s="749"/>
      <c r="D175" s="526" t="s">
        <v>423</v>
      </c>
      <c r="E175" s="495" t="s">
        <v>424</v>
      </c>
      <c r="F175" s="494" t="s">
        <v>425</v>
      </c>
      <c r="G175" s="527" t="s">
        <v>420</v>
      </c>
      <c r="H175" s="526" t="s">
        <v>421</v>
      </c>
      <c r="I175" s="527" t="s">
        <v>421</v>
      </c>
      <c r="J175" s="526" t="s">
        <v>422</v>
      </c>
      <c r="K175" s="495" t="s">
        <v>423</v>
      </c>
      <c r="L175" s="494" t="s">
        <v>424</v>
      </c>
      <c r="M175" s="495" t="s">
        <v>425</v>
      </c>
      <c r="N175" s="526" t="s">
        <v>420</v>
      </c>
      <c r="O175" s="527" t="s">
        <v>421</v>
      </c>
      <c r="P175" s="526" t="s">
        <v>421</v>
      </c>
      <c r="Q175" s="527" t="s">
        <v>422</v>
      </c>
      <c r="R175" s="526" t="s">
        <v>423</v>
      </c>
      <c r="S175" s="495" t="s">
        <v>424</v>
      </c>
      <c r="T175" s="494" t="s">
        <v>425</v>
      </c>
      <c r="U175" s="527" t="s">
        <v>420</v>
      </c>
      <c r="V175" s="526" t="s">
        <v>421</v>
      </c>
      <c r="W175" s="527" t="s">
        <v>421</v>
      </c>
      <c r="X175" s="526" t="s">
        <v>422</v>
      </c>
      <c r="Y175" s="527" t="s">
        <v>423</v>
      </c>
      <c r="Z175" s="494" t="s">
        <v>424</v>
      </c>
      <c r="AA175" s="495" t="s">
        <v>425</v>
      </c>
      <c r="AB175" s="494" t="s">
        <v>420</v>
      </c>
      <c r="AC175" s="527" t="s">
        <v>421</v>
      </c>
      <c r="AD175" s="526" t="s">
        <v>421</v>
      </c>
      <c r="AE175" s="527" t="s">
        <v>422</v>
      </c>
      <c r="AF175" s="526" t="s">
        <v>423</v>
      </c>
      <c r="AG175" s="494" t="s">
        <v>424</v>
      </c>
      <c r="AH175" s="494" t="s">
        <v>425</v>
      </c>
      <c r="AI175" s="746"/>
    </row>
    <row r="176" spans="1:35" s="20" customFormat="1" ht="38.25" customHeight="1" thickBot="1">
      <c r="A176" s="750"/>
      <c r="B176" s="747"/>
      <c r="C176" s="750"/>
      <c r="D176" s="528">
        <v>1</v>
      </c>
      <c r="E176" s="496">
        <v>2</v>
      </c>
      <c r="F176" s="497">
        <v>3</v>
      </c>
      <c r="G176" s="528">
        <v>4</v>
      </c>
      <c r="H176" s="529">
        <v>5</v>
      </c>
      <c r="I176" s="528">
        <v>6</v>
      </c>
      <c r="J176" s="529">
        <v>7</v>
      </c>
      <c r="K176" s="496">
        <v>8</v>
      </c>
      <c r="L176" s="497">
        <v>9</v>
      </c>
      <c r="M176" s="496">
        <v>10</v>
      </c>
      <c r="N176" s="529">
        <v>11</v>
      </c>
      <c r="O176" s="528">
        <v>12</v>
      </c>
      <c r="P176" s="529">
        <v>13</v>
      </c>
      <c r="Q176" s="528">
        <v>14</v>
      </c>
      <c r="R176" s="529">
        <v>15</v>
      </c>
      <c r="S176" s="496">
        <v>16</v>
      </c>
      <c r="T176" s="497">
        <v>17</v>
      </c>
      <c r="U176" s="528">
        <v>18</v>
      </c>
      <c r="V176" s="529">
        <v>19</v>
      </c>
      <c r="W176" s="528">
        <v>20</v>
      </c>
      <c r="X176" s="529">
        <v>21</v>
      </c>
      <c r="Y176" s="528">
        <v>22</v>
      </c>
      <c r="Z176" s="497">
        <v>23</v>
      </c>
      <c r="AA176" s="496">
        <v>24</v>
      </c>
      <c r="AB176" s="497">
        <v>25</v>
      </c>
      <c r="AC176" s="528">
        <v>26</v>
      </c>
      <c r="AD176" s="529">
        <v>27</v>
      </c>
      <c r="AE176" s="528">
        <v>28</v>
      </c>
      <c r="AF176" s="529">
        <v>29</v>
      </c>
      <c r="AG176" s="496">
        <v>30</v>
      </c>
      <c r="AH176" s="496">
        <v>31</v>
      </c>
      <c r="AI176" s="747"/>
    </row>
    <row r="177" spans="1:35" s="20" customFormat="1" ht="23.25">
      <c r="A177" s="530">
        <v>1</v>
      </c>
      <c r="B177" s="531" t="s">
        <v>446</v>
      </c>
      <c r="C177" s="532" t="s">
        <v>426</v>
      </c>
      <c r="D177" s="533">
        <v>5</v>
      </c>
      <c r="E177" s="498"/>
      <c r="F177" s="498"/>
      <c r="G177" s="519">
        <v>8</v>
      </c>
      <c r="H177" s="519">
        <v>5</v>
      </c>
      <c r="I177" s="519">
        <v>8</v>
      </c>
      <c r="J177" s="519">
        <v>6</v>
      </c>
      <c r="K177" s="498" t="s">
        <v>1027</v>
      </c>
      <c r="L177" s="498"/>
      <c r="M177" s="498"/>
      <c r="N177" s="519">
        <v>5</v>
      </c>
      <c r="O177" s="519">
        <v>6</v>
      </c>
      <c r="P177" s="519">
        <v>7</v>
      </c>
      <c r="Q177" s="519">
        <v>8</v>
      </c>
      <c r="R177" s="519">
        <v>9</v>
      </c>
      <c r="S177" s="498"/>
      <c r="T177" s="579"/>
      <c r="U177" s="519">
        <v>8</v>
      </c>
      <c r="V177" s="519">
        <v>9</v>
      </c>
      <c r="W177" s="519">
        <v>8</v>
      </c>
      <c r="X177" s="573">
        <v>6</v>
      </c>
      <c r="Y177" s="519">
        <v>5</v>
      </c>
      <c r="Z177" s="498"/>
      <c r="AA177" s="498"/>
      <c r="AB177" s="498" t="s">
        <v>1027</v>
      </c>
      <c r="AC177" s="519">
        <v>6</v>
      </c>
      <c r="AD177" s="519">
        <v>7</v>
      </c>
      <c r="AE177" s="519">
        <v>8</v>
      </c>
      <c r="AF177" s="519">
        <v>5</v>
      </c>
      <c r="AG177" s="498"/>
      <c r="AH177" s="580"/>
      <c r="AI177" s="555">
        <f>SUM(D177:AH177)</f>
        <v>129</v>
      </c>
    </row>
    <row r="178" spans="1:35" s="20" customFormat="1" ht="23.25">
      <c r="A178" s="536">
        <v>2</v>
      </c>
      <c r="B178" s="537" t="s">
        <v>447</v>
      </c>
      <c r="C178" s="538" t="s">
        <v>1028</v>
      </c>
      <c r="D178" s="539">
        <v>6</v>
      </c>
      <c r="E178" s="499"/>
      <c r="F178" s="499"/>
      <c r="G178" s="520">
        <v>7.5</v>
      </c>
      <c r="H178" s="520">
        <v>5.5</v>
      </c>
      <c r="I178" s="520">
        <v>5</v>
      </c>
      <c r="J178" s="520">
        <v>3</v>
      </c>
      <c r="K178" s="499" t="s">
        <v>1027</v>
      </c>
      <c r="L178" s="499"/>
      <c r="M178" s="499"/>
      <c r="N178" s="520">
        <v>7.5</v>
      </c>
      <c r="O178" s="520">
        <v>6.8</v>
      </c>
      <c r="P178" s="520">
        <v>6</v>
      </c>
      <c r="Q178" s="520">
        <v>7</v>
      </c>
      <c r="R178" s="520">
        <v>8</v>
      </c>
      <c r="S178" s="499"/>
      <c r="T178" s="499"/>
      <c r="U178" s="520">
        <v>8.1999999999999993</v>
      </c>
      <c r="V178" s="520">
        <v>7.5</v>
      </c>
      <c r="W178" s="520">
        <v>6</v>
      </c>
      <c r="X178" s="520">
        <v>7</v>
      </c>
      <c r="Y178" s="520">
        <v>8</v>
      </c>
      <c r="Z178" s="499"/>
      <c r="AA178" s="499"/>
      <c r="AB178" s="499" t="s">
        <v>1027</v>
      </c>
      <c r="AC178" s="520">
        <v>5</v>
      </c>
      <c r="AD178" s="520">
        <v>4</v>
      </c>
      <c r="AE178" s="520">
        <v>5</v>
      </c>
      <c r="AF178" s="520">
        <v>6</v>
      </c>
      <c r="AG178" s="499"/>
      <c r="AH178" s="581"/>
      <c r="AI178" s="556">
        <f>SUM(D178:AH178)</f>
        <v>119</v>
      </c>
    </row>
    <row r="179" spans="1:35" s="20" customFormat="1" ht="23.25">
      <c r="A179" s="536">
        <v>3</v>
      </c>
      <c r="B179" s="537" t="s">
        <v>448</v>
      </c>
      <c r="C179" s="538" t="s">
        <v>515</v>
      </c>
      <c r="D179" s="539">
        <v>6</v>
      </c>
      <c r="E179" s="499"/>
      <c r="F179" s="499"/>
      <c r="G179" s="520">
        <v>9</v>
      </c>
      <c r="H179" s="520">
        <v>6</v>
      </c>
      <c r="I179" s="520">
        <v>7</v>
      </c>
      <c r="J179" s="571">
        <v>6</v>
      </c>
      <c r="K179" s="578" t="s">
        <v>1027</v>
      </c>
      <c r="L179" s="578"/>
      <c r="M179" s="499"/>
      <c r="N179" s="520">
        <v>8</v>
      </c>
      <c r="O179" s="520">
        <v>7</v>
      </c>
      <c r="P179" s="520">
        <v>6</v>
      </c>
      <c r="Q179" s="520">
        <v>7</v>
      </c>
      <c r="R179" s="520">
        <v>6</v>
      </c>
      <c r="S179" s="499"/>
      <c r="T179" s="499"/>
      <c r="U179" s="520">
        <v>6</v>
      </c>
      <c r="V179" s="520">
        <v>7</v>
      </c>
      <c r="W179" s="520">
        <v>6</v>
      </c>
      <c r="X179" s="520">
        <v>7</v>
      </c>
      <c r="Y179" s="520">
        <v>8</v>
      </c>
      <c r="Z179" s="499"/>
      <c r="AA179" s="499"/>
      <c r="AB179" s="499" t="s">
        <v>1027</v>
      </c>
      <c r="AC179" s="520">
        <v>6</v>
      </c>
      <c r="AD179" s="520">
        <v>8</v>
      </c>
      <c r="AE179" s="520">
        <v>9</v>
      </c>
      <c r="AF179" s="520">
        <v>7</v>
      </c>
      <c r="AG179" s="499"/>
      <c r="AH179" s="581"/>
      <c r="AI179" s="556">
        <f>SUM(D179:AH179)</f>
        <v>132</v>
      </c>
    </row>
    <row r="180" spans="1:35" s="20" customFormat="1" ht="24" thickBot="1">
      <c r="A180" s="541"/>
      <c r="B180" s="569"/>
      <c r="C180" s="570"/>
      <c r="D180" s="544"/>
      <c r="E180" s="500"/>
      <c r="F180" s="500"/>
      <c r="G180" s="521"/>
      <c r="H180" s="521"/>
      <c r="I180" s="521"/>
      <c r="J180" s="521"/>
      <c r="K180" s="500"/>
      <c r="L180" s="500"/>
      <c r="M180" s="500"/>
      <c r="N180" s="521"/>
      <c r="O180" s="521"/>
      <c r="P180" s="521"/>
      <c r="Q180" s="521"/>
      <c r="R180" s="521"/>
      <c r="S180" s="500"/>
      <c r="T180" s="500"/>
      <c r="U180" s="521"/>
      <c r="V180" s="521"/>
      <c r="W180" s="521"/>
      <c r="X180" s="521"/>
      <c r="Y180" s="521"/>
      <c r="Z180" s="500"/>
      <c r="AA180" s="500"/>
      <c r="AB180" s="500"/>
      <c r="AC180" s="521"/>
      <c r="AD180" s="521"/>
      <c r="AE180" s="521"/>
      <c r="AF180" s="521"/>
      <c r="AG180" s="500"/>
      <c r="AH180" s="582"/>
      <c r="AI180" s="559">
        <f t="shared" ref="AI180" si="33">SUM(D180:AH180)</f>
        <v>0</v>
      </c>
    </row>
    <row r="181" spans="1:35" s="20" customFormat="1" ht="34.5" thickBot="1">
      <c r="A181" s="761"/>
      <c r="B181" s="762"/>
      <c r="C181" s="762"/>
      <c r="D181" s="560">
        <f t="shared" ref="D181:J181" si="34">SUM(D177:D180)</f>
        <v>17</v>
      </c>
      <c r="E181" s="561">
        <f t="shared" si="34"/>
        <v>0</v>
      </c>
      <c r="F181" s="561">
        <f t="shared" si="34"/>
        <v>0</v>
      </c>
      <c r="G181" s="561">
        <f t="shared" si="34"/>
        <v>24.5</v>
      </c>
      <c r="H181" s="561">
        <f t="shared" si="34"/>
        <v>16.5</v>
      </c>
      <c r="I181" s="561">
        <f t="shared" si="34"/>
        <v>20</v>
      </c>
      <c r="J181" s="561">
        <f t="shared" si="34"/>
        <v>15</v>
      </c>
      <c r="K181" s="561">
        <f>SUM(I177:I180)</f>
        <v>20</v>
      </c>
      <c r="L181" s="561">
        <f t="shared" ref="L181:AI181" si="35">SUM(L177:L180)</f>
        <v>0</v>
      </c>
      <c r="M181" s="561">
        <f t="shared" si="35"/>
        <v>0</v>
      </c>
      <c r="N181" s="561">
        <f t="shared" si="35"/>
        <v>20.5</v>
      </c>
      <c r="O181" s="561">
        <f t="shared" si="35"/>
        <v>19.8</v>
      </c>
      <c r="P181" s="561">
        <f t="shared" si="35"/>
        <v>19</v>
      </c>
      <c r="Q181" s="561">
        <f t="shared" si="35"/>
        <v>22</v>
      </c>
      <c r="R181" s="561">
        <f t="shared" si="35"/>
        <v>23</v>
      </c>
      <c r="S181" s="561">
        <f t="shared" si="35"/>
        <v>0</v>
      </c>
      <c r="T181" s="561">
        <f t="shared" si="35"/>
        <v>0</v>
      </c>
      <c r="U181" s="561">
        <f t="shared" si="35"/>
        <v>22.2</v>
      </c>
      <c r="V181" s="561">
        <f t="shared" si="35"/>
        <v>23.5</v>
      </c>
      <c r="W181" s="561">
        <f t="shared" si="35"/>
        <v>20</v>
      </c>
      <c r="X181" s="561">
        <f t="shared" si="35"/>
        <v>20</v>
      </c>
      <c r="Y181" s="561">
        <f t="shared" si="35"/>
        <v>21</v>
      </c>
      <c r="Z181" s="561">
        <f t="shared" si="35"/>
        <v>0</v>
      </c>
      <c r="AA181" s="561">
        <f t="shared" si="35"/>
        <v>0</v>
      </c>
      <c r="AB181" s="561">
        <f t="shared" si="35"/>
        <v>0</v>
      </c>
      <c r="AC181" s="561">
        <f t="shared" si="35"/>
        <v>17</v>
      </c>
      <c r="AD181" s="561">
        <f t="shared" si="35"/>
        <v>19</v>
      </c>
      <c r="AE181" s="561">
        <f t="shared" si="35"/>
        <v>22</v>
      </c>
      <c r="AF181" s="561">
        <f t="shared" si="35"/>
        <v>18</v>
      </c>
      <c r="AG181" s="561">
        <f t="shared" si="35"/>
        <v>0</v>
      </c>
      <c r="AH181" s="562">
        <f t="shared" si="35"/>
        <v>0</v>
      </c>
      <c r="AI181" s="563">
        <f t="shared" si="35"/>
        <v>380</v>
      </c>
    </row>
    <row r="182" spans="1:35" s="20" customFormat="1" ht="13.5" thickBot="1">
      <c r="A182" s="549"/>
      <c r="B182" s="550"/>
      <c r="C182" s="550"/>
      <c r="D182" s="564"/>
      <c r="E182" s="564"/>
      <c r="F182" s="564"/>
      <c r="G182" s="564"/>
      <c r="H182" s="564"/>
      <c r="I182" s="564"/>
      <c r="J182" s="564"/>
      <c r="K182" s="564"/>
      <c r="L182" s="564"/>
      <c r="M182" s="564"/>
      <c r="N182" s="564"/>
      <c r="O182" s="564"/>
      <c r="P182" s="564"/>
      <c r="Q182" s="564"/>
      <c r="R182" s="564"/>
      <c r="S182" s="564"/>
      <c r="T182" s="564"/>
      <c r="U182" s="564"/>
      <c r="V182" s="564"/>
      <c r="W182" s="564"/>
      <c r="X182" s="564"/>
      <c r="Y182" s="564"/>
      <c r="Z182" s="564"/>
      <c r="AA182" s="564"/>
      <c r="AB182" s="564"/>
      <c r="AC182" s="564"/>
      <c r="AD182" s="564"/>
      <c r="AE182" s="564"/>
      <c r="AF182" s="564"/>
      <c r="AG182" s="564"/>
      <c r="AH182" s="564"/>
      <c r="AI182" s="564"/>
    </row>
    <row r="183" spans="1:35" s="20" customFormat="1" ht="27" thickBot="1">
      <c r="A183" s="549"/>
      <c r="B183" s="549"/>
      <c r="C183" s="549"/>
      <c r="D183" s="565"/>
      <c r="E183" s="574" t="s">
        <v>518</v>
      </c>
      <c r="F183" s="565"/>
      <c r="G183" s="565"/>
      <c r="H183" s="565"/>
      <c r="I183" s="565"/>
      <c r="J183" s="565"/>
      <c r="K183" s="565"/>
      <c r="L183" s="565"/>
      <c r="M183" s="565"/>
      <c r="N183" s="565"/>
      <c r="O183" s="565"/>
      <c r="P183" s="565"/>
      <c r="Q183" s="565"/>
      <c r="R183" s="565"/>
      <c r="S183" s="565"/>
      <c r="T183" s="565"/>
      <c r="U183" s="565"/>
      <c r="V183" s="565"/>
      <c r="W183" s="565"/>
      <c r="X183" s="759" t="s">
        <v>427</v>
      </c>
      <c r="Y183" s="759"/>
      <c r="Z183" s="759"/>
      <c r="AA183" s="759"/>
      <c r="AB183" s="759"/>
      <c r="AC183" s="759"/>
      <c r="AD183" s="759"/>
      <c r="AE183" s="759"/>
      <c r="AF183" s="760"/>
      <c r="AG183" s="566">
        <f>AI181</f>
        <v>380</v>
      </c>
      <c r="AH183" s="567"/>
      <c r="AI183" s="568" t="s">
        <v>428</v>
      </c>
    </row>
    <row r="184" spans="1:35" s="20" customFormat="1">
      <c r="A184" s="522"/>
      <c r="B184" s="522"/>
      <c r="C184" s="522"/>
      <c r="D184" s="522"/>
      <c r="E184" s="522"/>
      <c r="F184" s="522"/>
      <c r="G184" s="522"/>
      <c r="H184" s="522"/>
      <c r="I184" s="522"/>
      <c r="J184" s="522"/>
      <c r="K184" s="522"/>
      <c r="L184" s="522"/>
      <c r="M184" s="522"/>
      <c r="N184" s="522"/>
      <c r="O184" s="522"/>
      <c r="P184" s="522"/>
      <c r="Q184" s="522"/>
      <c r="R184" s="522"/>
      <c r="S184" s="522"/>
      <c r="T184" s="522"/>
      <c r="U184" s="522"/>
      <c r="V184" s="522"/>
      <c r="W184" s="522"/>
      <c r="X184" s="522"/>
      <c r="Y184" s="522"/>
      <c r="Z184" s="522"/>
      <c r="AA184" s="522"/>
      <c r="AB184" s="522"/>
      <c r="AC184" s="522"/>
      <c r="AD184" s="522"/>
      <c r="AE184" s="522"/>
      <c r="AF184" s="522"/>
      <c r="AG184" s="522"/>
      <c r="AH184" s="522"/>
      <c r="AI184" s="522"/>
    </row>
    <row r="185" spans="1:35" s="20" customFormat="1" ht="25.5">
      <c r="A185" s="522"/>
      <c r="B185" s="522"/>
      <c r="C185" s="522"/>
      <c r="D185" s="522"/>
      <c r="E185" s="522"/>
      <c r="F185" s="522"/>
      <c r="G185" s="522"/>
      <c r="H185" s="522"/>
      <c r="I185" s="522"/>
      <c r="J185" s="522"/>
      <c r="K185" s="522"/>
      <c r="L185" s="522"/>
      <c r="M185" s="522"/>
      <c r="N185" s="522"/>
      <c r="O185" s="522"/>
      <c r="P185" s="522"/>
      <c r="Q185" s="522"/>
      <c r="R185" s="522"/>
      <c r="S185" s="522"/>
      <c r="T185" s="522"/>
      <c r="U185" s="522"/>
      <c r="V185" s="522"/>
      <c r="W185" s="522"/>
      <c r="X185" s="522"/>
      <c r="Y185" s="522"/>
      <c r="Z185" s="740" t="s">
        <v>1012</v>
      </c>
      <c r="AA185" s="740"/>
      <c r="AB185" s="740"/>
      <c r="AC185" s="740"/>
      <c r="AD185" s="740"/>
      <c r="AE185" s="740"/>
      <c r="AF185" s="740"/>
      <c r="AG185" s="740"/>
      <c r="AH185" s="740"/>
      <c r="AI185" s="740"/>
    </row>
    <row r="186" spans="1:35" s="20" customFormat="1"/>
    <row r="187" spans="1:35" s="20" customFormat="1"/>
    <row r="188" spans="1:35" s="20" customFormat="1"/>
    <row r="189" spans="1:35" s="20" customFormat="1"/>
    <row r="190" spans="1:35" s="20" customFormat="1"/>
    <row r="191" spans="1:35" s="20" customFormat="1"/>
    <row r="192" spans="1:35" s="20" customFormat="1"/>
    <row r="193" s="20" customFormat="1"/>
    <row r="194" s="20" customFormat="1"/>
    <row r="195" s="20" customFormat="1"/>
    <row r="196" s="20" customFormat="1"/>
    <row r="197" s="20" customFormat="1"/>
    <row r="198" s="20" customFormat="1"/>
    <row r="199" s="20" customFormat="1"/>
    <row r="200" s="20" customFormat="1"/>
    <row r="201" s="20" customFormat="1"/>
    <row r="202" s="20" customFormat="1"/>
    <row r="203" s="20" customFormat="1"/>
    <row r="204" s="20" customFormat="1"/>
    <row r="205" s="20" customFormat="1"/>
    <row r="298" spans="14:14">
      <c r="N298" s="20" t="s">
        <v>418</v>
      </c>
    </row>
  </sheetData>
  <mergeCells count="105">
    <mergeCell ref="A181:C181"/>
    <mergeCell ref="X183:AF183"/>
    <mergeCell ref="Z185:AI185"/>
    <mergeCell ref="A165:C165"/>
    <mergeCell ref="X167:AF167"/>
    <mergeCell ref="Z169:AI169"/>
    <mergeCell ref="B172:AI172"/>
    <mergeCell ref="D174:AH174"/>
    <mergeCell ref="AI174:AI176"/>
    <mergeCell ref="A174:A176"/>
    <mergeCell ref="B174:B176"/>
    <mergeCell ref="C174:C176"/>
    <mergeCell ref="D158:AH158"/>
    <mergeCell ref="AI158:AI160"/>
    <mergeCell ref="A149:C149"/>
    <mergeCell ref="X151:AF151"/>
    <mergeCell ref="Z153:AI153"/>
    <mergeCell ref="B156:AI156"/>
    <mergeCell ref="A158:A160"/>
    <mergeCell ref="B158:B160"/>
    <mergeCell ref="C158:C160"/>
    <mergeCell ref="A133:C133"/>
    <mergeCell ref="X135:AF135"/>
    <mergeCell ref="Z137:AI137"/>
    <mergeCell ref="B140:AI140"/>
    <mergeCell ref="D142:AH142"/>
    <mergeCell ref="AI142:AI144"/>
    <mergeCell ref="A142:A144"/>
    <mergeCell ref="B142:B144"/>
    <mergeCell ref="C142:C144"/>
    <mergeCell ref="D126:AH126"/>
    <mergeCell ref="AI126:AI128"/>
    <mergeCell ref="A119:C119"/>
    <mergeCell ref="X121:AF121"/>
    <mergeCell ref="Z123:AI123"/>
    <mergeCell ref="A126:A128"/>
    <mergeCell ref="B126:B128"/>
    <mergeCell ref="C126:C128"/>
    <mergeCell ref="A104:C104"/>
    <mergeCell ref="X106:AF106"/>
    <mergeCell ref="Z108:AI108"/>
    <mergeCell ref="B110:AI110"/>
    <mergeCell ref="D112:AH112"/>
    <mergeCell ref="AI112:AI114"/>
    <mergeCell ref="A112:A114"/>
    <mergeCell ref="B112:B114"/>
    <mergeCell ref="C112:C114"/>
    <mergeCell ref="D97:AH97"/>
    <mergeCell ref="AI97:AI99"/>
    <mergeCell ref="A89:C89"/>
    <mergeCell ref="X91:AF91"/>
    <mergeCell ref="Z93:AI93"/>
    <mergeCell ref="B95:AI95"/>
    <mergeCell ref="A97:A99"/>
    <mergeCell ref="B97:B99"/>
    <mergeCell ref="C97:C99"/>
    <mergeCell ref="A74:C74"/>
    <mergeCell ref="X76:AF76"/>
    <mergeCell ref="Z78:AI78"/>
    <mergeCell ref="B80:AI80"/>
    <mergeCell ref="D82:AH82"/>
    <mergeCell ref="AI82:AI84"/>
    <mergeCell ref="A82:A84"/>
    <mergeCell ref="B82:B84"/>
    <mergeCell ref="C82:C84"/>
    <mergeCell ref="B51:AI51"/>
    <mergeCell ref="D53:AH53"/>
    <mergeCell ref="AI53:AI55"/>
    <mergeCell ref="A53:A55"/>
    <mergeCell ref="B53:B55"/>
    <mergeCell ref="C53:C55"/>
    <mergeCell ref="D67:AH67"/>
    <mergeCell ref="AI67:AI69"/>
    <mergeCell ref="A60:C60"/>
    <mergeCell ref="X62:AF62"/>
    <mergeCell ref="Z64:AI64"/>
    <mergeCell ref="A67:A69"/>
    <mergeCell ref="B67:B69"/>
    <mergeCell ref="C67:C69"/>
    <mergeCell ref="D37:AH37"/>
    <mergeCell ref="AI37:AI39"/>
    <mergeCell ref="A26:C26"/>
    <mergeCell ref="X28:AF28"/>
    <mergeCell ref="Z30:AI30"/>
    <mergeCell ref="B35:AI35"/>
    <mergeCell ref="A44:C44"/>
    <mergeCell ref="X46:AF46"/>
    <mergeCell ref="Z48:AI48"/>
    <mergeCell ref="A37:A39"/>
    <mergeCell ref="B37:B39"/>
    <mergeCell ref="C37:C39"/>
    <mergeCell ref="D3:AH3"/>
    <mergeCell ref="AI3:AI5"/>
    <mergeCell ref="A10:C10"/>
    <mergeCell ref="X12:AF12"/>
    <mergeCell ref="Z14:AI14"/>
    <mergeCell ref="B17:AI17"/>
    <mergeCell ref="D19:AH19"/>
    <mergeCell ref="AI19:AI21"/>
    <mergeCell ref="A3:A5"/>
    <mergeCell ref="B3:B5"/>
    <mergeCell ref="C3:C5"/>
    <mergeCell ref="A19:A21"/>
    <mergeCell ref="B19:B21"/>
    <mergeCell ref="C19:C21"/>
  </mergeCells>
  <printOptions horizontalCentered="1"/>
  <pageMargins left="0.19685039370078741" right="0" top="0.74803149606299213" bottom="0.39370078740157483" header="0" footer="0"/>
  <pageSetup paperSize="9" scale="35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499984740745262"/>
  </sheetPr>
  <dimension ref="A1:L625"/>
  <sheetViews>
    <sheetView zoomScaleNormal="100" workbookViewId="0">
      <pane ySplit="5" topLeftCell="A6" activePane="bottomLeft" state="frozen"/>
      <selection pane="bottomLeft" activeCell="C11" sqref="C11"/>
    </sheetView>
  </sheetViews>
  <sheetFormatPr baseColWidth="10" defaultRowHeight="12.75"/>
  <cols>
    <col min="1" max="1" width="3.5703125" customWidth="1"/>
    <col min="2" max="2" width="12.28515625" customWidth="1"/>
    <col min="3" max="3" width="40.7109375" style="266" customWidth="1"/>
    <col min="4" max="4" width="14.7109375" customWidth="1"/>
    <col min="5" max="5" width="14.5703125" customWidth="1"/>
    <col min="6" max="6" width="12" customWidth="1"/>
    <col min="8" max="8" width="25.140625" customWidth="1"/>
    <col min="9" max="9" width="13.140625" style="266" customWidth="1"/>
    <col min="10" max="10" width="18.7109375" customWidth="1"/>
    <col min="11" max="11" width="6.85546875" customWidth="1"/>
    <col min="12" max="12" width="6.7109375" customWidth="1"/>
  </cols>
  <sheetData>
    <row r="1" spans="1:12" ht="46.5">
      <c r="A1" s="763" t="s">
        <v>1025</v>
      </c>
      <c r="B1" s="763"/>
      <c r="C1" s="763"/>
      <c r="D1" s="763"/>
      <c r="E1" s="763"/>
      <c r="F1" s="763"/>
      <c r="G1" s="763"/>
      <c r="H1" s="763"/>
      <c r="I1" s="763"/>
      <c r="J1" s="763"/>
      <c r="K1" s="763"/>
      <c r="L1" s="763"/>
    </row>
    <row r="2" spans="1:12" ht="33.75">
      <c r="A2" s="764" t="s">
        <v>490</v>
      </c>
      <c r="B2" s="764"/>
      <c r="C2" s="764"/>
      <c r="D2" s="764"/>
      <c r="E2" s="764"/>
      <c r="F2" s="764"/>
      <c r="G2" s="764"/>
      <c r="H2" s="764"/>
      <c r="I2" s="764"/>
      <c r="J2" s="764"/>
      <c r="K2" s="764"/>
      <c r="L2" s="764"/>
    </row>
    <row r="3" spans="1:12" ht="9" customHeight="1" thickBot="1">
      <c r="B3" s="361"/>
    </row>
    <row r="4" spans="1:12" ht="27" customHeight="1" thickBot="1">
      <c r="A4" s="765" t="s">
        <v>491</v>
      </c>
      <c r="B4" s="766"/>
      <c r="C4" s="767"/>
      <c r="D4" s="768" t="s">
        <v>492</v>
      </c>
      <c r="E4" s="768" t="s">
        <v>493</v>
      </c>
      <c r="F4" s="770" t="s">
        <v>557</v>
      </c>
      <c r="G4" s="772" t="s">
        <v>494</v>
      </c>
      <c r="H4" s="773"/>
      <c r="I4" s="773"/>
      <c r="J4" s="774"/>
      <c r="K4" s="775" t="s">
        <v>495</v>
      </c>
      <c r="L4" s="775" t="s">
        <v>496</v>
      </c>
    </row>
    <row r="5" spans="1:12" ht="39.75" customHeight="1" thickBot="1">
      <c r="A5" s="362" t="s">
        <v>71</v>
      </c>
      <c r="B5" s="363" t="s">
        <v>560</v>
      </c>
      <c r="C5" s="364" t="s">
        <v>497</v>
      </c>
      <c r="D5" s="769"/>
      <c r="E5" s="769"/>
      <c r="F5" s="771"/>
      <c r="G5" s="365" t="s">
        <v>498</v>
      </c>
      <c r="H5" s="366" t="s">
        <v>497</v>
      </c>
      <c r="I5" s="367" t="s">
        <v>499</v>
      </c>
      <c r="J5" s="368" t="s">
        <v>500</v>
      </c>
      <c r="K5" s="776"/>
      <c r="L5" s="776"/>
    </row>
    <row r="6" spans="1:12" s="5" customFormat="1" ht="12.75" customHeight="1">
      <c r="A6" s="269">
        <v>1</v>
      </c>
      <c r="B6" s="369"/>
      <c r="C6" s="327"/>
      <c r="D6" s="359"/>
      <c r="E6" s="343"/>
      <c r="F6" s="343"/>
      <c r="G6" s="343"/>
      <c r="H6" s="344"/>
      <c r="I6" s="343"/>
      <c r="J6" s="344"/>
      <c r="K6" s="343"/>
      <c r="L6" s="345"/>
    </row>
    <row r="7" spans="1:12" s="5" customFormat="1" ht="12.75" customHeight="1">
      <c r="A7" s="267">
        <v>2</v>
      </c>
      <c r="B7" s="370"/>
      <c r="C7" s="328"/>
      <c r="D7" s="359"/>
      <c r="E7" s="268"/>
      <c r="F7" s="268"/>
      <c r="G7" s="268"/>
      <c r="H7" s="346"/>
      <c r="I7" s="268"/>
      <c r="J7" s="346"/>
      <c r="K7" s="268"/>
      <c r="L7" s="347"/>
    </row>
    <row r="8" spans="1:12" s="5" customFormat="1" ht="12.75" customHeight="1">
      <c r="A8" s="267">
        <v>3</v>
      </c>
      <c r="B8" s="465"/>
      <c r="C8" s="384" t="s">
        <v>591</v>
      </c>
      <c r="D8" s="466"/>
      <c r="E8" s="268"/>
      <c r="F8" s="268"/>
      <c r="G8" s="268"/>
      <c r="H8" s="346"/>
      <c r="I8" s="268"/>
      <c r="J8" s="346"/>
      <c r="K8" s="268"/>
      <c r="L8" s="347"/>
    </row>
    <row r="9" spans="1:12" s="5" customFormat="1" ht="12.75" customHeight="1">
      <c r="A9" s="267">
        <v>4</v>
      </c>
      <c r="B9" s="370"/>
      <c r="C9" s="328"/>
      <c r="D9" s="359"/>
      <c r="E9" s="268"/>
      <c r="F9" s="268"/>
      <c r="G9" s="268"/>
      <c r="H9" s="346"/>
      <c r="I9" s="268"/>
      <c r="J9" s="346"/>
      <c r="K9" s="268"/>
      <c r="L9" s="347"/>
    </row>
    <row r="10" spans="1:12" s="5" customFormat="1" ht="12.75" customHeight="1">
      <c r="A10" s="267">
        <v>5</v>
      </c>
      <c r="B10" s="370"/>
      <c r="C10" s="328"/>
      <c r="D10" s="359"/>
      <c r="E10" s="268"/>
      <c r="F10" s="268"/>
      <c r="G10" s="268"/>
      <c r="H10" s="346"/>
      <c r="I10" s="268"/>
      <c r="J10" s="346"/>
      <c r="K10" s="268"/>
      <c r="L10" s="347"/>
    </row>
    <row r="11" spans="1:12" s="5" customFormat="1" ht="12.75" customHeight="1">
      <c r="A11" s="267">
        <v>6</v>
      </c>
      <c r="B11" s="370"/>
      <c r="C11" s="328"/>
      <c r="D11" s="359"/>
      <c r="E11" s="268"/>
      <c r="F11" s="268"/>
      <c r="G11" s="268"/>
      <c r="H11" s="346"/>
      <c r="I11" s="268"/>
      <c r="J11" s="346"/>
      <c r="K11" s="268"/>
      <c r="L11" s="347"/>
    </row>
    <row r="12" spans="1:12" s="5" customFormat="1" ht="12.75" customHeight="1">
      <c r="A12" s="267">
        <v>7</v>
      </c>
      <c r="B12" s="370"/>
      <c r="C12" s="328"/>
      <c r="D12" s="359"/>
      <c r="E12" s="268"/>
      <c r="F12" s="268"/>
      <c r="G12" s="268"/>
      <c r="H12" s="346"/>
      <c r="I12" s="268"/>
      <c r="J12" s="346"/>
      <c r="K12" s="268"/>
      <c r="L12" s="347"/>
    </row>
    <row r="13" spans="1:12" s="5" customFormat="1" ht="12.75" customHeight="1">
      <c r="A13" s="267">
        <v>8</v>
      </c>
      <c r="B13" s="370"/>
      <c r="C13" s="328"/>
      <c r="D13" s="359"/>
      <c r="E13" s="268"/>
      <c r="F13" s="268"/>
      <c r="G13" s="268"/>
      <c r="H13" s="346"/>
      <c r="I13" s="268"/>
      <c r="J13" s="346"/>
      <c r="K13" s="268"/>
      <c r="L13" s="347"/>
    </row>
    <row r="14" spans="1:12" s="5" customFormat="1" ht="12.75" customHeight="1">
      <c r="A14" s="267">
        <v>9</v>
      </c>
      <c r="B14" s="370"/>
      <c r="C14" s="328"/>
      <c r="D14" s="359"/>
      <c r="E14" s="268"/>
      <c r="F14" s="268"/>
      <c r="G14" s="268"/>
      <c r="H14" s="346"/>
      <c r="I14" s="268"/>
      <c r="J14" s="346"/>
      <c r="K14" s="268"/>
      <c r="L14" s="347"/>
    </row>
    <row r="15" spans="1:12" s="5" customFormat="1" ht="12.75" customHeight="1">
      <c r="A15" s="267">
        <v>10</v>
      </c>
      <c r="B15" s="370"/>
      <c r="C15" s="328"/>
      <c r="D15" s="359"/>
      <c r="E15" s="268"/>
      <c r="F15" s="268"/>
      <c r="G15" s="268"/>
      <c r="H15" s="346"/>
      <c r="I15" s="268"/>
      <c r="J15" s="346"/>
      <c r="K15" s="268"/>
      <c r="L15" s="347"/>
    </row>
    <row r="16" spans="1:12" s="5" customFormat="1" ht="12.75" customHeight="1">
      <c r="A16" s="267">
        <v>11</v>
      </c>
      <c r="B16" s="370"/>
      <c r="C16" s="328"/>
      <c r="D16" s="359"/>
      <c r="E16" s="268"/>
      <c r="F16" s="268"/>
      <c r="G16" s="268"/>
      <c r="H16" s="346"/>
      <c r="I16" s="268"/>
      <c r="J16" s="346"/>
      <c r="K16" s="268"/>
      <c r="L16" s="347"/>
    </row>
    <row r="17" spans="1:12" s="5" customFormat="1" ht="12.75" customHeight="1">
      <c r="A17" s="267">
        <v>12</v>
      </c>
      <c r="B17" s="370"/>
      <c r="C17" s="328"/>
      <c r="D17" s="359"/>
      <c r="E17" s="268"/>
      <c r="F17" s="268"/>
      <c r="G17" s="268"/>
      <c r="H17" s="346"/>
      <c r="I17" s="268"/>
      <c r="J17" s="346"/>
      <c r="K17" s="268"/>
      <c r="L17" s="347"/>
    </row>
    <row r="18" spans="1:12" s="5" customFormat="1" ht="12.75" customHeight="1">
      <c r="A18" s="267">
        <v>13</v>
      </c>
      <c r="B18" s="370"/>
      <c r="C18" s="328"/>
      <c r="D18" s="359"/>
      <c r="E18" s="268"/>
      <c r="F18" s="268"/>
      <c r="G18" s="268"/>
      <c r="H18" s="346"/>
      <c r="I18" s="268"/>
      <c r="J18" s="346"/>
      <c r="K18" s="268"/>
      <c r="L18" s="347"/>
    </row>
    <row r="19" spans="1:12" s="5" customFormat="1" ht="12.75" customHeight="1">
      <c r="A19" s="267">
        <v>14</v>
      </c>
      <c r="B19" s="370"/>
      <c r="C19" s="328"/>
      <c r="D19" s="359"/>
      <c r="E19" s="268"/>
      <c r="F19" s="268"/>
      <c r="G19" s="268"/>
      <c r="H19" s="346"/>
      <c r="I19" s="268"/>
      <c r="J19" s="346"/>
      <c r="K19" s="268"/>
      <c r="L19" s="347"/>
    </row>
    <row r="20" spans="1:12" s="5" customFormat="1" ht="12.75" customHeight="1">
      <c r="A20" s="267">
        <v>15</v>
      </c>
      <c r="B20" s="370"/>
      <c r="C20" s="328"/>
      <c r="D20" s="359"/>
      <c r="E20" s="268"/>
      <c r="F20" s="268"/>
      <c r="G20" s="268"/>
      <c r="H20" s="346"/>
      <c r="I20" s="268"/>
      <c r="J20" s="346"/>
      <c r="K20" s="268"/>
      <c r="L20" s="347"/>
    </row>
    <row r="21" spans="1:12" s="5" customFormat="1" ht="12.75" customHeight="1">
      <c r="A21" s="267">
        <v>16</v>
      </c>
      <c r="B21" s="370"/>
      <c r="C21" s="328"/>
      <c r="D21" s="359"/>
      <c r="E21" s="268"/>
      <c r="F21" s="268"/>
      <c r="G21" s="268"/>
      <c r="H21" s="346"/>
      <c r="I21" s="268"/>
      <c r="J21" s="346"/>
      <c r="K21" s="268"/>
      <c r="L21" s="347"/>
    </row>
    <row r="22" spans="1:12" s="5" customFormat="1" ht="12.75" customHeight="1">
      <c r="A22" s="267">
        <v>17</v>
      </c>
      <c r="B22" s="370"/>
      <c r="C22" s="328"/>
      <c r="D22" s="359"/>
      <c r="E22" s="268"/>
      <c r="F22" s="268"/>
      <c r="G22" s="268"/>
      <c r="H22" s="346"/>
      <c r="I22" s="268"/>
      <c r="J22" s="346"/>
      <c r="K22" s="268"/>
      <c r="L22" s="347"/>
    </row>
    <row r="23" spans="1:12" s="5" customFormat="1" ht="12.75" customHeight="1">
      <c r="A23" s="267">
        <v>18</v>
      </c>
      <c r="B23" s="370"/>
      <c r="C23" s="328"/>
      <c r="D23" s="359"/>
      <c r="E23" s="268"/>
      <c r="F23" s="268"/>
      <c r="G23" s="268"/>
      <c r="H23" s="346"/>
      <c r="I23" s="268"/>
      <c r="J23" s="346"/>
      <c r="K23" s="268"/>
      <c r="L23" s="347"/>
    </row>
    <row r="24" spans="1:12" s="5" customFormat="1" ht="12.75" customHeight="1">
      <c r="A24" s="267">
        <v>19</v>
      </c>
      <c r="B24" s="370"/>
      <c r="C24" s="328"/>
      <c r="D24" s="359"/>
      <c r="E24" s="268"/>
      <c r="F24" s="268"/>
      <c r="G24" s="268"/>
      <c r="H24" s="346"/>
      <c r="I24" s="268"/>
      <c r="J24" s="346"/>
      <c r="K24" s="268"/>
      <c r="L24" s="347"/>
    </row>
    <row r="25" spans="1:12" s="5" customFormat="1" ht="12.75" customHeight="1">
      <c r="A25" s="267">
        <v>20</v>
      </c>
      <c r="B25" s="370"/>
      <c r="C25" s="328"/>
      <c r="D25" s="359"/>
      <c r="E25" s="360"/>
      <c r="F25" s="268"/>
      <c r="G25" s="268"/>
      <c r="H25" s="346"/>
      <c r="I25" s="268"/>
      <c r="J25" s="346"/>
      <c r="K25" s="268"/>
      <c r="L25" s="347"/>
    </row>
    <row r="26" spans="1:12" s="5" customFormat="1" ht="12.75" customHeight="1">
      <c r="A26" s="267">
        <v>21</v>
      </c>
      <c r="B26" s="370"/>
      <c r="C26" s="328"/>
      <c r="D26" s="359"/>
      <c r="E26" s="268"/>
      <c r="F26" s="268"/>
      <c r="G26" s="268"/>
      <c r="H26" s="346"/>
      <c r="I26" s="268"/>
      <c r="J26" s="346"/>
      <c r="K26" s="268"/>
      <c r="L26" s="347"/>
    </row>
    <row r="27" spans="1:12" s="5" customFormat="1" ht="12.75" customHeight="1">
      <c r="A27" s="267">
        <v>22</v>
      </c>
      <c r="B27" s="370"/>
      <c r="C27" s="328"/>
      <c r="D27" s="359"/>
      <c r="E27" s="268"/>
      <c r="F27" s="268"/>
      <c r="G27" s="268"/>
      <c r="H27" s="346"/>
      <c r="I27" s="268"/>
      <c r="J27" s="346"/>
      <c r="K27" s="268"/>
      <c r="L27" s="347"/>
    </row>
    <row r="28" spans="1:12" s="5" customFormat="1" ht="12.75" customHeight="1">
      <c r="A28" s="267">
        <v>23</v>
      </c>
      <c r="B28" s="370"/>
      <c r="C28" s="328"/>
      <c r="D28" s="359"/>
      <c r="E28" s="268"/>
      <c r="F28" s="268"/>
      <c r="G28" s="268"/>
      <c r="H28" s="346"/>
      <c r="I28" s="268"/>
      <c r="J28" s="346"/>
      <c r="K28" s="268"/>
      <c r="L28" s="347"/>
    </row>
    <row r="29" spans="1:12" s="5" customFormat="1" ht="12.75" customHeight="1">
      <c r="A29" s="267">
        <v>24</v>
      </c>
      <c r="B29" s="370"/>
      <c r="C29" s="328"/>
      <c r="D29" s="359"/>
      <c r="E29" s="268"/>
      <c r="F29" s="268"/>
      <c r="G29" s="268"/>
      <c r="H29" s="346"/>
      <c r="I29" s="268"/>
      <c r="J29" s="346"/>
      <c r="K29" s="268"/>
      <c r="L29" s="347"/>
    </row>
    <row r="30" spans="1:12" s="5" customFormat="1" ht="12.75" customHeight="1">
      <c r="A30" s="267">
        <v>25</v>
      </c>
      <c r="B30" s="370"/>
      <c r="C30" s="328"/>
      <c r="D30" s="359"/>
      <c r="E30" s="268"/>
      <c r="F30" s="268"/>
      <c r="G30" s="268"/>
      <c r="H30" s="346"/>
      <c r="I30" s="268"/>
      <c r="J30" s="346"/>
      <c r="K30" s="268"/>
      <c r="L30" s="347"/>
    </row>
    <row r="31" spans="1:12" s="5" customFormat="1" ht="12.75" customHeight="1">
      <c r="A31" s="267">
        <v>26</v>
      </c>
      <c r="B31" s="370"/>
      <c r="C31" s="328"/>
      <c r="D31" s="359"/>
      <c r="E31" s="268"/>
      <c r="F31" s="268"/>
      <c r="G31" s="268"/>
      <c r="H31" s="346"/>
      <c r="I31" s="268"/>
      <c r="J31" s="346"/>
      <c r="K31" s="268"/>
      <c r="L31" s="347"/>
    </row>
    <row r="32" spans="1:12" s="5" customFormat="1" ht="12.75" customHeight="1" thickBot="1">
      <c r="A32" s="354"/>
      <c r="B32" s="371"/>
      <c r="C32" s="355"/>
      <c r="D32" s="356"/>
      <c r="E32" s="356"/>
      <c r="F32" s="356"/>
      <c r="G32" s="356"/>
      <c r="H32" s="357"/>
      <c r="I32" s="356"/>
      <c r="J32" s="357"/>
      <c r="K32" s="356"/>
      <c r="L32" s="358"/>
    </row>
    <row r="33" spans="1:12" s="5" customFormat="1" ht="12.75" customHeight="1">
      <c r="A33" s="329"/>
      <c r="B33" s="330"/>
      <c r="C33" s="332"/>
      <c r="D33" s="4"/>
      <c r="E33" s="4"/>
      <c r="F33" s="4"/>
      <c r="G33" s="4"/>
      <c r="H33" s="348"/>
      <c r="I33" s="4"/>
      <c r="J33" s="348"/>
      <c r="K33" s="4"/>
      <c r="L33" s="4"/>
    </row>
    <row r="34" spans="1:12" s="5" customFormat="1" ht="12.75" customHeight="1">
      <c r="A34" s="329"/>
      <c r="B34" s="330"/>
      <c r="C34" s="332"/>
      <c r="D34" s="4"/>
      <c r="E34" s="4"/>
      <c r="F34" s="4"/>
      <c r="G34" s="4"/>
      <c r="H34" s="348"/>
      <c r="I34" s="4" t="s">
        <v>590</v>
      </c>
      <c r="J34" s="348"/>
      <c r="K34" s="4"/>
      <c r="L34" s="4"/>
    </row>
    <row r="35" spans="1:12" s="5" customFormat="1" ht="12.75" customHeight="1">
      <c r="A35" s="329"/>
      <c r="B35" s="330"/>
      <c r="C35" s="332"/>
      <c r="D35" s="4"/>
      <c r="E35" s="4"/>
      <c r="F35" s="4"/>
      <c r="G35" s="4"/>
      <c r="H35" s="348"/>
      <c r="I35" s="4"/>
      <c r="J35" s="348"/>
      <c r="K35" s="4"/>
      <c r="L35" s="4"/>
    </row>
    <row r="36" spans="1:12" s="5" customFormat="1" ht="12.75" customHeight="1">
      <c r="A36" s="329"/>
      <c r="B36" s="330"/>
      <c r="C36" s="332"/>
      <c r="D36" s="4"/>
      <c r="E36" s="4"/>
      <c r="F36" s="4"/>
      <c r="G36" s="4"/>
      <c r="H36" s="348"/>
      <c r="I36" s="4"/>
      <c r="J36" s="348"/>
      <c r="K36" s="4"/>
      <c r="L36" s="4"/>
    </row>
    <row r="37" spans="1:12" s="5" customFormat="1" ht="12.75" customHeight="1">
      <c r="A37" s="329"/>
      <c r="B37" s="330"/>
      <c r="C37" s="332"/>
      <c r="D37" s="4"/>
      <c r="E37" s="4"/>
      <c r="F37" s="4"/>
      <c r="G37" s="4"/>
      <c r="H37" s="348"/>
      <c r="I37" s="4"/>
      <c r="J37" s="348"/>
      <c r="K37" s="4"/>
      <c r="L37" s="4"/>
    </row>
    <row r="38" spans="1:12" s="5" customFormat="1" ht="12.75" customHeight="1">
      <c r="A38" s="329"/>
      <c r="B38" s="330"/>
      <c r="C38" s="332"/>
      <c r="D38" s="4"/>
      <c r="E38" s="4"/>
      <c r="F38" s="4"/>
      <c r="G38" s="4"/>
      <c r="H38" s="348"/>
      <c r="I38" s="4"/>
      <c r="J38" s="348"/>
      <c r="K38" s="4"/>
      <c r="L38" s="4"/>
    </row>
    <row r="39" spans="1:12" s="5" customFormat="1" ht="12.75" customHeight="1">
      <c r="A39" s="329"/>
      <c r="B39" s="330"/>
      <c r="C39" s="332"/>
      <c r="D39" s="4"/>
      <c r="E39" s="4"/>
      <c r="F39" s="4"/>
      <c r="G39" s="4"/>
      <c r="H39" s="348"/>
      <c r="I39" s="4"/>
      <c r="J39" s="348"/>
      <c r="K39" s="4"/>
      <c r="L39" s="4"/>
    </row>
    <row r="40" spans="1:12" s="5" customFormat="1" ht="12.75" customHeight="1">
      <c r="A40" s="329"/>
      <c r="B40" s="330"/>
      <c r="C40" s="332"/>
      <c r="D40" s="4"/>
      <c r="E40" s="4"/>
      <c r="F40" s="4"/>
      <c r="G40" s="4"/>
      <c r="H40" s="348"/>
      <c r="I40" s="4"/>
      <c r="J40" s="348"/>
      <c r="K40" s="4"/>
      <c r="L40" s="4"/>
    </row>
    <row r="41" spans="1:12" s="5" customFormat="1" ht="12.75" customHeight="1">
      <c r="A41" s="329"/>
      <c r="B41" s="330"/>
      <c r="C41" s="332"/>
      <c r="D41" s="4"/>
      <c r="E41" s="4"/>
      <c r="F41" s="4"/>
      <c r="G41" s="4"/>
      <c r="H41" s="348"/>
      <c r="I41" s="4"/>
      <c r="J41" s="348"/>
      <c r="K41" s="4"/>
      <c r="L41" s="4"/>
    </row>
    <row r="42" spans="1:12" s="5" customFormat="1" ht="12.75" customHeight="1">
      <c r="A42" s="329"/>
      <c r="B42" s="330"/>
      <c r="C42" s="332"/>
      <c r="D42" s="4"/>
      <c r="E42" s="4"/>
      <c r="F42" s="4"/>
      <c r="G42" s="4"/>
      <c r="H42" s="348"/>
      <c r="I42" s="4"/>
      <c r="J42" s="348"/>
      <c r="K42" s="4"/>
      <c r="L42" s="4"/>
    </row>
    <row r="43" spans="1:12" s="5" customFormat="1" ht="12.75" customHeight="1">
      <c r="A43" s="329"/>
      <c r="B43" s="330"/>
      <c r="C43" s="332"/>
      <c r="D43" s="4"/>
      <c r="E43" s="4"/>
      <c r="F43" s="4"/>
      <c r="G43" s="4"/>
      <c r="H43" s="348"/>
      <c r="I43" s="4"/>
      <c r="J43" s="348"/>
      <c r="K43" s="4"/>
      <c r="L43" s="4"/>
    </row>
    <row r="44" spans="1:12" s="5" customFormat="1" ht="12.75" customHeight="1">
      <c r="A44" s="329"/>
      <c r="B44" s="330"/>
      <c r="C44" s="332"/>
      <c r="D44" s="4"/>
      <c r="E44" s="4"/>
      <c r="F44" s="4"/>
      <c r="G44" s="4"/>
      <c r="H44" s="348"/>
      <c r="I44" s="4"/>
      <c r="J44" s="348"/>
      <c r="K44" s="4"/>
      <c r="L44" s="4"/>
    </row>
    <row r="45" spans="1:12" s="5" customFormat="1" ht="12.75" customHeight="1">
      <c r="A45" s="329"/>
      <c r="B45" s="330"/>
      <c r="C45" s="332"/>
      <c r="D45" s="4"/>
      <c r="E45" s="4"/>
      <c r="F45" s="4"/>
      <c r="G45" s="4"/>
      <c r="H45" s="348"/>
      <c r="I45" s="4"/>
      <c r="J45" s="348"/>
      <c r="K45" s="4"/>
      <c r="L45" s="4"/>
    </row>
    <row r="46" spans="1:12" s="5" customFormat="1" ht="12.75" customHeight="1">
      <c r="A46" s="329"/>
      <c r="B46" s="330"/>
      <c r="C46" s="332"/>
      <c r="D46" s="4"/>
      <c r="E46" s="4"/>
      <c r="F46" s="4"/>
      <c r="G46" s="4"/>
      <c r="H46" s="348"/>
      <c r="I46" s="4"/>
      <c r="J46" s="348"/>
      <c r="K46" s="4"/>
      <c r="L46" s="4"/>
    </row>
    <row r="47" spans="1:12" s="5" customFormat="1" ht="12.75" customHeight="1">
      <c r="A47" s="329"/>
      <c r="B47" s="330"/>
      <c r="C47" s="332"/>
      <c r="D47" s="4"/>
      <c r="E47" s="4"/>
      <c r="F47" s="4"/>
      <c r="G47" s="4"/>
      <c r="H47" s="348"/>
      <c r="I47" s="4"/>
      <c r="J47" s="348"/>
      <c r="K47" s="4"/>
      <c r="L47" s="4"/>
    </row>
    <row r="48" spans="1:12" s="5" customFormat="1" ht="12.75" customHeight="1">
      <c r="A48" s="329"/>
      <c r="B48" s="330"/>
      <c r="C48" s="332"/>
      <c r="D48" s="4"/>
      <c r="E48" s="4"/>
      <c r="F48" s="4"/>
      <c r="G48" s="4"/>
      <c r="H48" s="348"/>
      <c r="I48" s="4"/>
      <c r="J48" s="348"/>
      <c r="K48" s="4"/>
      <c r="L48" s="4"/>
    </row>
    <row r="49" spans="1:12" s="5" customFormat="1" ht="12.75" customHeight="1">
      <c r="A49" s="329"/>
      <c r="B49" s="330"/>
      <c r="C49" s="332"/>
      <c r="D49" s="4"/>
      <c r="E49" s="4"/>
      <c r="F49" s="4"/>
      <c r="G49" s="4"/>
      <c r="H49" s="348"/>
      <c r="I49" s="4"/>
      <c r="J49" s="348"/>
      <c r="K49" s="4"/>
      <c r="L49" s="4"/>
    </row>
    <row r="50" spans="1:12" s="5" customFormat="1" ht="12.75" customHeight="1">
      <c r="A50" s="329"/>
      <c r="B50" s="330"/>
      <c r="C50" s="332"/>
      <c r="D50" s="4"/>
      <c r="E50" s="4"/>
      <c r="F50" s="4"/>
      <c r="G50" s="4"/>
      <c r="H50" s="348"/>
      <c r="I50" s="4"/>
      <c r="J50" s="348"/>
      <c r="K50" s="4"/>
      <c r="L50" s="4"/>
    </row>
    <row r="51" spans="1:12" s="5" customFormat="1" ht="12.75" customHeight="1">
      <c r="A51" s="329"/>
      <c r="B51" s="330"/>
      <c r="C51" s="332"/>
      <c r="D51" s="4"/>
      <c r="E51" s="4"/>
      <c r="F51" s="4"/>
      <c r="G51" s="4"/>
      <c r="H51" s="348"/>
      <c r="I51" s="4"/>
      <c r="J51" s="348"/>
      <c r="K51" s="4"/>
      <c r="L51" s="4"/>
    </row>
    <row r="52" spans="1:12" s="5" customFormat="1" ht="12.75" customHeight="1">
      <c r="A52" s="329"/>
      <c r="B52" s="330"/>
      <c r="C52" s="332"/>
      <c r="D52" s="4"/>
      <c r="E52" s="4"/>
      <c r="F52" s="4"/>
      <c r="G52" s="4"/>
      <c r="H52" s="348"/>
      <c r="I52" s="4"/>
      <c r="J52" s="348"/>
      <c r="K52" s="4"/>
      <c r="L52" s="4"/>
    </row>
    <row r="53" spans="1:12" s="5" customFormat="1" ht="12.75" customHeight="1">
      <c r="A53" s="329"/>
      <c r="B53" s="330"/>
      <c r="C53" s="332"/>
      <c r="D53" s="4"/>
      <c r="E53" s="4"/>
      <c r="F53" s="4"/>
      <c r="G53" s="4"/>
      <c r="H53" s="348"/>
      <c r="I53" s="4"/>
      <c r="J53" s="348"/>
      <c r="K53" s="4"/>
      <c r="L53" s="4"/>
    </row>
    <row r="54" spans="1:12" s="5" customFormat="1" ht="12.75" customHeight="1">
      <c r="A54" s="329"/>
      <c r="B54" s="330"/>
      <c r="C54" s="332"/>
      <c r="D54" s="4"/>
      <c r="E54" s="4"/>
      <c r="F54" s="4"/>
      <c r="G54" s="4"/>
      <c r="H54" s="348"/>
      <c r="I54" s="4"/>
      <c r="J54" s="348"/>
      <c r="K54" s="4"/>
      <c r="L54" s="4"/>
    </row>
    <row r="55" spans="1:12" s="5" customFormat="1" ht="12.75" customHeight="1">
      <c r="A55" s="329"/>
      <c r="B55" s="330"/>
      <c r="C55" s="332"/>
      <c r="D55" s="4"/>
      <c r="E55" s="4"/>
      <c r="F55" s="4"/>
      <c r="G55" s="4"/>
      <c r="H55" s="348"/>
      <c r="I55" s="4"/>
      <c r="J55" s="348"/>
      <c r="K55" s="4"/>
      <c r="L55" s="4"/>
    </row>
    <row r="56" spans="1:12" s="5" customFormat="1" ht="12.75" customHeight="1">
      <c r="A56" s="329"/>
      <c r="B56" s="330"/>
      <c r="C56" s="332"/>
      <c r="D56" s="4"/>
      <c r="E56" s="4"/>
      <c r="F56" s="4"/>
      <c r="G56" s="4"/>
      <c r="H56" s="348"/>
      <c r="I56" s="4"/>
      <c r="J56" s="348"/>
      <c r="K56" s="4"/>
      <c r="L56" s="4"/>
    </row>
    <row r="57" spans="1:12" s="5" customFormat="1" ht="12.75" customHeight="1">
      <c r="A57" s="329"/>
      <c r="B57" s="330"/>
      <c r="C57" s="332"/>
      <c r="D57" s="4"/>
      <c r="E57" s="4"/>
      <c r="F57" s="4"/>
      <c r="G57" s="4"/>
      <c r="H57" s="348"/>
      <c r="I57" s="4"/>
      <c r="J57" s="348"/>
      <c r="K57" s="4"/>
      <c r="L57" s="4"/>
    </row>
    <row r="58" spans="1:12" s="5" customFormat="1" ht="12.75" customHeight="1">
      <c r="A58" s="329"/>
      <c r="B58" s="330"/>
      <c r="C58" s="332"/>
      <c r="D58" s="4"/>
      <c r="E58" s="4"/>
      <c r="F58" s="4"/>
      <c r="G58" s="4"/>
      <c r="H58" s="348"/>
      <c r="I58" s="4"/>
      <c r="J58" s="348"/>
      <c r="K58" s="4"/>
      <c r="L58" s="4"/>
    </row>
    <row r="59" spans="1:12" s="5" customFormat="1" ht="12.75" customHeight="1">
      <c r="A59" s="329"/>
      <c r="B59" s="330"/>
      <c r="C59" s="332"/>
      <c r="D59" s="4"/>
      <c r="E59" s="4"/>
      <c r="F59" s="4"/>
      <c r="G59" s="4"/>
      <c r="H59" s="348"/>
      <c r="I59" s="4"/>
      <c r="J59" s="348"/>
      <c r="K59" s="4"/>
      <c r="L59" s="4"/>
    </row>
    <row r="60" spans="1:12" s="5" customFormat="1" ht="12.75" customHeight="1">
      <c r="A60" s="329"/>
      <c r="B60" s="330"/>
      <c r="C60" s="332"/>
      <c r="D60" s="4"/>
      <c r="E60" s="4"/>
      <c r="F60" s="4"/>
      <c r="G60" s="4"/>
      <c r="H60" s="348"/>
      <c r="I60" s="4"/>
      <c r="J60" s="348"/>
      <c r="K60" s="4"/>
      <c r="L60" s="4"/>
    </row>
    <row r="61" spans="1:12" s="5" customFormat="1" ht="12.75" customHeight="1">
      <c r="A61" s="329"/>
      <c r="B61" s="330"/>
      <c r="C61" s="332"/>
      <c r="D61" s="4"/>
      <c r="E61" s="4"/>
      <c r="F61" s="4"/>
      <c r="G61" s="4"/>
      <c r="H61" s="348"/>
      <c r="I61" s="4"/>
      <c r="J61" s="348"/>
      <c r="K61" s="4"/>
      <c r="L61" s="4"/>
    </row>
    <row r="62" spans="1:12" s="5" customFormat="1" ht="12.75" customHeight="1">
      <c r="A62" s="329"/>
      <c r="B62" s="330"/>
      <c r="C62" s="332"/>
      <c r="D62" s="4"/>
      <c r="E62" s="4"/>
      <c r="F62" s="4"/>
      <c r="G62" s="4"/>
      <c r="H62" s="348"/>
      <c r="I62" s="4"/>
      <c r="J62" s="348"/>
      <c r="K62" s="4"/>
      <c r="L62" s="4"/>
    </row>
    <row r="63" spans="1:12" s="5" customFormat="1" ht="12.75" customHeight="1">
      <c r="A63" s="329"/>
      <c r="B63" s="330"/>
      <c r="C63" s="332"/>
      <c r="D63" s="4"/>
      <c r="E63" s="4"/>
      <c r="F63" s="4"/>
      <c r="G63" s="4"/>
      <c r="H63" s="348"/>
      <c r="I63" s="4"/>
      <c r="J63" s="348"/>
      <c r="K63" s="4"/>
      <c r="L63" s="4"/>
    </row>
    <row r="64" spans="1:12" s="5" customFormat="1" ht="12.75" customHeight="1">
      <c r="A64" s="329"/>
      <c r="B64" s="330"/>
      <c r="C64" s="332"/>
      <c r="D64" s="4"/>
      <c r="E64" s="4"/>
      <c r="F64" s="4"/>
      <c r="G64" s="4"/>
      <c r="H64" s="348"/>
      <c r="I64" s="4"/>
      <c r="J64" s="348"/>
      <c r="K64" s="4"/>
      <c r="L64" s="4"/>
    </row>
    <row r="65" spans="1:12" s="5" customFormat="1" ht="12.75" customHeight="1">
      <c r="A65" s="329"/>
      <c r="B65" s="330"/>
      <c r="C65" s="332"/>
      <c r="D65" s="4"/>
      <c r="E65" s="4"/>
      <c r="F65" s="4"/>
      <c r="G65" s="4"/>
      <c r="H65" s="348"/>
      <c r="I65" s="4"/>
      <c r="J65" s="348"/>
      <c r="K65" s="4"/>
      <c r="L65" s="4"/>
    </row>
    <row r="66" spans="1:12" s="5" customFormat="1" ht="12.75" customHeight="1">
      <c r="A66" s="329"/>
      <c r="B66" s="330"/>
      <c r="C66" s="332"/>
      <c r="D66" s="4"/>
      <c r="E66" s="4"/>
      <c r="F66" s="4"/>
      <c r="G66" s="4"/>
      <c r="H66" s="348"/>
      <c r="I66" s="4"/>
      <c r="J66" s="348"/>
      <c r="K66" s="4"/>
      <c r="L66" s="4"/>
    </row>
    <row r="67" spans="1:12" s="5" customFormat="1" ht="12.75" customHeight="1">
      <c r="A67" s="329"/>
      <c r="B67" s="330"/>
      <c r="C67" s="332"/>
      <c r="D67" s="4"/>
      <c r="E67" s="4"/>
      <c r="F67" s="4"/>
      <c r="G67" s="4"/>
      <c r="H67" s="348"/>
      <c r="I67" s="4"/>
      <c r="J67" s="348"/>
      <c r="K67" s="4"/>
      <c r="L67" s="4"/>
    </row>
    <row r="68" spans="1:12" s="5" customFormat="1" ht="12.75" customHeight="1">
      <c r="A68" s="329"/>
      <c r="B68" s="330"/>
      <c r="C68" s="332"/>
      <c r="D68" s="4"/>
      <c r="E68" s="4"/>
      <c r="F68" s="4"/>
      <c r="G68" s="4"/>
      <c r="H68" s="348"/>
      <c r="I68" s="4"/>
      <c r="J68" s="348"/>
      <c r="K68" s="4"/>
      <c r="L68" s="4"/>
    </row>
    <row r="69" spans="1:12" s="5" customFormat="1" ht="12.75" customHeight="1">
      <c r="A69" s="329"/>
      <c r="B69" s="330"/>
      <c r="C69" s="332"/>
      <c r="D69" s="4"/>
      <c r="E69" s="4"/>
      <c r="F69" s="4"/>
      <c r="G69" s="4"/>
      <c r="H69" s="348"/>
      <c r="I69" s="4"/>
      <c r="J69" s="348"/>
      <c r="K69" s="4"/>
      <c r="L69" s="4"/>
    </row>
    <row r="70" spans="1:12" s="5" customFormat="1" ht="12.75" customHeight="1">
      <c r="A70" s="329"/>
      <c r="B70" s="330"/>
      <c r="C70" s="332"/>
      <c r="D70" s="4"/>
      <c r="E70" s="4"/>
      <c r="F70" s="4"/>
      <c r="G70" s="4"/>
      <c r="H70" s="348"/>
      <c r="I70" s="4"/>
      <c r="J70" s="348"/>
      <c r="K70" s="4"/>
      <c r="L70" s="4"/>
    </row>
    <row r="71" spans="1:12" s="5" customFormat="1" ht="12.75" customHeight="1">
      <c r="A71" s="329"/>
      <c r="B71" s="330"/>
      <c r="C71" s="332"/>
      <c r="D71" s="4"/>
      <c r="E71" s="4"/>
      <c r="F71" s="4"/>
      <c r="G71" s="4"/>
      <c r="H71" s="348"/>
      <c r="I71" s="4"/>
      <c r="J71" s="348"/>
      <c r="K71" s="4"/>
      <c r="L71" s="4"/>
    </row>
    <row r="72" spans="1:12" s="5" customFormat="1" ht="12.75" customHeight="1">
      <c r="A72" s="329"/>
      <c r="B72" s="330"/>
      <c r="C72" s="332"/>
      <c r="D72" s="4"/>
      <c r="E72" s="4"/>
      <c r="F72" s="4"/>
      <c r="G72" s="4"/>
      <c r="H72" s="348"/>
      <c r="I72" s="4"/>
      <c r="J72" s="348"/>
      <c r="K72" s="4"/>
      <c r="L72" s="4"/>
    </row>
    <row r="73" spans="1:12" s="5" customFormat="1" ht="12.75" customHeight="1">
      <c r="A73" s="329"/>
      <c r="B73" s="330"/>
      <c r="C73" s="332"/>
      <c r="D73" s="4"/>
      <c r="E73" s="4"/>
      <c r="F73" s="4"/>
      <c r="G73" s="4"/>
      <c r="H73" s="348"/>
      <c r="I73" s="4"/>
      <c r="J73" s="348"/>
      <c r="K73" s="4"/>
      <c r="L73" s="4"/>
    </row>
    <row r="74" spans="1:12" s="5" customFormat="1" ht="12.75" customHeight="1">
      <c r="A74" s="329"/>
      <c r="B74" s="330"/>
      <c r="C74" s="332"/>
      <c r="D74" s="4"/>
      <c r="E74" s="4"/>
      <c r="F74" s="4"/>
      <c r="G74" s="4"/>
      <c r="H74" s="348"/>
      <c r="I74" s="4"/>
      <c r="J74" s="348"/>
      <c r="K74" s="4"/>
      <c r="L74" s="4"/>
    </row>
    <row r="75" spans="1:12" s="5" customFormat="1" ht="12.75" customHeight="1">
      <c r="A75" s="329"/>
      <c r="B75" s="330"/>
      <c r="C75" s="332"/>
      <c r="D75" s="4"/>
      <c r="E75" s="4"/>
      <c r="F75" s="4"/>
      <c r="G75" s="4"/>
      <c r="H75" s="348"/>
      <c r="I75" s="4"/>
      <c r="J75" s="348"/>
      <c r="K75" s="4"/>
      <c r="L75" s="4"/>
    </row>
    <row r="76" spans="1:12" s="5" customFormat="1" ht="12.75" customHeight="1">
      <c r="A76" s="329"/>
      <c r="B76" s="330"/>
      <c r="C76" s="332"/>
      <c r="D76" s="4"/>
      <c r="E76" s="4"/>
      <c r="F76" s="4"/>
      <c r="G76" s="4"/>
      <c r="H76" s="348"/>
      <c r="I76" s="4"/>
      <c r="J76" s="348"/>
      <c r="K76" s="4"/>
      <c r="L76" s="4"/>
    </row>
    <row r="77" spans="1:12" s="5" customFormat="1" ht="12.75" customHeight="1">
      <c r="A77" s="329"/>
      <c r="B77" s="330"/>
      <c r="C77" s="332"/>
      <c r="D77" s="4"/>
      <c r="E77" s="4"/>
      <c r="F77" s="4"/>
      <c r="G77" s="4"/>
      <c r="H77" s="348"/>
      <c r="I77" s="4"/>
      <c r="J77" s="348"/>
      <c r="K77" s="4"/>
      <c r="L77" s="4"/>
    </row>
    <row r="78" spans="1:12" s="5" customFormat="1" ht="12.75" customHeight="1">
      <c r="A78" s="329"/>
      <c r="B78" s="330"/>
      <c r="C78" s="332"/>
      <c r="D78" s="4"/>
      <c r="E78" s="4"/>
      <c r="F78" s="4"/>
      <c r="G78" s="4"/>
      <c r="H78" s="348"/>
      <c r="I78" s="4"/>
      <c r="J78" s="348"/>
      <c r="K78" s="4"/>
      <c r="L78" s="4"/>
    </row>
    <row r="79" spans="1:12" s="5" customFormat="1" ht="12.75" customHeight="1">
      <c r="A79" s="329"/>
      <c r="B79" s="330"/>
      <c r="C79" s="332"/>
      <c r="D79" s="4"/>
      <c r="E79" s="4"/>
      <c r="F79" s="4"/>
      <c r="G79" s="4"/>
      <c r="H79" s="348"/>
      <c r="I79" s="4"/>
      <c r="J79" s="348"/>
      <c r="K79" s="4"/>
      <c r="L79" s="4"/>
    </row>
    <row r="80" spans="1:12" s="5" customFormat="1" ht="12.75" customHeight="1">
      <c r="A80" s="329"/>
      <c r="B80" s="330"/>
      <c r="C80" s="332"/>
      <c r="D80" s="4"/>
      <c r="E80" s="4"/>
      <c r="F80" s="4"/>
      <c r="G80" s="4"/>
      <c r="H80" s="348"/>
      <c r="I80" s="4"/>
      <c r="J80" s="348"/>
      <c r="K80" s="4"/>
      <c r="L80" s="4"/>
    </row>
    <row r="81" spans="1:12" s="5" customFormat="1" ht="12.75" customHeight="1">
      <c r="A81" s="329"/>
      <c r="B81" s="330"/>
      <c r="C81" s="332"/>
      <c r="D81" s="4"/>
      <c r="E81" s="4"/>
      <c r="F81" s="4"/>
      <c r="G81" s="4"/>
      <c r="H81" s="348"/>
      <c r="I81" s="4"/>
      <c r="J81" s="348"/>
      <c r="K81" s="4"/>
      <c r="L81" s="4"/>
    </row>
    <row r="82" spans="1:12" s="5" customFormat="1" ht="12.75" customHeight="1">
      <c r="A82" s="329"/>
      <c r="B82" s="330"/>
      <c r="C82" s="332"/>
      <c r="D82" s="4"/>
      <c r="E82" s="4"/>
      <c r="F82" s="4"/>
      <c r="G82" s="4"/>
      <c r="H82" s="348"/>
      <c r="I82" s="4"/>
      <c r="J82" s="348"/>
      <c r="K82" s="4"/>
      <c r="L82" s="4"/>
    </row>
    <row r="83" spans="1:12" s="5" customFormat="1" ht="12.75" customHeight="1">
      <c r="A83" s="329"/>
      <c r="B83" s="330"/>
      <c r="C83" s="332"/>
      <c r="D83" s="4"/>
      <c r="E83" s="4"/>
      <c r="F83" s="4"/>
      <c r="G83" s="4"/>
      <c r="H83" s="348"/>
      <c r="I83" s="4"/>
      <c r="J83" s="348"/>
      <c r="K83" s="4"/>
      <c r="L83" s="4"/>
    </row>
    <row r="84" spans="1:12" s="5" customFormat="1" ht="12.75" customHeight="1">
      <c r="A84" s="329"/>
      <c r="B84" s="330"/>
      <c r="C84" s="332"/>
      <c r="D84" s="4"/>
      <c r="E84" s="4"/>
      <c r="F84" s="4"/>
      <c r="G84" s="4"/>
      <c r="H84" s="348"/>
      <c r="I84" s="4"/>
      <c r="J84" s="348"/>
      <c r="K84" s="4"/>
      <c r="L84" s="4"/>
    </row>
    <row r="85" spans="1:12" s="5" customFormat="1" ht="12.75" customHeight="1">
      <c r="A85" s="329"/>
      <c r="B85" s="330"/>
      <c r="C85" s="332"/>
      <c r="D85" s="4"/>
      <c r="E85" s="4"/>
      <c r="F85" s="4"/>
      <c r="G85" s="4"/>
      <c r="H85" s="348"/>
      <c r="I85" s="4"/>
      <c r="J85" s="348"/>
      <c r="K85" s="4"/>
      <c r="L85" s="4"/>
    </row>
    <row r="86" spans="1:12" s="5" customFormat="1" ht="12.75" customHeight="1">
      <c r="A86" s="329"/>
      <c r="B86" s="330"/>
      <c r="C86" s="332"/>
      <c r="D86" s="4"/>
      <c r="E86" s="4"/>
      <c r="F86" s="4"/>
      <c r="G86" s="4"/>
      <c r="H86" s="348"/>
      <c r="I86" s="4"/>
      <c r="J86" s="348"/>
      <c r="K86" s="4"/>
      <c r="L86" s="4"/>
    </row>
    <row r="87" spans="1:12" s="5" customFormat="1" ht="12.75" customHeight="1">
      <c r="A87" s="329"/>
      <c r="B87" s="330"/>
      <c r="C87" s="332"/>
      <c r="D87" s="4"/>
      <c r="E87" s="4"/>
      <c r="F87" s="4"/>
      <c r="G87" s="4"/>
      <c r="H87" s="348"/>
      <c r="I87" s="4"/>
      <c r="J87" s="348"/>
      <c r="K87" s="4"/>
      <c r="L87" s="4"/>
    </row>
    <row r="88" spans="1:12" s="5" customFormat="1" ht="12.75" customHeight="1">
      <c r="A88" s="329"/>
      <c r="B88" s="330"/>
      <c r="C88" s="332"/>
      <c r="D88" s="4"/>
      <c r="E88" s="4"/>
      <c r="F88" s="4"/>
      <c r="G88" s="4"/>
      <c r="H88" s="348"/>
      <c r="I88" s="4"/>
      <c r="J88" s="348"/>
      <c r="K88" s="4"/>
      <c r="L88" s="4"/>
    </row>
    <row r="89" spans="1:12" s="5" customFormat="1" ht="12.75" customHeight="1">
      <c r="A89" s="329"/>
      <c r="B89" s="330"/>
      <c r="C89" s="332"/>
      <c r="D89" s="4"/>
      <c r="E89" s="4"/>
      <c r="F89" s="4"/>
      <c r="G89" s="4"/>
      <c r="H89" s="348"/>
      <c r="I89" s="4"/>
      <c r="J89" s="348"/>
      <c r="K89" s="4"/>
      <c r="L89" s="4"/>
    </row>
    <row r="90" spans="1:12" s="5" customFormat="1" ht="12.75" customHeight="1">
      <c r="A90" s="329"/>
      <c r="B90" s="330"/>
      <c r="C90" s="332"/>
      <c r="D90" s="4"/>
      <c r="E90" s="4"/>
      <c r="F90" s="4"/>
      <c r="G90" s="4"/>
      <c r="H90" s="348"/>
      <c r="I90" s="4"/>
      <c r="J90" s="348"/>
      <c r="K90" s="4"/>
      <c r="L90" s="4"/>
    </row>
    <row r="91" spans="1:12" s="5" customFormat="1" ht="12.75" customHeight="1">
      <c r="A91" s="329"/>
      <c r="B91" s="330"/>
      <c r="C91" s="332"/>
      <c r="D91" s="4"/>
      <c r="E91" s="4"/>
      <c r="F91" s="4"/>
      <c r="G91" s="4"/>
      <c r="H91" s="348"/>
      <c r="I91" s="4"/>
      <c r="J91" s="348"/>
      <c r="K91" s="4"/>
      <c r="L91" s="4"/>
    </row>
    <row r="92" spans="1:12" s="5" customFormat="1" ht="12.75" customHeight="1">
      <c r="A92" s="329"/>
      <c r="B92" s="330"/>
      <c r="C92" s="332"/>
      <c r="D92" s="4"/>
      <c r="E92" s="4"/>
      <c r="F92" s="4"/>
      <c r="G92" s="4"/>
      <c r="H92" s="348"/>
      <c r="I92" s="4"/>
      <c r="J92" s="348"/>
      <c r="K92" s="4"/>
      <c r="L92" s="4"/>
    </row>
    <row r="93" spans="1:12" s="5" customFormat="1" ht="12.75" customHeight="1">
      <c r="A93" s="329"/>
      <c r="B93" s="330"/>
      <c r="C93" s="332"/>
      <c r="D93" s="4"/>
      <c r="E93" s="4"/>
      <c r="F93" s="4"/>
      <c r="G93" s="4"/>
      <c r="H93" s="348"/>
      <c r="I93" s="4"/>
      <c r="J93" s="348"/>
      <c r="K93" s="4"/>
      <c r="L93" s="4"/>
    </row>
    <row r="94" spans="1:12" s="5" customFormat="1" ht="12.75" customHeight="1">
      <c r="A94" s="329"/>
      <c r="B94" s="330"/>
      <c r="C94" s="332"/>
      <c r="D94" s="4"/>
      <c r="E94" s="4"/>
      <c r="F94" s="4"/>
      <c r="G94" s="4"/>
      <c r="H94" s="348"/>
      <c r="I94" s="4"/>
      <c r="J94" s="348"/>
      <c r="K94" s="4"/>
      <c r="L94" s="4"/>
    </row>
    <row r="95" spans="1:12" s="5" customFormat="1" ht="12.75" customHeight="1">
      <c r="A95" s="329"/>
      <c r="B95" s="330"/>
      <c r="C95" s="332"/>
      <c r="D95" s="4"/>
      <c r="E95" s="4"/>
      <c r="F95" s="4"/>
      <c r="G95" s="4"/>
      <c r="H95" s="348"/>
      <c r="I95" s="4"/>
      <c r="J95" s="348"/>
      <c r="K95" s="4"/>
      <c r="L95" s="4"/>
    </row>
    <row r="96" spans="1:12" s="5" customFormat="1" ht="12.75" customHeight="1">
      <c r="A96" s="329"/>
      <c r="B96" s="330"/>
      <c r="C96" s="332"/>
      <c r="D96" s="4"/>
      <c r="E96" s="4"/>
      <c r="F96" s="4"/>
      <c r="G96" s="4"/>
      <c r="H96" s="348"/>
      <c r="I96" s="4"/>
      <c r="J96" s="348"/>
      <c r="K96" s="4"/>
      <c r="L96" s="4"/>
    </row>
    <row r="97" spans="1:12" s="5" customFormat="1" ht="12.75" customHeight="1">
      <c r="A97" s="329"/>
      <c r="B97" s="330"/>
      <c r="C97" s="332"/>
      <c r="D97" s="4"/>
      <c r="E97" s="4"/>
      <c r="F97" s="4"/>
      <c r="G97" s="4"/>
      <c r="H97" s="348"/>
      <c r="I97" s="4"/>
      <c r="J97" s="348"/>
      <c r="K97" s="4"/>
      <c r="L97" s="4"/>
    </row>
    <row r="98" spans="1:12" s="5" customFormat="1" ht="12.75" customHeight="1">
      <c r="A98" s="329"/>
      <c r="B98" s="330"/>
      <c r="C98" s="332"/>
      <c r="D98" s="4"/>
      <c r="E98" s="4"/>
      <c r="F98" s="4"/>
      <c r="G98" s="4"/>
      <c r="H98" s="348"/>
      <c r="I98" s="4"/>
      <c r="J98" s="348"/>
      <c r="K98" s="4"/>
      <c r="L98" s="4"/>
    </row>
    <row r="99" spans="1:12" s="5" customFormat="1" ht="12.75" customHeight="1">
      <c r="A99" s="329"/>
      <c r="B99" s="330"/>
      <c r="C99" s="332"/>
      <c r="D99" s="4"/>
      <c r="E99" s="4"/>
      <c r="F99" s="4"/>
      <c r="G99" s="4"/>
      <c r="H99" s="348"/>
      <c r="I99" s="4"/>
      <c r="J99" s="348"/>
      <c r="K99" s="4"/>
      <c r="L99" s="4"/>
    </row>
    <row r="100" spans="1:12" s="5" customFormat="1" ht="12.75" customHeight="1">
      <c r="A100" s="329"/>
      <c r="B100" s="330"/>
      <c r="C100" s="332"/>
      <c r="D100" s="4"/>
      <c r="E100" s="4"/>
      <c r="F100" s="4"/>
      <c r="G100" s="4"/>
      <c r="H100" s="348"/>
      <c r="I100" s="4"/>
      <c r="J100" s="348"/>
      <c r="K100" s="4"/>
      <c r="L100" s="4"/>
    </row>
    <row r="101" spans="1:12" s="5" customFormat="1" ht="12.75" customHeight="1">
      <c r="A101" s="329"/>
      <c r="B101" s="330"/>
      <c r="C101" s="332"/>
      <c r="D101" s="4"/>
      <c r="E101" s="4"/>
      <c r="F101" s="4"/>
      <c r="G101" s="4"/>
      <c r="H101" s="348"/>
      <c r="I101" s="4"/>
      <c r="J101" s="348"/>
      <c r="K101" s="4"/>
      <c r="L101" s="4"/>
    </row>
    <row r="102" spans="1:12" s="5" customFormat="1" ht="12.75" customHeight="1">
      <c r="A102" s="329"/>
      <c r="B102" s="330"/>
      <c r="C102" s="332"/>
      <c r="D102" s="4"/>
      <c r="E102" s="4"/>
      <c r="F102" s="4"/>
      <c r="G102" s="4"/>
      <c r="H102" s="348"/>
      <c r="I102" s="4"/>
      <c r="J102" s="348"/>
      <c r="K102" s="4"/>
      <c r="L102" s="4"/>
    </row>
    <row r="103" spans="1:12" s="5" customFormat="1" ht="12.75" customHeight="1">
      <c r="A103" s="329"/>
      <c r="B103" s="330"/>
      <c r="C103" s="332"/>
      <c r="D103" s="4"/>
      <c r="E103" s="4"/>
      <c r="F103" s="4"/>
      <c r="G103" s="4"/>
      <c r="H103" s="348"/>
      <c r="I103" s="4"/>
      <c r="J103" s="348"/>
      <c r="K103" s="4"/>
      <c r="L103" s="4"/>
    </row>
    <row r="104" spans="1:12" s="5" customFormat="1" ht="12.75" customHeight="1">
      <c r="A104" s="329"/>
      <c r="B104" s="330"/>
      <c r="C104" s="332"/>
      <c r="D104" s="4"/>
      <c r="E104" s="4"/>
      <c r="F104" s="4"/>
      <c r="G104" s="4"/>
      <c r="H104" s="348"/>
      <c r="I104" s="4"/>
      <c r="J104" s="348"/>
      <c r="K104" s="4"/>
      <c r="L104" s="4"/>
    </row>
    <row r="105" spans="1:12" s="5" customFormat="1" ht="12.75" customHeight="1">
      <c r="A105" s="329"/>
      <c r="B105" s="330"/>
      <c r="C105" s="332"/>
      <c r="D105" s="4"/>
      <c r="E105" s="4"/>
      <c r="F105" s="4"/>
      <c r="G105" s="4"/>
      <c r="H105" s="348"/>
      <c r="I105" s="4"/>
      <c r="J105" s="348"/>
      <c r="K105" s="4"/>
      <c r="L105" s="4"/>
    </row>
    <row r="106" spans="1:12" s="5" customFormat="1" ht="12.75" customHeight="1">
      <c r="A106" s="329"/>
      <c r="B106" s="330"/>
      <c r="C106" s="332"/>
      <c r="D106" s="4"/>
      <c r="E106" s="4"/>
      <c r="F106" s="4"/>
      <c r="G106" s="4"/>
      <c r="H106" s="348"/>
      <c r="I106" s="4"/>
      <c r="J106" s="348"/>
      <c r="K106" s="4"/>
      <c r="L106" s="4"/>
    </row>
    <row r="107" spans="1:12" s="5" customFormat="1" ht="12.75" customHeight="1">
      <c r="A107" s="329"/>
      <c r="B107" s="330"/>
      <c r="C107" s="332"/>
      <c r="D107" s="4"/>
      <c r="E107" s="4"/>
      <c r="F107" s="4"/>
      <c r="G107" s="4"/>
      <c r="H107" s="348"/>
      <c r="I107" s="4"/>
      <c r="J107" s="348"/>
      <c r="K107" s="4"/>
      <c r="L107" s="4"/>
    </row>
    <row r="108" spans="1:12" s="5" customFormat="1" ht="12.75" customHeight="1">
      <c r="A108" s="329"/>
      <c r="B108" s="330"/>
      <c r="C108" s="332"/>
      <c r="D108" s="4"/>
      <c r="E108" s="4"/>
      <c r="F108" s="4"/>
      <c r="G108" s="4"/>
      <c r="H108" s="348"/>
      <c r="I108" s="4"/>
      <c r="J108" s="348"/>
      <c r="K108" s="4"/>
      <c r="L108" s="4"/>
    </row>
    <row r="109" spans="1:12" s="5" customFormat="1" ht="12.75" customHeight="1">
      <c r="A109" s="329"/>
      <c r="B109" s="330"/>
      <c r="C109" s="332"/>
      <c r="D109" s="4"/>
      <c r="E109" s="4"/>
      <c r="F109" s="4"/>
      <c r="G109" s="4"/>
      <c r="H109" s="348"/>
      <c r="I109" s="4"/>
      <c r="J109" s="348"/>
      <c r="K109" s="4"/>
      <c r="L109" s="4"/>
    </row>
    <row r="110" spans="1:12" s="5" customFormat="1" ht="12.75" customHeight="1">
      <c r="A110" s="329"/>
      <c r="B110" s="330"/>
      <c r="C110" s="332"/>
      <c r="D110" s="4"/>
      <c r="E110" s="4"/>
      <c r="F110" s="4"/>
      <c r="G110" s="4"/>
      <c r="H110" s="348"/>
      <c r="I110" s="4"/>
      <c r="J110" s="348"/>
      <c r="K110" s="4"/>
      <c r="L110" s="4"/>
    </row>
    <row r="111" spans="1:12" s="5" customFormat="1" ht="12.75" customHeight="1">
      <c r="A111" s="329"/>
      <c r="B111" s="330"/>
      <c r="C111" s="332"/>
      <c r="D111" s="4"/>
      <c r="E111" s="4"/>
      <c r="F111" s="4"/>
      <c r="G111" s="4"/>
      <c r="H111" s="348"/>
      <c r="I111" s="4"/>
      <c r="J111" s="348"/>
      <c r="K111" s="4"/>
      <c r="L111" s="4"/>
    </row>
    <row r="112" spans="1:12" s="5" customFormat="1" ht="12.75" customHeight="1">
      <c r="A112" s="329"/>
      <c r="B112" s="330"/>
      <c r="C112" s="332"/>
      <c r="D112" s="4"/>
      <c r="E112" s="4"/>
      <c r="F112" s="4"/>
      <c r="G112" s="4"/>
      <c r="H112" s="348"/>
      <c r="I112" s="4"/>
      <c r="J112" s="348"/>
      <c r="K112" s="4"/>
      <c r="L112" s="4"/>
    </row>
    <row r="113" spans="1:12" s="5" customFormat="1" ht="12.75" customHeight="1">
      <c r="A113" s="329"/>
      <c r="B113" s="330"/>
      <c r="C113" s="332"/>
      <c r="D113" s="4"/>
      <c r="E113" s="4"/>
      <c r="F113" s="4"/>
      <c r="G113" s="4"/>
      <c r="H113" s="348"/>
      <c r="I113" s="4"/>
      <c r="J113" s="348"/>
      <c r="K113" s="4"/>
      <c r="L113" s="4"/>
    </row>
    <row r="114" spans="1:12" s="5" customFormat="1" ht="12.75" customHeight="1">
      <c r="A114" s="329"/>
      <c r="B114" s="330"/>
      <c r="C114" s="332"/>
      <c r="D114" s="4"/>
      <c r="E114" s="4"/>
      <c r="F114" s="4"/>
      <c r="G114" s="4"/>
      <c r="H114" s="348"/>
      <c r="I114" s="4"/>
      <c r="J114" s="348"/>
      <c r="K114" s="4"/>
      <c r="L114" s="4"/>
    </row>
    <row r="115" spans="1:12" s="5" customFormat="1" ht="12.75" customHeight="1">
      <c r="A115" s="329"/>
      <c r="B115" s="330"/>
      <c r="C115" s="332"/>
      <c r="D115" s="4"/>
      <c r="E115" s="4"/>
      <c r="F115" s="4"/>
      <c r="G115" s="4"/>
      <c r="H115" s="348"/>
      <c r="I115" s="4"/>
      <c r="J115" s="348"/>
      <c r="K115" s="4"/>
      <c r="L115" s="4"/>
    </row>
    <row r="116" spans="1:12" s="5" customFormat="1" ht="12.75" customHeight="1">
      <c r="A116" s="329"/>
      <c r="B116" s="330"/>
      <c r="C116" s="332"/>
      <c r="D116" s="4"/>
      <c r="E116" s="4"/>
      <c r="F116" s="4"/>
      <c r="G116" s="4"/>
      <c r="H116" s="348"/>
      <c r="I116" s="4"/>
      <c r="J116" s="348"/>
      <c r="K116" s="4"/>
      <c r="L116" s="4"/>
    </row>
    <row r="117" spans="1:12" s="5" customFormat="1" ht="12.75" customHeight="1">
      <c r="A117" s="329"/>
      <c r="B117" s="330"/>
      <c r="C117" s="332"/>
      <c r="D117" s="4"/>
      <c r="E117" s="4"/>
      <c r="F117" s="4"/>
      <c r="G117" s="4"/>
      <c r="H117" s="348"/>
      <c r="I117" s="4"/>
      <c r="J117" s="348"/>
      <c r="K117" s="4"/>
      <c r="L117" s="4"/>
    </row>
    <row r="118" spans="1:12" s="5" customFormat="1" ht="12.75" customHeight="1">
      <c r="A118" s="329"/>
      <c r="B118" s="330"/>
      <c r="C118" s="332"/>
      <c r="D118" s="4"/>
      <c r="E118" s="4"/>
      <c r="F118" s="4"/>
      <c r="G118" s="4"/>
      <c r="H118" s="348"/>
      <c r="I118" s="4"/>
      <c r="J118" s="348"/>
      <c r="K118" s="4"/>
      <c r="L118" s="4"/>
    </row>
    <row r="119" spans="1:12" s="5" customFormat="1" ht="12.75" customHeight="1">
      <c r="A119" s="329"/>
      <c r="B119" s="330"/>
      <c r="C119" s="332"/>
      <c r="D119" s="4"/>
      <c r="E119" s="4"/>
      <c r="F119" s="4"/>
      <c r="G119" s="4"/>
      <c r="H119" s="348"/>
      <c r="I119" s="4"/>
      <c r="J119" s="348"/>
      <c r="K119" s="4"/>
      <c r="L119" s="4"/>
    </row>
    <row r="120" spans="1:12" s="5" customFormat="1" ht="12.75" customHeight="1">
      <c r="A120" s="329"/>
      <c r="B120" s="330"/>
      <c r="C120" s="332"/>
      <c r="D120" s="4"/>
      <c r="E120" s="4"/>
      <c r="F120" s="4"/>
      <c r="G120" s="4"/>
      <c r="H120" s="348"/>
      <c r="I120" s="4"/>
      <c r="J120" s="348"/>
      <c r="K120" s="4"/>
      <c r="L120" s="4"/>
    </row>
    <row r="121" spans="1:12" s="5" customFormat="1" ht="12.75" customHeight="1">
      <c r="A121" s="329"/>
      <c r="B121" s="330"/>
      <c r="C121" s="332"/>
      <c r="D121" s="4"/>
      <c r="E121" s="4"/>
      <c r="F121" s="4"/>
      <c r="G121" s="4"/>
      <c r="H121" s="348"/>
      <c r="I121" s="4"/>
      <c r="J121" s="348"/>
      <c r="K121" s="4"/>
      <c r="L121" s="4"/>
    </row>
    <row r="122" spans="1:12" s="5" customFormat="1" ht="12.75" customHeight="1">
      <c r="A122" s="329"/>
      <c r="B122" s="330"/>
      <c r="C122" s="332"/>
      <c r="D122" s="4"/>
      <c r="E122" s="4"/>
      <c r="F122" s="4"/>
      <c r="G122" s="4"/>
      <c r="H122" s="348"/>
      <c r="I122" s="4"/>
      <c r="J122" s="348"/>
      <c r="K122" s="4"/>
      <c r="L122" s="4"/>
    </row>
    <row r="123" spans="1:12" s="5" customFormat="1" ht="12.75" customHeight="1">
      <c r="A123" s="329"/>
      <c r="B123" s="330"/>
      <c r="C123" s="332"/>
      <c r="D123" s="4"/>
      <c r="E123" s="4"/>
      <c r="F123" s="4"/>
      <c r="G123" s="4"/>
      <c r="H123" s="348"/>
      <c r="I123" s="4"/>
      <c r="J123" s="348"/>
      <c r="K123" s="4"/>
      <c r="L123" s="4"/>
    </row>
    <row r="124" spans="1:12" s="5" customFormat="1" ht="12.75" customHeight="1">
      <c r="A124" s="329"/>
      <c r="B124" s="330"/>
      <c r="C124" s="332"/>
      <c r="D124" s="4"/>
      <c r="E124" s="4"/>
      <c r="F124" s="4"/>
      <c r="G124" s="4"/>
      <c r="H124" s="348"/>
      <c r="I124" s="4"/>
      <c r="J124" s="348"/>
      <c r="K124" s="4"/>
      <c r="L124" s="4"/>
    </row>
    <row r="125" spans="1:12" s="5" customFormat="1" ht="12.75" customHeight="1">
      <c r="A125" s="329"/>
      <c r="B125" s="330"/>
      <c r="C125" s="332"/>
      <c r="D125" s="4"/>
      <c r="E125" s="4"/>
      <c r="F125" s="4"/>
      <c r="G125" s="4"/>
      <c r="H125" s="348"/>
      <c r="I125" s="4"/>
      <c r="J125" s="348"/>
      <c r="K125" s="4"/>
      <c r="L125" s="4"/>
    </row>
    <row r="126" spans="1:12" s="5" customFormat="1" ht="12.75" customHeight="1">
      <c r="A126" s="329"/>
      <c r="B126" s="330"/>
      <c r="C126" s="332"/>
      <c r="D126" s="4"/>
      <c r="E126" s="4"/>
      <c r="F126" s="4"/>
      <c r="G126" s="4"/>
      <c r="H126" s="348"/>
      <c r="I126" s="4"/>
      <c r="J126" s="348"/>
      <c r="K126" s="4"/>
      <c r="L126" s="4"/>
    </row>
    <row r="127" spans="1:12" s="5" customFormat="1" ht="12.75" customHeight="1">
      <c r="A127" s="329"/>
      <c r="B127" s="330"/>
      <c r="C127" s="332"/>
      <c r="D127" s="4"/>
      <c r="E127" s="4"/>
      <c r="F127" s="4"/>
      <c r="G127" s="4"/>
      <c r="H127" s="348"/>
      <c r="I127" s="4"/>
      <c r="J127" s="348"/>
      <c r="K127" s="4"/>
      <c r="L127" s="4"/>
    </row>
    <row r="128" spans="1:12" s="5" customFormat="1" ht="12.75" customHeight="1">
      <c r="A128" s="329"/>
      <c r="B128" s="330"/>
      <c r="C128" s="332"/>
      <c r="D128" s="4"/>
      <c r="E128" s="4"/>
      <c r="F128" s="4"/>
      <c r="G128" s="4"/>
      <c r="H128" s="348"/>
      <c r="I128" s="4"/>
      <c r="J128" s="348"/>
      <c r="K128" s="4"/>
      <c r="L128" s="4"/>
    </row>
    <row r="129" spans="1:12" s="5" customFormat="1" ht="12.75" customHeight="1">
      <c r="A129" s="329"/>
      <c r="B129" s="330"/>
      <c r="C129" s="332"/>
      <c r="D129" s="4"/>
      <c r="E129" s="4"/>
      <c r="F129" s="4"/>
      <c r="G129" s="4"/>
      <c r="H129" s="348"/>
      <c r="I129" s="4"/>
      <c r="J129" s="348"/>
      <c r="K129" s="4"/>
      <c r="L129" s="4"/>
    </row>
    <row r="130" spans="1:12" s="5" customFormat="1" ht="12.75" customHeight="1">
      <c r="A130" s="329"/>
      <c r="B130" s="330"/>
      <c r="C130" s="332"/>
      <c r="D130" s="4"/>
      <c r="E130" s="4"/>
      <c r="F130" s="4"/>
      <c r="G130" s="4"/>
      <c r="H130" s="348"/>
      <c r="I130" s="4"/>
      <c r="J130" s="348"/>
      <c r="K130" s="4"/>
      <c r="L130" s="4"/>
    </row>
    <row r="131" spans="1:12" s="5" customFormat="1" ht="12.75" customHeight="1">
      <c r="A131" s="329"/>
      <c r="B131" s="330"/>
      <c r="C131" s="332"/>
      <c r="D131" s="4"/>
      <c r="E131" s="4"/>
      <c r="F131" s="4"/>
      <c r="G131" s="4"/>
      <c r="H131" s="348"/>
      <c r="I131" s="4"/>
      <c r="J131" s="348"/>
      <c r="K131" s="4"/>
      <c r="L131" s="4"/>
    </row>
    <row r="132" spans="1:12" s="5" customFormat="1" ht="12.75" customHeight="1">
      <c r="A132" s="329"/>
      <c r="B132" s="330"/>
      <c r="C132" s="332"/>
      <c r="D132" s="4"/>
      <c r="E132" s="4"/>
      <c r="F132" s="4"/>
      <c r="G132" s="4"/>
      <c r="H132" s="348"/>
      <c r="I132" s="4"/>
      <c r="J132" s="348"/>
      <c r="K132" s="4"/>
      <c r="L132" s="4"/>
    </row>
    <row r="133" spans="1:12" s="5" customFormat="1" ht="12.75" customHeight="1">
      <c r="A133" s="329"/>
      <c r="B133" s="330"/>
      <c r="C133" s="332"/>
      <c r="D133" s="4"/>
      <c r="E133" s="4"/>
      <c r="F133" s="4"/>
      <c r="G133" s="4"/>
      <c r="H133" s="348"/>
      <c r="I133" s="4"/>
      <c r="J133" s="348"/>
      <c r="K133" s="4"/>
      <c r="L133" s="4"/>
    </row>
    <row r="134" spans="1:12" s="5" customFormat="1" ht="12.75" customHeight="1">
      <c r="A134" s="329"/>
      <c r="B134" s="330"/>
      <c r="C134" s="332"/>
      <c r="D134" s="4"/>
      <c r="E134" s="4"/>
      <c r="F134" s="4"/>
      <c r="G134" s="4"/>
      <c r="H134" s="348"/>
      <c r="I134" s="4"/>
      <c r="J134" s="348"/>
      <c r="K134" s="4"/>
      <c r="L134" s="4"/>
    </row>
    <row r="135" spans="1:12" s="5" customFormat="1" ht="12.75" customHeight="1">
      <c r="A135" s="329"/>
      <c r="B135" s="330"/>
      <c r="C135" s="332"/>
      <c r="D135" s="4"/>
      <c r="E135" s="4"/>
      <c r="F135" s="4"/>
      <c r="G135" s="4"/>
      <c r="H135" s="348"/>
      <c r="I135" s="4"/>
      <c r="J135" s="348"/>
      <c r="K135" s="4"/>
      <c r="L135" s="4"/>
    </row>
    <row r="136" spans="1:12" s="5" customFormat="1" ht="12.75" customHeight="1">
      <c r="A136" s="329"/>
      <c r="B136" s="330"/>
      <c r="C136" s="332"/>
      <c r="D136" s="4"/>
      <c r="E136" s="4"/>
      <c r="F136" s="4"/>
      <c r="G136" s="4"/>
      <c r="H136" s="348"/>
      <c r="I136" s="4"/>
      <c r="J136" s="348"/>
      <c r="K136" s="4"/>
      <c r="L136" s="4"/>
    </row>
    <row r="137" spans="1:12" s="5" customFormat="1" ht="12.75" customHeight="1">
      <c r="A137" s="329"/>
      <c r="B137" s="330"/>
      <c r="C137" s="332"/>
      <c r="D137" s="4"/>
      <c r="E137" s="4"/>
      <c r="F137" s="4"/>
      <c r="G137" s="4"/>
      <c r="H137" s="348"/>
      <c r="I137" s="4"/>
      <c r="J137" s="348"/>
      <c r="K137" s="4"/>
      <c r="L137" s="4"/>
    </row>
    <row r="138" spans="1:12" s="5" customFormat="1" ht="12.75" customHeight="1">
      <c r="A138" s="329"/>
      <c r="B138" s="330"/>
      <c r="C138" s="332"/>
      <c r="D138" s="4"/>
      <c r="E138" s="4"/>
      <c r="F138" s="4"/>
      <c r="G138" s="4"/>
      <c r="H138" s="348"/>
      <c r="I138" s="4"/>
      <c r="J138" s="348"/>
      <c r="K138" s="4"/>
      <c r="L138" s="4"/>
    </row>
    <row r="139" spans="1:12" s="5" customFormat="1" ht="12.75" customHeight="1">
      <c r="A139" s="329"/>
      <c r="B139" s="330"/>
      <c r="C139" s="332"/>
      <c r="D139" s="4"/>
      <c r="E139" s="4"/>
      <c r="F139" s="4"/>
      <c r="G139" s="4"/>
      <c r="H139" s="348"/>
      <c r="I139" s="4"/>
      <c r="J139" s="348"/>
      <c r="K139" s="4"/>
      <c r="L139" s="4"/>
    </row>
    <row r="140" spans="1:12" s="5" customFormat="1" ht="12.75" customHeight="1">
      <c r="A140" s="329"/>
      <c r="B140" s="330"/>
      <c r="C140" s="332"/>
      <c r="D140" s="4"/>
      <c r="E140" s="4"/>
      <c r="F140" s="4"/>
      <c r="G140" s="4"/>
      <c r="H140" s="348"/>
      <c r="I140" s="4"/>
      <c r="J140" s="348"/>
      <c r="K140" s="4"/>
      <c r="L140" s="4"/>
    </row>
    <row r="141" spans="1:12" s="5" customFormat="1" ht="12.75" customHeight="1">
      <c r="A141" s="329"/>
      <c r="B141" s="330"/>
      <c r="C141" s="332"/>
      <c r="D141" s="4"/>
      <c r="E141" s="4"/>
      <c r="F141" s="4"/>
      <c r="G141" s="4"/>
      <c r="H141" s="348"/>
      <c r="I141" s="4"/>
      <c r="J141" s="348"/>
      <c r="K141" s="4"/>
      <c r="L141" s="4"/>
    </row>
    <row r="142" spans="1:12" s="5" customFormat="1" ht="12.75" customHeight="1">
      <c r="A142" s="329"/>
      <c r="B142" s="330"/>
      <c r="C142" s="332"/>
      <c r="D142" s="4"/>
      <c r="E142" s="4"/>
      <c r="F142" s="4"/>
      <c r="G142" s="4"/>
      <c r="H142" s="348"/>
      <c r="I142" s="4"/>
      <c r="J142" s="348"/>
      <c r="K142" s="4"/>
      <c r="L142" s="4"/>
    </row>
    <row r="143" spans="1:12" s="5" customFormat="1" ht="12.75" customHeight="1">
      <c r="A143" s="329"/>
      <c r="B143" s="330"/>
      <c r="C143" s="332"/>
      <c r="D143" s="4"/>
      <c r="E143" s="4"/>
      <c r="F143" s="4"/>
      <c r="G143" s="4"/>
      <c r="H143" s="348"/>
      <c r="I143" s="4"/>
      <c r="J143" s="348"/>
      <c r="K143" s="4"/>
      <c r="L143" s="4"/>
    </row>
    <row r="144" spans="1:12" s="5" customFormat="1" ht="12.75" customHeight="1">
      <c r="A144" s="329"/>
      <c r="B144" s="330"/>
      <c r="C144" s="332"/>
      <c r="D144" s="4"/>
      <c r="E144" s="4"/>
      <c r="F144" s="4"/>
      <c r="G144" s="4"/>
      <c r="H144" s="348"/>
      <c r="I144" s="4"/>
      <c r="J144" s="348"/>
      <c r="K144" s="4"/>
      <c r="L144" s="4"/>
    </row>
    <row r="145" spans="1:12" s="5" customFormat="1" ht="12.75" customHeight="1">
      <c r="A145" s="329"/>
      <c r="B145" s="330"/>
      <c r="C145" s="332"/>
      <c r="D145" s="4"/>
      <c r="E145" s="4"/>
      <c r="F145" s="4"/>
      <c r="G145" s="4"/>
      <c r="H145" s="348"/>
      <c r="I145" s="4"/>
      <c r="J145" s="348"/>
      <c r="K145" s="4"/>
      <c r="L145" s="4"/>
    </row>
    <row r="146" spans="1:12" s="5" customFormat="1" ht="12.75" customHeight="1">
      <c r="A146" s="329"/>
      <c r="B146" s="330"/>
      <c r="C146" s="332"/>
      <c r="D146" s="4"/>
      <c r="E146" s="4"/>
      <c r="F146" s="4"/>
      <c r="G146" s="4"/>
      <c r="H146" s="348"/>
      <c r="I146" s="4"/>
      <c r="J146" s="348"/>
      <c r="K146" s="4"/>
      <c r="L146" s="4"/>
    </row>
    <row r="147" spans="1:12" s="5" customFormat="1" ht="12.75" customHeight="1">
      <c r="A147" s="329"/>
      <c r="B147" s="330"/>
      <c r="C147" s="332"/>
      <c r="D147" s="4"/>
      <c r="E147" s="4"/>
      <c r="F147" s="4"/>
      <c r="G147" s="4"/>
      <c r="H147" s="348"/>
      <c r="I147" s="4"/>
      <c r="J147" s="348"/>
      <c r="K147" s="4"/>
      <c r="L147" s="4"/>
    </row>
    <row r="148" spans="1:12" s="5" customFormat="1" ht="12.75" customHeight="1">
      <c r="A148" s="329"/>
      <c r="B148" s="330"/>
      <c r="C148" s="332"/>
      <c r="D148" s="4"/>
      <c r="E148" s="4"/>
      <c r="F148" s="4"/>
      <c r="G148" s="4"/>
      <c r="H148" s="348"/>
      <c r="I148" s="4"/>
      <c r="J148" s="348"/>
      <c r="K148" s="4"/>
      <c r="L148" s="4"/>
    </row>
    <row r="149" spans="1:12" s="5" customFormat="1" ht="12.75" customHeight="1">
      <c r="A149" s="329"/>
      <c r="B149" s="330"/>
      <c r="C149" s="332"/>
      <c r="D149" s="4"/>
      <c r="E149" s="4"/>
      <c r="F149" s="4"/>
      <c r="G149" s="4"/>
      <c r="H149" s="348"/>
      <c r="I149" s="4"/>
      <c r="J149" s="348"/>
      <c r="K149" s="4"/>
      <c r="L149" s="4"/>
    </row>
    <row r="150" spans="1:12" s="5" customFormat="1" ht="12.75" customHeight="1">
      <c r="A150" s="329"/>
      <c r="B150" s="330"/>
      <c r="C150" s="332"/>
      <c r="D150" s="4"/>
      <c r="E150" s="4"/>
      <c r="F150" s="4"/>
      <c r="G150" s="4"/>
      <c r="H150" s="348"/>
      <c r="I150" s="4"/>
      <c r="J150" s="348"/>
      <c r="K150" s="4"/>
      <c r="L150" s="4"/>
    </row>
    <row r="151" spans="1:12" s="5" customFormat="1" ht="12.75" customHeight="1">
      <c r="A151" s="329"/>
      <c r="B151" s="330"/>
      <c r="C151" s="332"/>
      <c r="D151" s="4"/>
      <c r="E151" s="4"/>
      <c r="F151" s="4"/>
      <c r="G151" s="4"/>
      <c r="H151" s="348"/>
      <c r="I151" s="4"/>
      <c r="J151" s="348"/>
      <c r="K151" s="4"/>
      <c r="L151" s="4"/>
    </row>
    <row r="152" spans="1:12" s="5" customFormat="1" ht="12.75" customHeight="1">
      <c r="A152" s="329"/>
      <c r="B152" s="330"/>
      <c r="C152" s="332"/>
      <c r="D152" s="4"/>
      <c r="E152" s="4"/>
      <c r="F152" s="4"/>
      <c r="G152" s="4"/>
      <c r="H152" s="348"/>
      <c r="I152" s="4"/>
      <c r="J152" s="348"/>
      <c r="K152" s="4"/>
      <c r="L152" s="4"/>
    </row>
    <row r="153" spans="1:12" s="5" customFormat="1" ht="12.75" customHeight="1">
      <c r="A153" s="329"/>
      <c r="B153" s="330"/>
      <c r="C153" s="332"/>
      <c r="D153" s="4"/>
      <c r="E153" s="4"/>
      <c r="F153" s="4"/>
      <c r="G153" s="4"/>
      <c r="H153" s="348"/>
      <c r="I153" s="4"/>
      <c r="J153" s="348"/>
      <c r="K153" s="4"/>
      <c r="L153" s="4"/>
    </row>
    <row r="154" spans="1:12" s="5" customFormat="1" ht="12.75" customHeight="1">
      <c r="A154" s="329"/>
      <c r="B154" s="330"/>
      <c r="C154" s="332"/>
      <c r="D154" s="4"/>
      <c r="E154" s="4"/>
      <c r="F154" s="4"/>
      <c r="G154" s="4"/>
      <c r="H154" s="348"/>
      <c r="I154" s="4"/>
      <c r="J154" s="348"/>
      <c r="K154" s="4"/>
      <c r="L154" s="4"/>
    </row>
    <row r="155" spans="1:12" s="5" customFormat="1" ht="12.75" customHeight="1">
      <c r="A155" s="329"/>
      <c r="B155" s="330"/>
      <c r="C155" s="332"/>
      <c r="D155" s="4"/>
      <c r="E155" s="4"/>
      <c r="F155" s="4"/>
      <c r="G155" s="4"/>
      <c r="H155" s="348"/>
      <c r="I155" s="4"/>
      <c r="J155" s="348"/>
      <c r="K155" s="4"/>
      <c r="L155" s="4"/>
    </row>
    <row r="156" spans="1:12" s="5" customFormat="1" ht="12.75" customHeight="1">
      <c r="A156" s="329"/>
      <c r="B156" s="330"/>
      <c r="C156" s="332"/>
      <c r="D156" s="4"/>
      <c r="E156" s="4"/>
      <c r="F156" s="4"/>
      <c r="G156" s="4"/>
      <c r="H156" s="348"/>
      <c r="I156" s="4"/>
      <c r="J156" s="348"/>
      <c r="K156" s="4"/>
      <c r="L156" s="4"/>
    </row>
    <row r="157" spans="1:12" s="5" customFormat="1" ht="12.75" customHeight="1">
      <c r="A157" s="329"/>
      <c r="B157" s="330"/>
      <c r="C157" s="332"/>
      <c r="D157" s="4"/>
      <c r="E157" s="4"/>
      <c r="F157" s="4"/>
      <c r="G157" s="4"/>
      <c r="H157" s="348"/>
      <c r="I157" s="4"/>
      <c r="J157" s="348"/>
      <c r="K157" s="4"/>
      <c r="L157" s="4"/>
    </row>
    <row r="158" spans="1:12" s="5" customFormat="1" ht="12.75" customHeight="1">
      <c r="A158" s="329"/>
      <c r="B158" s="330"/>
      <c r="C158" s="332"/>
      <c r="D158" s="4"/>
      <c r="E158" s="4"/>
      <c r="F158" s="4"/>
      <c r="G158" s="4"/>
      <c r="H158" s="348"/>
      <c r="I158" s="4"/>
      <c r="J158" s="348"/>
      <c r="K158" s="4"/>
      <c r="L158" s="4"/>
    </row>
    <row r="159" spans="1:12" s="5" customFormat="1" ht="12.75" customHeight="1">
      <c r="A159" s="329"/>
      <c r="B159" s="330"/>
      <c r="C159" s="332"/>
      <c r="D159" s="4"/>
      <c r="E159" s="4"/>
      <c r="F159" s="4"/>
      <c r="G159" s="4"/>
      <c r="H159" s="348"/>
      <c r="I159" s="4"/>
      <c r="J159" s="348"/>
      <c r="K159" s="4"/>
      <c r="L159" s="4"/>
    </row>
    <row r="160" spans="1:12" s="5" customFormat="1" ht="12.75" customHeight="1">
      <c r="A160" s="329"/>
      <c r="B160" s="330"/>
      <c r="C160" s="332"/>
      <c r="D160" s="4"/>
      <c r="E160" s="4"/>
      <c r="F160" s="4"/>
      <c r="G160" s="4"/>
      <c r="H160" s="348"/>
      <c r="I160" s="4"/>
      <c r="J160" s="348"/>
      <c r="K160" s="4"/>
      <c r="L160" s="4"/>
    </row>
    <row r="161" spans="1:12" s="5" customFormat="1" ht="12.75" customHeight="1">
      <c r="A161" s="329"/>
      <c r="B161" s="330"/>
      <c r="C161" s="332"/>
      <c r="D161" s="4"/>
      <c r="E161" s="4"/>
      <c r="F161" s="4"/>
      <c r="G161" s="4"/>
      <c r="H161" s="348"/>
      <c r="I161" s="4"/>
      <c r="J161" s="348"/>
      <c r="K161" s="4"/>
      <c r="L161" s="4"/>
    </row>
    <row r="162" spans="1:12" s="5" customFormat="1" ht="12.75" customHeight="1">
      <c r="A162" s="329"/>
      <c r="B162" s="330"/>
      <c r="C162" s="332"/>
      <c r="D162" s="4"/>
      <c r="E162" s="4"/>
      <c r="F162" s="4"/>
      <c r="G162" s="4"/>
      <c r="H162" s="348"/>
      <c r="I162" s="4"/>
      <c r="J162" s="348"/>
      <c r="K162" s="4"/>
      <c r="L162" s="4"/>
    </row>
    <row r="163" spans="1:12" s="5" customFormat="1" ht="12.75" customHeight="1">
      <c r="A163" s="329"/>
      <c r="B163" s="330"/>
      <c r="C163" s="332"/>
      <c r="D163" s="4"/>
      <c r="E163" s="4"/>
      <c r="F163" s="4"/>
      <c r="G163" s="4"/>
      <c r="H163" s="348"/>
      <c r="I163" s="4"/>
      <c r="J163" s="348"/>
      <c r="K163" s="4"/>
      <c r="L163" s="4"/>
    </row>
    <row r="164" spans="1:12" s="5" customFormat="1" ht="12.75" customHeight="1">
      <c r="A164" s="329"/>
      <c r="B164" s="330"/>
      <c r="C164" s="332"/>
      <c r="D164" s="4"/>
      <c r="E164" s="4"/>
      <c r="F164" s="4"/>
      <c r="G164" s="4"/>
      <c r="H164" s="348"/>
      <c r="I164" s="4"/>
      <c r="J164" s="348"/>
      <c r="K164" s="4"/>
      <c r="L164" s="4"/>
    </row>
    <row r="165" spans="1:12" s="5" customFormat="1" ht="12.75" customHeight="1">
      <c r="A165" s="329"/>
      <c r="B165" s="330"/>
      <c r="C165" s="332"/>
      <c r="D165" s="4"/>
      <c r="E165" s="4"/>
      <c r="F165" s="4"/>
      <c r="G165" s="4"/>
      <c r="H165" s="348"/>
      <c r="I165" s="4"/>
      <c r="J165" s="348"/>
      <c r="K165" s="4"/>
      <c r="L165" s="4"/>
    </row>
    <row r="166" spans="1:12" s="5" customFormat="1" ht="12.75" customHeight="1">
      <c r="A166" s="329"/>
      <c r="B166" s="330"/>
      <c r="C166" s="332"/>
      <c r="D166" s="4"/>
      <c r="E166" s="4"/>
      <c r="F166" s="4"/>
      <c r="G166" s="4"/>
      <c r="H166" s="348"/>
      <c r="I166" s="4"/>
      <c r="J166" s="348"/>
      <c r="K166" s="4"/>
      <c r="L166" s="4"/>
    </row>
    <row r="167" spans="1:12" s="5" customFormat="1" ht="12.75" customHeight="1">
      <c r="A167" s="329"/>
      <c r="B167" s="330"/>
      <c r="C167" s="332"/>
      <c r="D167" s="4"/>
      <c r="E167" s="4"/>
      <c r="F167" s="4"/>
      <c r="G167" s="4"/>
      <c r="H167" s="348"/>
      <c r="I167" s="4"/>
      <c r="J167" s="348"/>
      <c r="K167" s="4"/>
      <c r="L167" s="4"/>
    </row>
    <row r="168" spans="1:12" s="5" customFormat="1" ht="12.75" customHeight="1">
      <c r="A168" s="329"/>
      <c r="B168" s="330"/>
      <c r="C168" s="332"/>
      <c r="D168" s="4"/>
      <c r="E168" s="4"/>
      <c r="F168" s="4"/>
      <c r="G168" s="4"/>
      <c r="H168" s="348"/>
      <c r="I168" s="4"/>
      <c r="J168" s="348"/>
      <c r="K168" s="4"/>
      <c r="L168" s="4"/>
    </row>
    <row r="169" spans="1:12" s="5" customFormat="1" ht="12.75" customHeight="1">
      <c r="A169" s="329"/>
      <c r="B169" s="330"/>
      <c r="C169" s="332"/>
      <c r="D169" s="4"/>
      <c r="E169" s="4"/>
      <c r="F169" s="4"/>
      <c r="G169" s="4"/>
      <c r="H169" s="348"/>
      <c r="I169" s="4"/>
      <c r="J169" s="348"/>
      <c r="K169" s="4"/>
      <c r="L169" s="4"/>
    </row>
    <row r="170" spans="1:12" s="5" customFormat="1" ht="12.75" customHeight="1">
      <c r="A170" s="329"/>
      <c r="B170" s="330"/>
      <c r="C170" s="332"/>
      <c r="D170" s="4"/>
      <c r="E170" s="4"/>
      <c r="F170" s="4"/>
      <c r="G170" s="4"/>
      <c r="H170" s="348"/>
      <c r="I170" s="4"/>
      <c r="J170" s="348"/>
      <c r="K170" s="4"/>
      <c r="L170" s="4"/>
    </row>
    <row r="171" spans="1:12" s="5" customFormat="1" ht="12.75" customHeight="1">
      <c r="A171" s="329"/>
      <c r="B171" s="330"/>
      <c r="C171" s="332"/>
      <c r="D171" s="4"/>
      <c r="E171" s="4"/>
      <c r="F171" s="4"/>
      <c r="G171" s="4"/>
      <c r="H171" s="348"/>
      <c r="I171" s="4"/>
      <c r="J171" s="348"/>
      <c r="K171" s="4"/>
      <c r="L171" s="4"/>
    </row>
    <row r="172" spans="1:12" s="5" customFormat="1" ht="12.75" customHeight="1">
      <c r="A172" s="329"/>
      <c r="B172" s="330"/>
      <c r="C172" s="332"/>
      <c r="D172" s="4"/>
      <c r="E172" s="4"/>
      <c r="F172" s="4"/>
      <c r="G172" s="4"/>
      <c r="H172" s="348"/>
      <c r="I172" s="4"/>
      <c r="J172" s="348"/>
      <c r="K172" s="4"/>
      <c r="L172" s="4"/>
    </row>
    <row r="173" spans="1:12" s="5" customFormat="1" ht="12.75" customHeight="1">
      <c r="A173" s="329"/>
      <c r="B173" s="330"/>
      <c r="C173" s="332"/>
      <c r="D173" s="4"/>
      <c r="E173" s="4"/>
      <c r="F173" s="4"/>
      <c r="G173" s="4"/>
      <c r="H173" s="348"/>
      <c r="I173" s="4"/>
      <c r="J173" s="348"/>
      <c r="K173" s="4"/>
      <c r="L173" s="4"/>
    </row>
    <row r="174" spans="1:12" s="5" customFormat="1" ht="12.75" customHeight="1">
      <c r="A174" s="329"/>
      <c r="B174" s="330"/>
      <c r="C174" s="332"/>
      <c r="D174" s="4"/>
      <c r="E174" s="4"/>
      <c r="F174" s="4"/>
      <c r="G174" s="4"/>
      <c r="H174" s="348"/>
      <c r="I174" s="4"/>
      <c r="J174" s="348"/>
      <c r="K174" s="4"/>
      <c r="L174" s="4"/>
    </row>
    <row r="175" spans="1:12" s="5" customFormat="1" ht="12.75" customHeight="1">
      <c r="A175" s="329"/>
      <c r="B175" s="330"/>
      <c r="C175" s="332"/>
      <c r="D175" s="4"/>
      <c r="E175" s="4"/>
      <c r="F175" s="4"/>
      <c r="G175" s="4"/>
      <c r="H175" s="348"/>
      <c r="I175" s="4"/>
      <c r="J175" s="348"/>
      <c r="K175" s="4"/>
      <c r="L175" s="4"/>
    </row>
    <row r="176" spans="1:12" s="5" customFormat="1" ht="12.75" customHeight="1">
      <c r="A176" s="329"/>
      <c r="B176" s="330"/>
      <c r="C176" s="332"/>
      <c r="D176" s="4"/>
      <c r="E176" s="4"/>
      <c r="F176" s="4"/>
      <c r="G176" s="4"/>
      <c r="H176" s="348"/>
      <c r="I176" s="4"/>
      <c r="J176" s="348"/>
      <c r="K176" s="4"/>
      <c r="L176" s="4"/>
    </row>
    <row r="177" spans="1:12" s="5" customFormat="1" ht="12.75" customHeight="1">
      <c r="A177" s="329"/>
      <c r="B177" s="330"/>
      <c r="C177" s="332"/>
      <c r="D177" s="4"/>
      <c r="E177" s="4"/>
      <c r="F177" s="4"/>
      <c r="G177" s="4"/>
      <c r="H177" s="348"/>
      <c r="I177" s="4"/>
      <c r="J177" s="348"/>
      <c r="K177" s="4"/>
      <c r="L177" s="4"/>
    </row>
    <row r="178" spans="1:12" s="5" customFormat="1" ht="12.75" customHeight="1">
      <c r="A178" s="329"/>
      <c r="B178" s="330"/>
      <c r="C178" s="332"/>
      <c r="D178" s="4"/>
      <c r="E178" s="4"/>
      <c r="F178" s="4"/>
      <c r="G178" s="4"/>
      <c r="H178" s="348"/>
      <c r="I178" s="4"/>
      <c r="J178" s="348"/>
      <c r="K178" s="4"/>
      <c r="L178" s="4"/>
    </row>
    <row r="179" spans="1:12" s="5" customFormat="1" ht="12.75" customHeight="1">
      <c r="A179" s="329"/>
      <c r="B179" s="330"/>
      <c r="C179" s="332"/>
      <c r="D179" s="4"/>
      <c r="E179" s="4"/>
      <c r="F179" s="4"/>
      <c r="G179" s="4"/>
      <c r="H179" s="348"/>
      <c r="I179" s="4"/>
      <c r="J179" s="348"/>
      <c r="K179" s="4"/>
      <c r="L179" s="4"/>
    </row>
    <row r="180" spans="1:12" s="5" customFormat="1" ht="12.75" customHeight="1">
      <c r="A180" s="329"/>
      <c r="B180" s="330"/>
      <c r="C180" s="332"/>
      <c r="D180" s="4"/>
      <c r="E180" s="4"/>
      <c r="F180" s="4"/>
      <c r="G180" s="4"/>
      <c r="H180" s="348"/>
      <c r="I180" s="4"/>
      <c r="J180" s="348"/>
      <c r="K180" s="4"/>
      <c r="L180" s="4"/>
    </row>
    <row r="181" spans="1:12" s="5" customFormat="1" ht="12.75" customHeight="1">
      <c r="A181" s="329"/>
      <c r="B181" s="330"/>
      <c r="C181" s="332"/>
      <c r="D181" s="4"/>
      <c r="E181" s="4"/>
      <c r="F181" s="4"/>
      <c r="G181" s="4"/>
      <c r="H181" s="348"/>
      <c r="I181" s="4"/>
      <c r="J181" s="348"/>
      <c r="K181" s="4"/>
      <c r="L181" s="4"/>
    </row>
    <row r="182" spans="1:12" s="5" customFormat="1" ht="12.75" customHeight="1">
      <c r="A182" s="329"/>
      <c r="B182" s="330"/>
      <c r="C182" s="332"/>
      <c r="D182" s="4"/>
      <c r="E182" s="4"/>
      <c r="F182" s="4"/>
      <c r="G182" s="4"/>
      <c r="H182" s="348"/>
      <c r="I182" s="4"/>
      <c r="J182" s="348"/>
      <c r="K182" s="4"/>
      <c r="L182" s="4"/>
    </row>
    <row r="183" spans="1:12" s="5" customFormat="1" ht="12.75" customHeight="1">
      <c r="A183" s="329"/>
      <c r="B183" s="330"/>
      <c r="C183" s="332"/>
      <c r="D183" s="4"/>
      <c r="E183" s="4"/>
      <c r="F183" s="4"/>
      <c r="G183" s="4"/>
      <c r="H183" s="348"/>
      <c r="I183" s="4"/>
      <c r="J183" s="348"/>
      <c r="K183" s="4"/>
      <c r="L183" s="4"/>
    </row>
    <row r="184" spans="1:12" s="5" customFormat="1" ht="12.75" customHeight="1">
      <c r="A184" s="329"/>
      <c r="B184" s="330"/>
      <c r="C184" s="332"/>
      <c r="D184" s="4"/>
      <c r="E184" s="4"/>
      <c r="F184" s="4"/>
      <c r="G184" s="4"/>
      <c r="H184" s="348"/>
      <c r="I184" s="4"/>
      <c r="J184" s="348"/>
      <c r="K184" s="4"/>
      <c r="L184" s="4"/>
    </row>
    <row r="185" spans="1:12" s="5" customFormat="1" ht="12.75" customHeight="1">
      <c r="A185" s="329"/>
      <c r="B185" s="330"/>
      <c r="C185" s="332"/>
      <c r="D185" s="4"/>
      <c r="E185" s="4"/>
      <c r="F185" s="4"/>
      <c r="G185" s="4"/>
      <c r="H185" s="348"/>
      <c r="I185" s="4"/>
      <c r="J185" s="348"/>
      <c r="K185" s="4"/>
      <c r="L185" s="4"/>
    </row>
    <row r="186" spans="1:12" s="5" customFormat="1" ht="12.75" customHeight="1">
      <c r="A186" s="329"/>
      <c r="B186" s="330"/>
      <c r="C186" s="332"/>
      <c r="D186" s="4"/>
      <c r="E186" s="4"/>
      <c r="F186" s="4"/>
      <c r="G186" s="4"/>
      <c r="H186" s="348"/>
      <c r="I186" s="4"/>
      <c r="J186" s="348"/>
      <c r="K186" s="4"/>
      <c r="L186" s="4"/>
    </row>
    <row r="187" spans="1:12" s="5" customFormat="1" ht="12.75" customHeight="1">
      <c r="A187" s="329"/>
      <c r="B187" s="330"/>
      <c r="C187" s="332"/>
      <c r="D187" s="4"/>
      <c r="E187" s="4"/>
      <c r="F187" s="4"/>
      <c r="G187" s="4"/>
      <c r="H187" s="348"/>
      <c r="I187" s="4"/>
      <c r="J187" s="348"/>
      <c r="K187" s="4"/>
      <c r="L187" s="4"/>
    </row>
    <row r="188" spans="1:12" s="5" customFormat="1" ht="12.75" customHeight="1">
      <c r="A188" s="329"/>
      <c r="B188" s="330"/>
      <c r="C188" s="332"/>
      <c r="D188" s="4"/>
      <c r="E188" s="4"/>
      <c r="F188" s="4"/>
      <c r="G188" s="4"/>
      <c r="H188" s="348"/>
      <c r="I188" s="4"/>
      <c r="J188" s="348"/>
      <c r="K188" s="4"/>
      <c r="L188" s="4"/>
    </row>
    <row r="189" spans="1:12" s="5" customFormat="1" ht="12.75" customHeight="1">
      <c r="A189" s="329"/>
      <c r="B189" s="330"/>
      <c r="C189" s="332"/>
      <c r="D189" s="4"/>
      <c r="E189" s="4"/>
      <c r="F189" s="4"/>
      <c r="G189" s="4"/>
      <c r="H189" s="348"/>
      <c r="I189" s="4"/>
      <c r="J189" s="348"/>
      <c r="K189" s="4"/>
      <c r="L189" s="4"/>
    </row>
    <row r="190" spans="1:12" s="5" customFormat="1" ht="12.75" customHeight="1">
      <c r="A190" s="329"/>
      <c r="B190" s="330"/>
      <c r="C190" s="332"/>
      <c r="D190" s="4"/>
      <c r="E190" s="4"/>
      <c r="F190" s="4"/>
      <c r="G190" s="4"/>
      <c r="H190" s="348"/>
      <c r="I190" s="4"/>
      <c r="J190" s="348"/>
      <c r="K190" s="4"/>
      <c r="L190" s="4"/>
    </row>
    <row r="191" spans="1:12" s="5" customFormat="1" ht="12.75" customHeight="1">
      <c r="A191" s="329"/>
      <c r="B191" s="330"/>
      <c r="C191" s="332"/>
      <c r="D191" s="4"/>
      <c r="E191" s="4"/>
      <c r="F191" s="4"/>
      <c r="G191" s="4"/>
      <c r="H191" s="348"/>
      <c r="I191" s="4"/>
      <c r="J191" s="348"/>
      <c r="K191" s="4"/>
      <c r="L191" s="4"/>
    </row>
    <row r="192" spans="1:12" s="5" customFormat="1" ht="12.75" customHeight="1">
      <c r="A192" s="329"/>
      <c r="B192" s="330"/>
      <c r="C192" s="332"/>
      <c r="D192" s="4"/>
      <c r="E192" s="4"/>
      <c r="F192" s="4"/>
      <c r="G192" s="4"/>
      <c r="H192" s="348"/>
      <c r="I192" s="4"/>
      <c r="J192" s="348"/>
      <c r="K192" s="4"/>
      <c r="L192" s="4"/>
    </row>
    <row r="193" spans="1:12" s="5" customFormat="1" ht="12.75" customHeight="1">
      <c r="A193" s="329"/>
      <c r="B193" s="330"/>
      <c r="C193" s="332"/>
      <c r="D193" s="4"/>
      <c r="E193" s="4"/>
      <c r="F193" s="4"/>
      <c r="G193" s="4"/>
      <c r="H193" s="348"/>
      <c r="I193" s="4"/>
      <c r="J193" s="348"/>
      <c r="K193" s="4"/>
      <c r="L193" s="4"/>
    </row>
    <row r="194" spans="1:12" s="5" customFormat="1" ht="12.75" customHeight="1">
      <c r="A194" s="329"/>
      <c r="B194" s="330"/>
      <c r="C194" s="332"/>
      <c r="D194" s="4"/>
      <c r="E194" s="4"/>
      <c r="F194" s="4"/>
      <c r="G194" s="4"/>
      <c r="H194" s="348"/>
      <c r="I194" s="4"/>
      <c r="J194" s="348"/>
      <c r="K194" s="4"/>
      <c r="L194" s="4"/>
    </row>
    <row r="195" spans="1:12" s="5" customFormat="1" ht="12.75" customHeight="1">
      <c r="A195" s="329"/>
      <c r="B195" s="330"/>
      <c r="C195" s="332"/>
      <c r="D195" s="4"/>
      <c r="E195" s="4"/>
      <c r="F195" s="4"/>
      <c r="G195" s="4"/>
      <c r="H195" s="348"/>
      <c r="I195" s="4"/>
      <c r="J195" s="348"/>
      <c r="K195" s="4"/>
      <c r="L195" s="4"/>
    </row>
    <row r="196" spans="1:12" s="5" customFormat="1" ht="12.75" customHeight="1">
      <c r="A196" s="329"/>
      <c r="B196" s="330"/>
      <c r="C196" s="332"/>
      <c r="D196" s="4"/>
      <c r="E196" s="4"/>
      <c r="F196" s="4"/>
      <c r="G196" s="4"/>
      <c r="H196" s="348"/>
      <c r="I196" s="4"/>
      <c r="J196" s="348"/>
      <c r="K196" s="4"/>
      <c r="L196" s="4"/>
    </row>
    <row r="197" spans="1:12" s="5" customFormat="1" ht="12.75" customHeight="1">
      <c r="A197" s="329"/>
      <c r="B197" s="330"/>
      <c r="C197" s="332"/>
      <c r="D197" s="4"/>
      <c r="E197" s="4"/>
      <c r="F197" s="4"/>
      <c r="G197" s="4"/>
      <c r="H197" s="348"/>
      <c r="I197" s="4"/>
      <c r="J197" s="348"/>
      <c r="K197" s="4"/>
      <c r="L197" s="4"/>
    </row>
    <row r="198" spans="1:12" s="5" customFormat="1" ht="12.75" customHeight="1">
      <c r="A198" s="329"/>
      <c r="B198" s="330"/>
      <c r="C198" s="332"/>
      <c r="D198" s="4"/>
      <c r="E198" s="4"/>
      <c r="F198" s="4"/>
      <c r="G198" s="4"/>
      <c r="H198" s="348"/>
      <c r="I198" s="4"/>
      <c r="J198" s="348"/>
      <c r="K198" s="4"/>
      <c r="L198" s="4"/>
    </row>
    <row r="199" spans="1:12" s="5" customFormat="1" ht="12.75" customHeight="1">
      <c r="A199" s="329"/>
      <c r="B199" s="330"/>
      <c r="C199" s="332"/>
      <c r="D199" s="4"/>
      <c r="E199" s="4"/>
      <c r="F199" s="4"/>
      <c r="G199" s="4"/>
      <c r="H199" s="348"/>
      <c r="I199" s="4"/>
      <c r="J199" s="348"/>
      <c r="K199" s="4"/>
      <c r="L199" s="4"/>
    </row>
    <row r="200" spans="1:12" s="5" customFormat="1" ht="12.75" customHeight="1">
      <c r="A200" s="329"/>
      <c r="B200" s="330"/>
      <c r="C200" s="332"/>
      <c r="D200" s="4"/>
      <c r="E200" s="4"/>
      <c r="F200" s="4"/>
      <c r="G200" s="4"/>
      <c r="H200" s="348"/>
      <c r="I200" s="4"/>
      <c r="J200" s="348"/>
      <c r="K200" s="4"/>
      <c r="L200" s="4"/>
    </row>
    <row r="201" spans="1:12" s="5" customFormat="1" ht="12.75" customHeight="1">
      <c r="A201" s="329"/>
      <c r="B201" s="330"/>
      <c r="C201" s="332"/>
      <c r="D201" s="4"/>
      <c r="E201" s="4"/>
      <c r="F201" s="4"/>
      <c r="G201" s="4"/>
      <c r="H201" s="348"/>
      <c r="I201" s="4"/>
      <c r="J201" s="348"/>
      <c r="K201" s="4"/>
      <c r="L201" s="4"/>
    </row>
    <row r="202" spans="1:12" s="5" customFormat="1" ht="12.75" customHeight="1">
      <c r="A202" s="329"/>
      <c r="B202" s="330"/>
      <c r="C202" s="332"/>
      <c r="D202" s="4"/>
      <c r="E202" s="4"/>
      <c r="F202" s="4"/>
      <c r="G202" s="4"/>
      <c r="H202" s="348"/>
      <c r="I202" s="4"/>
      <c r="J202" s="348"/>
      <c r="K202" s="4"/>
      <c r="L202" s="4"/>
    </row>
    <row r="203" spans="1:12" s="5" customFormat="1" ht="12.75" customHeight="1">
      <c r="A203" s="329"/>
      <c r="B203" s="330"/>
      <c r="C203" s="332"/>
      <c r="D203" s="4"/>
      <c r="E203" s="4"/>
      <c r="F203" s="4"/>
      <c r="G203" s="4"/>
      <c r="H203" s="348"/>
      <c r="I203" s="4"/>
      <c r="J203" s="348"/>
      <c r="K203" s="4"/>
      <c r="L203" s="4"/>
    </row>
    <row r="204" spans="1:12" s="5" customFormat="1" ht="12.75" customHeight="1">
      <c r="A204" s="329"/>
      <c r="B204" s="330"/>
      <c r="C204" s="332"/>
      <c r="D204" s="4"/>
      <c r="E204" s="4"/>
      <c r="F204" s="4"/>
      <c r="G204" s="4"/>
      <c r="H204" s="348"/>
      <c r="I204" s="4"/>
      <c r="J204" s="348"/>
      <c r="K204" s="4"/>
      <c r="L204" s="4"/>
    </row>
    <row r="205" spans="1:12" s="5" customFormat="1" ht="12.75" customHeight="1">
      <c r="A205" s="329"/>
      <c r="B205" s="330"/>
      <c r="C205" s="332"/>
      <c r="D205" s="4"/>
      <c r="E205" s="4"/>
      <c r="F205" s="4"/>
      <c r="G205" s="4"/>
      <c r="H205" s="348"/>
      <c r="I205" s="4"/>
      <c r="J205" s="348"/>
      <c r="K205" s="4"/>
      <c r="L205" s="4"/>
    </row>
    <row r="206" spans="1:12" s="5" customFormat="1" ht="12.75" customHeight="1">
      <c r="A206" s="329"/>
      <c r="B206" s="330"/>
      <c r="C206" s="332"/>
      <c r="D206" s="4"/>
      <c r="E206" s="4"/>
      <c r="F206" s="4"/>
      <c r="G206" s="4"/>
      <c r="H206" s="348"/>
      <c r="I206" s="4"/>
      <c r="J206" s="348"/>
      <c r="K206" s="4"/>
      <c r="L206" s="4"/>
    </row>
    <row r="207" spans="1:12" s="5" customFormat="1" ht="12.75" customHeight="1">
      <c r="A207" s="329"/>
      <c r="B207" s="330"/>
      <c r="C207" s="332"/>
      <c r="D207" s="4"/>
      <c r="E207" s="4"/>
      <c r="F207" s="4"/>
      <c r="G207" s="4"/>
      <c r="H207" s="348"/>
      <c r="I207" s="4"/>
      <c r="J207" s="348"/>
      <c r="K207" s="4"/>
      <c r="L207" s="4"/>
    </row>
    <row r="208" spans="1:12" s="5" customFormat="1" ht="12.75" customHeight="1">
      <c r="A208" s="329"/>
      <c r="B208" s="330"/>
      <c r="C208" s="332"/>
      <c r="D208" s="4"/>
      <c r="E208" s="4"/>
      <c r="F208" s="4"/>
      <c r="G208" s="4"/>
      <c r="H208" s="348"/>
      <c r="I208" s="4"/>
      <c r="J208" s="348"/>
      <c r="K208" s="4"/>
      <c r="L208" s="4"/>
    </row>
    <row r="209" spans="1:12" s="5" customFormat="1" ht="12.75" customHeight="1">
      <c r="A209" s="329"/>
      <c r="B209" s="330"/>
      <c r="C209" s="332"/>
      <c r="D209" s="4"/>
      <c r="E209" s="4"/>
      <c r="F209" s="4"/>
      <c r="G209" s="4"/>
      <c r="H209" s="348"/>
      <c r="I209" s="4"/>
      <c r="J209" s="348"/>
      <c r="K209" s="4"/>
      <c r="L209" s="4"/>
    </row>
    <row r="210" spans="1:12" s="5" customFormat="1" ht="12.75" customHeight="1">
      <c r="A210" s="329"/>
      <c r="B210" s="330"/>
      <c r="C210" s="332"/>
      <c r="D210" s="4"/>
      <c r="E210" s="4"/>
      <c r="F210" s="4"/>
      <c r="G210" s="4"/>
      <c r="H210" s="348"/>
      <c r="I210" s="4"/>
      <c r="J210" s="348"/>
      <c r="K210" s="4"/>
      <c r="L210" s="4"/>
    </row>
    <row r="211" spans="1:12" s="5" customFormat="1" ht="12.75" customHeight="1">
      <c r="A211" s="329"/>
      <c r="B211" s="330"/>
      <c r="C211" s="332"/>
      <c r="D211" s="4"/>
      <c r="E211" s="4"/>
      <c r="F211" s="4"/>
      <c r="G211" s="4"/>
      <c r="H211" s="348"/>
      <c r="I211" s="4"/>
      <c r="J211" s="348"/>
      <c r="K211" s="4"/>
      <c r="L211" s="4"/>
    </row>
    <row r="212" spans="1:12" s="5" customFormat="1" ht="12.75" customHeight="1">
      <c r="A212" s="329"/>
      <c r="B212" s="330"/>
      <c r="C212" s="332"/>
      <c r="D212" s="4"/>
      <c r="E212" s="4"/>
      <c r="F212" s="4"/>
      <c r="G212" s="4"/>
      <c r="H212" s="348"/>
      <c r="I212" s="4"/>
      <c r="J212" s="348"/>
      <c r="K212" s="4"/>
      <c r="L212" s="4"/>
    </row>
    <row r="213" spans="1:12" s="5" customFormat="1" ht="12.75" customHeight="1">
      <c r="A213" s="329"/>
      <c r="B213" s="330"/>
      <c r="C213" s="332"/>
      <c r="D213" s="4"/>
      <c r="E213" s="4"/>
      <c r="F213" s="4"/>
      <c r="G213" s="4"/>
      <c r="H213" s="348"/>
      <c r="I213" s="4"/>
      <c r="J213" s="348"/>
      <c r="K213" s="4"/>
      <c r="L213" s="4"/>
    </row>
    <row r="214" spans="1:12" s="5" customFormat="1" ht="12.75" customHeight="1">
      <c r="A214" s="329"/>
      <c r="B214" s="330"/>
      <c r="C214" s="332"/>
      <c r="D214" s="4"/>
      <c r="E214" s="4"/>
      <c r="F214" s="4"/>
      <c r="G214" s="4"/>
      <c r="H214" s="348"/>
      <c r="I214" s="4"/>
      <c r="J214" s="348"/>
      <c r="K214" s="4"/>
      <c r="L214" s="4"/>
    </row>
    <row r="215" spans="1:12" s="5" customFormat="1" ht="12.75" customHeight="1">
      <c r="A215" s="329"/>
      <c r="B215" s="330"/>
      <c r="C215" s="332"/>
      <c r="D215" s="4"/>
      <c r="E215" s="4"/>
      <c r="F215" s="4"/>
      <c r="G215" s="4"/>
      <c r="H215" s="348"/>
      <c r="I215" s="4"/>
      <c r="J215" s="348"/>
      <c r="K215" s="4"/>
      <c r="L215" s="4"/>
    </row>
    <row r="216" spans="1:12" s="5" customFormat="1" ht="12.75" customHeight="1">
      <c r="A216" s="329"/>
      <c r="B216" s="330"/>
      <c r="C216" s="332"/>
      <c r="D216" s="4"/>
      <c r="E216" s="4"/>
      <c r="F216" s="4"/>
      <c r="G216" s="4"/>
      <c r="H216" s="348"/>
      <c r="I216" s="4"/>
      <c r="J216" s="348"/>
      <c r="K216" s="4"/>
      <c r="L216" s="4"/>
    </row>
    <row r="217" spans="1:12" s="5" customFormat="1" ht="12.75" customHeight="1">
      <c r="A217" s="329"/>
      <c r="B217" s="330"/>
      <c r="C217" s="332"/>
      <c r="D217" s="4"/>
      <c r="E217" s="4"/>
      <c r="F217" s="4"/>
      <c r="G217" s="4"/>
      <c r="H217" s="348"/>
      <c r="I217" s="4"/>
      <c r="J217" s="348"/>
      <c r="K217" s="4"/>
      <c r="L217" s="4"/>
    </row>
    <row r="218" spans="1:12" s="5" customFormat="1" ht="12.75" customHeight="1">
      <c r="A218" s="329"/>
      <c r="B218" s="330"/>
      <c r="C218" s="332"/>
      <c r="D218" s="4"/>
      <c r="E218" s="4"/>
      <c r="F218" s="4"/>
      <c r="G218" s="4"/>
      <c r="H218" s="348"/>
      <c r="I218" s="4"/>
      <c r="J218" s="348"/>
      <c r="K218" s="4"/>
      <c r="L218" s="4"/>
    </row>
    <row r="219" spans="1:12" s="5" customFormat="1" ht="12.75" customHeight="1">
      <c r="A219" s="329"/>
      <c r="B219" s="330"/>
      <c r="C219" s="332"/>
      <c r="D219" s="4"/>
      <c r="E219" s="4"/>
      <c r="F219" s="4"/>
      <c r="G219" s="4"/>
      <c r="H219" s="348"/>
      <c r="I219" s="4"/>
      <c r="J219" s="348"/>
      <c r="K219" s="4"/>
      <c r="L219" s="4"/>
    </row>
    <row r="220" spans="1:12" s="5" customFormat="1" ht="12.75" customHeight="1">
      <c r="A220" s="329"/>
      <c r="B220" s="330"/>
      <c r="C220" s="332"/>
      <c r="D220" s="4"/>
      <c r="E220" s="4"/>
      <c r="F220" s="4"/>
      <c r="G220" s="4"/>
      <c r="H220" s="348"/>
      <c r="I220" s="4"/>
      <c r="J220" s="348"/>
      <c r="K220" s="4"/>
      <c r="L220" s="4"/>
    </row>
    <row r="221" spans="1:12" s="5" customFormat="1" ht="12.75" customHeight="1">
      <c r="A221" s="329"/>
      <c r="B221" s="330"/>
      <c r="C221" s="332"/>
      <c r="D221" s="4"/>
      <c r="E221" s="4"/>
      <c r="F221" s="4"/>
      <c r="G221" s="4"/>
      <c r="H221" s="348"/>
      <c r="I221" s="4"/>
      <c r="J221" s="348"/>
      <c r="K221" s="4"/>
      <c r="L221" s="4"/>
    </row>
    <row r="222" spans="1:12" s="5" customFormat="1" ht="12.75" customHeight="1">
      <c r="A222" s="329"/>
      <c r="B222" s="330"/>
      <c r="C222" s="332"/>
      <c r="D222" s="4"/>
      <c r="E222" s="4"/>
      <c r="F222" s="4"/>
      <c r="G222" s="4"/>
      <c r="H222" s="348"/>
      <c r="I222" s="4"/>
      <c r="J222" s="348"/>
      <c r="K222" s="4"/>
      <c r="L222" s="4"/>
    </row>
    <row r="223" spans="1:12" s="5" customFormat="1" ht="12.75" customHeight="1">
      <c r="A223" s="329"/>
      <c r="B223" s="330"/>
      <c r="C223" s="332"/>
      <c r="D223" s="4"/>
      <c r="E223" s="4"/>
      <c r="F223" s="4"/>
      <c r="G223" s="4"/>
      <c r="H223" s="348"/>
      <c r="I223" s="4"/>
      <c r="J223" s="348"/>
      <c r="K223" s="4"/>
      <c r="L223" s="4"/>
    </row>
    <row r="224" spans="1:12" s="5" customFormat="1" ht="12.75" customHeight="1">
      <c r="A224" s="329"/>
      <c r="B224" s="330"/>
      <c r="C224" s="332"/>
      <c r="D224" s="4"/>
      <c r="E224" s="4"/>
      <c r="F224" s="4"/>
      <c r="G224" s="4"/>
      <c r="H224" s="348"/>
      <c r="I224" s="4"/>
      <c r="J224" s="348"/>
      <c r="K224" s="4"/>
      <c r="L224" s="4"/>
    </row>
    <row r="225" spans="1:12" s="5" customFormat="1" ht="12.75" customHeight="1">
      <c r="A225" s="329"/>
      <c r="B225" s="330"/>
      <c r="C225" s="332"/>
      <c r="D225" s="4"/>
      <c r="E225" s="4"/>
      <c r="F225" s="4"/>
      <c r="G225" s="4"/>
      <c r="H225" s="348"/>
      <c r="I225" s="4"/>
      <c r="J225" s="348"/>
      <c r="K225" s="4"/>
      <c r="L225" s="4"/>
    </row>
    <row r="226" spans="1:12" s="5" customFormat="1" ht="12.75" customHeight="1">
      <c r="A226" s="329"/>
      <c r="B226" s="330"/>
      <c r="C226" s="332"/>
      <c r="D226" s="4"/>
      <c r="E226" s="4"/>
      <c r="F226" s="4"/>
      <c r="G226" s="4"/>
      <c r="H226" s="348"/>
      <c r="I226" s="4"/>
      <c r="J226" s="348"/>
      <c r="K226" s="4"/>
      <c r="L226" s="4"/>
    </row>
    <row r="227" spans="1:12" s="5" customFormat="1" ht="12.75" customHeight="1">
      <c r="A227" s="329"/>
      <c r="B227" s="330"/>
      <c r="C227" s="332"/>
      <c r="D227" s="4"/>
      <c r="E227" s="4"/>
      <c r="F227" s="4"/>
      <c r="G227" s="4"/>
      <c r="H227" s="348"/>
      <c r="I227" s="4"/>
      <c r="J227" s="348"/>
      <c r="K227" s="4"/>
      <c r="L227" s="4"/>
    </row>
    <row r="228" spans="1:12" s="5" customFormat="1" ht="12.75" customHeight="1">
      <c r="A228" s="329"/>
      <c r="B228" s="330"/>
      <c r="C228" s="332"/>
      <c r="D228" s="4"/>
      <c r="E228" s="4"/>
      <c r="F228" s="4"/>
      <c r="G228" s="4"/>
      <c r="H228" s="348"/>
      <c r="I228" s="4"/>
      <c r="J228" s="348"/>
      <c r="K228" s="4"/>
      <c r="L228" s="4"/>
    </row>
    <row r="229" spans="1:12" s="5" customFormat="1" ht="12.75" customHeight="1">
      <c r="A229" s="329"/>
      <c r="B229" s="330"/>
      <c r="C229" s="332"/>
      <c r="D229" s="4"/>
      <c r="E229" s="4"/>
      <c r="F229" s="4"/>
      <c r="G229" s="4"/>
      <c r="H229" s="348"/>
      <c r="I229" s="4"/>
      <c r="J229" s="348"/>
      <c r="K229" s="4"/>
      <c r="L229" s="4"/>
    </row>
    <row r="230" spans="1:12" s="5" customFormat="1" ht="12.75" customHeight="1">
      <c r="A230" s="329"/>
      <c r="B230" s="330"/>
      <c r="C230" s="332"/>
      <c r="D230" s="4"/>
      <c r="E230" s="4"/>
      <c r="F230" s="4"/>
      <c r="G230" s="4"/>
      <c r="H230" s="348"/>
      <c r="I230" s="4"/>
      <c r="J230" s="348"/>
      <c r="K230" s="4"/>
      <c r="L230" s="4"/>
    </row>
    <row r="231" spans="1:12" s="5" customFormat="1" ht="12.75" customHeight="1">
      <c r="A231" s="329"/>
      <c r="B231" s="330"/>
      <c r="C231" s="332"/>
      <c r="D231" s="4"/>
      <c r="E231" s="4"/>
      <c r="F231" s="4"/>
      <c r="G231" s="4"/>
      <c r="H231" s="348"/>
      <c r="I231" s="4"/>
      <c r="J231" s="348"/>
      <c r="K231" s="4"/>
      <c r="L231" s="4"/>
    </row>
    <row r="232" spans="1:12" s="5" customFormat="1" ht="12.75" customHeight="1">
      <c r="A232" s="329"/>
      <c r="B232" s="330"/>
      <c r="C232" s="332"/>
      <c r="D232" s="4"/>
      <c r="E232" s="4"/>
      <c r="F232" s="4"/>
      <c r="G232" s="4"/>
      <c r="H232" s="348"/>
      <c r="I232" s="4"/>
      <c r="J232" s="348"/>
      <c r="K232" s="4"/>
      <c r="L232" s="4"/>
    </row>
    <row r="233" spans="1:12" s="5" customFormat="1" ht="12.75" customHeight="1">
      <c r="A233" s="329"/>
      <c r="B233" s="330"/>
      <c r="C233" s="332"/>
      <c r="D233" s="4"/>
      <c r="E233" s="4"/>
      <c r="F233" s="4"/>
      <c r="G233" s="4"/>
      <c r="H233" s="348"/>
      <c r="I233" s="4"/>
      <c r="J233" s="348"/>
      <c r="K233" s="4"/>
      <c r="L233" s="4"/>
    </row>
    <row r="234" spans="1:12" s="5" customFormat="1" ht="12.75" customHeight="1">
      <c r="A234" s="329"/>
      <c r="B234" s="330"/>
      <c r="C234" s="332"/>
      <c r="D234" s="4"/>
      <c r="E234" s="4"/>
      <c r="F234" s="4"/>
      <c r="G234" s="4"/>
      <c r="H234" s="348"/>
      <c r="I234" s="4"/>
      <c r="J234" s="348"/>
      <c r="K234" s="4"/>
      <c r="L234" s="4"/>
    </row>
    <row r="235" spans="1:12" s="5" customFormat="1" ht="12.75" customHeight="1">
      <c r="A235" s="329"/>
      <c r="B235" s="330"/>
      <c r="C235" s="332"/>
      <c r="D235" s="4"/>
      <c r="E235" s="4"/>
      <c r="F235" s="4"/>
      <c r="G235" s="4"/>
      <c r="H235" s="348"/>
      <c r="I235" s="4"/>
      <c r="J235" s="348"/>
      <c r="K235" s="4"/>
      <c r="L235" s="4"/>
    </row>
    <row r="236" spans="1:12" s="5" customFormat="1" ht="12.75" customHeight="1">
      <c r="A236" s="329"/>
      <c r="B236" s="330"/>
      <c r="C236" s="332"/>
      <c r="D236" s="4"/>
      <c r="E236" s="4"/>
      <c r="F236" s="4"/>
      <c r="G236" s="4"/>
      <c r="H236" s="348"/>
      <c r="I236" s="4"/>
      <c r="J236" s="348"/>
      <c r="K236" s="4"/>
      <c r="L236" s="4"/>
    </row>
    <row r="237" spans="1:12" s="5" customFormat="1" ht="12.75" customHeight="1">
      <c r="A237" s="329"/>
      <c r="B237" s="330"/>
      <c r="C237" s="332"/>
      <c r="D237" s="4"/>
      <c r="E237" s="4"/>
      <c r="F237" s="4"/>
      <c r="G237" s="4"/>
      <c r="H237" s="348"/>
      <c r="I237" s="4"/>
      <c r="J237" s="348"/>
      <c r="K237" s="4"/>
      <c r="L237" s="4"/>
    </row>
    <row r="238" spans="1:12" s="5" customFormat="1" ht="12.75" customHeight="1">
      <c r="A238" s="329"/>
      <c r="B238" s="330"/>
      <c r="C238" s="332"/>
      <c r="D238" s="4"/>
      <c r="E238" s="4"/>
      <c r="F238" s="4"/>
      <c r="G238" s="4"/>
      <c r="H238" s="348"/>
      <c r="I238" s="4"/>
      <c r="J238" s="348"/>
      <c r="K238" s="4"/>
      <c r="L238" s="4"/>
    </row>
    <row r="239" spans="1:12" s="5" customFormat="1" ht="12.75" customHeight="1">
      <c r="A239" s="329"/>
      <c r="B239" s="330"/>
      <c r="C239" s="332"/>
      <c r="D239" s="4"/>
      <c r="E239" s="4"/>
      <c r="F239" s="4"/>
      <c r="G239" s="4"/>
      <c r="H239" s="348"/>
      <c r="I239" s="4"/>
      <c r="J239" s="348"/>
      <c r="K239" s="4"/>
      <c r="L239" s="4"/>
    </row>
    <row r="240" spans="1:12" s="5" customFormat="1" ht="12.75" customHeight="1">
      <c r="A240" s="329"/>
      <c r="B240" s="330"/>
      <c r="C240" s="332"/>
      <c r="D240" s="4"/>
      <c r="E240" s="4"/>
      <c r="F240" s="4"/>
      <c r="G240" s="4"/>
      <c r="H240" s="348"/>
      <c r="I240" s="4"/>
      <c r="J240" s="348"/>
      <c r="K240" s="4"/>
      <c r="L240" s="4"/>
    </row>
    <row r="241" spans="1:12" s="5" customFormat="1" ht="12.75" customHeight="1">
      <c r="A241" s="329"/>
      <c r="B241" s="330"/>
      <c r="C241" s="332"/>
      <c r="D241" s="4"/>
      <c r="E241" s="4"/>
      <c r="F241" s="4"/>
      <c r="G241" s="4"/>
      <c r="H241" s="348"/>
      <c r="I241" s="4"/>
      <c r="J241" s="348"/>
      <c r="K241" s="4"/>
      <c r="L241" s="4"/>
    </row>
    <row r="242" spans="1:12" s="5" customFormat="1" ht="12.75" customHeight="1">
      <c r="A242" s="329"/>
      <c r="B242" s="330"/>
      <c r="C242" s="332"/>
      <c r="D242" s="4"/>
      <c r="E242" s="4"/>
      <c r="F242" s="4"/>
      <c r="G242" s="4"/>
      <c r="H242" s="348"/>
      <c r="I242" s="4"/>
      <c r="J242" s="348"/>
      <c r="K242" s="4"/>
      <c r="L242" s="4"/>
    </row>
    <row r="243" spans="1:12" s="5" customFormat="1" ht="12.75" customHeight="1">
      <c r="A243" s="329"/>
      <c r="B243" s="330"/>
      <c r="C243" s="332"/>
      <c r="D243" s="4"/>
      <c r="E243" s="4"/>
      <c r="F243" s="4"/>
      <c r="G243" s="4"/>
      <c r="H243" s="348"/>
      <c r="I243" s="4"/>
      <c r="J243" s="348"/>
      <c r="K243" s="4"/>
      <c r="L243" s="4"/>
    </row>
    <row r="244" spans="1:12" s="5" customFormat="1" ht="12.75" customHeight="1">
      <c r="A244" s="329"/>
      <c r="B244" s="330"/>
      <c r="C244" s="332"/>
      <c r="D244" s="4"/>
      <c r="E244" s="4"/>
      <c r="F244" s="4"/>
      <c r="G244" s="4"/>
      <c r="H244" s="348"/>
      <c r="I244" s="4"/>
      <c r="J244" s="348"/>
      <c r="K244" s="4"/>
      <c r="L244" s="4"/>
    </row>
    <row r="245" spans="1:12" s="5" customFormat="1" ht="12.75" customHeight="1">
      <c r="A245" s="329"/>
      <c r="B245" s="330"/>
      <c r="C245" s="332"/>
      <c r="D245" s="4"/>
      <c r="E245" s="4"/>
      <c r="F245" s="4"/>
      <c r="G245" s="4"/>
      <c r="H245" s="348"/>
      <c r="I245" s="4"/>
      <c r="J245" s="348"/>
      <c r="K245" s="4"/>
      <c r="L245" s="4"/>
    </row>
    <row r="246" spans="1:12" s="5" customFormat="1" ht="12.75" customHeight="1">
      <c r="A246" s="329"/>
      <c r="B246" s="330"/>
      <c r="C246" s="332"/>
      <c r="D246" s="4"/>
      <c r="E246" s="4"/>
      <c r="F246" s="4"/>
      <c r="G246" s="4"/>
      <c r="H246" s="348"/>
      <c r="I246" s="4"/>
      <c r="J246" s="348"/>
      <c r="K246" s="4"/>
      <c r="L246" s="4"/>
    </row>
    <row r="247" spans="1:12" s="5" customFormat="1" ht="12.75" customHeight="1">
      <c r="A247" s="329"/>
      <c r="B247" s="330"/>
      <c r="C247" s="332"/>
      <c r="D247" s="4"/>
      <c r="E247" s="4"/>
      <c r="F247" s="4"/>
      <c r="G247" s="4"/>
      <c r="H247" s="348"/>
      <c r="I247" s="4"/>
      <c r="J247" s="348"/>
      <c r="K247" s="4"/>
      <c r="L247" s="4"/>
    </row>
    <row r="248" spans="1:12" s="5" customFormat="1" ht="12.75" customHeight="1">
      <c r="A248" s="329"/>
      <c r="B248" s="330"/>
      <c r="C248" s="332"/>
      <c r="D248" s="4"/>
      <c r="E248" s="4"/>
      <c r="F248" s="4"/>
      <c r="G248" s="4"/>
      <c r="H248" s="348"/>
      <c r="I248" s="4"/>
      <c r="J248" s="348"/>
      <c r="K248" s="4"/>
      <c r="L248" s="4"/>
    </row>
    <row r="249" spans="1:12" s="5" customFormat="1" ht="12.75" customHeight="1">
      <c r="A249" s="329"/>
      <c r="B249" s="330"/>
      <c r="C249" s="332"/>
      <c r="D249" s="4"/>
      <c r="E249" s="4"/>
      <c r="F249" s="4"/>
      <c r="G249" s="4"/>
      <c r="H249" s="348"/>
      <c r="I249" s="4"/>
      <c r="J249" s="348"/>
      <c r="K249" s="4"/>
      <c r="L249" s="4"/>
    </row>
    <row r="250" spans="1:12" s="5" customFormat="1" ht="12.75" customHeight="1">
      <c r="A250" s="329"/>
      <c r="B250" s="330"/>
      <c r="C250" s="332"/>
      <c r="D250" s="4"/>
      <c r="E250" s="4"/>
      <c r="F250" s="4"/>
      <c r="G250" s="4"/>
      <c r="H250" s="348"/>
      <c r="I250" s="4"/>
      <c r="J250" s="348"/>
      <c r="K250" s="4"/>
      <c r="L250" s="4"/>
    </row>
    <row r="251" spans="1:12" s="5" customFormat="1" ht="12.75" customHeight="1">
      <c r="A251" s="329"/>
      <c r="B251" s="330"/>
      <c r="C251" s="332"/>
      <c r="D251" s="4"/>
      <c r="E251" s="4"/>
      <c r="F251" s="4"/>
      <c r="G251" s="4"/>
      <c r="H251" s="348"/>
      <c r="I251" s="4"/>
      <c r="J251" s="348"/>
      <c r="K251" s="4"/>
      <c r="L251" s="4"/>
    </row>
    <row r="252" spans="1:12" s="5" customFormat="1" ht="12.75" customHeight="1">
      <c r="A252" s="329"/>
      <c r="B252" s="330"/>
      <c r="C252" s="332"/>
      <c r="D252" s="4"/>
      <c r="E252" s="4"/>
      <c r="F252" s="4"/>
      <c r="G252" s="4"/>
      <c r="H252" s="348"/>
      <c r="I252" s="4"/>
      <c r="J252" s="348"/>
      <c r="K252" s="4"/>
      <c r="L252" s="4"/>
    </row>
    <row r="253" spans="1:12" s="5" customFormat="1" ht="12.75" customHeight="1">
      <c r="A253" s="329"/>
      <c r="B253" s="330"/>
      <c r="C253" s="332"/>
      <c r="D253" s="4"/>
      <c r="E253" s="4"/>
      <c r="F253" s="4"/>
      <c r="G253" s="4"/>
      <c r="H253" s="348"/>
      <c r="I253" s="4"/>
      <c r="J253" s="348"/>
      <c r="K253" s="4"/>
      <c r="L253" s="4"/>
    </row>
    <row r="254" spans="1:12" s="5" customFormat="1" ht="12.75" customHeight="1">
      <c r="A254" s="329"/>
      <c r="B254" s="330"/>
      <c r="C254" s="332"/>
      <c r="D254" s="4"/>
      <c r="E254" s="4"/>
      <c r="F254" s="4"/>
      <c r="G254" s="4"/>
      <c r="H254" s="348"/>
      <c r="I254" s="4"/>
      <c r="J254" s="348"/>
      <c r="K254" s="4"/>
      <c r="L254" s="4"/>
    </row>
    <row r="255" spans="1:12" s="5" customFormat="1" ht="12.75" customHeight="1">
      <c r="A255" s="329"/>
      <c r="B255" s="330"/>
      <c r="C255" s="332"/>
      <c r="D255" s="4"/>
      <c r="E255" s="4"/>
      <c r="F255" s="4"/>
      <c r="G255" s="4"/>
      <c r="H255" s="348"/>
      <c r="I255" s="4"/>
      <c r="J255" s="348"/>
      <c r="K255" s="4"/>
      <c r="L255" s="4"/>
    </row>
    <row r="256" spans="1:12" s="5" customFormat="1" ht="12.75" customHeight="1">
      <c r="A256" s="329"/>
      <c r="B256" s="330"/>
      <c r="C256" s="332"/>
      <c r="D256" s="4"/>
      <c r="E256" s="4"/>
      <c r="F256" s="4"/>
      <c r="G256" s="4"/>
      <c r="H256" s="348"/>
      <c r="I256" s="4"/>
      <c r="J256" s="348"/>
      <c r="K256" s="4"/>
      <c r="L256" s="4"/>
    </row>
    <row r="257" spans="1:12" s="5" customFormat="1" ht="12.75" customHeight="1">
      <c r="A257" s="329"/>
      <c r="B257" s="330"/>
      <c r="C257" s="332"/>
      <c r="D257" s="4"/>
      <c r="E257" s="4"/>
      <c r="F257" s="4"/>
      <c r="G257" s="4"/>
      <c r="H257" s="348"/>
      <c r="I257" s="4"/>
      <c r="J257" s="348"/>
      <c r="K257" s="4"/>
      <c r="L257" s="4"/>
    </row>
    <row r="258" spans="1:12" s="5" customFormat="1" ht="12.75" customHeight="1">
      <c r="A258" s="329"/>
      <c r="B258" s="330"/>
      <c r="C258" s="332"/>
      <c r="D258" s="4"/>
      <c r="E258" s="4"/>
      <c r="F258" s="4"/>
      <c r="G258" s="4"/>
      <c r="H258" s="348"/>
      <c r="I258" s="4"/>
      <c r="J258" s="348"/>
      <c r="K258" s="4"/>
      <c r="L258" s="4"/>
    </row>
    <row r="259" spans="1:12" s="5" customFormat="1" ht="12.75" customHeight="1">
      <c r="A259" s="329"/>
      <c r="B259" s="330"/>
      <c r="C259" s="332"/>
      <c r="D259" s="4"/>
      <c r="E259" s="4"/>
      <c r="F259" s="4"/>
      <c r="G259" s="4"/>
      <c r="H259" s="348"/>
      <c r="I259" s="4"/>
      <c r="J259" s="348"/>
      <c r="K259" s="4"/>
      <c r="L259" s="4"/>
    </row>
    <row r="260" spans="1:12" s="5" customFormat="1" ht="12.75" customHeight="1">
      <c r="A260" s="329"/>
      <c r="B260" s="330"/>
      <c r="C260" s="332"/>
      <c r="D260" s="4"/>
      <c r="E260" s="4"/>
      <c r="F260" s="4"/>
      <c r="G260" s="4"/>
      <c r="H260" s="348"/>
      <c r="I260" s="4"/>
      <c r="J260" s="348"/>
      <c r="K260" s="4"/>
      <c r="L260" s="4"/>
    </row>
    <row r="261" spans="1:12" s="5" customFormat="1" ht="12.75" customHeight="1">
      <c r="A261" s="329"/>
      <c r="B261" s="330"/>
      <c r="C261" s="332"/>
      <c r="D261" s="4"/>
      <c r="E261" s="4"/>
      <c r="F261" s="4"/>
      <c r="G261" s="4"/>
      <c r="H261" s="348"/>
      <c r="I261" s="4"/>
      <c r="J261" s="348"/>
      <c r="K261" s="4"/>
      <c r="L261" s="4"/>
    </row>
    <row r="262" spans="1:12" s="5" customFormat="1" ht="12.75" customHeight="1">
      <c r="A262" s="329"/>
      <c r="B262" s="330"/>
      <c r="C262" s="332"/>
      <c r="D262" s="4"/>
      <c r="E262" s="4"/>
      <c r="F262" s="4"/>
      <c r="G262" s="4"/>
      <c r="H262" s="348"/>
      <c r="I262" s="4"/>
      <c r="J262" s="348"/>
      <c r="K262" s="4"/>
      <c r="L262" s="4"/>
    </row>
    <row r="263" spans="1:12" s="5" customFormat="1" ht="12.75" customHeight="1">
      <c r="A263" s="329"/>
      <c r="B263" s="330"/>
      <c r="C263" s="332"/>
      <c r="D263" s="4"/>
      <c r="E263" s="4"/>
      <c r="F263" s="4"/>
      <c r="G263" s="4"/>
      <c r="H263" s="348"/>
      <c r="I263" s="4"/>
      <c r="J263" s="348"/>
      <c r="K263" s="4"/>
      <c r="L263" s="4"/>
    </row>
    <row r="264" spans="1:12" s="5" customFormat="1" ht="12.75" customHeight="1">
      <c r="A264" s="329"/>
      <c r="B264" s="330"/>
      <c r="C264" s="332"/>
      <c r="D264" s="4"/>
      <c r="E264" s="4"/>
      <c r="F264" s="4"/>
      <c r="G264" s="4"/>
      <c r="H264" s="348"/>
      <c r="I264" s="4"/>
      <c r="J264" s="348"/>
      <c r="K264" s="4"/>
      <c r="L264" s="4"/>
    </row>
    <row r="265" spans="1:12" s="5" customFormat="1" ht="12.75" customHeight="1">
      <c r="A265" s="329"/>
      <c r="B265" s="330"/>
      <c r="C265" s="332"/>
      <c r="D265" s="4"/>
      <c r="E265" s="4"/>
      <c r="F265" s="4"/>
      <c r="G265" s="4"/>
      <c r="H265" s="348"/>
      <c r="I265" s="4"/>
      <c r="J265" s="348"/>
      <c r="K265" s="4"/>
      <c r="L265" s="4"/>
    </row>
    <row r="266" spans="1:12" s="5" customFormat="1" ht="12.75" customHeight="1">
      <c r="A266" s="329"/>
      <c r="B266" s="330"/>
      <c r="C266" s="332"/>
      <c r="D266" s="4"/>
      <c r="E266" s="4"/>
      <c r="F266" s="4"/>
      <c r="G266" s="4"/>
      <c r="H266" s="348"/>
      <c r="I266" s="4"/>
      <c r="J266" s="348"/>
      <c r="K266" s="4"/>
      <c r="L266" s="4"/>
    </row>
    <row r="267" spans="1:12" s="5" customFormat="1" ht="12.75" customHeight="1">
      <c r="A267" s="329"/>
      <c r="B267" s="330"/>
      <c r="C267" s="332"/>
      <c r="D267" s="4"/>
      <c r="E267" s="4"/>
      <c r="F267" s="4"/>
      <c r="G267" s="4"/>
      <c r="H267" s="348"/>
      <c r="I267" s="4"/>
      <c r="J267" s="348"/>
      <c r="K267" s="4"/>
      <c r="L267" s="4"/>
    </row>
    <row r="268" spans="1:12" s="5" customFormat="1" ht="12.75" customHeight="1">
      <c r="A268" s="329"/>
      <c r="B268" s="330"/>
      <c r="C268" s="332"/>
      <c r="D268" s="4"/>
      <c r="E268" s="4"/>
      <c r="F268" s="4"/>
      <c r="G268" s="4"/>
      <c r="H268" s="348"/>
      <c r="I268" s="4"/>
      <c r="J268" s="348"/>
      <c r="K268" s="4"/>
      <c r="L268" s="4"/>
    </row>
    <row r="269" spans="1:12" s="5" customFormat="1" ht="12.75" customHeight="1">
      <c r="A269" s="329"/>
      <c r="B269" s="330"/>
      <c r="C269" s="332"/>
      <c r="D269" s="4"/>
      <c r="E269" s="4"/>
      <c r="F269" s="4"/>
      <c r="G269" s="4"/>
      <c r="H269" s="348"/>
      <c r="I269" s="4"/>
      <c r="J269" s="348"/>
      <c r="K269" s="4"/>
      <c r="L269" s="4"/>
    </row>
    <row r="270" spans="1:12" s="5" customFormat="1" ht="12.75" customHeight="1">
      <c r="A270" s="329"/>
      <c r="B270" s="330"/>
      <c r="C270" s="332"/>
      <c r="D270" s="4"/>
      <c r="E270" s="4"/>
      <c r="F270" s="4"/>
      <c r="G270" s="4"/>
      <c r="H270" s="348"/>
      <c r="I270" s="4"/>
      <c r="J270" s="348"/>
      <c r="K270" s="4"/>
      <c r="L270" s="4"/>
    </row>
    <row r="271" spans="1:12" s="5" customFormat="1" ht="12.75" customHeight="1">
      <c r="A271" s="329"/>
      <c r="B271" s="330"/>
      <c r="C271" s="332"/>
      <c r="D271" s="4"/>
      <c r="E271" s="4"/>
      <c r="F271" s="4"/>
      <c r="G271" s="4"/>
      <c r="H271" s="348"/>
      <c r="I271" s="4"/>
      <c r="J271" s="348"/>
      <c r="K271" s="4"/>
      <c r="L271" s="4"/>
    </row>
    <row r="272" spans="1:12" s="5" customFormat="1" ht="12.75" customHeight="1">
      <c r="A272" s="329"/>
      <c r="B272" s="330"/>
      <c r="C272" s="332"/>
      <c r="D272" s="4"/>
      <c r="E272" s="4"/>
      <c r="F272" s="4"/>
      <c r="G272" s="4"/>
      <c r="H272" s="348"/>
      <c r="I272" s="4"/>
      <c r="J272" s="348"/>
      <c r="K272" s="4"/>
      <c r="L272" s="4"/>
    </row>
    <row r="273" spans="1:12" s="5" customFormat="1" ht="12.75" customHeight="1">
      <c r="A273" s="329"/>
      <c r="B273" s="330"/>
      <c r="C273" s="332"/>
      <c r="D273" s="4"/>
      <c r="E273" s="4"/>
      <c r="F273" s="4"/>
      <c r="G273" s="4"/>
      <c r="H273" s="348"/>
      <c r="I273" s="4"/>
      <c r="J273" s="348"/>
      <c r="K273" s="4"/>
      <c r="L273" s="4"/>
    </row>
    <row r="274" spans="1:12" s="5" customFormat="1" ht="12.75" customHeight="1">
      <c r="A274" s="329"/>
      <c r="B274" s="330"/>
      <c r="C274" s="332"/>
      <c r="D274" s="4"/>
      <c r="E274" s="4"/>
      <c r="F274" s="4"/>
      <c r="G274" s="4"/>
      <c r="H274" s="348"/>
      <c r="I274" s="4"/>
      <c r="J274" s="348"/>
      <c r="K274" s="4"/>
      <c r="L274" s="4"/>
    </row>
    <row r="275" spans="1:12" s="5" customFormat="1" ht="12.75" customHeight="1">
      <c r="A275" s="329"/>
      <c r="B275" s="330"/>
      <c r="C275" s="332"/>
      <c r="D275" s="4"/>
      <c r="E275" s="4"/>
      <c r="F275" s="4"/>
      <c r="G275" s="4"/>
      <c r="H275" s="348"/>
      <c r="I275" s="4"/>
      <c r="J275" s="348"/>
      <c r="K275" s="4"/>
      <c r="L275" s="4"/>
    </row>
    <row r="276" spans="1:12" s="5" customFormat="1" ht="12.75" customHeight="1">
      <c r="A276" s="329"/>
      <c r="B276" s="330"/>
      <c r="C276" s="332"/>
      <c r="D276" s="4"/>
      <c r="E276" s="4"/>
      <c r="F276" s="4"/>
      <c r="G276" s="4"/>
      <c r="H276" s="348"/>
      <c r="I276" s="4"/>
      <c r="J276" s="348"/>
      <c r="K276" s="4"/>
      <c r="L276" s="4"/>
    </row>
    <row r="277" spans="1:12" s="5" customFormat="1" ht="12.75" customHeight="1">
      <c r="A277" s="329"/>
      <c r="B277" s="330"/>
      <c r="C277" s="332"/>
      <c r="D277" s="4"/>
      <c r="E277" s="4"/>
      <c r="F277" s="4"/>
      <c r="G277" s="4"/>
      <c r="H277" s="348"/>
      <c r="I277" s="4"/>
      <c r="J277" s="348"/>
      <c r="K277" s="4"/>
      <c r="L277" s="4"/>
    </row>
    <row r="278" spans="1:12" s="5" customFormat="1" ht="12.75" customHeight="1">
      <c r="A278" s="329"/>
      <c r="B278" s="330"/>
      <c r="C278" s="332"/>
      <c r="D278" s="4"/>
      <c r="E278" s="4"/>
      <c r="F278" s="4"/>
      <c r="G278" s="4"/>
      <c r="H278" s="348"/>
      <c r="I278" s="4"/>
      <c r="J278" s="348"/>
      <c r="K278" s="4"/>
      <c r="L278" s="4"/>
    </row>
    <row r="279" spans="1:12" s="5" customFormat="1" ht="12.75" customHeight="1">
      <c r="A279" s="329"/>
      <c r="B279" s="330"/>
      <c r="C279" s="332"/>
      <c r="D279" s="4"/>
      <c r="E279" s="4"/>
      <c r="F279" s="4"/>
      <c r="G279" s="4"/>
      <c r="H279" s="348"/>
      <c r="I279" s="4"/>
      <c r="J279" s="348"/>
      <c r="K279" s="4"/>
      <c r="L279" s="4"/>
    </row>
    <row r="280" spans="1:12" s="5" customFormat="1" ht="12.75" customHeight="1">
      <c r="A280" s="329"/>
      <c r="B280" s="330"/>
      <c r="C280" s="332"/>
      <c r="D280" s="4"/>
      <c r="E280" s="4"/>
      <c r="F280" s="4"/>
      <c r="G280" s="4"/>
      <c r="H280" s="348"/>
      <c r="I280" s="4"/>
      <c r="J280" s="348"/>
      <c r="K280" s="4"/>
      <c r="L280" s="4"/>
    </row>
    <row r="281" spans="1:12" s="5" customFormat="1" ht="12.75" customHeight="1">
      <c r="A281" s="329"/>
      <c r="B281" s="330"/>
      <c r="C281" s="332"/>
      <c r="D281" s="4"/>
      <c r="E281" s="4"/>
      <c r="F281" s="4"/>
      <c r="G281" s="4"/>
      <c r="H281" s="348"/>
      <c r="I281" s="4"/>
      <c r="J281" s="348"/>
      <c r="K281" s="4"/>
      <c r="L281" s="4"/>
    </row>
    <row r="282" spans="1:12" s="5" customFormat="1" ht="12.75" customHeight="1">
      <c r="A282" s="329"/>
      <c r="B282" s="330"/>
      <c r="C282" s="332"/>
      <c r="D282" s="4"/>
      <c r="E282" s="4"/>
      <c r="F282" s="4"/>
      <c r="G282" s="4"/>
      <c r="H282" s="348"/>
      <c r="I282" s="4"/>
      <c r="J282" s="348"/>
      <c r="K282" s="4"/>
      <c r="L282" s="4"/>
    </row>
    <row r="283" spans="1:12" s="5" customFormat="1" ht="12.75" customHeight="1">
      <c r="A283" s="329"/>
      <c r="B283" s="330"/>
      <c r="C283" s="332"/>
      <c r="D283" s="4"/>
      <c r="E283" s="4"/>
      <c r="F283" s="4"/>
      <c r="G283" s="4"/>
      <c r="H283" s="348"/>
      <c r="I283" s="4"/>
      <c r="J283" s="348"/>
      <c r="K283" s="4"/>
      <c r="L283" s="4"/>
    </row>
    <row r="284" spans="1:12" s="5" customFormat="1" ht="12.75" customHeight="1">
      <c r="A284" s="329"/>
      <c r="B284" s="330"/>
      <c r="C284" s="332"/>
      <c r="D284" s="4"/>
      <c r="E284" s="4"/>
      <c r="F284" s="4"/>
      <c r="G284" s="4"/>
      <c r="H284" s="348"/>
      <c r="I284" s="4"/>
      <c r="J284" s="348"/>
      <c r="K284" s="4"/>
      <c r="L284" s="4"/>
    </row>
    <row r="285" spans="1:12" s="5" customFormat="1" ht="12.75" customHeight="1">
      <c r="A285" s="329"/>
      <c r="B285" s="330"/>
      <c r="C285" s="332"/>
      <c r="D285" s="4"/>
      <c r="E285" s="4"/>
      <c r="F285" s="4"/>
      <c r="G285" s="4"/>
      <c r="H285" s="348"/>
      <c r="I285" s="4"/>
      <c r="J285" s="348"/>
      <c r="K285" s="4"/>
      <c r="L285" s="4"/>
    </row>
    <row r="286" spans="1:12" s="5" customFormat="1" ht="12.75" customHeight="1">
      <c r="A286" s="329"/>
      <c r="B286" s="330"/>
      <c r="C286" s="332"/>
      <c r="D286" s="4"/>
      <c r="E286" s="4"/>
      <c r="F286" s="4"/>
      <c r="G286" s="4"/>
      <c r="H286" s="348"/>
      <c r="I286" s="4"/>
      <c r="J286" s="348"/>
      <c r="K286" s="4"/>
      <c r="L286" s="4"/>
    </row>
    <row r="287" spans="1:12" s="5" customFormat="1" ht="12.75" customHeight="1">
      <c r="A287" s="329"/>
      <c r="B287" s="330"/>
      <c r="C287" s="332"/>
      <c r="D287" s="4"/>
      <c r="E287" s="4"/>
      <c r="F287" s="4"/>
      <c r="G287" s="4"/>
      <c r="H287" s="348"/>
      <c r="I287" s="4"/>
      <c r="J287" s="348"/>
      <c r="K287" s="4"/>
      <c r="L287" s="4"/>
    </row>
    <row r="288" spans="1:12" s="5" customFormat="1" ht="12.75" customHeight="1">
      <c r="A288" s="329"/>
      <c r="B288" s="330"/>
      <c r="C288" s="332"/>
      <c r="D288" s="4"/>
      <c r="E288" s="4"/>
      <c r="F288" s="4"/>
      <c r="G288" s="4"/>
      <c r="H288" s="348"/>
      <c r="I288" s="4"/>
      <c r="J288" s="348"/>
      <c r="K288" s="4"/>
      <c r="L288" s="4"/>
    </row>
    <row r="289" spans="1:12" s="5" customFormat="1" ht="12.75" customHeight="1">
      <c r="A289" s="329"/>
      <c r="B289" s="330"/>
      <c r="C289" s="332"/>
      <c r="D289" s="4"/>
      <c r="E289" s="4"/>
      <c r="F289" s="4"/>
      <c r="G289" s="4"/>
      <c r="H289" s="348"/>
      <c r="I289" s="4"/>
      <c r="J289" s="348"/>
      <c r="K289" s="4"/>
      <c r="L289" s="4"/>
    </row>
    <row r="290" spans="1:12" s="5" customFormat="1" ht="12.75" customHeight="1">
      <c r="A290" s="329"/>
      <c r="B290" s="330"/>
      <c r="C290" s="332"/>
      <c r="D290" s="4"/>
      <c r="E290" s="4"/>
      <c r="F290" s="4"/>
      <c r="G290" s="4"/>
      <c r="H290" s="348"/>
      <c r="I290" s="4"/>
      <c r="J290" s="348"/>
      <c r="K290" s="4"/>
      <c r="L290" s="4"/>
    </row>
    <row r="291" spans="1:12" s="5" customFormat="1" ht="12.75" customHeight="1">
      <c r="A291" s="329"/>
      <c r="B291" s="330"/>
      <c r="C291" s="332"/>
      <c r="D291" s="4"/>
      <c r="E291" s="4"/>
      <c r="F291" s="4"/>
      <c r="G291" s="4"/>
      <c r="H291" s="348"/>
      <c r="I291" s="4"/>
      <c r="J291" s="348"/>
      <c r="K291" s="4"/>
      <c r="L291" s="4"/>
    </row>
    <row r="292" spans="1:12" s="5" customFormat="1" ht="12.75" customHeight="1">
      <c r="A292" s="329"/>
      <c r="B292" s="330"/>
      <c r="C292" s="332"/>
      <c r="D292" s="4"/>
      <c r="E292" s="4"/>
      <c r="F292" s="4"/>
      <c r="G292" s="4"/>
      <c r="H292" s="348"/>
      <c r="I292" s="4"/>
      <c r="J292" s="348"/>
      <c r="K292" s="4"/>
      <c r="L292" s="4"/>
    </row>
    <row r="293" spans="1:12" s="5" customFormat="1" ht="12.75" customHeight="1">
      <c r="A293" s="329"/>
      <c r="B293" s="330"/>
      <c r="C293" s="332"/>
      <c r="D293" s="4"/>
      <c r="E293" s="4"/>
      <c r="F293" s="4"/>
      <c r="G293" s="4"/>
      <c r="H293" s="348"/>
      <c r="I293" s="4"/>
      <c r="J293" s="348"/>
      <c r="K293" s="4"/>
      <c r="L293" s="4"/>
    </row>
    <row r="294" spans="1:12" s="5" customFormat="1" ht="12.75" customHeight="1">
      <c r="A294" s="329"/>
      <c r="B294" s="330"/>
      <c r="C294" s="332"/>
      <c r="D294" s="4"/>
      <c r="E294" s="4"/>
      <c r="F294" s="4"/>
      <c r="G294" s="4"/>
      <c r="H294" s="348"/>
      <c r="I294" s="4"/>
      <c r="J294" s="348"/>
      <c r="K294" s="4"/>
      <c r="L294" s="4"/>
    </row>
    <row r="295" spans="1:12" s="5" customFormat="1" ht="12.75" customHeight="1">
      <c r="A295" s="329"/>
      <c r="B295" s="330"/>
      <c r="C295" s="332"/>
      <c r="D295" s="4"/>
      <c r="E295" s="4"/>
      <c r="F295" s="4"/>
      <c r="G295" s="4"/>
      <c r="H295" s="348"/>
      <c r="I295" s="4"/>
      <c r="J295" s="348"/>
      <c r="K295" s="4"/>
      <c r="L295" s="4"/>
    </row>
    <row r="296" spans="1:12" s="5" customFormat="1" ht="12.75" customHeight="1">
      <c r="A296" s="329"/>
      <c r="B296" s="330"/>
      <c r="C296" s="332"/>
      <c r="D296" s="4"/>
      <c r="E296" s="4"/>
      <c r="F296" s="4"/>
      <c r="G296" s="4"/>
      <c r="H296" s="348"/>
      <c r="I296" s="4"/>
      <c r="J296" s="348"/>
      <c r="K296" s="4"/>
      <c r="L296" s="4"/>
    </row>
    <row r="297" spans="1:12" s="5" customFormat="1" ht="12.75" customHeight="1">
      <c r="A297" s="329"/>
      <c r="B297" s="330"/>
      <c r="C297" s="332"/>
      <c r="D297" s="4"/>
      <c r="E297" s="4"/>
      <c r="F297" s="4"/>
      <c r="G297" s="4"/>
      <c r="H297" s="348"/>
      <c r="I297" s="4"/>
      <c r="J297" s="348"/>
      <c r="K297" s="4"/>
      <c r="L297" s="4"/>
    </row>
    <row r="298" spans="1:12" s="5" customFormat="1" ht="12.75" customHeight="1">
      <c r="A298" s="329"/>
      <c r="B298" s="330"/>
      <c r="C298" s="332"/>
      <c r="D298" s="4"/>
      <c r="E298" s="4"/>
      <c r="F298" s="4"/>
      <c r="G298" s="4"/>
      <c r="H298" s="348"/>
      <c r="I298" s="4"/>
      <c r="J298" s="348"/>
      <c r="K298" s="4"/>
      <c r="L298" s="4"/>
    </row>
    <row r="299" spans="1:12" s="5" customFormat="1" ht="12.75" customHeight="1">
      <c r="A299" s="329"/>
      <c r="B299" s="330"/>
      <c r="C299" s="332"/>
      <c r="D299" s="4"/>
      <c r="E299" s="4"/>
      <c r="F299" s="4"/>
      <c r="G299" s="4"/>
      <c r="H299" s="348"/>
      <c r="I299" s="4"/>
      <c r="J299" s="348"/>
      <c r="K299" s="4"/>
      <c r="L299" s="4"/>
    </row>
    <row r="300" spans="1:12" s="5" customFormat="1" ht="12.75" customHeight="1">
      <c r="A300" s="329"/>
      <c r="B300" s="330"/>
      <c r="C300" s="332"/>
      <c r="D300" s="4"/>
      <c r="E300" s="4"/>
      <c r="F300" s="4"/>
      <c r="G300" s="4"/>
      <c r="H300" s="348"/>
      <c r="I300" s="4"/>
      <c r="J300" s="348"/>
      <c r="K300" s="4"/>
      <c r="L300" s="4"/>
    </row>
    <row r="301" spans="1:12" s="5" customFormat="1" ht="12.75" customHeight="1">
      <c r="A301" s="329"/>
      <c r="B301" s="330"/>
      <c r="C301" s="332"/>
      <c r="D301" s="4"/>
      <c r="E301" s="4"/>
      <c r="F301" s="4"/>
      <c r="G301" s="4"/>
      <c r="H301" s="348"/>
      <c r="I301" s="4"/>
      <c r="J301" s="348"/>
      <c r="K301" s="4"/>
      <c r="L301" s="4"/>
    </row>
    <row r="302" spans="1:12" s="5" customFormat="1" ht="12.75" customHeight="1">
      <c r="A302" s="329"/>
      <c r="B302" s="330"/>
      <c r="C302" s="332"/>
      <c r="D302" s="4"/>
      <c r="E302" s="4"/>
      <c r="F302" s="4"/>
      <c r="G302" s="4"/>
      <c r="H302" s="348"/>
      <c r="I302" s="4"/>
      <c r="J302" s="348"/>
      <c r="K302" s="4"/>
      <c r="L302" s="4"/>
    </row>
    <row r="303" spans="1:12" s="5" customFormat="1" ht="12.75" customHeight="1">
      <c r="A303" s="329"/>
      <c r="B303" s="330"/>
      <c r="C303" s="332"/>
      <c r="D303" s="4"/>
      <c r="E303" s="4"/>
      <c r="F303" s="4"/>
      <c r="G303" s="4"/>
      <c r="H303" s="348"/>
      <c r="I303" s="4"/>
      <c r="J303" s="348"/>
      <c r="K303" s="4"/>
      <c r="L303" s="4"/>
    </row>
    <row r="304" spans="1:12" s="5" customFormat="1" ht="12.75" customHeight="1">
      <c r="A304" s="329"/>
      <c r="B304" s="330"/>
      <c r="C304" s="332"/>
      <c r="D304" s="4"/>
      <c r="E304" s="4"/>
      <c r="F304" s="4"/>
      <c r="G304" s="4"/>
      <c r="H304" s="348"/>
      <c r="I304" s="4"/>
      <c r="J304" s="348"/>
      <c r="K304" s="4"/>
      <c r="L304" s="4"/>
    </row>
    <row r="305" spans="1:12" s="5" customFormat="1" ht="12.75" customHeight="1">
      <c r="A305" s="329"/>
      <c r="B305" s="330"/>
      <c r="C305" s="332"/>
      <c r="D305" s="4"/>
      <c r="E305" s="4"/>
      <c r="F305" s="4"/>
      <c r="G305" s="4"/>
      <c r="H305" s="348"/>
      <c r="I305" s="4"/>
      <c r="J305" s="348"/>
      <c r="K305" s="4"/>
      <c r="L305" s="4"/>
    </row>
    <row r="306" spans="1:12" s="5" customFormat="1" ht="12.75" customHeight="1">
      <c r="A306" s="329"/>
      <c r="B306" s="330"/>
      <c r="C306" s="332"/>
      <c r="D306" s="4"/>
      <c r="E306" s="4"/>
      <c r="F306" s="4"/>
      <c r="G306" s="4"/>
      <c r="H306" s="348"/>
      <c r="I306" s="4"/>
      <c r="J306" s="348"/>
      <c r="K306" s="4"/>
      <c r="L306" s="4"/>
    </row>
    <row r="307" spans="1:12" s="5" customFormat="1" ht="12.75" customHeight="1">
      <c r="A307" s="329"/>
      <c r="B307" s="330"/>
      <c r="C307" s="332"/>
      <c r="D307" s="4"/>
      <c r="E307" s="4"/>
      <c r="F307" s="4"/>
      <c r="G307" s="4"/>
      <c r="H307" s="348"/>
      <c r="I307" s="4"/>
      <c r="J307" s="348"/>
      <c r="K307" s="4"/>
      <c r="L307" s="4"/>
    </row>
    <row r="308" spans="1:12" s="5" customFormat="1" ht="12.75" customHeight="1">
      <c r="A308" s="329"/>
      <c r="B308" s="330"/>
      <c r="C308" s="332"/>
      <c r="D308" s="4"/>
      <c r="E308" s="4"/>
      <c r="F308" s="4"/>
      <c r="G308" s="4"/>
      <c r="H308" s="348"/>
      <c r="I308" s="4"/>
      <c r="J308" s="348"/>
      <c r="K308" s="4"/>
      <c r="L308" s="4"/>
    </row>
    <row r="309" spans="1:12" s="5" customFormat="1" ht="12.75" customHeight="1">
      <c r="A309" s="329"/>
      <c r="B309" s="330"/>
      <c r="C309" s="332"/>
      <c r="D309" s="4"/>
      <c r="E309" s="4"/>
      <c r="F309" s="4"/>
      <c r="G309" s="4"/>
      <c r="H309" s="348"/>
      <c r="I309" s="4"/>
      <c r="J309" s="348"/>
      <c r="K309" s="4"/>
      <c r="L309" s="4"/>
    </row>
    <row r="310" spans="1:12" s="5" customFormat="1" ht="12.75" customHeight="1">
      <c r="A310" s="329"/>
      <c r="B310" s="330"/>
      <c r="C310" s="332"/>
      <c r="D310" s="4"/>
      <c r="E310" s="4"/>
      <c r="F310" s="4"/>
      <c r="G310" s="4"/>
      <c r="H310" s="348"/>
      <c r="I310" s="4"/>
      <c r="J310" s="348"/>
      <c r="K310" s="4"/>
      <c r="L310" s="4"/>
    </row>
    <row r="311" spans="1:12" s="5" customFormat="1" ht="12.75" customHeight="1">
      <c r="A311" s="329"/>
      <c r="B311" s="330"/>
      <c r="C311" s="332"/>
      <c r="D311" s="4"/>
      <c r="E311" s="4"/>
      <c r="F311" s="4"/>
      <c r="G311" s="4"/>
      <c r="H311" s="348"/>
      <c r="I311" s="4"/>
      <c r="J311" s="348"/>
      <c r="K311" s="4"/>
      <c r="L311" s="4"/>
    </row>
    <row r="312" spans="1:12" s="5" customFormat="1" ht="12.75" customHeight="1">
      <c r="A312" s="329"/>
      <c r="B312" s="330"/>
      <c r="C312" s="332"/>
      <c r="D312" s="4"/>
      <c r="E312" s="4"/>
      <c r="F312" s="4"/>
      <c r="G312" s="4"/>
      <c r="H312" s="348"/>
      <c r="I312" s="4"/>
      <c r="J312" s="348"/>
      <c r="K312" s="4"/>
      <c r="L312" s="4"/>
    </row>
    <row r="313" spans="1:12" s="5" customFormat="1" ht="12.75" customHeight="1">
      <c r="A313" s="329"/>
      <c r="B313" s="330"/>
      <c r="C313" s="332"/>
      <c r="D313" s="4"/>
      <c r="E313" s="4"/>
      <c r="F313" s="4"/>
      <c r="G313" s="4"/>
      <c r="H313" s="348"/>
      <c r="I313" s="4"/>
      <c r="J313" s="348"/>
      <c r="K313" s="4"/>
      <c r="L313" s="4"/>
    </row>
    <row r="314" spans="1:12" s="5" customFormat="1" ht="12.75" customHeight="1">
      <c r="A314" s="329"/>
      <c r="B314" s="330"/>
      <c r="C314" s="332"/>
      <c r="D314" s="4"/>
      <c r="E314" s="4"/>
      <c r="F314" s="4"/>
      <c r="G314" s="4"/>
      <c r="H314" s="348"/>
      <c r="I314" s="4"/>
      <c r="J314" s="348"/>
      <c r="K314" s="4"/>
      <c r="L314" s="4"/>
    </row>
    <row r="315" spans="1:12" s="5" customFormat="1" ht="12.75" customHeight="1">
      <c r="A315" s="329"/>
      <c r="B315" s="330"/>
      <c r="C315" s="332"/>
      <c r="D315" s="4"/>
      <c r="E315" s="4"/>
      <c r="F315" s="4"/>
      <c r="G315" s="4"/>
      <c r="H315" s="348"/>
      <c r="I315" s="4"/>
      <c r="J315" s="348"/>
      <c r="K315" s="4"/>
      <c r="L315" s="4"/>
    </row>
    <row r="316" spans="1:12" s="5" customFormat="1" ht="12.75" customHeight="1">
      <c r="A316" s="329"/>
      <c r="B316" s="330"/>
      <c r="C316" s="332"/>
      <c r="D316" s="4"/>
      <c r="E316" s="4"/>
      <c r="F316" s="4"/>
      <c r="G316" s="4"/>
      <c r="H316" s="348"/>
      <c r="I316" s="4"/>
      <c r="J316" s="348"/>
      <c r="K316" s="4"/>
      <c r="L316" s="4"/>
    </row>
    <row r="317" spans="1:12" s="5" customFormat="1" ht="12.75" customHeight="1">
      <c r="A317" s="329"/>
      <c r="B317" s="330"/>
      <c r="C317" s="332"/>
      <c r="D317" s="4"/>
      <c r="E317" s="4"/>
      <c r="F317" s="4"/>
      <c r="G317" s="4"/>
      <c r="H317" s="348"/>
      <c r="I317" s="4"/>
      <c r="J317" s="348"/>
      <c r="K317" s="4"/>
      <c r="L317" s="4"/>
    </row>
    <row r="318" spans="1:12" s="5" customFormat="1" ht="12.75" customHeight="1">
      <c r="A318" s="329"/>
      <c r="B318" s="330"/>
      <c r="C318" s="332"/>
      <c r="D318" s="4"/>
      <c r="E318" s="4"/>
      <c r="F318" s="4"/>
      <c r="G318" s="4"/>
      <c r="H318" s="348"/>
      <c r="I318" s="4"/>
      <c r="J318" s="348"/>
      <c r="K318" s="4"/>
      <c r="L318" s="4"/>
    </row>
    <row r="319" spans="1:12" s="5" customFormat="1" ht="12.75" customHeight="1">
      <c r="A319" s="329"/>
      <c r="B319" s="330"/>
      <c r="C319" s="332"/>
      <c r="D319" s="4"/>
      <c r="E319" s="4"/>
      <c r="F319" s="4"/>
      <c r="G319" s="4"/>
      <c r="H319" s="348"/>
      <c r="I319" s="4"/>
      <c r="J319" s="348"/>
      <c r="K319" s="4"/>
      <c r="L319" s="4"/>
    </row>
    <row r="320" spans="1:12" s="5" customFormat="1" ht="12.75" customHeight="1">
      <c r="A320" s="329"/>
      <c r="B320" s="330"/>
      <c r="C320" s="332"/>
      <c r="D320" s="4"/>
      <c r="E320" s="4"/>
      <c r="F320" s="4"/>
      <c r="G320" s="4"/>
      <c r="H320" s="348"/>
      <c r="I320" s="4"/>
      <c r="J320" s="348"/>
      <c r="K320" s="4"/>
      <c r="L320" s="4"/>
    </row>
    <row r="321" spans="1:12" s="5" customFormat="1" ht="12.75" customHeight="1">
      <c r="A321" s="329"/>
      <c r="B321" s="330"/>
      <c r="C321" s="332"/>
      <c r="D321" s="4"/>
      <c r="E321" s="4"/>
      <c r="F321" s="4"/>
      <c r="G321" s="4"/>
      <c r="H321" s="348"/>
      <c r="I321" s="4"/>
      <c r="J321" s="348"/>
      <c r="K321" s="4"/>
      <c r="L321" s="4"/>
    </row>
    <row r="322" spans="1:12" s="5" customFormat="1" ht="12.75" customHeight="1">
      <c r="A322" s="329"/>
      <c r="B322" s="330"/>
      <c r="C322" s="332"/>
      <c r="D322" s="4"/>
      <c r="E322" s="4"/>
      <c r="F322" s="4"/>
      <c r="G322" s="4"/>
      <c r="H322" s="348"/>
      <c r="I322" s="4"/>
      <c r="J322" s="348"/>
      <c r="K322" s="4"/>
      <c r="L322" s="4"/>
    </row>
    <row r="323" spans="1:12" s="5" customFormat="1" ht="12.75" customHeight="1">
      <c r="A323" s="329"/>
      <c r="B323" s="330"/>
      <c r="C323" s="332"/>
      <c r="D323" s="4"/>
      <c r="E323" s="4"/>
      <c r="F323" s="4"/>
      <c r="G323" s="4"/>
      <c r="H323" s="348"/>
      <c r="I323" s="4"/>
      <c r="J323" s="348"/>
      <c r="K323" s="4"/>
      <c r="L323" s="4"/>
    </row>
    <row r="324" spans="1:12" s="5" customFormat="1" ht="12.75" customHeight="1">
      <c r="A324" s="329"/>
      <c r="B324" s="330"/>
      <c r="C324" s="332"/>
      <c r="D324" s="4"/>
      <c r="E324" s="4"/>
      <c r="F324" s="4"/>
      <c r="G324" s="4"/>
      <c r="H324" s="348"/>
      <c r="I324" s="4"/>
      <c r="J324" s="348"/>
      <c r="K324" s="4"/>
      <c r="L324" s="4"/>
    </row>
    <row r="325" spans="1:12" s="5" customFormat="1" ht="12.75" customHeight="1">
      <c r="A325" s="329"/>
      <c r="B325" s="330"/>
      <c r="C325" s="332"/>
      <c r="D325" s="4"/>
      <c r="E325" s="4"/>
      <c r="F325" s="4"/>
      <c r="G325" s="4"/>
      <c r="H325" s="348"/>
      <c r="I325" s="4"/>
      <c r="J325" s="348"/>
      <c r="K325" s="4"/>
      <c r="L325" s="4"/>
    </row>
    <row r="326" spans="1:12" s="5" customFormat="1" ht="12.75" customHeight="1">
      <c r="A326" s="329"/>
      <c r="B326" s="330"/>
      <c r="C326" s="332"/>
      <c r="D326" s="4"/>
      <c r="E326" s="4"/>
      <c r="F326" s="4"/>
      <c r="G326" s="4"/>
      <c r="H326" s="348"/>
      <c r="I326" s="4"/>
      <c r="J326" s="348"/>
      <c r="K326" s="4"/>
      <c r="L326" s="4"/>
    </row>
    <row r="327" spans="1:12" s="5" customFormat="1" ht="12.75" customHeight="1">
      <c r="A327" s="329"/>
      <c r="B327" s="330"/>
      <c r="C327" s="332"/>
      <c r="D327" s="4"/>
      <c r="E327" s="4"/>
      <c r="F327" s="4"/>
      <c r="G327" s="4"/>
      <c r="H327" s="348"/>
      <c r="I327" s="4"/>
      <c r="J327" s="348"/>
      <c r="K327" s="4"/>
      <c r="L327" s="4"/>
    </row>
    <row r="328" spans="1:12" s="5" customFormat="1" ht="12.75" customHeight="1">
      <c r="A328" s="329"/>
      <c r="B328" s="330"/>
      <c r="C328" s="332"/>
      <c r="D328" s="4"/>
      <c r="E328" s="4"/>
      <c r="F328" s="4"/>
      <c r="G328" s="4"/>
      <c r="H328" s="348"/>
      <c r="I328" s="4"/>
      <c r="J328" s="348"/>
      <c r="K328" s="4"/>
      <c r="L328" s="4"/>
    </row>
    <row r="329" spans="1:12" s="5" customFormat="1" ht="12.75" customHeight="1">
      <c r="A329" s="329"/>
      <c r="B329" s="330"/>
      <c r="C329" s="332"/>
      <c r="D329" s="4"/>
      <c r="E329" s="4"/>
      <c r="F329" s="4"/>
      <c r="G329" s="4"/>
      <c r="H329" s="348"/>
      <c r="I329" s="4"/>
      <c r="J329" s="348"/>
      <c r="K329" s="4"/>
      <c r="L329" s="4"/>
    </row>
    <row r="330" spans="1:12" s="5" customFormat="1" ht="12.75" customHeight="1">
      <c r="A330" s="329"/>
      <c r="B330" s="330"/>
      <c r="C330" s="332"/>
      <c r="D330" s="4"/>
      <c r="E330" s="4"/>
      <c r="F330" s="4"/>
      <c r="G330" s="4"/>
      <c r="H330" s="348"/>
      <c r="I330" s="4"/>
      <c r="J330" s="348"/>
      <c r="K330" s="4"/>
      <c r="L330" s="4"/>
    </row>
    <row r="331" spans="1:12" s="5" customFormat="1" ht="12.75" customHeight="1">
      <c r="A331" s="329"/>
      <c r="B331" s="330"/>
      <c r="C331" s="332"/>
      <c r="D331" s="4"/>
      <c r="E331" s="4"/>
      <c r="F331" s="4"/>
      <c r="G331" s="4"/>
      <c r="H331" s="348"/>
      <c r="I331" s="4"/>
      <c r="J331" s="348"/>
      <c r="K331" s="4"/>
      <c r="L331" s="4"/>
    </row>
    <row r="332" spans="1:12" s="5" customFormat="1" ht="12.75" customHeight="1">
      <c r="A332" s="329"/>
      <c r="B332" s="330"/>
      <c r="C332" s="332"/>
      <c r="D332" s="4"/>
      <c r="E332" s="4"/>
      <c r="F332" s="4"/>
      <c r="G332" s="4"/>
      <c r="H332" s="348"/>
      <c r="I332" s="4"/>
      <c r="J332" s="348"/>
      <c r="K332" s="4"/>
      <c r="L332" s="4"/>
    </row>
    <row r="333" spans="1:12" s="5" customFormat="1" ht="12.75" customHeight="1">
      <c r="A333" s="329"/>
      <c r="B333" s="330"/>
      <c r="C333" s="332"/>
      <c r="D333" s="4"/>
      <c r="E333" s="4"/>
      <c r="F333" s="4"/>
      <c r="G333" s="4"/>
      <c r="H333" s="348"/>
      <c r="I333" s="4"/>
      <c r="J333" s="348"/>
      <c r="K333" s="4"/>
      <c r="L333" s="4"/>
    </row>
    <row r="334" spans="1:12" s="5" customFormat="1" ht="12.75" customHeight="1">
      <c r="A334" s="329"/>
      <c r="B334" s="330"/>
      <c r="C334" s="332"/>
      <c r="D334" s="4"/>
      <c r="E334" s="4"/>
      <c r="F334" s="4"/>
      <c r="G334" s="4"/>
      <c r="H334" s="348"/>
      <c r="I334" s="4"/>
      <c r="J334" s="348"/>
      <c r="K334" s="4"/>
      <c r="L334" s="4"/>
    </row>
    <row r="335" spans="1:12" s="5" customFormat="1" ht="12.75" customHeight="1">
      <c r="A335" s="329"/>
      <c r="B335" s="330"/>
      <c r="C335" s="332"/>
      <c r="D335" s="4"/>
      <c r="E335" s="4"/>
      <c r="F335" s="4"/>
      <c r="G335" s="4"/>
      <c r="H335" s="348"/>
      <c r="I335" s="4"/>
      <c r="J335" s="348"/>
      <c r="K335" s="4"/>
      <c r="L335" s="4"/>
    </row>
    <row r="336" spans="1:12" s="5" customFormat="1" ht="12.75" customHeight="1">
      <c r="A336" s="329"/>
      <c r="B336" s="330"/>
      <c r="C336" s="332"/>
      <c r="D336" s="4"/>
      <c r="E336" s="4"/>
      <c r="F336" s="4"/>
      <c r="G336" s="4"/>
      <c r="H336" s="348"/>
      <c r="I336" s="4"/>
      <c r="J336" s="348"/>
      <c r="K336" s="4"/>
      <c r="L336" s="4"/>
    </row>
    <row r="337" spans="1:12" s="5" customFormat="1" ht="12.75" customHeight="1">
      <c r="A337" s="329"/>
      <c r="B337" s="330"/>
      <c r="C337" s="332"/>
      <c r="D337" s="4"/>
      <c r="E337" s="4"/>
      <c r="F337" s="4"/>
      <c r="G337" s="4"/>
      <c r="H337" s="348"/>
      <c r="I337" s="4"/>
      <c r="J337" s="348"/>
      <c r="K337" s="4"/>
      <c r="L337" s="4"/>
    </row>
    <row r="338" spans="1:12" s="5" customFormat="1" ht="12.75" customHeight="1">
      <c r="A338" s="329"/>
      <c r="B338" s="330"/>
      <c r="C338" s="332"/>
      <c r="D338" s="4"/>
      <c r="E338" s="4"/>
      <c r="F338" s="4"/>
      <c r="G338" s="4"/>
      <c r="H338" s="348"/>
      <c r="I338" s="4"/>
      <c r="J338" s="348"/>
      <c r="K338" s="4"/>
      <c r="L338" s="4"/>
    </row>
    <row r="339" spans="1:12" s="5" customFormat="1" ht="12.75" customHeight="1">
      <c r="A339" s="329"/>
      <c r="B339" s="330"/>
      <c r="C339" s="332"/>
      <c r="D339" s="4"/>
      <c r="E339" s="4"/>
      <c r="F339" s="4"/>
      <c r="G339" s="4"/>
      <c r="H339" s="348"/>
      <c r="I339" s="4"/>
      <c r="J339" s="348"/>
      <c r="K339" s="4"/>
      <c r="L339" s="4"/>
    </row>
    <row r="340" spans="1:12" s="5" customFormat="1" ht="12.75" customHeight="1">
      <c r="A340" s="329"/>
      <c r="B340" s="330"/>
      <c r="C340" s="332"/>
      <c r="D340" s="4"/>
      <c r="E340" s="4"/>
      <c r="F340" s="4"/>
      <c r="G340" s="4"/>
      <c r="H340" s="348"/>
      <c r="I340" s="4"/>
      <c r="J340" s="348"/>
      <c r="K340" s="4"/>
      <c r="L340" s="4"/>
    </row>
    <row r="341" spans="1:12" s="5" customFormat="1" ht="12.75" customHeight="1">
      <c r="A341" s="329"/>
      <c r="B341" s="330"/>
      <c r="C341" s="332"/>
      <c r="D341" s="4"/>
      <c r="E341" s="4"/>
      <c r="F341" s="4"/>
      <c r="G341" s="4"/>
      <c r="H341" s="348"/>
      <c r="I341" s="4"/>
      <c r="J341" s="348"/>
      <c r="K341" s="4"/>
      <c r="L341" s="4"/>
    </row>
    <row r="342" spans="1:12" s="5" customFormat="1" ht="12.75" customHeight="1">
      <c r="A342" s="329"/>
      <c r="B342" s="330"/>
      <c r="C342" s="332"/>
      <c r="D342" s="4"/>
      <c r="E342" s="4"/>
      <c r="F342" s="4"/>
      <c r="G342" s="4"/>
      <c r="H342" s="348"/>
      <c r="I342" s="4"/>
      <c r="J342" s="348"/>
      <c r="K342" s="4"/>
      <c r="L342" s="4"/>
    </row>
    <row r="343" spans="1:12" s="5" customFormat="1" ht="12.75" customHeight="1">
      <c r="A343" s="329"/>
      <c r="B343" s="330"/>
      <c r="C343" s="332"/>
      <c r="D343" s="4"/>
      <c r="E343" s="4"/>
      <c r="F343" s="4"/>
      <c r="G343" s="4"/>
      <c r="H343" s="348"/>
      <c r="I343" s="4"/>
      <c r="J343" s="348"/>
      <c r="K343" s="4"/>
      <c r="L343" s="4"/>
    </row>
    <row r="344" spans="1:12" s="5" customFormat="1" ht="12.75" customHeight="1">
      <c r="A344" s="329"/>
      <c r="B344" s="330"/>
      <c r="C344" s="332"/>
      <c r="D344" s="4"/>
      <c r="E344" s="4"/>
      <c r="F344" s="4"/>
      <c r="G344" s="4"/>
      <c r="H344" s="348"/>
      <c r="I344" s="4"/>
      <c r="J344" s="348"/>
      <c r="K344" s="4"/>
      <c r="L344" s="4"/>
    </row>
    <row r="345" spans="1:12" s="5" customFormat="1" ht="12.75" customHeight="1">
      <c r="A345" s="329"/>
      <c r="B345" s="330"/>
      <c r="C345" s="332"/>
      <c r="D345" s="4"/>
      <c r="E345" s="4"/>
      <c r="F345" s="4"/>
      <c r="G345" s="4"/>
      <c r="H345" s="348"/>
      <c r="I345" s="4"/>
      <c r="J345" s="348"/>
      <c r="K345" s="4"/>
      <c r="L345" s="4"/>
    </row>
    <row r="346" spans="1:12" s="5" customFormat="1" ht="12.75" customHeight="1">
      <c r="A346" s="329"/>
      <c r="B346" s="330"/>
      <c r="C346" s="332"/>
      <c r="D346" s="4"/>
      <c r="E346" s="4"/>
      <c r="F346" s="4"/>
      <c r="G346" s="4"/>
      <c r="H346" s="348"/>
      <c r="I346" s="4"/>
      <c r="J346" s="348"/>
      <c r="K346" s="4"/>
      <c r="L346" s="4"/>
    </row>
    <row r="347" spans="1:12" s="5" customFormat="1" ht="12.75" customHeight="1">
      <c r="A347" s="329"/>
      <c r="B347" s="330"/>
      <c r="C347" s="332"/>
      <c r="D347" s="4"/>
      <c r="E347" s="4"/>
      <c r="F347" s="4"/>
      <c r="G347" s="4"/>
      <c r="H347" s="348"/>
      <c r="I347" s="4"/>
      <c r="J347" s="348"/>
      <c r="K347" s="4"/>
      <c r="L347" s="4"/>
    </row>
    <row r="348" spans="1:12" s="5" customFormat="1" ht="12.75" customHeight="1">
      <c r="A348" s="329"/>
      <c r="B348" s="342"/>
      <c r="C348" s="332"/>
      <c r="D348" s="4"/>
      <c r="H348" s="333"/>
      <c r="J348" s="333"/>
    </row>
    <row r="349" spans="1:12" s="5" customFormat="1" ht="12.75" customHeight="1">
      <c r="A349" s="329"/>
      <c r="B349" s="342"/>
      <c r="C349" s="332"/>
      <c r="D349" s="4"/>
      <c r="H349" s="333"/>
      <c r="J349" s="333"/>
    </row>
    <row r="350" spans="1:12" s="5" customFormat="1" ht="12.75" customHeight="1">
      <c r="A350" s="329"/>
      <c r="B350" s="342"/>
      <c r="C350" s="332"/>
      <c r="D350" s="4"/>
      <c r="H350" s="333"/>
      <c r="J350" s="333"/>
    </row>
    <row r="351" spans="1:12" s="5" customFormat="1" ht="12.75" customHeight="1">
      <c r="A351" s="329"/>
      <c r="B351" s="342"/>
      <c r="C351" s="332"/>
      <c r="D351" s="4"/>
      <c r="H351" s="333"/>
      <c r="J351" s="333"/>
    </row>
    <row r="352" spans="1:12" s="5" customFormat="1" ht="12.75" customHeight="1">
      <c r="A352" s="329"/>
      <c r="B352" s="342"/>
      <c r="C352" s="332"/>
      <c r="D352" s="4"/>
      <c r="H352" s="333"/>
      <c r="J352" s="333"/>
    </row>
    <row r="353" spans="1:10" s="5" customFormat="1" ht="12.75" customHeight="1">
      <c r="A353" s="329"/>
      <c r="B353" s="342"/>
      <c r="C353" s="332"/>
      <c r="D353" s="4"/>
      <c r="H353" s="333"/>
      <c r="J353" s="333"/>
    </row>
    <row r="354" spans="1:10" s="5" customFormat="1" ht="12.75" customHeight="1">
      <c r="A354" s="329"/>
      <c r="B354" s="342"/>
      <c r="C354" s="332"/>
      <c r="D354" s="4"/>
      <c r="H354" s="333"/>
      <c r="J354" s="333"/>
    </row>
    <row r="355" spans="1:10" s="5" customFormat="1" ht="12.75" customHeight="1">
      <c r="A355" s="329"/>
      <c r="B355" s="342"/>
      <c r="C355" s="332"/>
      <c r="D355" s="4"/>
      <c r="H355" s="333"/>
      <c r="J355" s="333"/>
    </row>
    <row r="356" spans="1:10" s="5" customFormat="1" ht="12.75" customHeight="1">
      <c r="A356" s="329"/>
      <c r="B356" s="342"/>
      <c r="C356" s="332"/>
      <c r="D356" s="4"/>
      <c r="H356" s="333"/>
      <c r="J356" s="333"/>
    </row>
    <row r="357" spans="1:10" s="5" customFormat="1" ht="12.75" customHeight="1">
      <c r="A357" s="329"/>
      <c r="B357" s="342"/>
      <c r="C357" s="332"/>
      <c r="D357" s="4"/>
      <c r="H357" s="333"/>
      <c r="J357" s="333"/>
    </row>
    <row r="358" spans="1:10" s="5" customFormat="1" ht="12.75" customHeight="1">
      <c r="A358" s="329"/>
      <c r="B358" s="342"/>
      <c r="C358" s="332"/>
      <c r="D358" s="4"/>
      <c r="H358" s="333"/>
      <c r="J358" s="333"/>
    </row>
    <row r="359" spans="1:10" s="5" customFormat="1" ht="12.75" customHeight="1">
      <c r="A359" s="329"/>
      <c r="B359" s="342"/>
      <c r="C359" s="332"/>
      <c r="D359" s="4"/>
      <c r="H359" s="333"/>
      <c r="J359" s="333"/>
    </row>
    <row r="360" spans="1:10" s="5" customFormat="1" ht="12.75" customHeight="1">
      <c r="A360" s="329"/>
      <c r="B360" s="342"/>
      <c r="C360" s="332"/>
      <c r="D360" s="4"/>
      <c r="H360" s="333"/>
      <c r="J360" s="333"/>
    </row>
    <row r="361" spans="1:10" s="5" customFormat="1" ht="12.75" customHeight="1">
      <c r="A361" s="329"/>
      <c r="B361" s="342"/>
      <c r="C361" s="332"/>
      <c r="D361" s="4"/>
      <c r="H361" s="333"/>
      <c r="J361" s="333"/>
    </row>
    <row r="362" spans="1:10" s="5" customFormat="1" ht="12.75" customHeight="1">
      <c r="A362" s="329"/>
      <c r="B362" s="342"/>
      <c r="C362" s="332"/>
      <c r="D362" s="4"/>
      <c r="H362" s="333"/>
      <c r="J362" s="333"/>
    </row>
    <row r="363" spans="1:10" s="5" customFormat="1" ht="12.75" customHeight="1">
      <c r="A363" s="329"/>
      <c r="B363" s="342"/>
      <c r="C363" s="332"/>
      <c r="D363" s="4"/>
      <c r="H363" s="333"/>
      <c r="J363" s="333"/>
    </row>
    <row r="364" spans="1:10" s="5" customFormat="1" ht="12.75" customHeight="1">
      <c r="A364" s="329"/>
      <c r="B364" s="342"/>
      <c r="C364" s="332"/>
      <c r="D364" s="4"/>
      <c r="H364" s="333"/>
      <c r="J364" s="333"/>
    </row>
    <row r="365" spans="1:10" s="5" customFormat="1" ht="12.75" customHeight="1">
      <c r="A365" s="329"/>
      <c r="B365" s="342"/>
      <c r="C365" s="332"/>
      <c r="D365" s="4"/>
      <c r="H365" s="333"/>
      <c r="J365" s="333"/>
    </row>
    <row r="366" spans="1:10" s="5" customFormat="1" ht="12.75" customHeight="1">
      <c r="A366" s="329"/>
      <c r="B366" s="342"/>
      <c r="C366" s="332"/>
      <c r="D366" s="4"/>
      <c r="H366" s="333"/>
      <c r="J366" s="333"/>
    </row>
    <row r="367" spans="1:10" s="5" customFormat="1" ht="12.75" customHeight="1">
      <c r="A367" s="329"/>
      <c r="B367" s="342"/>
      <c r="C367" s="332"/>
      <c r="D367" s="4"/>
      <c r="H367" s="333"/>
      <c r="J367" s="333"/>
    </row>
    <row r="368" spans="1:10" s="5" customFormat="1" ht="12.75" customHeight="1">
      <c r="A368" s="329"/>
      <c r="B368" s="342"/>
      <c r="C368" s="332"/>
      <c r="D368" s="4"/>
      <c r="H368" s="333"/>
      <c r="J368" s="333"/>
    </row>
    <row r="369" spans="1:10" s="5" customFormat="1" ht="12.75" customHeight="1">
      <c r="A369" s="329"/>
      <c r="B369" s="342"/>
      <c r="C369" s="332"/>
      <c r="D369" s="4"/>
      <c r="H369" s="333"/>
      <c r="J369" s="333"/>
    </row>
    <row r="370" spans="1:10" s="5" customFormat="1" ht="12.75" customHeight="1">
      <c r="A370" s="329"/>
      <c r="B370" s="342"/>
      <c r="C370" s="332"/>
      <c r="D370" s="4"/>
      <c r="H370" s="333"/>
      <c r="J370" s="333"/>
    </row>
    <row r="371" spans="1:10" s="5" customFormat="1" ht="12.75" customHeight="1">
      <c r="A371" s="329"/>
      <c r="B371" s="342"/>
      <c r="C371" s="332"/>
      <c r="D371" s="4"/>
      <c r="H371" s="333"/>
      <c r="J371" s="333"/>
    </row>
    <row r="372" spans="1:10" s="5" customFormat="1" ht="12.75" customHeight="1">
      <c r="A372" s="329"/>
      <c r="B372" s="342"/>
      <c r="C372" s="332"/>
      <c r="D372" s="4"/>
      <c r="H372" s="333"/>
      <c r="J372" s="333"/>
    </row>
    <row r="373" spans="1:10" s="5" customFormat="1" ht="12.75" customHeight="1">
      <c r="A373" s="329"/>
      <c r="B373" s="342"/>
      <c r="C373" s="332"/>
      <c r="D373" s="4"/>
      <c r="H373" s="333"/>
      <c r="J373" s="333"/>
    </row>
    <row r="374" spans="1:10" s="5" customFormat="1" ht="12.75" customHeight="1">
      <c r="A374" s="329"/>
      <c r="B374" s="342"/>
      <c r="C374" s="332"/>
      <c r="D374" s="4"/>
      <c r="H374" s="333"/>
      <c r="J374" s="333"/>
    </row>
    <row r="375" spans="1:10" s="5" customFormat="1" ht="12.75" customHeight="1">
      <c r="A375" s="329"/>
      <c r="B375" s="342"/>
      <c r="C375" s="332"/>
      <c r="D375" s="4"/>
      <c r="H375" s="333"/>
      <c r="J375" s="333"/>
    </row>
    <row r="376" spans="1:10" s="5" customFormat="1" ht="12.75" customHeight="1">
      <c r="A376" s="329"/>
      <c r="B376" s="342"/>
      <c r="C376" s="332"/>
      <c r="D376" s="4"/>
      <c r="H376" s="333"/>
      <c r="J376" s="333"/>
    </row>
    <row r="377" spans="1:10" s="5" customFormat="1" ht="12.75" customHeight="1">
      <c r="A377" s="329"/>
      <c r="B377" s="342"/>
      <c r="C377" s="332"/>
      <c r="D377" s="4"/>
      <c r="H377" s="333"/>
      <c r="J377" s="333"/>
    </row>
    <row r="378" spans="1:10" s="5" customFormat="1" ht="12.75" customHeight="1">
      <c r="A378" s="329"/>
      <c r="B378" s="342"/>
      <c r="C378" s="332"/>
      <c r="D378" s="4"/>
      <c r="H378" s="333"/>
      <c r="J378" s="333"/>
    </row>
    <row r="379" spans="1:10" s="5" customFormat="1" ht="12.75" customHeight="1">
      <c r="A379" s="329"/>
      <c r="B379" s="342"/>
      <c r="C379" s="332"/>
      <c r="D379" s="4"/>
      <c r="H379" s="333"/>
      <c r="J379" s="333"/>
    </row>
    <row r="380" spans="1:10" s="5" customFormat="1" ht="12.75" customHeight="1">
      <c r="A380" s="329"/>
      <c r="B380" s="342"/>
      <c r="C380" s="332"/>
      <c r="D380" s="4"/>
      <c r="H380" s="333"/>
      <c r="J380" s="333"/>
    </row>
    <row r="381" spans="1:10" s="5" customFormat="1" ht="12.75" customHeight="1">
      <c r="A381" s="329"/>
      <c r="B381" s="342"/>
      <c r="C381" s="332"/>
      <c r="D381" s="4"/>
      <c r="H381" s="333"/>
      <c r="J381" s="333"/>
    </row>
    <row r="382" spans="1:10" s="5" customFormat="1" ht="12.75" customHeight="1">
      <c r="A382" s="329"/>
      <c r="B382" s="342"/>
      <c r="C382" s="332"/>
      <c r="D382" s="4"/>
      <c r="H382" s="333"/>
      <c r="J382" s="333"/>
    </row>
    <row r="383" spans="1:10" s="5" customFormat="1" ht="12.75" customHeight="1">
      <c r="A383" s="329"/>
      <c r="B383" s="342"/>
      <c r="C383" s="332"/>
      <c r="D383" s="4"/>
      <c r="H383" s="333"/>
      <c r="J383" s="333"/>
    </row>
    <row r="384" spans="1:10" s="5" customFormat="1" ht="12.75" customHeight="1">
      <c r="A384" s="329"/>
      <c r="B384" s="342"/>
      <c r="C384" s="332"/>
      <c r="D384" s="4"/>
      <c r="H384" s="333"/>
      <c r="J384" s="333"/>
    </row>
    <row r="385" spans="1:10" s="5" customFormat="1" ht="12.75" customHeight="1">
      <c r="A385" s="329"/>
      <c r="B385" s="342"/>
      <c r="C385" s="332"/>
      <c r="D385" s="4"/>
      <c r="H385" s="333"/>
      <c r="J385" s="333"/>
    </row>
    <row r="386" spans="1:10" s="5" customFormat="1" ht="12.75" customHeight="1">
      <c r="A386" s="329"/>
      <c r="B386" s="342"/>
      <c r="C386" s="332"/>
      <c r="D386" s="4"/>
      <c r="H386" s="333"/>
      <c r="J386" s="333"/>
    </row>
    <row r="387" spans="1:10" s="5" customFormat="1" ht="12.75" customHeight="1">
      <c r="A387" s="329"/>
      <c r="B387" s="342"/>
      <c r="C387" s="332"/>
      <c r="D387" s="4"/>
      <c r="H387" s="333"/>
      <c r="J387" s="333"/>
    </row>
    <row r="388" spans="1:10" s="5" customFormat="1" ht="12.75" customHeight="1">
      <c r="A388" s="329"/>
      <c r="B388" s="342"/>
      <c r="C388" s="332"/>
      <c r="D388" s="4"/>
      <c r="H388" s="333"/>
      <c r="J388" s="333"/>
    </row>
    <row r="389" spans="1:10" s="5" customFormat="1" ht="12.75" customHeight="1">
      <c r="A389" s="329"/>
      <c r="B389" s="330"/>
      <c r="C389" s="332"/>
      <c r="D389" s="4"/>
      <c r="H389" s="333"/>
      <c r="I389" s="331"/>
      <c r="J389" s="333"/>
    </row>
    <row r="390" spans="1:10" s="5" customFormat="1" ht="12.75" customHeight="1">
      <c r="A390" s="329"/>
      <c r="B390" s="330"/>
      <c r="C390" s="332"/>
      <c r="D390" s="4"/>
      <c r="H390" s="333"/>
      <c r="I390" s="331"/>
      <c r="J390" s="333"/>
    </row>
    <row r="391" spans="1:10" s="5" customFormat="1" ht="12.75" customHeight="1">
      <c r="A391" s="329"/>
      <c r="B391" s="330"/>
      <c r="C391" s="332"/>
      <c r="D391" s="4"/>
      <c r="H391" s="333"/>
      <c r="I391" s="331"/>
      <c r="J391" s="333"/>
    </row>
    <row r="392" spans="1:10" s="5" customFormat="1" ht="12.75" customHeight="1">
      <c r="A392" s="329"/>
      <c r="B392" s="330"/>
      <c r="C392" s="332"/>
      <c r="D392" s="4"/>
      <c r="H392" s="333"/>
      <c r="I392" s="331"/>
      <c r="J392" s="333"/>
    </row>
    <row r="393" spans="1:10" s="5" customFormat="1" ht="12.75" customHeight="1">
      <c r="A393" s="329"/>
      <c r="B393" s="330"/>
      <c r="C393" s="332"/>
      <c r="D393" s="4"/>
      <c r="H393" s="333"/>
      <c r="I393" s="331"/>
      <c r="J393" s="333"/>
    </row>
    <row r="394" spans="1:10" s="5" customFormat="1" ht="12.75" customHeight="1">
      <c r="A394" s="329"/>
      <c r="B394" s="330"/>
      <c r="C394" s="332"/>
      <c r="D394" s="4"/>
      <c r="H394" s="333"/>
      <c r="I394" s="331"/>
      <c r="J394" s="333"/>
    </row>
    <row r="395" spans="1:10" s="5" customFormat="1" ht="12.75" customHeight="1">
      <c r="A395" s="329"/>
      <c r="B395" s="330"/>
      <c r="C395" s="332"/>
      <c r="D395" s="4"/>
      <c r="H395" s="333"/>
      <c r="I395" s="331"/>
      <c r="J395" s="333"/>
    </row>
    <row r="396" spans="1:10" s="5" customFormat="1" ht="12.75" customHeight="1">
      <c r="A396" s="329"/>
      <c r="B396" s="330"/>
      <c r="C396" s="332"/>
      <c r="D396" s="4"/>
      <c r="H396" s="333"/>
      <c r="I396" s="331"/>
      <c r="J396" s="333"/>
    </row>
    <row r="397" spans="1:10" s="5" customFormat="1" ht="12.75" customHeight="1">
      <c r="A397" s="329"/>
      <c r="B397" s="330"/>
      <c r="C397" s="332"/>
      <c r="D397" s="4"/>
      <c r="H397" s="333"/>
      <c r="I397" s="331"/>
      <c r="J397" s="333"/>
    </row>
    <row r="398" spans="1:10" s="5" customFormat="1" ht="12.75" customHeight="1">
      <c r="A398" s="329"/>
      <c r="B398" s="330"/>
      <c r="C398" s="332"/>
      <c r="D398" s="4"/>
      <c r="H398" s="333"/>
      <c r="I398" s="331"/>
      <c r="J398" s="333"/>
    </row>
    <row r="399" spans="1:10" s="5" customFormat="1" ht="12.75" customHeight="1">
      <c r="A399" s="329"/>
      <c r="B399" s="330"/>
      <c r="C399" s="332"/>
      <c r="D399" s="4"/>
      <c r="H399" s="333"/>
      <c r="I399" s="331"/>
      <c r="J399" s="333"/>
    </row>
    <row r="400" spans="1:10" s="5" customFormat="1" ht="12.75" customHeight="1">
      <c r="A400" s="329"/>
      <c r="B400" s="330"/>
      <c r="C400" s="332"/>
      <c r="D400" s="4"/>
      <c r="H400" s="333"/>
      <c r="I400" s="331"/>
      <c r="J400" s="333"/>
    </row>
    <row r="401" spans="1:10" s="5" customFormat="1" ht="12.75" customHeight="1">
      <c r="A401" s="329"/>
      <c r="B401" s="330"/>
      <c r="C401" s="332"/>
      <c r="D401" s="4"/>
      <c r="H401" s="333"/>
      <c r="I401" s="331"/>
      <c r="J401" s="333"/>
    </row>
    <row r="402" spans="1:10" s="5" customFormat="1" ht="12.75" customHeight="1">
      <c r="A402" s="329"/>
      <c r="B402" s="330"/>
      <c r="C402" s="332"/>
      <c r="D402" s="4"/>
      <c r="H402" s="333"/>
      <c r="I402" s="331"/>
      <c r="J402" s="333"/>
    </row>
    <row r="403" spans="1:10" s="5" customFormat="1" ht="12.75" customHeight="1">
      <c r="A403" s="329"/>
      <c r="B403" s="330"/>
      <c r="C403" s="332"/>
      <c r="D403" s="4"/>
      <c r="H403" s="333"/>
      <c r="I403" s="331"/>
      <c r="J403" s="333"/>
    </row>
    <row r="404" spans="1:10" s="5" customFormat="1" ht="12.75" customHeight="1">
      <c r="A404" s="329"/>
      <c r="B404" s="330"/>
      <c r="C404" s="332"/>
      <c r="D404" s="4"/>
      <c r="H404" s="333"/>
      <c r="I404" s="331"/>
      <c r="J404" s="333"/>
    </row>
    <row r="405" spans="1:10" s="5" customFormat="1" ht="12.75" customHeight="1">
      <c r="A405" s="329"/>
      <c r="B405" s="330"/>
      <c r="C405" s="332"/>
      <c r="D405" s="4"/>
      <c r="H405" s="333"/>
      <c r="I405" s="331"/>
      <c r="J405" s="333"/>
    </row>
    <row r="406" spans="1:10" s="5" customFormat="1" ht="12.75" customHeight="1">
      <c r="A406" s="329"/>
      <c r="B406" s="330"/>
      <c r="C406" s="332"/>
      <c r="D406" s="4"/>
      <c r="H406" s="333"/>
      <c r="I406" s="331"/>
      <c r="J406" s="333"/>
    </row>
    <row r="407" spans="1:10" s="5" customFormat="1" ht="12.75" customHeight="1">
      <c r="A407" s="329"/>
      <c r="B407" s="330"/>
      <c r="C407" s="332"/>
      <c r="D407" s="4"/>
      <c r="H407" s="333"/>
      <c r="I407" s="331"/>
      <c r="J407" s="333"/>
    </row>
    <row r="408" spans="1:10" s="5" customFormat="1" ht="12.75" customHeight="1">
      <c r="A408" s="329"/>
      <c r="B408" s="330"/>
      <c r="C408" s="332"/>
      <c r="D408" s="4"/>
      <c r="H408" s="333"/>
      <c r="I408" s="331"/>
      <c r="J408" s="333"/>
    </row>
    <row r="409" spans="1:10" s="5" customFormat="1" ht="12.75" customHeight="1">
      <c r="A409" s="329"/>
      <c r="B409" s="330"/>
      <c r="C409" s="332"/>
      <c r="D409" s="4"/>
      <c r="H409" s="333"/>
      <c r="I409" s="331"/>
      <c r="J409" s="333"/>
    </row>
    <row r="410" spans="1:10" s="5" customFormat="1" ht="12.75" customHeight="1">
      <c r="A410" s="329"/>
      <c r="B410" s="330"/>
      <c r="C410" s="332"/>
      <c r="D410" s="4"/>
      <c r="H410" s="333"/>
      <c r="I410" s="331"/>
      <c r="J410" s="333"/>
    </row>
    <row r="411" spans="1:10" s="5" customFormat="1" ht="12.75" customHeight="1">
      <c r="A411" s="329"/>
      <c r="B411" s="330"/>
      <c r="C411" s="332"/>
      <c r="D411" s="4"/>
      <c r="H411" s="333"/>
      <c r="I411" s="331"/>
      <c r="J411" s="333"/>
    </row>
    <row r="412" spans="1:10" s="5" customFormat="1" ht="12.75" customHeight="1">
      <c r="A412" s="329"/>
      <c r="B412" s="330"/>
      <c r="C412" s="332"/>
      <c r="D412" s="4"/>
      <c r="H412" s="333"/>
      <c r="I412" s="331"/>
      <c r="J412" s="333"/>
    </row>
    <row r="413" spans="1:10" s="5" customFormat="1" ht="12.75" customHeight="1">
      <c r="A413" s="329"/>
      <c r="B413" s="330"/>
      <c r="C413" s="332"/>
      <c r="D413" s="4"/>
      <c r="H413" s="333"/>
      <c r="I413" s="331"/>
      <c r="J413" s="333"/>
    </row>
    <row r="414" spans="1:10" s="5" customFormat="1" ht="12.75" customHeight="1">
      <c r="A414" s="329"/>
      <c r="B414" s="330"/>
      <c r="C414" s="332"/>
      <c r="D414" s="4"/>
      <c r="H414" s="333"/>
      <c r="I414" s="331"/>
      <c r="J414" s="333"/>
    </row>
    <row r="415" spans="1:10" s="5" customFormat="1" ht="12.75" customHeight="1">
      <c r="A415" s="329"/>
      <c r="B415" s="330"/>
      <c r="C415" s="332"/>
      <c r="D415" s="4"/>
      <c r="H415" s="333"/>
      <c r="I415" s="331"/>
      <c r="J415" s="333"/>
    </row>
    <row r="416" spans="1:10" s="5" customFormat="1" ht="12.75" customHeight="1">
      <c r="A416" s="329"/>
      <c r="B416" s="330"/>
      <c r="C416" s="332"/>
      <c r="D416" s="4"/>
      <c r="H416" s="333"/>
      <c r="I416" s="331"/>
      <c r="J416" s="333"/>
    </row>
    <row r="417" spans="1:10" s="5" customFormat="1" ht="12.75" customHeight="1">
      <c r="A417" s="329"/>
      <c r="B417" s="330"/>
      <c r="C417" s="332"/>
      <c r="D417" s="4"/>
      <c r="H417" s="333"/>
      <c r="I417" s="331"/>
      <c r="J417" s="333"/>
    </row>
    <row r="418" spans="1:10" s="5" customFormat="1" ht="12.75" customHeight="1">
      <c r="A418" s="329"/>
      <c r="B418" s="330"/>
      <c r="C418" s="332"/>
      <c r="D418" s="4"/>
      <c r="H418" s="333"/>
      <c r="I418" s="331"/>
      <c r="J418" s="333"/>
    </row>
    <row r="419" spans="1:10" s="5" customFormat="1" ht="12.75" customHeight="1">
      <c r="A419" s="329"/>
      <c r="B419" s="330"/>
      <c r="C419" s="332"/>
      <c r="D419" s="4"/>
      <c r="H419" s="333"/>
      <c r="I419" s="331"/>
      <c r="J419" s="333"/>
    </row>
    <row r="420" spans="1:10" s="5" customFormat="1" ht="12.75" customHeight="1">
      <c r="A420" s="329"/>
      <c r="B420" s="330"/>
      <c r="C420" s="332"/>
      <c r="D420" s="4"/>
      <c r="H420" s="333"/>
      <c r="I420" s="331"/>
      <c r="J420" s="333"/>
    </row>
    <row r="421" spans="1:10" s="5" customFormat="1" ht="12.75" customHeight="1">
      <c r="A421" s="329"/>
      <c r="B421" s="330"/>
      <c r="C421" s="332"/>
      <c r="D421" s="4"/>
      <c r="H421" s="333"/>
      <c r="I421" s="331"/>
      <c r="J421" s="333"/>
    </row>
    <row r="422" spans="1:10" s="5" customFormat="1" ht="12.75" customHeight="1">
      <c r="A422" s="329"/>
      <c r="B422" s="330"/>
      <c r="C422" s="332"/>
      <c r="D422" s="4"/>
      <c r="H422" s="333"/>
      <c r="I422" s="331"/>
      <c r="J422" s="333"/>
    </row>
    <row r="423" spans="1:10" s="5" customFormat="1" ht="12.75" customHeight="1">
      <c r="A423" s="329"/>
      <c r="B423" s="330"/>
      <c r="C423" s="332"/>
      <c r="D423" s="4"/>
      <c r="H423" s="333"/>
      <c r="I423" s="331"/>
      <c r="J423" s="333"/>
    </row>
    <row r="424" spans="1:10" s="5" customFormat="1" ht="12.75" customHeight="1">
      <c r="A424" s="329"/>
      <c r="B424" s="330"/>
      <c r="C424" s="332"/>
      <c r="D424" s="4"/>
      <c r="H424" s="333"/>
      <c r="I424" s="331"/>
      <c r="J424" s="333"/>
    </row>
    <row r="425" spans="1:10" s="5" customFormat="1" ht="12.75" customHeight="1">
      <c r="A425" s="329"/>
      <c r="B425" s="330"/>
      <c r="C425" s="332"/>
      <c r="D425" s="4"/>
      <c r="H425" s="333"/>
      <c r="I425" s="331"/>
      <c r="J425" s="333"/>
    </row>
    <row r="426" spans="1:10" s="5" customFormat="1" ht="12.75" customHeight="1">
      <c r="A426" s="329"/>
      <c r="B426" s="330"/>
      <c r="C426" s="332"/>
      <c r="D426" s="4"/>
      <c r="H426" s="333"/>
      <c r="I426" s="331"/>
      <c r="J426" s="333"/>
    </row>
    <row r="427" spans="1:10" s="5" customFormat="1" ht="12.75" customHeight="1">
      <c r="A427" s="329"/>
      <c r="B427" s="330"/>
      <c r="C427" s="332"/>
      <c r="D427" s="4"/>
      <c r="H427" s="333"/>
      <c r="I427" s="331"/>
      <c r="J427" s="333"/>
    </row>
    <row r="428" spans="1:10" s="5" customFormat="1" ht="12.75" customHeight="1">
      <c r="A428" s="329"/>
      <c r="B428" s="330"/>
      <c r="C428" s="332"/>
      <c r="D428" s="4"/>
      <c r="H428" s="333"/>
      <c r="I428" s="331"/>
      <c r="J428" s="333"/>
    </row>
    <row r="429" spans="1:10" s="5" customFormat="1" ht="12.75" customHeight="1">
      <c r="A429" s="329"/>
      <c r="B429" s="330"/>
      <c r="C429" s="332"/>
      <c r="D429" s="4"/>
      <c r="H429" s="333"/>
      <c r="I429" s="331"/>
      <c r="J429" s="333"/>
    </row>
    <row r="430" spans="1:10" s="5" customFormat="1" ht="12.75" customHeight="1">
      <c r="A430" s="329"/>
      <c r="B430" s="330"/>
      <c r="C430" s="332"/>
      <c r="D430" s="4"/>
      <c r="H430" s="333"/>
      <c r="I430" s="331"/>
      <c r="J430" s="333"/>
    </row>
    <row r="431" spans="1:10" s="5" customFormat="1" ht="12.75" customHeight="1">
      <c r="A431" s="329"/>
      <c r="B431" s="330"/>
      <c r="C431" s="332"/>
      <c r="D431" s="4"/>
      <c r="H431" s="333"/>
      <c r="I431" s="331"/>
      <c r="J431" s="333"/>
    </row>
    <row r="432" spans="1:10" s="5" customFormat="1" ht="12.75" customHeight="1">
      <c r="A432" s="329"/>
      <c r="B432" s="330"/>
      <c r="C432" s="332"/>
      <c r="D432" s="4"/>
      <c r="H432" s="333"/>
      <c r="I432" s="331"/>
      <c r="J432" s="333"/>
    </row>
    <row r="433" spans="1:10" s="5" customFormat="1" ht="12.75" customHeight="1">
      <c r="A433" s="329"/>
      <c r="B433" s="330"/>
      <c r="C433" s="332"/>
      <c r="D433" s="4"/>
      <c r="H433" s="333"/>
      <c r="I433" s="331"/>
      <c r="J433" s="333"/>
    </row>
    <row r="434" spans="1:10" s="5" customFormat="1" ht="12.75" customHeight="1">
      <c r="A434" s="329"/>
      <c r="B434" s="330"/>
      <c r="C434" s="332"/>
      <c r="D434" s="4"/>
      <c r="H434" s="333"/>
      <c r="I434" s="331"/>
      <c r="J434" s="333"/>
    </row>
    <row r="435" spans="1:10" s="5" customFormat="1" ht="12.75" customHeight="1">
      <c r="A435" s="329"/>
      <c r="B435" s="330"/>
      <c r="C435" s="332"/>
      <c r="D435" s="4"/>
      <c r="H435" s="333"/>
      <c r="I435" s="331"/>
      <c r="J435" s="333"/>
    </row>
    <row r="436" spans="1:10" s="5" customFormat="1" ht="12.75" customHeight="1">
      <c r="A436" s="329"/>
      <c r="B436" s="330"/>
      <c r="C436" s="332"/>
      <c r="D436" s="4"/>
      <c r="H436" s="333"/>
      <c r="I436" s="331"/>
      <c r="J436" s="333"/>
    </row>
    <row r="437" spans="1:10" s="5" customFormat="1" ht="12.75" customHeight="1">
      <c r="A437" s="329"/>
      <c r="B437" s="330"/>
      <c r="C437" s="332"/>
      <c r="D437" s="4"/>
      <c r="H437" s="333"/>
      <c r="I437" s="331"/>
      <c r="J437" s="333"/>
    </row>
    <row r="438" spans="1:10" s="5" customFormat="1" ht="12.75" customHeight="1">
      <c r="A438" s="329"/>
      <c r="B438" s="330"/>
      <c r="C438" s="332"/>
      <c r="D438" s="4"/>
      <c r="H438" s="333"/>
      <c r="I438" s="331"/>
      <c r="J438" s="333"/>
    </row>
    <row r="439" spans="1:10" s="5" customFormat="1" ht="12.75" customHeight="1">
      <c r="A439" s="329"/>
      <c r="B439" s="330"/>
      <c r="C439" s="332"/>
      <c r="D439" s="4"/>
      <c r="H439" s="333"/>
      <c r="I439" s="331"/>
      <c r="J439" s="333"/>
    </row>
    <row r="440" spans="1:10" s="5" customFormat="1" ht="12.75" customHeight="1">
      <c r="A440" s="329"/>
      <c r="B440" s="330"/>
      <c r="C440" s="332"/>
      <c r="D440" s="4"/>
      <c r="H440" s="333"/>
      <c r="I440" s="331"/>
      <c r="J440" s="333"/>
    </row>
    <row r="441" spans="1:10" s="5" customFormat="1" ht="12.75" customHeight="1">
      <c r="A441" s="329"/>
      <c r="B441" s="330"/>
      <c r="C441" s="332"/>
      <c r="D441" s="4"/>
      <c r="H441" s="333"/>
      <c r="I441" s="331"/>
      <c r="J441" s="333"/>
    </row>
    <row r="442" spans="1:10" s="5" customFormat="1" ht="12.75" customHeight="1">
      <c r="A442" s="329"/>
      <c r="B442" s="330"/>
      <c r="C442" s="332"/>
      <c r="D442" s="4"/>
      <c r="H442" s="333"/>
      <c r="I442" s="331"/>
      <c r="J442" s="333"/>
    </row>
    <row r="443" spans="1:10" s="5" customFormat="1" ht="12.75" customHeight="1">
      <c r="A443" s="329"/>
      <c r="B443" s="330"/>
      <c r="C443" s="332"/>
      <c r="D443" s="4"/>
      <c r="H443" s="333"/>
      <c r="I443" s="331"/>
      <c r="J443" s="333"/>
    </row>
    <row r="444" spans="1:10" s="5" customFormat="1" ht="12.75" customHeight="1">
      <c r="A444" s="329"/>
      <c r="B444" s="330"/>
      <c r="C444" s="332"/>
      <c r="D444" s="4"/>
      <c r="H444" s="333"/>
      <c r="I444" s="331"/>
      <c r="J444" s="333"/>
    </row>
    <row r="445" spans="1:10" s="5" customFormat="1" ht="12.75" customHeight="1">
      <c r="A445" s="329"/>
      <c r="B445" s="330"/>
      <c r="C445" s="332"/>
      <c r="D445" s="4"/>
      <c r="H445" s="333"/>
      <c r="I445" s="331"/>
      <c r="J445" s="333"/>
    </row>
    <row r="446" spans="1:10" s="5" customFormat="1" ht="12.75" customHeight="1">
      <c r="A446" s="329"/>
      <c r="B446" s="330"/>
      <c r="C446" s="332"/>
      <c r="D446" s="4"/>
      <c r="H446" s="333"/>
      <c r="I446" s="331"/>
      <c r="J446" s="333"/>
    </row>
    <row r="447" spans="1:10" s="5" customFormat="1" ht="12.75" customHeight="1">
      <c r="A447" s="329"/>
      <c r="B447" s="330"/>
      <c r="C447" s="332"/>
      <c r="D447" s="4"/>
      <c r="H447" s="333"/>
      <c r="I447" s="331"/>
      <c r="J447" s="333"/>
    </row>
    <row r="448" spans="1:10" s="5" customFormat="1" ht="12.75" customHeight="1">
      <c r="A448" s="329"/>
      <c r="B448" s="330"/>
      <c r="C448" s="332"/>
      <c r="D448" s="4"/>
      <c r="H448" s="333"/>
      <c r="I448" s="331"/>
      <c r="J448" s="333"/>
    </row>
    <row r="449" spans="1:10" s="5" customFormat="1" ht="12.75" customHeight="1">
      <c r="A449" s="329"/>
      <c r="B449" s="330"/>
      <c r="C449" s="332"/>
      <c r="D449" s="4"/>
      <c r="H449" s="333"/>
      <c r="I449" s="331"/>
      <c r="J449" s="333"/>
    </row>
    <row r="450" spans="1:10" s="5" customFormat="1" ht="12.75" customHeight="1">
      <c r="A450" s="329"/>
      <c r="B450" s="330"/>
      <c r="C450" s="332"/>
      <c r="D450" s="4"/>
      <c r="H450" s="333"/>
      <c r="I450" s="331"/>
      <c r="J450" s="333"/>
    </row>
    <row r="451" spans="1:10" s="5" customFormat="1" ht="12.75" customHeight="1">
      <c r="A451" s="329"/>
      <c r="B451" s="330"/>
      <c r="C451" s="332"/>
      <c r="D451" s="4"/>
      <c r="H451" s="333"/>
      <c r="I451" s="331"/>
      <c r="J451" s="333"/>
    </row>
    <row r="452" spans="1:10" s="5" customFormat="1" ht="12.75" customHeight="1">
      <c r="A452" s="329"/>
      <c r="B452" s="330"/>
      <c r="C452" s="332"/>
      <c r="D452" s="4"/>
      <c r="H452" s="333"/>
      <c r="I452" s="331"/>
      <c r="J452" s="333"/>
    </row>
    <row r="453" spans="1:10" s="5" customFormat="1" ht="12.75" customHeight="1">
      <c r="A453" s="329"/>
      <c r="B453" s="330"/>
      <c r="C453" s="332"/>
      <c r="D453" s="4"/>
      <c r="H453" s="333"/>
      <c r="I453" s="331"/>
      <c r="J453" s="333"/>
    </row>
    <row r="454" spans="1:10" s="5" customFormat="1" ht="12.75" customHeight="1">
      <c r="A454" s="329"/>
      <c r="B454" s="330"/>
      <c r="C454" s="332"/>
      <c r="D454" s="4"/>
      <c r="H454" s="333"/>
      <c r="I454" s="331"/>
      <c r="J454" s="333"/>
    </row>
    <row r="455" spans="1:10" s="5" customFormat="1" ht="12.75" customHeight="1">
      <c r="A455" s="329"/>
      <c r="B455" s="330"/>
      <c r="C455" s="332"/>
      <c r="D455" s="4"/>
      <c r="H455" s="333"/>
      <c r="I455" s="331"/>
      <c r="J455" s="333"/>
    </row>
    <row r="456" spans="1:10" s="5" customFormat="1" ht="12.75" customHeight="1">
      <c r="B456" s="330"/>
      <c r="C456" s="332"/>
      <c r="D456" s="4"/>
      <c r="H456" s="333"/>
      <c r="I456" s="331"/>
      <c r="J456" s="333"/>
    </row>
    <row r="457" spans="1:10" s="5" customFormat="1" ht="12.75" customHeight="1">
      <c r="B457" s="330"/>
      <c r="C457" s="332"/>
      <c r="D457" s="4"/>
      <c r="H457" s="333"/>
      <c r="I457" s="331"/>
      <c r="J457" s="333"/>
    </row>
    <row r="458" spans="1:10">
      <c r="B458" s="326"/>
      <c r="C458" s="332"/>
      <c r="D458" s="4"/>
    </row>
    <row r="459" spans="1:10">
      <c r="B459" s="326"/>
      <c r="C459" s="332"/>
      <c r="D459" s="4"/>
    </row>
    <row r="460" spans="1:10">
      <c r="B460" s="326"/>
      <c r="C460" s="332"/>
      <c r="D460" s="4"/>
    </row>
    <row r="461" spans="1:10">
      <c r="B461" s="326"/>
      <c r="C461" s="332"/>
      <c r="D461" s="4"/>
    </row>
    <row r="462" spans="1:10">
      <c r="B462" s="326"/>
      <c r="C462" s="332"/>
      <c r="D462" s="4"/>
    </row>
    <row r="463" spans="1:10">
      <c r="B463" s="326"/>
      <c r="C463" s="332"/>
      <c r="D463" s="4"/>
    </row>
    <row r="464" spans="1:10">
      <c r="B464" s="326"/>
      <c r="C464" s="332"/>
      <c r="D464" s="4"/>
    </row>
    <row r="465" spans="2:4">
      <c r="B465" s="326"/>
      <c r="C465" s="332"/>
      <c r="D465" s="4"/>
    </row>
    <row r="466" spans="2:4">
      <c r="B466" s="326"/>
      <c r="C466" s="332"/>
      <c r="D466" s="4"/>
    </row>
    <row r="467" spans="2:4">
      <c r="B467" s="326"/>
      <c r="C467" s="332"/>
      <c r="D467" s="4"/>
    </row>
    <row r="468" spans="2:4">
      <c r="B468" s="326"/>
      <c r="C468" s="332"/>
      <c r="D468" s="4"/>
    </row>
    <row r="469" spans="2:4">
      <c r="B469" s="326"/>
      <c r="C469" s="332"/>
      <c r="D469" s="4"/>
    </row>
    <row r="470" spans="2:4">
      <c r="B470" s="326"/>
      <c r="C470" s="332"/>
      <c r="D470" s="4"/>
    </row>
    <row r="471" spans="2:4">
      <c r="B471" s="326"/>
      <c r="C471" s="332"/>
      <c r="D471" s="4"/>
    </row>
    <row r="472" spans="2:4">
      <c r="B472" s="326"/>
      <c r="C472" s="332"/>
      <c r="D472" s="4"/>
    </row>
    <row r="473" spans="2:4">
      <c r="B473" s="326"/>
      <c r="C473" s="332"/>
      <c r="D473" s="4"/>
    </row>
    <row r="474" spans="2:4">
      <c r="B474" s="326"/>
      <c r="C474" s="332"/>
      <c r="D474" s="4"/>
    </row>
    <row r="475" spans="2:4">
      <c r="B475" s="326"/>
      <c r="C475" s="332"/>
      <c r="D475" s="4"/>
    </row>
    <row r="476" spans="2:4">
      <c r="B476" s="326"/>
      <c r="C476" s="332"/>
      <c r="D476" s="4"/>
    </row>
    <row r="477" spans="2:4">
      <c r="B477" s="326"/>
      <c r="C477" s="332"/>
      <c r="D477" s="4"/>
    </row>
    <row r="478" spans="2:4">
      <c r="B478" s="326"/>
      <c r="C478" s="332"/>
      <c r="D478" s="4"/>
    </row>
    <row r="479" spans="2:4">
      <c r="B479" s="326"/>
      <c r="C479" s="332"/>
      <c r="D479" s="4"/>
    </row>
    <row r="480" spans="2:4">
      <c r="B480" s="326"/>
      <c r="C480" s="332"/>
      <c r="D480" s="4"/>
    </row>
    <row r="481" spans="2:4">
      <c r="B481" s="326"/>
      <c r="C481" s="332"/>
      <c r="D481" s="4"/>
    </row>
    <row r="482" spans="2:4">
      <c r="B482" s="326"/>
      <c r="C482" s="332"/>
      <c r="D482" s="4"/>
    </row>
    <row r="483" spans="2:4">
      <c r="B483" s="326"/>
      <c r="C483" s="332"/>
      <c r="D483" s="4"/>
    </row>
    <row r="484" spans="2:4">
      <c r="B484" s="326"/>
      <c r="C484" s="332"/>
      <c r="D484" s="4"/>
    </row>
    <row r="485" spans="2:4">
      <c r="B485" s="326"/>
      <c r="C485" s="332"/>
      <c r="D485" s="4"/>
    </row>
    <row r="486" spans="2:4">
      <c r="B486" s="326"/>
      <c r="C486" s="332"/>
      <c r="D486" s="4"/>
    </row>
    <row r="487" spans="2:4">
      <c r="B487" s="326"/>
      <c r="C487" s="332"/>
      <c r="D487" s="4"/>
    </row>
    <row r="488" spans="2:4">
      <c r="B488" s="326"/>
      <c r="C488" s="332"/>
      <c r="D488" s="4"/>
    </row>
    <row r="489" spans="2:4">
      <c r="B489" s="326"/>
      <c r="C489" s="332"/>
      <c r="D489" s="4"/>
    </row>
    <row r="490" spans="2:4">
      <c r="B490" s="326"/>
      <c r="C490" s="332"/>
      <c r="D490" s="4"/>
    </row>
    <row r="491" spans="2:4">
      <c r="B491" s="326"/>
      <c r="C491" s="332"/>
      <c r="D491" s="4"/>
    </row>
    <row r="492" spans="2:4">
      <c r="B492" s="326"/>
      <c r="C492" s="332"/>
      <c r="D492" s="4"/>
    </row>
    <row r="493" spans="2:4">
      <c r="B493" s="326"/>
      <c r="C493" s="332"/>
      <c r="D493" s="4"/>
    </row>
    <row r="494" spans="2:4">
      <c r="B494" s="326"/>
      <c r="C494" s="332"/>
      <c r="D494" s="4"/>
    </row>
    <row r="495" spans="2:4">
      <c r="B495" s="326"/>
      <c r="C495" s="332"/>
      <c r="D495" s="4"/>
    </row>
    <row r="496" spans="2:4">
      <c r="B496" s="326"/>
      <c r="C496" s="332"/>
      <c r="D496" s="4"/>
    </row>
    <row r="497" spans="2:4">
      <c r="B497" s="326"/>
      <c r="C497" s="332"/>
      <c r="D497" s="4"/>
    </row>
    <row r="498" spans="2:4">
      <c r="B498" s="326"/>
      <c r="C498" s="332"/>
      <c r="D498" s="4"/>
    </row>
    <row r="499" spans="2:4">
      <c r="B499" s="326"/>
      <c r="C499" s="332"/>
      <c r="D499" s="4"/>
    </row>
    <row r="500" spans="2:4">
      <c r="B500" s="326"/>
      <c r="C500" s="332"/>
      <c r="D500" s="4"/>
    </row>
    <row r="501" spans="2:4">
      <c r="B501" s="326"/>
      <c r="C501" s="332"/>
      <c r="D501" s="4"/>
    </row>
    <row r="502" spans="2:4">
      <c r="B502" s="326"/>
      <c r="C502" s="332"/>
      <c r="D502" s="4"/>
    </row>
    <row r="503" spans="2:4">
      <c r="B503" s="326"/>
      <c r="C503" s="332"/>
      <c r="D503" s="4"/>
    </row>
    <row r="504" spans="2:4">
      <c r="B504" s="326"/>
      <c r="C504" s="332"/>
      <c r="D504" s="4"/>
    </row>
    <row r="505" spans="2:4">
      <c r="B505" s="326"/>
      <c r="C505" s="332"/>
      <c r="D505" s="4"/>
    </row>
    <row r="506" spans="2:4">
      <c r="B506" s="326"/>
      <c r="C506" s="332"/>
      <c r="D506" s="4"/>
    </row>
    <row r="507" spans="2:4">
      <c r="B507" s="326"/>
      <c r="C507" s="332"/>
      <c r="D507" s="4"/>
    </row>
    <row r="508" spans="2:4">
      <c r="B508" s="326"/>
      <c r="C508" s="332"/>
      <c r="D508" s="4"/>
    </row>
    <row r="509" spans="2:4">
      <c r="B509" s="326"/>
      <c r="C509" s="332"/>
      <c r="D509" s="4"/>
    </row>
    <row r="510" spans="2:4">
      <c r="B510" s="326"/>
      <c r="C510" s="332"/>
      <c r="D510" s="4"/>
    </row>
    <row r="511" spans="2:4">
      <c r="B511" s="326"/>
      <c r="C511" s="332"/>
      <c r="D511" s="4"/>
    </row>
    <row r="512" spans="2:4">
      <c r="B512" s="326"/>
      <c r="C512" s="332"/>
      <c r="D512" s="4"/>
    </row>
    <row r="513" spans="2:4">
      <c r="B513" s="326"/>
      <c r="C513" s="332"/>
      <c r="D513" s="4"/>
    </row>
    <row r="514" spans="2:4">
      <c r="B514" s="326"/>
      <c r="C514" s="332"/>
      <c r="D514" s="4"/>
    </row>
    <row r="515" spans="2:4">
      <c r="B515" s="326"/>
      <c r="C515" s="332"/>
      <c r="D515" s="4"/>
    </row>
    <row r="516" spans="2:4">
      <c r="B516" s="326"/>
      <c r="C516" s="332"/>
      <c r="D516" s="4"/>
    </row>
    <row r="517" spans="2:4">
      <c r="B517" s="326"/>
      <c r="C517" s="332"/>
      <c r="D517" s="4"/>
    </row>
    <row r="518" spans="2:4">
      <c r="B518" s="326"/>
      <c r="C518" s="332"/>
      <c r="D518" s="4"/>
    </row>
    <row r="519" spans="2:4">
      <c r="B519" s="326"/>
      <c r="C519" s="332"/>
      <c r="D519" s="4"/>
    </row>
    <row r="520" spans="2:4">
      <c r="B520" s="326"/>
      <c r="C520" s="332"/>
      <c r="D520" s="4"/>
    </row>
    <row r="521" spans="2:4">
      <c r="B521" s="326"/>
      <c r="C521" s="332"/>
      <c r="D521" s="4"/>
    </row>
    <row r="522" spans="2:4">
      <c r="B522" s="326"/>
      <c r="C522" s="332"/>
      <c r="D522" s="4"/>
    </row>
    <row r="523" spans="2:4">
      <c r="B523" s="326"/>
      <c r="C523" s="332"/>
      <c r="D523" s="4"/>
    </row>
    <row r="524" spans="2:4">
      <c r="B524" s="326"/>
      <c r="C524" s="332"/>
      <c r="D524" s="4"/>
    </row>
    <row r="525" spans="2:4">
      <c r="B525" s="326"/>
      <c r="C525" s="332"/>
      <c r="D525" s="4"/>
    </row>
    <row r="526" spans="2:4">
      <c r="B526" s="326"/>
      <c r="C526" s="332"/>
      <c r="D526" s="4"/>
    </row>
    <row r="527" spans="2:4">
      <c r="B527" s="326"/>
      <c r="C527" s="332"/>
      <c r="D527" s="4"/>
    </row>
    <row r="528" spans="2:4">
      <c r="B528" s="326"/>
      <c r="C528" s="332"/>
      <c r="D528" s="4"/>
    </row>
    <row r="529" spans="2:4">
      <c r="B529" s="326"/>
      <c r="C529" s="332"/>
      <c r="D529" s="4"/>
    </row>
    <row r="530" spans="2:4">
      <c r="B530" s="326"/>
      <c r="C530" s="332"/>
      <c r="D530" s="4"/>
    </row>
    <row r="531" spans="2:4">
      <c r="B531" s="326"/>
      <c r="C531" s="332"/>
      <c r="D531" s="4"/>
    </row>
    <row r="532" spans="2:4">
      <c r="B532" s="326"/>
      <c r="C532" s="332"/>
      <c r="D532" s="4"/>
    </row>
    <row r="533" spans="2:4">
      <c r="B533" s="326"/>
      <c r="C533" s="332"/>
      <c r="D533" s="4"/>
    </row>
    <row r="534" spans="2:4">
      <c r="B534" s="326"/>
      <c r="C534" s="332"/>
      <c r="D534" s="4"/>
    </row>
    <row r="535" spans="2:4">
      <c r="B535" s="326"/>
      <c r="C535" s="332"/>
      <c r="D535" s="4"/>
    </row>
    <row r="536" spans="2:4">
      <c r="B536" s="326"/>
      <c r="C536" s="332"/>
      <c r="D536" s="4"/>
    </row>
    <row r="537" spans="2:4">
      <c r="B537" s="326"/>
      <c r="C537" s="332"/>
      <c r="D537" s="4"/>
    </row>
    <row r="538" spans="2:4">
      <c r="B538" s="326"/>
      <c r="C538" s="332"/>
      <c r="D538" s="4"/>
    </row>
    <row r="539" spans="2:4">
      <c r="B539" s="326"/>
      <c r="C539" s="332"/>
      <c r="D539" s="4"/>
    </row>
    <row r="540" spans="2:4">
      <c r="B540" s="326"/>
      <c r="C540" s="332"/>
      <c r="D540" s="4"/>
    </row>
    <row r="541" spans="2:4">
      <c r="B541" s="326"/>
      <c r="C541" s="332"/>
      <c r="D541" s="4"/>
    </row>
    <row r="542" spans="2:4">
      <c r="B542" s="326"/>
      <c r="C542" s="332"/>
      <c r="D542" s="4"/>
    </row>
    <row r="543" spans="2:4">
      <c r="B543" s="326"/>
      <c r="C543" s="332"/>
      <c r="D543" s="4"/>
    </row>
    <row r="544" spans="2:4">
      <c r="B544" s="326"/>
      <c r="C544" s="332"/>
      <c r="D544" s="4"/>
    </row>
    <row r="545" spans="2:4">
      <c r="B545" s="326"/>
      <c r="C545" s="332"/>
      <c r="D545" s="4"/>
    </row>
    <row r="546" spans="2:4">
      <c r="B546" s="326"/>
      <c r="C546" s="332"/>
      <c r="D546" s="4"/>
    </row>
    <row r="547" spans="2:4">
      <c r="B547" s="326"/>
      <c r="C547" s="332"/>
      <c r="D547" s="4"/>
    </row>
    <row r="548" spans="2:4">
      <c r="B548" s="326"/>
      <c r="C548" s="332"/>
      <c r="D548" s="4"/>
    </row>
    <row r="549" spans="2:4">
      <c r="B549" s="326"/>
      <c r="C549" s="332"/>
      <c r="D549" s="4"/>
    </row>
    <row r="550" spans="2:4">
      <c r="B550" s="326"/>
      <c r="C550" s="332"/>
      <c r="D550" s="4"/>
    </row>
    <row r="551" spans="2:4">
      <c r="B551" s="326"/>
      <c r="C551" s="332"/>
      <c r="D551" s="4"/>
    </row>
    <row r="552" spans="2:4">
      <c r="B552" s="326"/>
      <c r="C552" s="332"/>
      <c r="D552" s="4"/>
    </row>
    <row r="553" spans="2:4">
      <c r="B553" s="326"/>
      <c r="C553" s="332"/>
      <c r="D553" s="4"/>
    </row>
    <row r="554" spans="2:4">
      <c r="B554" s="326"/>
      <c r="C554" s="332"/>
      <c r="D554" s="4"/>
    </row>
    <row r="555" spans="2:4">
      <c r="B555" s="326"/>
      <c r="C555" s="332"/>
      <c r="D555" s="4"/>
    </row>
    <row r="556" spans="2:4">
      <c r="B556" s="326"/>
      <c r="C556" s="332"/>
      <c r="D556" s="4"/>
    </row>
    <row r="557" spans="2:4">
      <c r="B557" s="326"/>
      <c r="C557" s="332"/>
      <c r="D557" s="4"/>
    </row>
    <row r="558" spans="2:4">
      <c r="B558" s="326"/>
      <c r="C558" s="332"/>
      <c r="D558" s="4"/>
    </row>
    <row r="559" spans="2:4">
      <c r="B559" s="326"/>
      <c r="C559" s="332"/>
      <c r="D559" s="4"/>
    </row>
    <row r="560" spans="2:4">
      <c r="B560" s="326"/>
      <c r="C560" s="332"/>
      <c r="D560" s="4"/>
    </row>
    <row r="561" spans="2:4">
      <c r="B561" s="326"/>
      <c r="C561" s="332"/>
      <c r="D561" s="4"/>
    </row>
    <row r="562" spans="2:4">
      <c r="B562" s="326"/>
      <c r="C562" s="332"/>
      <c r="D562" s="4"/>
    </row>
    <row r="563" spans="2:4">
      <c r="B563" s="326"/>
      <c r="C563" s="332"/>
      <c r="D563" s="4"/>
    </row>
    <row r="564" spans="2:4">
      <c r="B564" s="326"/>
      <c r="C564" s="332"/>
      <c r="D564" s="4"/>
    </row>
    <row r="565" spans="2:4">
      <c r="B565" s="326"/>
      <c r="C565" s="332"/>
      <c r="D565" s="4"/>
    </row>
    <row r="566" spans="2:4">
      <c r="B566" s="326"/>
      <c r="C566" s="332"/>
      <c r="D566" s="4"/>
    </row>
    <row r="567" spans="2:4">
      <c r="B567" s="326"/>
      <c r="C567" s="332"/>
      <c r="D567" s="4"/>
    </row>
    <row r="568" spans="2:4">
      <c r="B568" s="326"/>
      <c r="C568" s="332"/>
      <c r="D568" s="4"/>
    </row>
    <row r="569" spans="2:4">
      <c r="B569" s="326"/>
      <c r="C569" s="332"/>
      <c r="D569" s="4"/>
    </row>
    <row r="570" spans="2:4">
      <c r="B570" s="326"/>
      <c r="C570" s="332"/>
      <c r="D570" s="4"/>
    </row>
    <row r="571" spans="2:4">
      <c r="B571" s="326"/>
      <c r="C571" s="332"/>
      <c r="D571" s="4"/>
    </row>
    <row r="572" spans="2:4">
      <c r="B572" s="326"/>
      <c r="C572" s="332"/>
      <c r="D572" s="4"/>
    </row>
    <row r="573" spans="2:4">
      <c r="B573" s="326"/>
      <c r="C573" s="332"/>
      <c r="D573" s="4"/>
    </row>
    <row r="574" spans="2:4">
      <c r="B574" s="326"/>
      <c r="C574" s="332"/>
      <c r="D574" s="4"/>
    </row>
    <row r="575" spans="2:4">
      <c r="B575" s="326"/>
      <c r="C575" s="332"/>
      <c r="D575" s="4"/>
    </row>
    <row r="576" spans="2:4">
      <c r="B576" s="326"/>
      <c r="C576" s="332"/>
      <c r="D576" s="4"/>
    </row>
    <row r="577" spans="2:4">
      <c r="B577" s="326"/>
      <c r="C577" s="332"/>
      <c r="D577" s="4"/>
    </row>
    <row r="578" spans="2:4">
      <c r="B578" s="326"/>
      <c r="C578" s="332"/>
      <c r="D578" s="4"/>
    </row>
    <row r="579" spans="2:4">
      <c r="B579" s="326"/>
      <c r="C579" s="332"/>
      <c r="D579" s="4"/>
    </row>
    <row r="580" spans="2:4">
      <c r="B580" s="326"/>
      <c r="C580" s="332"/>
      <c r="D580" s="4"/>
    </row>
    <row r="581" spans="2:4">
      <c r="B581" s="326"/>
      <c r="C581" s="332"/>
      <c r="D581" s="4"/>
    </row>
    <row r="582" spans="2:4">
      <c r="B582" s="326"/>
      <c r="C582" s="332"/>
      <c r="D582" s="4"/>
    </row>
    <row r="583" spans="2:4">
      <c r="B583" s="326"/>
      <c r="C583" s="332"/>
      <c r="D583" s="4"/>
    </row>
    <row r="584" spans="2:4">
      <c r="B584" s="326"/>
      <c r="C584" s="332"/>
      <c r="D584" s="4"/>
    </row>
    <row r="585" spans="2:4">
      <c r="B585" s="326"/>
      <c r="C585" s="332"/>
      <c r="D585" s="4"/>
    </row>
    <row r="586" spans="2:4">
      <c r="B586" s="326"/>
      <c r="C586" s="332"/>
      <c r="D586" s="4"/>
    </row>
    <row r="587" spans="2:4">
      <c r="B587" s="326"/>
      <c r="C587" s="332"/>
      <c r="D587" s="4"/>
    </row>
    <row r="588" spans="2:4">
      <c r="B588" s="326"/>
      <c r="C588" s="332"/>
      <c r="D588" s="4"/>
    </row>
    <row r="589" spans="2:4">
      <c r="B589" s="326"/>
      <c r="C589" s="332"/>
      <c r="D589" s="4"/>
    </row>
    <row r="590" spans="2:4">
      <c r="B590" s="326"/>
      <c r="C590" s="332"/>
      <c r="D590" s="4"/>
    </row>
    <row r="591" spans="2:4">
      <c r="B591" s="326"/>
      <c r="C591" s="332"/>
      <c r="D591" s="4"/>
    </row>
    <row r="592" spans="2:4">
      <c r="B592" s="326"/>
      <c r="C592" s="332"/>
      <c r="D592" s="4"/>
    </row>
    <row r="593" spans="2:4">
      <c r="B593" s="326"/>
      <c r="C593" s="332"/>
      <c r="D593" s="4"/>
    </row>
    <row r="594" spans="2:4">
      <c r="B594" s="326"/>
      <c r="C594" s="332"/>
      <c r="D594" s="4"/>
    </row>
    <row r="595" spans="2:4">
      <c r="B595" s="326"/>
      <c r="C595" s="332"/>
      <c r="D595" s="4"/>
    </row>
    <row r="596" spans="2:4">
      <c r="B596" s="326"/>
      <c r="C596" s="332"/>
      <c r="D596" s="4"/>
    </row>
    <row r="597" spans="2:4">
      <c r="B597" s="326"/>
      <c r="C597" s="332"/>
      <c r="D597" s="4"/>
    </row>
    <row r="598" spans="2:4">
      <c r="B598" s="326"/>
      <c r="C598" s="332"/>
      <c r="D598" s="4"/>
    </row>
    <row r="599" spans="2:4">
      <c r="B599" s="326"/>
      <c r="C599" s="332"/>
      <c r="D599" s="4"/>
    </row>
    <row r="600" spans="2:4">
      <c r="B600" s="326"/>
      <c r="C600" s="332"/>
      <c r="D600" s="4"/>
    </row>
    <row r="601" spans="2:4">
      <c r="B601" s="326"/>
      <c r="C601" s="332"/>
      <c r="D601" s="4"/>
    </row>
    <row r="602" spans="2:4">
      <c r="B602" s="326"/>
      <c r="C602" s="332"/>
      <c r="D602" s="4"/>
    </row>
    <row r="603" spans="2:4">
      <c r="B603" s="326"/>
      <c r="C603" s="332"/>
      <c r="D603" s="4"/>
    </row>
    <row r="604" spans="2:4">
      <c r="B604" s="326"/>
      <c r="C604" s="332"/>
      <c r="D604" s="4"/>
    </row>
    <row r="605" spans="2:4">
      <c r="B605" s="326"/>
      <c r="C605" s="332"/>
      <c r="D605" s="4"/>
    </row>
    <row r="606" spans="2:4">
      <c r="B606" s="326"/>
      <c r="C606" s="332"/>
      <c r="D606" s="4"/>
    </row>
    <row r="607" spans="2:4">
      <c r="B607" s="326"/>
      <c r="C607" s="332"/>
      <c r="D607" s="4"/>
    </row>
    <row r="608" spans="2:4">
      <c r="B608" s="326"/>
      <c r="C608" s="332"/>
      <c r="D608" s="4"/>
    </row>
    <row r="609" spans="2:4">
      <c r="B609" s="326"/>
      <c r="C609" s="332"/>
      <c r="D609" s="4"/>
    </row>
    <row r="610" spans="2:4">
      <c r="B610" s="326"/>
      <c r="C610" s="332"/>
      <c r="D610" s="4"/>
    </row>
    <row r="611" spans="2:4">
      <c r="B611" s="326"/>
      <c r="C611" s="332"/>
      <c r="D611" s="4"/>
    </row>
    <row r="612" spans="2:4">
      <c r="B612" s="326"/>
      <c r="C612" s="332"/>
      <c r="D612" s="4"/>
    </row>
    <row r="613" spans="2:4">
      <c r="B613" s="326"/>
      <c r="C613" s="332"/>
      <c r="D613" s="4"/>
    </row>
    <row r="614" spans="2:4">
      <c r="B614" s="326"/>
      <c r="C614" s="332"/>
      <c r="D614" s="4"/>
    </row>
    <row r="615" spans="2:4">
      <c r="B615" s="326"/>
      <c r="C615" s="332"/>
      <c r="D615" s="4"/>
    </row>
    <row r="616" spans="2:4">
      <c r="B616" s="326"/>
      <c r="C616" s="332"/>
      <c r="D616" s="4"/>
    </row>
    <row r="617" spans="2:4">
      <c r="B617" s="326"/>
      <c r="C617" s="332"/>
      <c r="D617" s="4"/>
    </row>
    <row r="618" spans="2:4">
      <c r="B618" s="326"/>
      <c r="C618" s="332"/>
      <c r="D618" s="4"/>
    </row>
    <row r="619" spans="2:4">
      <c r="B619" s="326"/>
      <c r="C619" s="332"/>
      <c r="D619" s="4"/>
    </row>
    <row r="620" spans="2:4">
      <c r="B620" s="326"/>
      <c r="C620" s="332"/>
      <c r="D620" s="4"/>
    </row>
    <row r="621" spans="2:4">
      <c r="B621" s="326"/>
      <c r="C621" s="332"/>
      <c r="D621" s="4"/>
    </row>
    <row r="622" spans="2:4">
      <c r="B622" s="326"/>
      <c r="C622" s="332"/>
      <c r="D622" s="4"/>
    </row>
    <row r="623" spans="2:4">
      <c r="B623" s="326"/>
      <c r="C623" s="332"/>
      <c r="D623" s="4"/>
    </row>
    <row r="624" spans="2:4">
      <c r="B624" s="326"/>
      <c r="C624" s="332"/>
      <c r="D624" s="4"/>
    </row>
    <row r="625" spans="2:2">
      <c r="B625" s="326"/>
    </row>
  </sheetData>
  <mergeCells count="9">
    <mergeCell ref="A1:L1"/>
    <mergeCell ref="A2:L2"/>
    <mergeCell ref="A4:C4"/>
    <mergeCell ref="D4:D5"/>
    <mergeCell ref="E4:E5"/>
    <mergeCell ref="F4:F5"/>
    <mergeCell ref="G4:J4"/>
    <mergeCell ref="K4:K5"/>
    <mergeCell ref="L4:L5"/>
  </mergeCells>
  <printOptions gridLines="1"/>
  <pageMargins left="0.31496062992125984" right="0" top="0.19685039370078741" bottom="0.35433070866141736" header="0" footer="0"/>
  <pageSetup paperSize="9" scale="80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/>
  <dimension ref="A1:J153"/>
  <sheetViews>
    <sheetView zoomScale="202" zoomScaleNormal="202" workbookViewId="0">
      <selection activeCell="G6" sqref="G6"/>
    </sheetView>
  </sheetViews>
  <sheetFormatPr baseColWidth="10" defaultRowHeight="12.75"/>
  <cols>
    <col min="1" max="1" width="5.140625" customWidth="1"/>
    <col min="2" max="2" width="27.5703125" customWidth="1"/>
    <col min="3" max="3" width="5.85546875" customWidth="1"/>
    <col min="4" max="4" width="5.42578125" customWidth="1"/>
    <col min="5" max="5" width="7.28515625" customWidth="1"/>
    <col min="6" max="6" width="6.7109375" customWidth="1"/>
    <col min="7" max="7" width="11.28515625" customWidth="1"/>
    <col min="8" max="8" width="6.28515625" customWidth="1"/>
    <col min="9" max="9" width="10.42578125" customWidth="1"/>
  </cols>
  <sheetData>
    <row r="1" spans="1:10" s="1" customFormat="1" ht="22.5" customHeight="1">
      <c r="A1" s="777" t="s">
        <v>558</v>
      </c>
      <c r="B1" s="777"/>
      <c r="C1" s="777"/>
      <c r="D1" s="777"/>
      <c r="E1" s="777"/>
      <c r="F1" s="777"/>
      <c r="G1" s="777"/>
      <c r="H1" s="777"/>
      <c r="I1" s="777"/>
      <c r="J1" s="777"/>
    </row>
    <row r="2" spans="1:10" s="1" customFormat="1" ht="21" customHeight="1">
      <c r="A2" s="778" t="s">
        <v>542</v>
      </c>
      <c r="B2" s="778"/>
      <c r="C2" s="778"/>
      <c r="D2" s="778"/>
      <c r="E2" s="778"/>
      <c r="F2" s="778"/>
      <c r="G2" s="778"/>
      <c r="H2" s="778"/>
      <c r="I2" s="778"/>
      <c r="J2" s="778"/>
    </row>
    <row r="3" spans="1:10" s="1" customFormat="1" ht="3.75" customHeight="1" thickBot="1">
      <c r="A3" s="6"/>
      <c r="B3" s="6"/>
      <c r="C3" s="6"/>
      <c r="D3" s="6"/>
      <c r="E3" s="6"/>
      <c r="F3" s="6"/>
      <c r="G3" s="6"/>
      <c r="H3" s="6"/>
      <c r="I3" s="6"/>
      <c r="J3" s="21"/>
    </row>
    <row r="4" spans="1:10" s="1" customFormat="1" ht="33" customHeight="1" thickBot="1">
      <c r="A4" s="192" t="s">
        <v>71</v>
      </c>
      <c r="B4" s="193" t="s">
        <v>76</v>
      </c>
      <c r="C4" s="779" t="s">
        <v>72</v>
      </c>
      <c r="D4" s="780"/>
      <c r="E4" s="780"/>
      <c r="F4" s="780"/>
      <c r="G4" s="780"/>
      <c r="H4" s="780"/>
      <c r="I4" s="781"/>
      <c r="J4" s="193" t="s">
        <v>73</v>
      </c>
    </row>
    <row r="5" spans="1:10" s="1" customFormat="1" ht="17.25" customHeight="1">
      <c r="A5" s="194">
        <v>1</v>
      </c>
      <c r="B5" s="195" t="s">
        <v>110</v>
      </c>
      <c r="C5" s="196">
        <v>1</v>
      </c>
      <c r="D5" s="197" t="s">
        <v>74</v>
      </c>
      <c r="E5" s="196">
        <v>100</v>
      </c>
      <c r="F5" s="197" t="s">
        <v>75</v>
      </c>
      <c r="G5" s="198"/>
      <c r="H5" s="197" t="s">
        <v>74</v>
      </c>
      <c r="I5" s="198"/>
      <c r="J5" s="199"/>
    </row>
    <row r="6" spans="1:10" s="1" customFormat="1" ht="17.25" customHeight="1">
      <c r="A6" s="200">
        <v>2</v>
      </c>
      <c r="B6" s="201" t="s">
        <v>111</v>
      </c>
      <c r="C6" s="202">
        <v>101</v>
      </c>
      <c r="D6" s="203" t="s">
        <v>74</v>
      </c>
      <c r="E6" s="202">
        <v>200</v>
      </c>
      <c r="F6" s="203" t="s">
        <v>75</v>
      </c>
      <c r="G6" s="204"/>
      <c r="H6" s="203" t="s">
        <v>74</v>
      </c>
      <c r="I6" s="204"/>
      <c r="J6" s="205"/>
    </row>
    <row r="7" spans="1:10" s="1" customFormat="1" ht="17.25" customHeight="1">
      <c r="A7" s="200">
        <v>3</v>
      </c>
      <c r="B7" s="201" t="s">
        <v>450</v>
      </c>
      <c r="C7" s="202">
        <v>201</v>
      </c>
      <c r="D7" s="203" t="s">
        <v>74</v>
      </c>
      <c r="E7" s="202">
        <v>300</v>
      </c>
      <c r="F7" s="203" t="s">
        <v>75</v>
      </c>
      <c r="G7" s="204"/>
      <c r="H7" s="203" t="s">
        <v>74</v>
      </c>
      <c r="I7" s="204"/>
      <c r="J7" s="205"/>
    </row>
    <row r="8" spans="1:10" s="1" customFormat="1" ht="17.25" customHeight="1">
      <c r="A8" s="200">
        <v>4</v>
      </c>
      <c r="B8" s="201" t="s">
        <v>451</v>
      </c>
      <c r="C8" s="202">
        <v>301</v>
      </c>
      <c r="D8" s="203" t="s">
        <v>74</v>
      </c>
      <c r="E8" s="202">
        <v>400</v>
      </c>
      <c r="F8" s="203" t="s">
        <v>75</v>
      </c>
      <c r="G8" s="204"/>
      <c r="H8" s="203" t="s">
        <v>74</v>
      </c>
      <c r="I8" s="204"/>
      <c r="J8" s="205"/>
    </row>
    <row r="9" spans="1:10" s="1" customFormat="1" ht="17.25" customHeight="1">
      <c r="A9" s="200">
        <v>5</v>
      </c>
      <c r="B9" s="201" t="s">
        <v>452</v>
      </c>
      <c r="C9" s="202">
        <v>401</v>
      </c>
      <c r="D9" s="203" t="s">
        <v>74</v>
      </c>
      <c r="E9" s="202">
        <v>500</v>
      </c>
      <c r="F9" s="203" t="s">
        <v>75</v>
      </c>
      <c r="G9" s="204"/>
      <c r="H9" s="203" t="s">
        <v>74</v>
      </c>
      <c r="I9" s="204"/>
      <c r="J9" s="205"/>
    </row>
    <row r="10" spans="1:10" s="1" customFormat="1" ht="17.25" customHeight="1">
      <c r="A10" s="200">
        <v>6</v>
      </c>
      <c r="B10" s="201" t="s">
        <v>453</v>
      </c>
      <c r="C10" s="202">
        <v>501</v>
      </c>
      <c r="D10" s="203" t="s">
        <v>74</v>
      </c>
      <c r="E10" s="202">
        <v>600</v>
      </c>
      <c r="F10" s="203" t="s">
        <v>75</v>
      </c>
      <c r="G10" s="204"/>
      <c r="H10" s="203" t="s">
        <v>74</v>
      </c>
      <c r="I10" s="204"/>
      <c r="J10" s="205"/>
    </row>
    <row r="11" spans="1:10" s="1" customFormat="1" ht="17.25" customHeight="1">
      <c r="A11" s="200">
        <v>7</v>
      </c>
      <c r="B11" s="201" t="s">
        <v>454</v>
      </c>
      <c r="C11" s="202">
        <v>601</v>
      </c>
      <c r="D11" s="203" t="s">
        <v>74</v>
      </c>
      <c r="E11" s="202">
        <v>700</v>
      </c>
      <c r="F11" s="203" t="s">
        <v>75</v>
      </c>
      <c r="G11" s="204"/>
      <c r="H11" s="203" t="s">
        <v>74</v>
      </c>
      <c r="I11" s="204"/>
      <c r="J11" s="205"/>
    </row>
    <row r="12" spans="1:10" s="1" customFormat="1" ht="17.25" customHeight="1">
      <c r="A12" s="200">
        <v>8</v>
      </c>
      <c r="B12" s="201" t="s">
        <v>455</v>
      </c>
      <c r="C12" s="202">
        <v>701</v>
      </c>
      <c r="D12" s="203" t="s">
        <v>74</v>
      </c>
      <c r="E12" s="202">
        <v>800</v>
      </c>
      <c r="F12" s="203" t="s">
        <v>75</v>
      </c>
      <c r="G12" s="204"/>
      <c r="H12" s="203" t="s">
        <v>74</v>
      </c>
      <c r="I12" s="204"/>
      <c r="J12" s="205"/>
    </row>
    <row r="13" spans="1:10" s="1" customFormat="1" ht="17.25" customHeight="1">
      <c r="A13" s="200">
        <v>9</v>
      </c>
      <c r="B13" s="201" t="s">
        <v>456</v>
      </c>
      <c r="C13" s="202">
        <v>801</v>
      </c>
      <c r="D13" s="203" t="s">
        <v>74</v>
      </c>
      <c r="E13" s="202">
        <v>900</v>
      </c>
      <c r="F13" s="203" t="s">
        <v>75</v>
      </c>
      <c r="G13" s="204"/>
      <c r="H13" s="203" t="s">
        <v>74</v>
      </c>
      <c r="I13" s="204"/>
      <c r="J13" s="205"/>
    </row>
    <row r="14" spans="1:10" s="1" customFormat="1" ht="17.25" customHeight="1">
      <c r="A14" s="200">
        <v>10</v>
      </c>
      <c r="B14" s="201" t="s">
        <v>457</v>
      </c>
      <c r="C14" s="202">
        <v>901</v>
      </c>
      <c r="D14" s="203" t="s">
        <v>74</v>
      </c>
      <c r="E14" s="202">
        <v>1000</v>
      </c>
      <c r="F14" s="203" t="s">
        <v>75</v>
      </c>
      <c r="G14" s="204"/>
      <c r="H14" s="203" t="s">
        <v>74</v>
      </c>
      <c r="I14" s="204"/>
      <c r="J14" s="205"/>
    </row>
    <row r="15" spans="1:10" s="1" customFormat="1" ht="17.25" customHeight="1">
      <c r="A15" s="200">
        <v>11</v>
      </c>
      <c r="B15" s="201" t="s">
        <v>458</v>
      </c>
      <c r="C15" s="202">
        <v>1001</v>
      </c>
      <c r="D15" s="203" t="s">
        <v>74</v>
      </c>
      <c r="E15" s="202">
        <v>1100</v>
      </c>
      <c r="F15" s="203" t="s">
        <v>75</v>
      </c>
      <c r="G15" s="204"/>
      <c r="H15" s="203" t="s">
        <v>74</v>
      </c>
      <c r="I15" s="204"/>
      <c r="J15" s="205"/>
    </row>
    <row r="16" spans="1:10" s="1" customFormat="1" ht="17.25" customHeight="1">
      <c r="A16" s="200">
        <v>12</v>
      </c>
      <c r="B16" s="201" t="s">
        <v>459</v>
      </c>
      <c r="C16" s="202">
        <v>1101</v>
      </c>
      <c r="D16" s="203" t="s">
        <v>74</v>
      </c>
      <c r="E16" s="202">
        <v>1200</v>
      </c>
      <c r="F16" s="203" t="s">
        <v>75</v>
      </c>
      <c r="G16" s="204"/>
      <c r="H16" s="203" t="s">
        <v>74</v>
      </c>
      <c r="I16" s="204"/>
      <c r="J16" s="205"/>
    </row>
    <row r="17" spans="1:10" s="1" customFormat="1" ht="17.25" customHeight="1">
      <c r="A17" s="200">
        <v>13</v>
      </c>
      <c r="B17" s="201" t="s">
        <v>460</v>
      </c>
      <c r="C17" s="202">
        <v>1201</v>
      </c>
      <c r="D17" s="203" t="s">
        <v>74</v>
      </c>
      <c r="E17" s="202">
        <v>1300</v>
      </c>
      <c r="F17" s="203" t="s">
        <v>75</v>
      </c>
      <c r="G17" s="204"/>
      <c r="H17" s="203" t="s">
        <v>74</v>
      </c>
      <c r="I17" s="204"/>
      <c r="J17" s="205"/>
    </row>
    <row r="18" spans="1:10" s="1" customFormat="1" ht="17.25" customHeight="1">
      <c r="A18" s="200">
        <v>14</v>
      </c>
      <c r="B18" s="201" t="s">
        <v>461</v>
      </c>
      <c r="C18" s="202">
        <v>1301</v>
      </c>
      <c r="D18" s="203" t="s">
        <v>74</v>
      </c>
      <c r="E18" s="202">
        <v>1400</v>
      </c>
      <c r="F18" s="203" t="s">
        <v>75</v>
      </c>
      <c r="G18" s="204"/>
      <c r="H18" s="203" t="s">
        <v>74</v>
      </c>
      <c r="I18" s="204"/>
      <c r="J18" s="205"/>
    </row>
    <row r="19" spans="1:10" s="1" customFormat="1" ht="17.25" customHeight="1">
      <c r="A19" s="200">
        <v>15</v>
      </c>
      <c r="B19" s="201" t="s">
        <v>462</v>
      </c>
      <c r="C19" s="202">
        <v>1401</v>
      </c>
      <c r="D19" s="203" t="s">
        <v>74</v>
      </c>
      <c r="E19" s="202">
        <v>1500</v>
      </c>
      <c r="F19" s="203" t="s">
        <v>75</v>
      </c>
      <c r="G19" s="204"/>
      <c r="H19" s="203" t="s">
        <v>74</v>
      </c>
      <c r="I19" s="204"/>
      <c r="J19" s="205"/>
    </row>
    <row r="20" spans="1:10" s="1" customFormat="1" ht="17.25" customHeight="1">
      <c r="A20" s="200">
        <v>16</v>
      </c>
      <c r="B20" s="201" t="s">
        <v>463</v>
      </c>
      <c r="C20" s="202">
        <v>1501</v>
      </c>
      <c r="D20" s="203" t="s">
        <v>74</v>
      </c>
      <c r="E20" s="202">
        <v>1600</v>
      </c>
      <c r="F20" s="203" t="s">
        <v>75</v>
      </c>
      <c r="G20" s="204"/>
      <c r="H20" s="203" t="s">
        <v>74</v>
      </c>
      <c r="I20" s="204"/>
      <c r="J20" s="205"/>
    </row>
    <row r="21" spans="1:10" s="1" customFormat="1" ht="17.25" customHeight="1">
      <c r="A21" s="200">
        <v>17</v>
      </c>
      <c r="B21" s="201" t="s">
        <v>464</v>
      </c>
      <c r="C21" s="202">
        <v>1601</v>
      </c>
      <c r="D21" s="203" t="s">
        <v>74</v>
      </c>
      <c r="E21" s="202">
        <v>1700</v>
      </c>
      <c r="F21" s="203" t="s">
        <v>75</v>
      </c>
      <c r="G21" s="204"/>
      <c r="H21" s="203" t="s">
        <v>74</v>
      </c>
      <c r="I21" s="204"/>
      <c r="J21" s="205"/>
    </row>
    <row r="22" spans="1:10" s="1" customFormat="1" ht="17.25" customHeight="1">
      <c r="A22" s="200">
        <v>18</v>
      </c>
      <c r="B22" s="201" t="s">
        <v>465</v>
      </c>
      <c r="C22" s="202">
        <v>1701</v>
      </c>
      <c r="D22" s="203" t="s">
        <v>74</v>
      </c>
      <c r="E22" s="202">
        <v>1800</v>
      </c>
      <c r="F22" s="203" t="s">
        <v>75</v>
      </c>
      <c r="G22" s="204"/>
      <c r="H22" s="203" t="s">
        <v>74</v>
      </c>
      <c r="I22" s="204"/>
      <c r="J22" s="205"/>
    </row>
    <row r="23" spans="1:10" s="1" customFormat="1" ht="17.25" customHeight="1">
      <c r="A23" s="200">
        <v>19</v>
      </c>
      <c r="B23" s="201" t="s">
        <v>466</v>
      </c>
      <c r="C23" s="202">
        <v>1801</v>
      </c>
      <c r="D23" s="203" t="s">
        <v>74</v>
      </c>
      <c r="E23" s="202">
        <v>1900</v>
      </c>
      <c r="F23" s="203" t="s">
        <v>75</v>
      </c>
      <c r="G23" s="204"/>
      <c r="H23" s="203" t="s">
        <v>74</v>
      </c>
      <c r="I23" s="204"/>
      <c r="J23" s="205"/>
    </row>
    <row r="24" spans="1:10" s="1" customFormat="1" ht="17.25" customHeight="1">
      <c r="A24" s="200">
        <v>20</v>
      </c>
      <c r="B24" s="201" t="s">
        <v>467</v>
      </c>
      <c r="C24" s="202">
        <v>1901</v>
      </c>
      <c r="D24" s="203" t="s">
        <v>74</v>
      </c>
      <c r="E24" s="202">
        <v>2000</v>
      </c>
      <c r="F24" s="203" t="s">
        <v>75</v>
      </c>
      <c r="G24" s="204"/>
      <c r="H24" s="203" t="s">
        <v>74</v>
      </c>
      <c r="I24" s="204"/>
      <c r="J24" s="205"/>
    </row>
    <row r="25" spans="1:10" s="1" customFormat="1" ht="17.25" customHeight="1">
      <c r="A25" s="200">
        <v>21</v>
      </c>
      <c r="B25" s="201" t="s">
        <v>468</v>
      </c>
      <c r="C25" s="202">
        <v>2001</v>
      </c>
      <c r="D25" s="203" t="s">
        <v>74</v>
      </c>
      <c r="E25" s="202">
        <v>2100</v>
      </c>
      <c r="F25" s="203" t="s">
        <v>75</v>
      </c>
      <c r="G25" s="204"/>
      <c r="H25" s="203" t="s">
        <v>74</v>
      </c>
      <c r="I25" s="204"/>
      <c r="J25" s="205"/>
    </row>
    <row r="26" spans="1:10" s="1" customFormat="1" ht="17.25" customHeight="1">
      <c r="A26" s="200">
        <v>22</v>
      </c>
      <c r="B26" s="201" t="s">
        <v>469</v>
      </c>
      <c r="C26" s="202">
        <v>2101</v>
      </c>
      <c r="D26" s="203" t="s">
        <v>74</v>
      </c>
      <c r="E26" s="202">
        <v>2200</v>
      </c>
      <c r="F26" s="203" t="s">
        <v>75</v>
      </c>
      <c r="G26" s="204"/>
      <c r="H26" s="203" t="s">
        <v>74</v>
      </c>
      <c r="I26" s="204"/>
      <c r="J26" s="205"/>
    </row>
    <row r="27" spans="1:10" s="1" customFormat="1" ht="17.25" customHeight="1">
      <c r="A27" s="200">
        <v>23</v>
      </c>
      <c r="B27" s="201" t="s">
        <v>470</v>
      </c>
      <c r="C27" s="202">
        <v>2201</v>
      </c>
      <c r="D27" s="203" t="s">
        <v>74</v>
      </c>
      <c r="E27" s="202">
        <v>2300</v>
      </c>
      <c r="F27" s="203" t="s">
        <v>75</v>
      </c>
      <c r="G27" s="204"/>
      <c r="H27" s="203" t="s">
        <v>74</v>
      </c>
      <c r="I27" s="204"/>
      <c r="J27" s="205"/>
    </row>
    <row r="28" spans="1:10" s="1" customFormat="1" ht="17.25" customHeight="1">
      <c r="A28" s="200">
        <v>24</v>
      </c>
      <c r="B28" s="201" t="s">
        <v>471</v>
      </c>
      <c r="C28" s="202">
        <v>2301</v>
      </c>
      <c r="D28" s="203" t="s">
        <v>74</v>
      </c>
      <c r="E28" s="202">
        <v>2400</v>
      </c>
      <c r="F28" s="203" t="s">
        <v>75</v>
      </c>
      <c r="G28" s="204"/>
      <c r="H28" s="203" t="s">
        <v>74</v>
      </c>
      <c r="I28" s="204"/>
      <c r="J28" s="205"/>
    </row>
    <row r="29" spans="1:10" s="1" customFormat="1" ht="17.25" customHeight="1">
      <c r="A29" s="200">
        <v>25</v>
      </c>
      <c r="B29" s="201" t="s">
        <v>472</v>
      </c>
      <c r="C29" s="202">
        <v>2401</v>
      </c>
      <c r="D29" s="203" t="s">
        <v>74</v>
      </c>
      <c r="E29" s="202">
        <v>2500</v>
      </c>
      <c r="F29" s="203" t="s">
        <v>75</v>
      </c>
      <c r="G29" s="204"/>
      <c r="H29" s="203" t="s">
        <v>74</v>
      </c>
      <c r="I29" s="204"/>
      <c r="J29" s="205"/>
    </row>
    <row r="30" spans="1:10" s="1" customFormat="1" ht="17.25" customHeight="1">
      <c r="A30" s="200">
        <v>26</v>
      </c>
      <c r="B30" s="201" t="s">
        <v>473</v>
      </c>
      <c r="C30" s="202">
        <v>2501</v>
      </c>
      <c r="D30" s="203" t="s">
        <v>74</v>
      </c>
      <c r="E30" s="202">
        <v>2600</v>
      </c>
      <c r="F30" s="203" t="s">
        <v>75</v>
      </c>
      <c r="G30" s="204"/>
      <c r="H30" s="203" t="s">
        <v>74</v>
      </c>
      <c r="I30" s="204"/>
      <c r="J30" s="205"/>
    </row>
    <row r="31" spans="1:10" s="1" customFormat="1" ht="17.25" customHeight="1">
      <c r="A31" s="200">
        <v>27</v>
      </c>
      <c r="B31" s="201" t="s">
        <v>474</v>
      </c>
      <c r="C31" s="202">
        <v>2601</v>
      </c>
      <c r="D31" s="203" t="s">
        <v>74</v>
      </c>
      <c r="E31" s="202">
        <v>2700</v>
      </c>
      <c r="F31" s="203" t="s">
        <v>75</v>
      </c>
      <c r="G31" s="204"/>
      <c r="H31" s="203" t="s">
        <v>74</v>
      </c>
      <c r="I31" s="204"/>
      <c r="J31" s="205"/>
    </row>
    <row r="32" spans="1:10" s="1" customFormat="1" ht="17.25" customHeight="1">
      <c r="A32" s="200">
        <v>28</v>
      </c>
      <c r="B32" s="201" t="s">
        <v>475</v>
      </c>
      <c r="C32" s="202">
        <v>2701</v>
      </c>
      <c r="D32" s="203" t="s">
        <v>74</v>
      </c>
      <c r="E32" s="202">
        <v>2800</v>
      </c>
      <c r="F32" s="203" t="s">
        <v>75</v>
      </c>
      <c r="G32" s="204"/>
      <c r="H32" s="203" t="s">
        <v>74</v>
      </c>
      <c r="I32" s="204"/>
      <c r="J32" s="205"/>
    </row>
    <row r="33" spans="1:10" s="1" customFormat="1" ht="17.25" customHeight="1">
      <c r="A33" s="200">
        <v>29</v>
      </c>
      <c r="B33" s="201" t="s">
        <v>476</v>
      </c>
      <c r="C33" s="202">
        <v>2801</v>
      </c>
      <c r="D33" s="203" t="s">
        <v>74</v>
      </c>
      <c r="E33" s="202">
        <v>2900</v>
      </c>
      <c r="F33" s="203" t="s">
        <v>75</v>
      </c>
      <c r="G33" s="204"/>
      <c r="H33" s="203" t="s">
        <v>74</v>
      </c>
      <c r="I33" s="204"/>
      <c r="J33" s="205"/>
    </row>
    <row r="34" spans="1:10" s="1" customFormat="1" ht="17.25" customHeight="1">
      <c r="A34" s="200">
        <v>30</v>
      </c>
      <c r="B34" s="201" t="s">
        <v>477</v>
      </c>
      <c r="C34" s="202">
        <v>2901</v>
      </c>
      <c r="D34" s="203" t="s">
        <v>74</v>
      </c>
      <c r="E34" s="202">
        <v>3000</v>
      </c>
      <c r="F34" s="203" t="s">
        <v>75</v>
      </c>
      <c r="G34" s="204"/>
      <c r="H34" s="203" t="s">
        <v>74</v>
      </c>
      <c r="I34" s="204"/>
      <c r="J34" s="205"/>
    </row>
    <row r="35" spans="1:10" s="1" customFormat="1" ht="17.25" customHeight="1">
      <c r="A35" s="200">
        <v>31</v>
      </c>
      <c r="B35" s="201" t="s">
        <v>478</v>
      </c>
      <c r="C35" s="202">
        <v>3001</v>
      </c>
      <c r="D35" s="203" t="s">
        <v>74</v>
      </c>
      <c r="E35" s="202">
        <v>3100</v>
      </c>
      <c r="F35" s="203" t="s">
        <v>75</v>
      </c>
      <c r="G35" s="204"/>
      <c r="H35" s="203" t="s">
        <v>74</v>
      </c>
      <c r="I35" s="204"/>
      <c r="J35" s="205"/>
    </row>
    <row r="36" spans="1:10" s="1" customFormat="1" ht="17.25" customHeight="1">
      <c r="A36" s="200">
        <v>32</v>
      </c>
      <c r="B36" s="201" t="s">
        <v>479</v>
      </c>
      <c r="C36" s="202">
        <v>3101</v>
      </c>
      <c r="D36" s="203" t="s">
        <v>74</v>
      </c>
      <c r="E36" s="202">
        <v>3200</v>
      </c>
      <c r="F36" s="203" t="s">
        <v>75</v>
      </c>
      <c r="G36" s="204"/>
      <c r="H36" s="203" t="s">
        <v>74</v>
      </c>
      <c r="I36" s="204"/>
      <c r="J36" s="205"/>
    </row>
    <row r="37" spans="1:10" s="1" customFormat="1" ht="17.25" customHeight="1">
      <c r="A37" s="200">
        <v>33</v>
      </c>
      <c r="B37" s="201" t="s">
        <v>480</v>
      </c>
      <c r="C37" s="202">
        <v>3201</v>
      </c>
      <c r="D37" s="203" t="s">
        <v>74</v>
      </c>
      <c r="E37" s="202">
        <v>3300</v>
      </c>
      <c r="F37" s="203" t="s">
        <v>75</v>
      </c>
      <c r="G37" s="204"/>
      <c r="H37" s="203" t="s">
        <v>74</v>
      </c>
      <c r="I37" s="204"/>
      <c r="J37" s="205"/>
    </row>
    <row r="38" spans="1:10" s="1" customFormat="1" ht="17.25" customHeight="1">
      <c r="A38" s="200">
        <v>34</v>
      </c>
      <c r="B38" s="201" t="s">
        <v>481</v>
      </c>
      <c r="C38" s="202">
        <v>3301</v>
      </c>
      <c r="D38" s="203" t="s">
        <v>74</v>
      </c>
      <c r="E38" s="202">
        <v>3400</v>
      </c>
      <c r="F38" s="203" t="s">
        <v>75</v>
      </c>
      <c r="G38" s="204"/>
      <c r="H38" s="203" t="s">
        <v>74</v>
      </c>
      <c r="I38" s="204"/>
      <c r="J38" s="205"/>
    </row>
    <row r="39" spans="1:10" s="1" customFormat="1" ht="17.25" customHeight="1">
      <c r="A39" s="200">
        <v>35</v>
      </c>
      <c r="B39" s="201" t="s">
        <v>482</v>
      </c>
      <c r="C39" s="202">
        <v>3401</v>
      </c>
      <c r="D39" s="203" t="s">
        <v>74</v>
      </c>
      <c r="E39" s="202">
        <v>3500</v>
      </c>
      <c r="F39" s="203" t="s">
        <v>75</v>
      </c>
      <c r="G39" s="204"/>
      <c r="H39" s="203" t="s">
        <v>74</v>
      </c>
      <c r="I39" s="204"/>
      <c r="J39" s="205"/>
    </row>
    <row r="40" spans="1:10" s="1" customFormat="1" ht="17.25" customHeight="1">
      <c r="A40" s="200">
        <v>36</v>
      </c>
      <c r="B40" s="201" t="s">
        <v>483</v>
      </c>
      <c r="C40" s="202">
        <v>3501</v>
      </c>
      <c r="D40" s="203" t="s">
        <v>74</v>
      </c>
      <c r="E40" s="202">
        <v>3600</v>
      </c>
      <c r="F40" s="203" t="s">
        <v>75</v>
      </c>
      <c r="G40" s="204"/>
      <c r="H40" s="203" t="s">
        <v>74</v>
      </c>
      <c r="I40" s="204"/>
      <c r="J40" s="205"/>
    </row>
    <row r="41" spans="1:10" s="1" customFormat="1" ht="17.25" customHeight="1">
      <c r="A41" s="200">
        <v>37</v>
      </c>
      <c r="B41" s="201" t="s">
        <v>484</v>
      </c>
      <c r="C41" s="202">
        <v>3601</v>
      </c>
      <c r="D41" s="203" t="s">
        <v>74</v>
      </c>
      <c r="E41" s="202">
        <v>3700</v>
      </c>
      <c r="F41" s="203" t="s">
        <v>75</v>
      </c>
      <c r="G41" s="204"/>
      <c r="H41" s="203" t="s">
        <v>74</v>
      </c>
      <c r="I41" s="204"/>
      <c r="J41" s="205"/>
    </row>
    <row r="42" spans="1:10" s="1" customFormat="1" ht="17.25" customHeight="1">
      <c r="A42" s="200">
        <v>38</v>
      </c>
      <c r="B42" s="201" t="s">
        <v>485</v>
      </c>
      <c r="C42" s="202">
        <v>3701</v>
      </c>
      <c r="D42" s="203" t="s">
        <v>74</v>
      </c>
      <c r="E42" s="202">
        <v>3800</v>
      </c>
      <c r="F42" s="203" t="s">
        <v>75</v>
      </c>
      <c r="G42" s="204"/>
      <c r="H42" s="203" t="s">
        <v>74</v>
      </c>
      <c r="I42" s="204"/>
      <c r="J42" s="205"/>
    </row>
    <row r="43" spans="1:10" s="1" customFormat="1" ht="17.25" customHeight="1">
      <c r="A43" s="200">
        <v>39</v>
      </c>
      <c r="B43" s="201" t="s">
        <v>486</v>
      </c>
      <c r="C43" s="202">
        <v>3801</v>
      </c>
      <c r="D43" s="203" t="s">
        <v>74</v>
      </c>
      <c r="E43" s="202">
        <v>3900</v>
      </c>
      <c r="F43" s="203" t="s">
        <v>75</v>
      </c>
      <c r="G43" s="204"/>
      <c r="H43" s="203" t="s">
        <v>74</v>
      </c>
      <c r="I43" s="204"/>
      <c r="J43" s="205"/>
    </row>
    <row r="44" spans="1:10" s="1" customFormat="1" ht="17.25" customHeight="1">
      <c r="A44" s="200">
        <v>40</v>
      </c>
      <c r="B44" s="201" t="s">
        <v>487</v>
      </c>
      <c r="C44" s="202">
        <v>3901</v>
      </c>
      <c r="D44" s="203" t="s">
        <v>74</v>
      </c>
      <c r="E44" s="202">
        <v>4000</v>
      </c>
      <c r="F44" s="203" t="s">
        <v>75</v>
      </c>
      <c r="G44" s="204"/>
      <c r="H44" s="203" t="s">
        <v>74</v>
      </c>
      <c r="I44" s="204"/>
      <c r="J44" s="205"/>
    </row>
    <row r="45" spans="1:10" s="1" customFormat="1" ht="17.25" customHeight="1">
      <c r="A45" s="200">
        <v>41</v>
      </c>
      <c r="B45" s="201" t="s">
        <v>740</v>
      </c>
      <c r="C45" s="202">
        <v>4501</v>
      </c>
      <c r="D45" s="203" t="s">
        <v>74</v>
      </c>
      <c r="E45" s="202">
        <v>4600</v>
      </c>
      <c r="F45" s="203" t="s">
        <v>75</v>
      </c>
      <c r="G45" s="204"/>
      <c r="H45" s="203" t="s">
        <v>74</v>
      </c>
      <c r="I45" s="204"/>
      <c r="J45" s="205"/>
    </row>
    <row r="46" spans="1:10" s="1" customFormat="1" ht="17.25" customHeight="1">
      <c r="A46" s="200">
        <v>42</v>
      </c>
      <c r="B46" s="201" t="s">
        <v>741</v>
      </c>
      <c r="C46" s="202">
        <v>4601</v>
      </c>
      <c r="D46" s="203" t="s">
        <v>74</v>
      </c>
      <c r="E46" s="202">
        <v>4700</v>
      </c>
      <c r="F46" s="203" t="s">
        <v>75</v>
      </c>
      <c r="G46" s="204"/>
      <c r="H46" s="203" t="s">
        <v>74</v>
      </c>
      <c r="I46" s="204"/>
      <c r="J46" s="205"/>
    </row>
    <row r="47" spans="1:10" s="1" customFormat="1" ht="17.25" customHeight="1">
      <c r="A47" s="200">
        <v>43</v>
      </c>
      <c r="B47" s="201" t="s">
        <v>742</v>
      </c>
      <c r="C47" s="202"/>
      <c r="D47" s="203" t="s">
        <v>74</v>
      </c>
      <c r="E47" s="202"/>
      <c r="F47" s="203"/>
      <c r="G47" s="204"/>
      <c r="H47" s="203" t="s">
        <v>74</v>
      </c>
      <c r="I47" s="204"/>
      <c r="J47" s="205"/>
    </row>
    <row r="48" spans="1:10" s="1" customFormat="1" ht="17.25" customHeight="1" thickBot="1">
      <c r="A48" s="206"/>
      <c r="B48" s="207"/>
      <c r="C48" s="208"/>
      <c r="D48" s="209"/>
      <c r="E48" s="208"/>
      <c r="F48" s="209"/>
      <c r="G48" s="210"/>
      <c r="H48" s="209"/>
      <c r="I48" s="210"/>
      <c r="J48" s="211"/>
    </row>
    <row r="49" spans="1:10" s="1" customFormat="1" ht="17.25" customHeight="1">
      <c r="A49" s="212"/>
      <c r="B49" s="213"/>
      <c r="C49" s="214"/>
      <c r="D49" s="215"/>
      <c r="E49" s="214"/>
      <c r="F49" s="215"/>
      <c r="G49" s="216"/>
      <c r="H49" s="215"/>
      <c r="I49" s="216"/>
      <c r="J49" s="215"/>
    </row>
    <row r="50" spans="1:10" s="1" customFormat="1" ht="17.25" customHeight="1">
      <c r="A50" s="212"/>
      <c r="B50" s="213"/>
      <c r="C50" s="214"/>
      <c r="D50" s="215"/>
      <c r="E50" s="214"/>
      <c r="F50" s="215"/>
      <c r="G50" s="782" t="s">
        <v>543</v>
      </c>
      <c r="H50" s="782"/>
      <c r="I50" s="782"/>
      <c r="J50" s="782"/>
    </row>
    <row r="51" spans="1:10" s="1" customFormat="1" ht="17.25" customHeight="1">
      <c r="A51" s="212"/>
      <c r="B51" s="213"/>
      <c r="C51" s="214"/>
      <c r="D51" s="215"/>
      <c r="E51" s="214"/>
      <c r="F51" s="215"/>
      <c r="G51" s="216"/>
      <c r="H51" s="215"/>
      <c r="I51" s="216"/>
      <c r="J51" s="215"/>
    </row>
    <row r="52" spans="1:10" s="1" customFormat="1" ht="17.25" customHeight="1">
      <c r="A52" s="212"/>
      <c r="B52" s="213"/>
      <c r="C52" s="214"/>
      <c r="D52" s="215"/>
      <c r="E52" s="214"/>
      <c r="F52" s="215"/>
      <c r="G52" s="216"/>
      <c r="H52" s="215"/>
      <c r="I52" s="216"/>
      <c r="J52" s="215"/>
    </row>
    <row r="53" spans="1:10" s="1" customFormat="1" ht="17.25" customHeight="1">
      <c r="A53" s="212"/>
      <c r="B53" s="213"/>
      <c r="C53" s="214"/>
      <c r="D53" s="215"/>
      <c r="E53" s="214"/>
      <c r="F53" s="215"/>
      <c r="G53" s="216"/>
      <c r="H53" s="215"/>
      <c r="I53" s="216"/>
      <c r="J53" s="215"/>
    </row>
    <row r="54" spans="1:10" s="1" customFormat="1" ht="17.25" customHeight="1">
      <c r="A54" s="212"/>
      <c r="B54" s="213"/>
      <c r="C54" s="214"/>
      <c r="D54" s="215"/>
      <c r="E54" s="214"/>
      <c r="F54" s="215"/>
      <c r="G54" s="216"/>
      <c r="H54" s="215"/>
      <c r="I54" s="216"/>
      <c r="J54" s="215"/>
    </row>
    <row r="55" spans="1:10" s="1" customFormat="1" ht="17.25" customHeight="1">
      <c r="A55" s="212"/>
      <c r="B55" s="213"/>
      <c r="C55" s="214"/>
      <c r="D55" s="215"/>
      <c r="E55" s="214"/>
      <c r="F55" s="215"/>
      <c r="G55" s="216"/>
      <c r="H55" s="215"/>
      <c r="I55" s="216"/>
      <c r="J55" s="215"/>
    </row>
    <row r="56" spans="1:10" s="1" customFormat="1" ht="17.25" customHeight="1">
      <c r="A56" s="212"/>
      <c r="B56" s="213"/>
      <c r="C56" s="214"/>
      <c r="D56" s="215"/>
      <c r="E56" s="214"/>
      <c r="F56" s="215"/>
      <c r="G56" s="216"/>
      <c r="H56" s="215"/>
      <c r="I56" s="216"/>
      <c r="J56" s="215"/>
    </row>
    <row r="57" spans="1:10" s="1" customFormat="1" ht="17.25" customHeight="1">
      <c r="A57" s="212"/>
      <c r="B57" s="213"/>
      <c r="C57" s="214"/>
      <c r="D57" s="215"/>
      <c r="E57" s="214"/>
      <c r="F57" s="215"/>
      <c r="G57" s="216"/>
      <c r="H57" s="215"/>
      <c r="I57" s="216"/>
      <c r="J57" s="215"/>
    </row>
    <row r="58" spans="1:10" s="1" customFormat="1" ht="17.25" customHeight="1">
      <c r="A58" s="212"/>
      <c r="B58" s="213"/>
      <c r="C58" s="214"/>
      <c r="D58" s="215"/>
      <c r="E58" s="214"/>
      <c r="F58" s="215"/>
      <c r="G58" s="216"/>
      <c r="H58" s="215"/>
      <c r="I58" s="216"/>
      <c r="J58" s="215"/>
    </row>
    <row r="59" spans="1:10" s="1" customFormat="1" ht="17.25" customHeight="1">
      <c r="A59" s="212"/>
      <c r="B59" s="213"/>
      <c r="C59" s="214"/>
      <c r="D59" s="215"/>
      <c r="E59" s="214"/>
      <c r="F59" s="215"/>
      <c r="G59" s="216"/>
      <c r="H59" s="215"/>
      <c r="I59" s="216"/>
      <c r="J59" s="215"/>
    </row>
    <row r="60" spans="1:10" s="1" customFormat="1" ht="17.25" customHeight="1">
      <c r="A60" s="212"/>
      <c r="B60" s="213"/>
      <c r="C60" s="214"/>
      <c r="D60" s="215"/>
      <c r="E60" s="214"/>
      <c r="F60" s="215"/>
      <c r="G60" s="216"/>
      <c r="H60" s="215"/>
      <c r="I60" s="216"/>
      <c r="J60" s="215"/>
    </row>
    <row r="61" spans="1:10" s="1" customFormat="1" ht="17.25" customHeight="1">
      <c r="A61" s="212"/>
      <c r="B61" s="213"/>
      <c r="C61" s="214"/>
      <c r="D61" s="215"/>
      <c r="E61" s="214"/>
      <c r="F61" s="215"/>
      <c r="G61" s="216"/>
      <c r="H61" s="215"/>
      <c r="I61" s="216"/>
      <c r="J61" s="215"/>
    </row>
    <row r="62" spans="1:10" s="1" customFormat="1" ht="17.25" customHeight="1">
      <c r="A62" s="212"/>
      <c r="B62" s="213"/>
      <c r="C62" s="214"/>
      <c r="D62" s="215"/>
      <c r="E62" s="214"/>
      <c r="F62" s="215"/>
      <c r="G62" s="216"/>
      <c r="H62" s="215"/>
      <c r="I62" s="216"/>
      <c r="J62" s="215"/>
    </row>
    <row r="63" spans="1:10" s="1" customFormat="1" ht="17.25" customHeight="1">
      <c r="A63" s="212"/>
      <c r="B63" s="213"/>
      <c r="C63" s="214"/>
      <c r="D63" s="215"/>
      <c r="E63" s="214"/>
      <c r="F63" s="215"/>
      <c r="G63" s="216"/>
      <c r="H63" s="215"/>
      <c r="I63" s="216"/>
      <c r="J63" s="215"/>
    </row>
    <row r="64" spans="1:10" s="1" customFormat="1" ht="17.25" customHeight="1">
      <c r="A64" s="212"/>
      <c r="B64" s="213"/>
      <c r="C64" s="214"/>
      <c r="D64" s="215"/>
      <c r="E64" s="214"/>
      <c r="F64" s="215"/>
      <c r="G64" s="216"/>
      <c r="H64" s="215"/>
      <c r="I64" s="216"/>
      <c r="J64" s="215"/>
    </row>
    <row r="65" spans="1:10" s="1" customFormat="1" ht="17.25" customHeight="1">
      <c r="A65" s="212"/>
      <c r="B65" s="213"/>
      <c r="C65" s="214"/>
      <c r="D65" s="215"/>
      <c r="E65" s="214"/>
      <c r="F65" s="215"/>
      <c r="G65" s="216"/>
      <c r="H65" s="215"/>
      <c r="I65" s="216"/>
      <c r="J65" s="215"/>
    </row>
    <row r="66" spans="1:10" s="1" customFormat="1" ht="17.25" customHeight="1">
      <c r="A66" s="212"/>
      <c r="B66" s="213"/>
      <c r="C66" s="214"/>
      <c r="D66" s="215"/>
      <c r="E66" s="214"/>
      <c r="F66" s="215"/>
      <c r="G66" s="216"/>
      <c r="H66" s="215"/>
      <c r="I66" s="216"/>
      <c r="J66" s="215"/>
    </row>
    <row r="67" spans="1:10" s="1" customFormat="1" ht="17.25" customHeight="1">
      <c r="A67" s="212"/>
      <c r="B67" s="213"/>
      <c r="C67" s="214"/>
      <c r="D67" s="215"/>
      <c r="E67" s="214"/>
      <c r="F67" s="215"/>
      <c r="G67" s="216"/>
      <c r="H67" s="215"/>
      <c r="I67" s="216"/>
      <c r="J67" s="215"/>
    </row>
    <row r="68" spans="1:10" s="1" customFormat="1" ht="17.25" customHeight="1">
      <c r="A68" s="212"/>
      <c r="B68" s="213"/>
      <c r="C68" s="214"/>
      <c r="D68" s="215"/>
      <c r="E68" s="214"/>
      <c r="F68" s="215"/>
      <c r="G68" s="216"/>
      <c r="H68" s="215"/>
      <c r="I68" s="216"/>
      <c r="J68" s="215"/>
    </row>
    <row r="69" spans="1:10" s="1" customFormat="1" ht="17.25" customHeight="1">
      <c r="A69" s="212"/>
      <c r="B69" s="213"/>
      <c r="C69" s="214"/>
      <c r="D69" s="215"/>
      <c r="E69" s="214"/>
      <c r="F69" s="215"/>
      <c r="G69" s="216"/>
      <c r="H69" s="215"/>
      <c r="I69" s="216"/>
      <c r="J69" s="215"/>
    </row>
    <row r="70" spans="1:10" s="1" customFormat="1" ht="17.25" customHeight="1">
      <c r="A70" s="212"/>
      <c r="B70" s="213"/>
      <c r="C70" s="214"/>
      <c r="D70" s="215"/>
      <c r="E70" s="214"/>
      <c r="F70" s="215"/>
      <c r="G70" s="216"/>
      <c r="H70" s="215"/>
      <c r="I70" s="216"/>
      <c r="J70" s="215"/>
    </row>
    <row r="71" spans="1:10" s="1" customFormat="1" ht="17.25" customHeight="1">
      <c r="A71" s="212"/>
      <c r="B71" s="213"/>
      <c r="C71" s="214"/>
      <c r="D71" s="215"/>
      <c r="E71" s="214"/>
      <c r="F71" s="215"/>
      <c r="G71" s="216"/>
      <c r="H71" s="215"/>
      <c r="I71" s="216"/>
      <c r="J71" s="215"/>
    </row>
    <row r="72" spans="1:10" s="1" customFormat="1" ht="17.25" customHeight="1">
      <c r="A72" s="212"/>
      <c r="B72" s="213"/>
      <c r="C72" s="214"/>
      <c r="D72" s="215"/>
      <c r="E72" s="214"/>
      <c r="F72" s="215"/>
      <c r="G72" s="216"/>
      <c r="H72" s="215"/>
      <c r="I72" s="216"/>
      <c r="J72" s="215"/>
    </row>
    <row r="73" spans="1:10" s="1" customFormat="1" ht="17.25" customHeight="1">
      <c r="A73" s="212"/>
      <c r="B73" s="213"/>
      <c r="C73" s="214"/>
      <c r="D73" s="215"/>
      <c r="E73" s="214"/>
      <c r="F73" s="215"/>
      <c r="G73" s="216"/>
      <c r="H73" s="215"/>
      <c r="I73" s="216"/>
      <c r="J73" s="215"/>
    </row>
    <row r="74" spans="1:10" s="1" customFormat="1" ht="17.25" customHeight="1">
      <c r="A74" s="212"/>
      <c r="B74" s="213"/>
      <c r="C74" s="214"/>
      <c r="D74" s="215"/>
      <c r="E74" s="214"/>
      <c r="F74" s="215"/>
      <c r="G74" s="216"/>
      <c r="H74" s="215"/>
      <c r="I74" s="216"/>
      <c r="J74" s="215"/>
    </row>
    <row r="75" spans="1:10" s="1" customFormat="1" ht="17.25" customHeight="1">
      <c r="A75" s="212"/>
      <c r="B75" s="213"/>
      <c r="C75" s="214"/>
      <c r="D75" s="215"/>
      <c r="E75" s="214"/>
      <c r="F75" s="215"/>
      <c r="G75" s="216"/>
      <c r="H75" s="215"/>
      <c r="I75" s="216"/>
      <c r="J75" s="215"/>
    </row>
    <row r="76" spans="1:10" s="1" customFormat="1" ht="17.25" customHeight="1">
      <c r="A76" s="212"/>
      <c r="B76" s="213"/>
      <c r="C76" s="214"/>
      <c r="D76" s="215"/>
      <c r="E76" s="214"/>
      <c r="F76" s="215"/>
      <c r="G76" s="216"/>
      <c r="H76" s="215"/>
      <c r="I76" s="216"/>
      <c r="J76" s="215"/>
    </row>
    <row r="77" spans="1:10" s="1" customFormat="1" ht="17.25" customHeight="1">
      <c r="A77" s="212"/>
      <c r="B77" s="213"/>
      <c r="C77" s="214"/>
      <c r="D77" s="215"/>
      <c r="E77" s="214"/>
      <c r="F77" s="215"/>
      <c r="G77" s="216"/>
      <c r="H77" s="215"/>
      <c r="I77" s="216"/>
      <c r="J77" s="215"/>
    </row>
    <row r="78" spans="1:10" s="1" customFormat="1" ht="17.25" customHeight="1">
      <c r="A78" s="212"/>
      <c r="B78" s="213"/>
      <c r="C78" s="214"/>
      <c r="D78" s="215"/>
      <c r="E78" s="214"/>
      <c r="F78" s="215"/>
      <c r="G78" s="216"/>
      <c r="H78" s="215"/>
      <c r="I78" s="216"/>
      <c r="J78" s="215"/>
    </row>
    <row r="79" spans="1:10" s="1" customFormat="1" ht="17.25" customHeight="1">
      <c r="A79" s="212"/>
      <c r="B79" s="213"/>
      <c r="C79" s="214"/>
      <c r="D79" s="215"/>
      <c r="E79" s="214"/>
      <c r="F79" s="215"/>
      <c r="G79" s="216"/>
      <c r="H79" s="215"/>
      <c r="I79" s="216"/>
      <c r="J79" s="215"/>
    </row>
    <row r="80" spans="1:10" s="1" customFormat="1" ht="17.25" customHeight="1">
      <c r="A80" s="212"/>
      <c r="B80" s="213"/>
      <c r="C80" s="214"/>
      <c r="D80" s="215"/>
      <c r="E80" s="214"/>
      <c r="F80" s="215"/>
      <c r="G80" s="216"/>
      <c r="H80" s="215"/>
      <c r="I80" s="216"/>
      <c r="J80" s="215"/>
    </row>
    <row r="81" spans="1:10" s="1" customFormat="1" ht="17.25" customHeight="1">
      <c r="A81" s="212"/>
      <c r="B81" s="213"/>
      <c r="C81" s="214"/>
      <c r="D81" s="215"/>
      <c r="E81" s="214"/>
      <c r="F81" s="215"/>
      <c r="G81" s="216"/>
      <c r="H81" s="215"/>
      <c r="I81" s="216"/>
      <c r="J81" s="215"/>
    </row>
    <row r="82" spans="1:10" s="1" customFormat="1" ht="17.25" customHeight="1">
      <c r="A82" s="212"/>
      <c r="B82" s="213"/>
      <c r="C82" s="214"/>
      <c r="D82" s="215"/>
      <c r="E82" s="214"/>
      <c r="F82" s="215"/>
      <c r="G82" s="216"/>
      <c r="H82" s="215"/>
      <c r="I82" s="216"/>
      <c r="J82" s="215"/>
    </row>
    <row r="83" spans="1:10" s="1" customFormat="1" ht="17.25" customHeight="1">
      <c r="A83" s="212"/>
      <c r="B83" s="213"/>
      <c r="C83" s="214"/>
      <c r="D83" s="215"/>
      <c r="E83" s="214"/>
      <c r="F83" s="215"/>
      <c r="G83" s="216"/>
      <c r="H83" s="215"/>
      <c r="I83" s="216"/>
      <c r="J83" s="215"/>
    </row>
    <row r="84" spans="1:10" s="1" customFormat="1" ht="17.25" customHeight="1">
      <c r="A84" s="212"/>
      <c r="B84" s="213"/>
      <c r="C84" s="214"/>
      <c r="D84" s="215"/>
      <c r="E84" s="214"/>
      <c r="F84" s="215"/>
      <c r="G84" s="216"/>
      <c r="H84" s="215"/>
      <c r="I84" s="216"/>
      <c r="J84" s="215"/>
    </row>
    <row r="85" spans="1:10" s="1" customFormat="1" ht="17.25" customHeight="1">
      <c r="A85" s="212"/>
      <c r="B85" s="213"/>
      <c r="C85" s="214"/>
      <c r="D85" s="215"/>
      <c r="E85" s="214"/>
      <c r="F85" s="215"/>
      <c r="G85" s="216"/>
      <c r="H85" s="215"/>
      <c r="I85" s="216"/>
      <c r="J85" s="215"/>
    </row>
    <row r="86" spans="1:10" s="1" customFormat="1" ht="17.25" customHeight="1">
      <c r="A86" s="212"/>
      <c r="B86" s="213"/>
      <c r="C86" s="214"/>
      <c r="D86" s="215"/>
      <c r="E86" s="214"/>
      <c r="F86" s="215"/>
      <c r="G86" s="216"/>
      <c r="H86" s="215"/>
      <c r="I86" s="216"/>
      <c r="J86" s="215"/>
    </row>
    <row r="87" spans="1:10" s="1" customFormat="1" ht="17.25" customHeight="1">
      <c r="A87" s="212"/>
      <c r="B87" s="213"/>
      <c r="C87" s="214"/>
      <c r="D87" s="215"/>
      <c r="E87" s="214"/>
      <c r="F87" s="215"/>
      <c r="G87" s="216"/>
      <c r="H87" s="215"/>
      <c r="I87" s="216"/>
      <c r="J87" s="215"/>
    </row>
    <row r="88" spans="1:10" s="1" customFormat="1" ht="17.25" customHeight="1">
      <c r="A88" s="212"/>
      <c r="B88" s="213"/>
      <c r="C88" s="214"/>
      <c r="D88" s="215"/>
      <c r="E88" s="214"/>
      <c r="F88" s="215"/>
      <c r="G88" s="216"/>
      <c r="H88" s="215"/>
      <c r="I88" s="216"/>
      <c r="J88" s="215"/>
    </row>
    <row r="89" spans="1:10" s="1" customFormat="1" ht="17.25" customHeight="1">
      <c r="A89" s="212"/>
      <c r="B89" s="213"/>
      <c r="C89" s="214"/>
      <c r="D89" s="215"/>
      <c r="E89" s="214"/>
      <c r="F89" s="215"/>
      <c r="G89" s="216"/>
      <c r="H89" s="215"/>
      <c r="I89" s="216"/>
      <c r="J89" s="215"/>
    </row>
    <row r="90" spans="1:10" s="1" customFormat="1" ht="17.25" customHeight="1">
      <c r="A90" s="212"/>
      <c r="B90" s="213"/>
      <c r="C90" s="214"/>
      <c r="D90" s="215"/>
      <c r="E90" s="214"/>
      <c r="F90" s="215"/>
      <c r="G90" s="216"/>
      <c r="H90" s="215"/>
      <c r="I90" s="216"/>
      <c r="J90" s="215"/>
    </row>
    <row r="91" spans="1:10" s="1" customFormat="1" ht="17.25" customHeight="1">
      <c r="A91" s="212"/>
      <c r="B91" s="213"/>
      <c r="C91" s="214"/>
      <c r="D91" s="215"/>
      <c r="E91" s="214"/>
      <c r="F91" s="215"/>
      <c r="G91" s="216"/>
      <c r="H91" s="215"/>
      <c r="I91" s="216"/>
      <c r="J91" s="215"/>
    </row>
    <row r="92" spans="1:10" s="1" customFormat="1" ht="14.25" customHeight="1">
      <c r="A92" s="212"/>
      <c r="B92" s="213"/>
      <c r="C92" s="214"/>
      <c r="D92" s="215"/>
      <c r="E92" s="214"/>
      <c r="F92" s="215"/>
      <c r="G92" s="216"/>
      <c r="H92" s="215"/>
      <c r="I92" s="216"/>
      <c r="J92" s="215"/>
    </row>
    <row r="93" spans="1:10" s="1" customFormat="1" ht="9.75" customHeight="1">
      <c r="A93" s="212"/>
      <c r="B93" s="213"/>
      <c r="C93" s="214"/>
      <c r="D93" s="215"/>
      <c r="E93" s="214"/>
      <c r="F93" s="215"/>
      <c r="G93" s="216"/>
      <c r="H93" s="221"/>
      <c r="I93" s="216"/>
      <c r="J93" s="215"/>
    </row>
    <row r="94" spans="1:10" s="1" customFormat="1" ht="15">
      <c r="A94" s="217"/>
      <c r="B94" s="218"/>
      <c r="C94" s="217"/>
      <c r="D94" s="219"/>
      <c r="E94" s="219"/>
      <c r="F94" s="219"/>
      <c r="G94" s="222"/>
      <c r="H94" s="221"/>
      <c r="I94" s="220"/>
      <c r="J94" s="219"/>
    </row>
    <row r="95" spans="1:10" s="1" customFormat="1" ht="11.25">
      <c r="A95" s="188"/>
      <c r="B95" s="189"/>
      <c r="C95" s="188"/>
      <c r="D95" s="190"/>
      <c r="E95" s="190"/>
      <c r="F95" s="190"/>
      <c r="G95" s="191"/>
      <c r="H95" s="191"/>
      <c r="I95" s="191"/>
      <c r="J95" s="191"/>
    </row>
    <row r="96" spans="1:10" s="1" customFormat="1" ht="11.25"/>
    <row r="97" s="1" customFormat="1" ht="11.25"/>
    <row r="98" s="1" customFormat="1" ht="11.25"/>
    <row r="99" s="1" customFormat="1" ht="11.25"/>
    <row r="100" s="1" customFormat="1" ht="11.25"/>
    <row r="101" s="1" customFormat="1" ht="11.25"/>
    <row r="102" s="1" customFormat="1" ht="11.25"/>
    <row r="103" s="1" customFormat="1" ht="11.25"/>
    <row r="104" s="1" customFormat="1" ht="11.25"/>
    <row r="105" s="1" customFormat="1" ht="11.25"/>
    <row r="106" s="1" customFormat="1" ht="11.25"/>
    <row r="107" s="1" customFormat="1" ht="11.25"/>
    <row r="108" s="1" customFormat="1" ht="11.25"/>
    <row r="109" s="1" customFormat="1" ht="11.25"/>
    <row r="110" s="1" customFormat="1" ht="11.25"/>
    <row r="111" s="1" customFormat="1" ht="11.25"/>
    <row r="112" s="1" customFormat="1" ht="11.25"/>
    <row r="113" s="1" customFormat="1" ht="11.25"/>
    <row r="114" s="1" customFormat="1" ht="11.25"/>
    <row r="115" s="1" customFormat="1" ht="11.25"/>
    <row r="116" s="1" customFormat="1" ht="11.25"/>
    <row r="117" s="1" customFormat="1" ht="11.25"/>
    <row r="118" s="1" customFormat="1" ht="11.25"/>
    <row r="119" s="1" customFormat="1" ht="11.25"/>
    <row r="120" s="1" customFormat="1" ht="11.25"/>
    <row r="121" s="1" customFormat="1" ht="11.25"/>
    <row r="122" s="1" customFormat="1" ht="11.25"/>
    <row r="123" s="1" customFormat="1" ht="11.25"/>
    <row r="124" s="1" customFormat="1" ht="11.25"/>
    <row r="125" s="1" customFormat="1" ht="11.25"/>
    <row r="126" s="1" customFormat="1" ht="11.25"/>
    <row r="127" s="1" customFormat="1" ht="11.25"/>
    <row r="128" s="1" customFormat="1" ht="11.25"/>
    <row r="129" s="1" customFormat="1" ht="11.25"/>
    <row r="130" s="1" customFormat="1" ht="11.25"/>
    <row r="131" s="1" customFormat="1" ht="11.25"/>
    <row r="132" s="1" customFormat="1" ht="11.25"/>
    <row r="133" s="1" customFormat="1" ht="11.25"/>
    <row r="134" s="1" customFormat="1" ht="11.25"/>
    <row r="135" s="1" customFormat="1" ht="11.25"/>
    <row r="136" s="1" customFormat="1" ht="11.25"/>
    <row r="137" s="1" customFormat="1" ht="11.25"/>
    <row r="138" s="1" customFormat="1" ht="11.25"/>
    <row r="139" s="1" customFormat="1" ht="11.25"/>
    <row r="140" s="1" customFormat="1" ht="11.25"/>
    <row r="141" s="1" customFormat="1" ht="11.25"/>
    <row r="142" s="1" customFormat="1" ht="11.25"/>
    <row r="143" s="1" customFormat="1" ht="11.25"/>
    <row r="144" s="1" customFormat="1" ht="11.25"/>
    <row r="145" s="1" customFormat="1" ht="11.25"/>
    <row r="146" s="1" customFormat="1" ht="11.25"/>
    <row r="147" s="1" customFormat="1" ht="11.25"/>
    <row r="148" s="1" customFormat="1" ht="11.25"/>
    <row r="149" s="1" customFormat="1" ht="11.25"/>
    <row r="150" s="1" customFormat="1" ht="11.25"/>
    <row r="151" s="1" customFormat="1" ht="11.25"/>
    <row r="152" s="1" customFormat="1" ht="11.25"/>
    <row r="153" s="1" customFormat="1" ht="11.25"/>
  </sheetData>
  <mergeCells count="4">
    <mergeCell ref="A1:J1"/>
    <mergeCell ref="A2:J2"/>
    <mergeCell ref="C4:I4"/>
    <mergeCell ref="G50:J50"/>
  </mergeCells>
  <phoneticPr fontId="3" type="noConversion"/>
  <pageMargins left="0.78740157480314965" right="0" top="0.59055118110236227" bottom="0" header="0" footer="0"/>
  <pageSetup paperSize="9" scale="95" fitToHeight="2" orientation="portrait" horizontalDpi="300" verticalDpi="30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/>
  <dimension ref="A1:Y120"/>
  <sheetViews>
    <sheetView zoomScale="91" zoomScaleNormal="91" zoomScaleSheetLayoutView="75" workbookViewId="0">
      <selection activeCell="L21" sqref="L21"/>
    </sheetView>
  </sheetViews>
  <sheetFormatPr baseColWidth="10" defaultColWidth="11.42578125" defaultRowHeight="12.75"/>
  <cols>
    <col min="1" max="1" width="5.28515625" style="20" customWidth="1"/>
    <col min="2" max="2" width="40.85546875" style="20" customWidth="1"/>
    <col min="3" max="3" width="33.5703125" style="20" customWidth="1"/>
    <col min="4" max="4" width="10" style="20" customWidth="1"/>
    <col min="5" max="5" width="11" style="20" customWidth="1"/>
    <col min="6" max="6" width="12.5703125" style="20" customWidth="1"/>
    <col min="7" max="7" width="8.7109375" style="20" customWidth="1"/>
    <col min="8" max="8" width="11.5703125" style="20" customWidth="1"/>
    <col min="9" max="9" width="9" style="20" customWidth="1"/>
    <col min="10" max="10" width="8.28515625" style="20" customWidth="1"/>
    <col min="11" max="22" width="6.7109375" style="20" customWidth="1"/>
    <col min="23" max="23" width="8" style="20" customWidth="1"/>
    <col min="24" max="16384" width="11.42578125" style="20"/>
  </cols>
  <sheetData>
    <row r="1" spans="1:24" ht="32.25" customHeight="1">
      <c r="A1" s="783" t="s">
        <v>620</v>
      </c>
      <c r="B1" s="783"/>
      <c r="C1" s="783"/>
      <c r="D1" s="783"/>
      <c r="E1" s="783"/>
      <c r="F1" s="783"/>
      <c r="G1" s="783"/>
      <c r="H1" s="783"/>
      <c r="I1" s="783"/>
      <c r="J1" s="783"/>
      <c r="K1" s="783"/>
      <c r="L1" s="783"/>
      <c r="M1" s="783"/>
      <c r="N1" s="783"/>
      <c r="O1" s="783"/>
      <c r="P1" s="783"/>
      <c r="Q1" s="783"/>
      <c r="R1" s="783"/>
      <c r="S1" s="783"/>
      <c r="T1" s="783"/>
      <c r="U1" s="783"/>
      <c r="V1" s="783"/>
      <c r="W1" s="783"/>
    </row>
    <row r="2" spans="1:24" ht="7.5" customHeight="1" thickBot="1">
      <c r="A2" s="107"/>
      <c r="B2" s="15"/>
      <c r="C2" s="15"/>
      <c r="D2" s="15"/>
      <c r="E2" s="15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5"/>
    </row>
    <row r="3" spans="1:24" ht="48" customHeight="1" thickBot="1">
      <c r="A3" s="784" t="s">
        <v>64</v>
      </c>
      <c r="B3" s="785"/>
      <c r="C3" s="785"/>
      <c r="D3" s="785"/>
      <c r="E3" s="785"/>
      <c r="F3" s="785"/>
      <c r="G3" s="785"/>
      <c r="H3" s="785"/>
      <c r="I3" s="785"/>
      <c r="J3" s="785"/>
      <c r="K3" s="786" t="s">
        <v>619</v>
      </c>
      <c r="L3" s="787"/>
      <c r="M3" s="787"/>
      <c r="N3" s="787"/>
      <c r="O3" s="787"/>
      <c r="P3" s="787"/>
      <c r="Q3" s="787"/>
      <c r="R3" s="787"/>
      <c r="S3" s="787"/>
      <c r="T3" s="787"/>
      <c r="U3" s="787"/>
      <c r="V3" s="787"/>
      <c r="W3" s="788" t="s">
        <v>60</v>
      </c>
    </row>
    <row r="4" spans="1:24" ht="32.25" thickBot="1">
      <c r="A4" s="108" t="s">
        <v>71</v>
      </c>
      <c r="B4" s="95" t="s">
        <v>123</v>
      </c>
      <c r="C4" s="95" t="s">
        <v>70</v>
      </c>
      <c r="D4" s="104" t="s">
        <v>173</v>
      </c>
      <c r="E4" s="96" t="s">
        <v>174</v>
      </c>
      <c r="F4" s="105" t="s">
        <v>27</v>
      </c>
      <c r="G4" s="96" t="s">
        <v>61</v>
      </c>
      <c r="H4" s="100" t="s">
        <v>231</v>
      </c>
      <c r="I4" s="100" t="s">
        <v>301</v>
      </c>
      <c r="J4" s="100" t="s">
        <v>240</v>
      </c>
      <c r="K4" s="32" t="s">
        <v>15</v>
      </c>
      <c r="L4" s="32" t="s">
        <v>16</v>
      </c>
      <c r="M4" s="32" t="s">
        <v>17</v>
      </c>
      <c r="N4" s="32" t="s">
        <v>18</v>
      </c>
      <c r="O4" s="32" t="s">
        <v>19</v>
      </c>
      <c r="P4" s="32" t="s">
        <v>20</v>
      </c>
      <c r="Q4" s="32" t="s">
        <v>21</v>
      </c>
      <c r="R4" s="32" t="s">
        <v>22</v>
      </c>
      <c r="S4" s="32" t="s">
        <v>11</v>
      </c>
      <c r="T4" s="32" t="s">
        <v>12</v>
      </c>
      <c r="U4" s="32" t="s">
        <v>13</v>
      </c>
      <c r="V4" s="32" t="s">
        <v>14</v>
      </c>
      <c r="W4" s="789"/>
    </row>
    <row r="5" spans="1:24" ht="18" customHeight="1">
      <c r="A5" s="110">
        <v>1</v>
      </c>
      <c r="B5" s="111" t="s">
        <v>232</v>
      </c>
      <c r="C5" s="112" t="s">
        <v>86</v>
      </c>
      <c r="D5" s="113">
        <v>28202097</v>
      </c>
      <c r="E5" s="113" t="s">
        <v>192</v>
      </c>
      <c r="F5" s="114" t="s">
        <v>35</v>
      </c>
      <c r="G5" s="99"/>
      <c r="H5" s="99" t="s">
        <v>145</v>
      </c>
      <c r="I5" s="115"/>
      <c r="J5" s="116"/>
      <c r="K5" s="117"/>
      <c r="L5" s="118"/>
      <c r="M5" s="118"/>
      <c r="N5" s="118"/>
      <c r="O5" s="118"/>
      <c r="P5" s="118"/>
      <c r="Q5" s="118"/>
      <c r="R5" s="118"/>
      <c r="S5" s="118"/>
      <c r="T5" s="118"/>
      <c r="U5" s="118"/>
      <c r="V5" s="118"/>
      <c r="W5" s="119">
        <f t="shared" ref="W5:W36" si="0">SUM(K5:V5)</f>
        <v>0</v>
      </c>
    </row>
    <row r="6" spans="1:24" ht="18" customHeight="1">
      <c r="A6" s="120">
        <v>2</v>
      </c>
      <c r="B6" s="109" t="s">
        <v>233</v>
      </c>
      <c r="C6" s="94" t="s">
        <v>188</v>
      </c>
      <c r="D6" s="121"/>
      <c r="E6" s="121"/>
      <c r="F6" s="122" t="s">
        <v>35</v>
      </c>
      <c r="G6" s="97" t="s">
        <v>36</v>
      </c>
      <c r="H6" s="97" t="s">
        <v>43</v>
      </c>
      <c r="I6" s="123">
        <v>1996</v>
      </c>
      <c r="J6" s="124"/>
      <c r="K6" s="125"/>
      <c r="L6" s="126"/>
      <c r="M6" s="126"/>
      <c r="N6" s="126"/>
      <c r="O6" s="126"/>
      <c r="P6" s="126"/>
      <c r="Q6" s="126"/>
      <c r="R6" s="126"/>
      <c r="S6" s="126"/>
      <c r="T6" s="126"/>
      <c r="U6" s="126"/>
      <c r="V6" s="126"/>
      <c r="W6" s="127">
        <f t="shared" si="0"/>
        <v>0</v>
      </c>
    </row>
    <row r="7" spans="1:24" ht="18" customHeight="1">
      <c r="A7" s="120">
        <v>3</v>
      </c>
      <c r="B7" s="109" t="s">
        <v>234</v>
      </c>
      <c r="C7" s="94" t="s">
        <v>311</v>
      </c>
      <c r="D7" s="121"/>
      <c r="E7" s="121"/>
      <c r="F7" s="122" t="s">
        <v>118</v>
      </c>
      <c r="G7" s="97"/>
      <c r="H7" s="97" t="s">
        <v>139</v>
      </c>
      <c r="I7" s="123"/>
      <c r="J7" s="124"/>
      <c r="K7" s="125"/>
      <c r="L7" s="126"/>
      <c r="M7" s="126"/>
      <c r="N7" s="126"/>
      <c r="O7" s="126"/>
      <c r="P7" s="126"/>
      <c r="Q7" s="126"/>
      <c r="R7" s="126"/>
      <c r="S7" s="126"/>
      <c r="T7" s="126"/>
      <c r="U7" s="126"/>
      <c r="V7" s="126"/>
      <c r="W7" s="127">
        <f t="shared" si="0"/>
        <v>0</v>
      </c>
    </row>
    <row r="8" spans="1:24" ht="18" customHeight="1">
      <c r="A8" s="120">
        <v>4</v>
      </c>
      <c r="B8" s="109" t="s">
        <v>237</v>
      </c>
      <c r="C8" s="94" t="s">
        <v>312</v>
      </c>
      <c r="D8" s="121"/>
      <c r="E8" s="121"/>
      <c r="F8" s="122" t="s">
        <v>177</v>
      </c>
      <c r="G8" s="97"/>
      <c r="H8" s="97" t="s">
        <v>207</v>
      </c>
      <c r="I8" s="123">
        <v>1996</v>
      </c>
      <c r="J8" s="124"/>
      <c r="K8" s="125"/>
      <c r="L8" s="126"/>
      <c r="M8" s="126"/>
      <c r="N8" s="126"/>
      <c r="O8" s="126"/>
      <c r="P8" s="126"/>
      <c r="Q8" s="126"/>
      <c r="R8" s="126"/>
      <c r="S8" s="126"/>
      <c r="T8" s="126"/>
      <c r="U8" s="126"/>
      <c r="V8" s="126"/>
      <c r="W8" s="127">
        <f t="shared" si="0"/>
        <v>0</v>
      </c>
    </row>
    <row r="9" spans="1:24" ht="18" customHeight="1">
      <c r="A9" s="128"/>
      <c r="B9" s="109" t="s">
        <v>28</v>
      </c>
      <c r="C9" s="94" t="s">
        <v>348</v>
      </c>
      <c r="D9" s="121"/>
      <c r="E9" s="121"/>
      <c r="F9" s="122" t="s">
        <v>35</v>
      </c>
      <c r="G9" s="97"/>
      <c r="H9" s="97" t="s">
        <v>189</v>
      </c>
      <c r="I9" s="123"/>
      <c r="J9" s="124"/>
      <c r="K9" s="125"/>
      <c r="L9" s="126"/>
      <c r="M9" s="126"/>
      <c r="N9" s="126"/>
      <c r="O9" s="126"/>
      <c r="P9" s="126"/>
      <c r="Q9" s="126"/>
      <c r="R9" s="126"/>
      <c r="S9" s="126"/>
      <c r="T9" s="126"/>
      <c r="U9" s="126"/>
      <c r="V9" s="126"/>
      <c r="W9" s="127">
        <f t="shared" si="0"/>
        <v>0</v>
      </c>
    </row>
    <row r="10" spans="1:24" ht="18" customHeight="1">
      <c r="A10" s="120">
        <v>5</v>
      </c>
      <c r="B10" s="109" t="s">
        <v>238</v>
      </c>
      <c r="C10" s="94" t="s">
        <v>44</v>
      </c>
      <c r="D10" s="121"/>
      <c r="E10" s="121"/>
      <c r="F10" s="122" t="s">
        <v>118</v>
      </c>
      <c r="G10" s="97"/>
      <c r="H10" s="97" t="s">
        <v>313</v>
      </c>
      <c r="I10" s="123"/>
      <c r="J10" s="124"/>
      <c r="K10" s="125"/>
      <c r="L10" s="126"/>
      <c r="M10" s="126"/>
      <c r="N10" s="126"/>
      <c r="O10" s="126"/>
      <c r="P10" s="126"/>
      <c r="Q10" s="126"/>
      <c r="R10" s="126"/>
      <c r="S10" s="126"/>
      <c r="T10" s="126"/>
      <c r="U10" s="126"/>
      <c r="V10" s="126"/>
      <c r="W10" s="127">
        <f t="shared" si="0"/>
        <v>0</v>
      </c>
      <c r="X10"/>
    </row>
    <row r="11" spans="1:24" ht="18" customHeight="1">
      <c r="A11" s="120">
        <v>6</v>
      </c>
      <c r="B11" s="109" t="s">
        <v>235</v>
      </c>
      <c r="C11" s="109" t="s">
        <v>197</v>
      </c>
      <c r="D11" s="121"/>
      <c r="E11" s="121"/>
      <c r="F11" s="122" t="s">
        <v>35</v>
      </c>
      <c r="G11" s="97"/>
      <c r="H11" s="97" t="s">
        <v>85</v>
      </c>
      <c r="I11" s="123"/>
      <c r="J11" s="124"/>
      <c r="K11" s="125"/>
      <c r="L11" s="126"/>
      <c r="M11" s="126"/>
      <c r="N11" s="126"/>
      <c r="O11" s="126"/>
      <c r="P11" s="126"/>
      <c r="Q11" s="126"/>
      <c r="R11" s="126"/>
      <c r="S11" s="126"/>
      <c r="T11" s="126"/>
      <c r="U11" s="126"/>
      <c r="V11" s="126"/>
      <c r="W11" s="127">
        <f t="shared" si="0"/>
        <v>0</v>
      </c>
      <c r="X11"/>
    </row>
    <row r="12" spans="1:24" ht="18" customHeight="1">
      <c r="A12" s="128"/>
      <c r="B12" s="94" t="s">
        <v>295</v>
      </c>
      <c r="C12" s="94" t="s">
        <v>256</v>
      </c>
      <c r="D12" s="94"/>
      <c r="E12" s="121"/>
      <c r="F12" s="122" t="s">
        <v>35</v>
      </c>
      <c r="G12" s="97"/>
      <c r="H12" s="97" t="s">
        <v>257</v>
      </c>
      <c r="I12" s="123"/>
      <c r="J12" s="124"/>
      <c r="K12" s="125"/>
      <c r="L12" s="126"/>
      <c r="M12" s="126"/>
      <c r="N12" s="126"/>
      <c r="O12" s="126"/>
      <c r="P12" s="126"/>
      <c r="Q12" s="126"/>
      <c r="R12" s="126"/>
      <c r="S12" s="126"/>
      <c r="T12" s="126"/>
      <c r="U12" s="126"/>
      <c r="V12" s="126"/>
      <c r="W12" s="127">
        <f t="shared" si="0"/>
        <v>0</v>
      </c>
    </row>
    <row r="13" spans="1:24" ht="18" customHeight="1">
      <c r="A13" s="128"/>
      <c r="B13" s="94" t="s">
        <v>295</v>
      </c>
      <c r="C13" s="94" t="s">
        <v>314</v>
      </c>
      <c r="D13" s="121"/>
      <c r="E13" s="121"/>
      <c r="F13" s="122" t="s">
        <v>315</v>
      </c>
      <c r="G13" s="97"/>
      <c r="H13" s="97" t="s">
        <v>316</v>
      </c>
      <c r="I13" s="123"/>
      <c r="J13" s="124"/>
      <c r="K13" s="125"/>
      <c r="L13" s="126"/>
      <c r="M13" s="126"/>
      <c r="N13" s="126"/>
      <c r="O13" s="126"/>
      <c r="P13" s="126"/>
      <c r="Q13" s="126"/>
      <c r="R13" s="126"/>
      <c r="S13" s="126"/>
      <c r="T13" s="126"/>
      <c r="U13" s="126"/>
      <c r="V13" s="126"/>
      <c r="W13" s="127">
        <f t="shared" si="0"/>
        <v>0</v>
      </c>
    </row>
    <row r="14" spans="1:24" ht="18" customHeight="1">
      <c r="A14" s="128"/>
      <c r="B14" s="94" t="s">
        <v>295</v>
      </c>
      <c r="C14" s="94" t="s">
        <v>317</v>
      </c>
      <c r="D14" s="121"/>
      <c r="E14" s="121"/>
      <c r="F14" s="122" t="s">
        <v>227</v>
      </c>
      <c r="G14" s="97"/>
      <c r="H14" s="97" t="s">
        <v>225</v>
      </c>
      <c r="I14" s="123"/>
      <c r="J14" s="124"/>
      <c r="K14" s="125"/>
      <c r="L14" s="126"/>
      <c r="M14" s="126"/>
      <c r="N14" s="126"/>
      <c r="O14" s="126"/>
      <c r="P14" s="126"/>
      <c r="Q14" s="126"/>
      <c r="R14" s="126"/>
      <c r="S14" s="126"/>
      <c r="T14" s="126"/>
      <c r="U14" s="126"/>
      <c r="V14" s="126"/>
      <c r="W14" s="127">
        <f t="shared" si="0"/>
        <v>0</v>
      </c>
    </row>
    <row r="15" spans="1:24" ht="18" customHeight="1">
      <c r="A15" s="128"/>
      <c r="B15" s="94" t="s">
        <v>295</v>
      </c>
      <c r="C15" s="94" t="s">
        <v>318</v>
      </c>
      <c r="D15" s="121"/>
      <c r="E15" s="121"/>
      <c r="F15" s="122" t="s">
        <v>52</v>
      </c>
      <c r="G15" s="97"/>
      <c r="H15" s="97" t="s">
        <v>319</v>
      </c>
      <c r="I15" s="123"/>
      <c r="J15" s="124"/>
      <c r="K15" s="125"/>
      <c r="L15" s="126"/>
      <c r="M15" s="126"/>
      <c r="N15" s="126"/>
      <c r="O15" s="126"/>
      <c r="P15" s="126"/>
      <c r="Q15" s="126"/>
      <c r="R15" s="126"/>
      <c r="S15" s="126"/>
      <c r="T15" s="126"/>
      <c r="U15" s="126"/>
      <c r="V15" s="126"/>
      <c r="W15" s="127">
        <f t="shared" si="0"/>
        <v>0</v>
      </c>
    </row>
    <row r="16" spans="1:24" ht="18" customHeight="1">
      <c r="A16" s="128"/>
      <c r="B16" s="94" t="s">
        <v>295</v>
      </c>
      <c r="C16" s="94" t="s">
        <v>320</v>
      </c>
      <c r="D16" s="121"/>
      <c r="E16" s="121"/>
      <c r="F16" s="122" t="s">
        <v>35</v>
      </c>
      <c r="G16" s="97"/>
      <c r="H16" s="97" t="s">
        <v>321</v>
      </c>
      <c r="I16" s="123"/>
      <c r="J16" s="124"/>
      <c r="K16" s="125"/>
      <c r="L16" s="126"/>
      <c r="M16" s="126"/>
      <c r="N16" s="126"/>
      <c r="O16" s="126"/>
      <c r="P16" s="126"/>
      <c r="Q16" s="126"/>
      <c r="R16" s="126"/>
      <c r="S16" s="126"/>
      <c r="T16" s="126"/>
      <c r="U16" s="126"/>
      <c r="V16" s="126"/>
      <c r="W16" s="127">
        <f t="shared" si="0"/>
        <v>0</v>
      </c>
    </row>
    <row r="17" spans="1:23" ht="18" customHeight="1">
      <c r="A17" s="128"/>
      <c r="B17" s="94" t="s">
        <v>295</v>
      </c>
      <c r="C17" s="94" t="s">
        <v>322</v>
      </c>
      <c r="D17" s="121"/>
      <c r="E17" s="121"/>
      <c r="F17" s="122" t="s">
        <v>227</v>
      </c>
      <c r="G17" s="97"/>
      <c r="H17" s="97" t="s">
        <v>323</v>
      </c>
      <c r="I17" s="123"/>
      <c r="J17" s="124"/>
      <c r="K17" s="125"/>
      <c r="L17" s="126"/>
      <c r="M17" s="126"/>
      <c r="N17" s="126"/>
      <c r="O17" s="126"/>
      <c r="P17" s="126"/>
      <c r="Q17" s="126"/>
      <c r="R17" s="126"/>
      <c r="S17" s="126"/>
      <c r="T17" s="126"/>
      <c r="U17" s="126"/>
      <c r="V17" s="126"/>
      <c r="W17" s="127">
        <f t="shared" si="0"/>
        <v>0</v>
      </c>
    </row>
    <row r="18" spans="1:23" ht="18" customHeight="1">
      <c r="A18" s="128"/>
      <c r="B18" s="94" t="s">
        <v>295</v>
      </c>
      <c r="C18" s="94" t="s">
        <v>302</v>
      </c>
      <c r="D18" s="121"/>
      <c r="E18" s="121"/>
      <c r="F18" s="122" t="s">
        <v>35</v>
      </c>
      <c r="G18" s="97"/>
      <c r="H18" s="97" t="s">
        <v>303</v>
      </c>
      <c r="I18" s="123"/>
      <c r="J18" s="124"/>
      <c r="K18" s="125"/>
      <c r="L18" s="126"/>
      <c r="M18" s="126"/>
      <c r="N18" s="126"/>
      <c r="O18" s="126"/>
      <c r="P18" s="126"/>
      <c r="Q18" s="126"/>
      <c r="R18" s="126"/>
      <c r="S18" s="126"/>
      <c r="T18" s="126"/>
      <c r="U18" s="126"/>
      <c r="V18" s="126"/>
      <c r="W18" s="127">
        <f t="shared" si="0"/>
        <v>0</v>
      </c>
    </row>
    <row r="19" spans="1:23" ht="18" customHeight="1">
      <c r="A19" s="128"/>
      <c r="B19" s="94" t="s">
        <v>295</v>
      </c>
      <c r="C19" s="94" t="s">
        <v>304</v>
      </c>
      <c r="D19" s="121"/>
      <c r="E19" s="121"/>
      <c r="F19" s="122"/>
      <c r="G19" s="97"/>
      <c r="H19" s="97"/>
      <c r="I19" s="123"/>
      <c r="J19" s="124"/>
      <c r="K19" s="125"/>
      <c r="L19" s="126"/>
      <c r="M19" s="126"/>
      <c r="N19" s="126"/>
      <c r="O19" s="126"/>
      <c r="P19" s="126"/>
      <c r="Q19" s="126"/>
      <c r="R19" s="126"/>
      <c r="S19" s="126"/>
      <c r="T19" s="126"/>
      <c r="U19" s="126"/>
      <c r="V19" s="126"/>
      <c r="W19" s="127">
        <f t="shared" si="0"/>
        <v>0</v>
      </c>
    </row>
    <row r="20" spans="1:23" ht="18" customHeight="1">
      <c r="A20" s="128"/>
      <c r="B20" s="94" t="s">
        <v>295</v>
      </c>
      <c r="C20" s="94" t="s">
        <v>290</v>
      </c>
      <c r="D20" s="121"/>
      <c r="E20" s="121"/>
      <c r="F20" s="122"/>
      <c r="G20" s="97"/>
      <c r="H20" s="97"/>
      <c r="I20" s="123"/>
      <c r="J20" s="124"/>
      <c r="K20" s="125"/>
      <c r="L20" s="126"/>
      <c r="M20" s="126"/>
      <c r="N20" s="126"/>
      <c r="O20" s="126"/>
      <c r="P20" s="126"/>
      <c r="Q20" s="126"/>
      <c r="R20" s="126"/>
      <c r="S20" s="126"/>
      <c r="T20" s="126"/>
      <c r="U20" s="126"/>
      <c r="V20" s="126"/>
      <c r="W20" s="127">
        <f t="shared" si="0"/>
        <v>0</v>
      </c>
    </row>
    <row r="21" spans="1:23" ht="18" customHeight="1">
      <c r="A21" s="128"/>
      <c r="B21" s="94" t="s">
        <v>295</v>
      </c>
      <c r="C21" s="94" t="s">
        <v>243</v>
      </c>
      <c r="D21" s="121"/>
      <c r="E21" s="121"/>
      <c r="F21" s="122" t="s">
        <v>52</v>
      </c>
      <c r="G21" s="97"/>
      <c r="H21" s="97" t="s">
        <v>244</v>
      </c>
      <c r="I21" s="123"/>
      <c r="J21" s="124"/>
      <c r="K21" s="125"/>
      <c r="L21" s="126"/>
      <c r="M21" s="126"/>
      <c r="N21" s="126"/>
      <c r="O21" s="126"/>
      <c r="P21" s="126"/>
      <c r="Q21" s="126"/>
      <c r="R21" s="126"/>
      <c r="S21" s="126"/>
      <c r="T21" s="126"/>
      <c r="U21" s="126"/>
      <c r="V21" s="126"/>
      <c r="W21" s="127">
        <f t="shared" si="0"/>
        <v>0</v>
      </c>
    </row>
    <row r="22" spans="1:23" ht="18" customHeight="1">
      <c r="A22" s="120">
        <v>7</v>
      </c>
      <c r="B22" s="109" t="s">
        <v>236</v>
      </c>
      <c r="C22" s="109" t="s">
        <v>66</v>
      </c>
      <c r="D22" s="121"/>
      <c r="E22" s="121"/>
      <c r="F22" s="122" t="s">
        <v>35</v>
      </c>
      <c r="G22" s="97" t="s">
        <v>36</v>
      </c>
      <c r="H22" s="97" t="s">
        <v>83</v>
      </c>
      <c r="I22" s="123"/>
      <c r="J22" s="124"/>
      <c r="K22" s="125"/>
      <c r="L22" s="126"/>
      <c r="M22" s="126"/>
      <c r="N22" s="126"/>
      <c r="O22" s="126"/>
      <c r="P22" s="126"/>
      <c r="Q22" s="126"/>
      <c r="R22" s="126"/>
      <c r="S22" s="126"/>
      <c r="T22" s="126"/>
      <c r="U22" s="126"/>
      <c r="V22" s="126"/>
      <c r="W22" s="127">
        <f t="shared" si="0"/>
        <v>0</v>
      </c>
    </row>
    <row r="23" spans="1:23" ht="18" customHeight="1">
      <c r="A23" s="120">
        <v>8</v>
      </c>
      <c r="B23" s="109" t="s">
        <v>296</v>
      </c>
      <c r="C23" s="109" t="s">
        <v>198</v>
      </c>
      <c r="D23" s="121">
        <v>40881237</v>
      </c>
      <c r="E23" s="121">
        <v>956685666</v>
      </c>
      <c r="F23" s="122" t="s">
        <v>35</v>
      </c>
      <c r="G23" s="97" t="s">
        <v>140</v>
      </c>
      <c r="H23" s="97" t="s">
        <v>247</v>
      </c>
      <c r="I23" s="123">
        <v>2013</v>
      </c>
      <c r="J23" s="124"/>
      <c r="K23" s="125"/>
      <c r="L23" s="126"/>
      <c r="M23" s="126"/>
      <c r="N23" s="126"/>
      <c r="O23" s="126"/>
      <c r="P23" s="126"/>
      <c r="Q23" s="126"/>
      <c r="R23" s="126"/>
      <c r="S23" s="126"/>
      <c r="T23" s="126"/>
      <c r="U23" s="126"/>
      <c r="V23" s="126"/>
      <c r="W23" s="127">
        <f t="shared" si="0"/>
        <v>0</v>
      </c>
    </row>
    <row r="24" spans="1:23" ht="18" customHeight="1">
      <c r="A24" s="120">
        <v>9</v>
      </c>
      <c r="B24" s="109" t="s">
        <v>40</v>
      </c>
      <c r="C24" s="94" t="s">
        <v>245</v>
      </c>
      <c r="D24" s="121"/>
      <c r="E24" s="121"/>
      <c r="F24" s="122" t="s">
        <v>35</v>
      </c>
      <c r="G24" s="97"/>
      <c r="H24" s="97" t="s">
        <v>246</v>
      </c>
      <c r="I24" s="123">
        <v>1996</v>
      </c>
      <c r="J24" s="124"/>
      <c r="K24" s="125"/>
      <c r="L24" s="126"/>
      <c r="M24" s="126"/>
      <c r="N24" s="126"/>
      <c r="O24" s="126"/>
      <c r="P24" s="126"/>
      <c r="Q24" s="126"/>
      <c r="R24" s="126"/>
      <c r="S24" s="126"/>
      <c r="T24" s="126"/>
      <c r="U24" s="126"/>
      <c r="V24" s="126"/>
      <c r="W24" s="127">
        <f t="shared" si="0"/>
        <v>0</v>
      </c>
    </row>
    <row r="25" spans="1:23" ht="18" customHeight="1">
      <c r="A25" s="128"/>
      <c r="B25" s="94" t="s">
        <v>184</v>
      </c>
      <c r="C25" s="94" t="s">
        <v>198</v>
      </c>
      <c r="D25" s="121"/>
      <c r="E25" s="121"/>
      <c r="F25" s="122" t="s">
        <v>35</v>
      </c>
      <c r="G25" s="97"/>
      <c r="H25" s="97" t="s">
        <v>247</v>
      </c>
      <c r="I25" s="123"/>
      <c r="J25" s="124"/>
      <c r="K25" s="125"/>
      <c r="L25" s="126"/>
      <c r="M25" s="126"/>
      <c r="N25" s="126"/>
      <c r="O25" s="126"/>
      <c r="P25" s="126"/>
      <c r="Q25" s="126"/>
      <c r="R25" s="126"/>
      <c r="S25" s="126"/>
      <c r="T25" s="126"/>
      <c r="U25" s="126"/>
      <c r="V25" s="126"/>
      <c r="W25" s="127">
        <f t="shared" si="0"/>
        <v>0</v>
      </c>
    </row>
    <row r="26" spans="1:23" ht="18" customHeight="1">
      <c r="A26" s="120">
        <v>10</v>
      </c>
      <c r="B26" s="109" t="s">
        <v>297</v>
      </c>
      <c r="C26" s="109" t="s">
        <v>37</v>
      </c>
      <c r="D26" s="121"/>
      <c r="E26" s="121"/>
      <c r="F26" s="122" t="s">
        <v>35</v>
      </c>
      <c r="G26" s="97"/>
      <c r="H26" s="97" t="s">
        <v>55</v>
      </c>
      <c r="I26" s="123">
        <v>1996</v>
      </c>
      <c r="J26" s="124"/>
      <c r="K26" s="125"/>
      <c r="L26" s="126"/>
      <c r="M26" s="126"/>
      <c r="N26" s="126"/>
      <c r="O26" s="126"/>
      <c r="P26" s="126"/>
      <c r="Q26" s="126"/>
      <c r="R26" s="126"/>
      <c r="S26" s="126"/>
      <c r="T26" s="126"/>
      <c r="U26" s="126"/>
      <c r="V26" s="126"/>
      <c r="W26" s="127">
        <f t="shared" si="0"/>
        <v>0</v>
      </c>
    </row>
    <row r="27" spans="1:23" ht="18" customHeight="1">
      <c r="A27" s="120"/>
      <c r="B27" s="94" t="s">
        <v>193</v>
      </c>
      <c r="C27" s="94" t="s">
        <v>324</v>
      </c>
      <c r="D27" s="121"/>
      <c r="E27" s="121"/>
      <c r="F27" s="122" t="s">
        <v>118</v>
      </c>
      <c r="G27" s="97"/>
      <c r="H27" s="97" t="s">
        <v>325</v>
      </c>
      <c r="I27" s="123"/>
      <c r="J27" s="124"/>
      <c r="K27" s="125"/>
      <c r="L27" s="126"/>
      <c r="M27" s="126"/>
      <c r="N27" s="126"/>
      <c r="O27" s="126"/>
      <c r="P27" s="126"/>
      <c r="Q27" s="126"/>
      <c r="R27" s="126"/>
      <c r="S27" s="126"/>
      <c r="T27" s="126"/>
      <c r="U27" s="126"/>
      <c r="V27" s="126"/>
      <c r="W27" s="127">
        <f t="shared" si="0"/>
        <v>0</v>
      </c>
    </row>
    <row r="28" spans="1:23" ht="18" customHeight="1">
      <c r="A28" s="120"/>
      <c r="B28" s="94" t="s">
        <v>193</v>
      </c>
      <c r="C28" s="94" t="s">
        <v>198</v>
      </c>
      <c r="D28" s="121"/>
      <c r="E28" s="121"/>
      <c r="F28" s="122" t="s">
        <v>35</v>
      </c>
      <c r="G28" s="97"/>
      <c r="H28" s="97" t="s">
        <v>247</v>
      </c>
      <c r="I28" s="123"/>
      <c r="J28" s="124"/>
      <c r="K28" s="125"/>
      <c r="L28" s="126"/>
      <c r="M28" s="126"/>
      <c r="N28" s="126"/>
      <c r="O28" s="126"/>
      <c r="P28" s="126"/>
      <c r="Q28" s="126"/>
      <c r="R28" s="126"/>
      <c r="S28" s="126"/>
      <c r="T28" s="126"/>
      <c r="U28" s="126"/>
      <c r="V28" s="126"/>
      <c r="W28" s="127">
        <f t="shared" si="0"/>
        <v>0</v>
      </c>
    </row>
    <row r="29" spans="1:23" ht="18" customHeight="1">
      <c r="A29" s="120">
        <v>11</v>
      </c>
      <c r="B29" s="109" t="s">
        <v>185</v>
      </c>
      <c r="C29" s="94" t="s">
        <v>198</v>
      </c>
      <c r="D29" s="121"/>
      <c r="E29" s="121"/>
      <c r="F29" s="122" t="s">
        <v>35</v>
      </c>
      <c r="G29" s="97"/>
      <c r="H29" s="97" t="s">
        <v>247</v>
      </c>
      <c r="I29" s="123"/>
      <c r="J29" s="124"/>
      <c r="K29" s="125"/>
      <c r="L29" s="126"/>
      <c r="M29" s="126"/>
      <c r="N29" s="126"/>
      <c r="O29" s="126"/>
      <c r="P29" s="126"/>
      <c r="Q29" s="126"/>
      <c r="R29" s="126"/>
      <c r="S29" s="126"/>
      <c r="T29" s="126"/>
      <c r="U29" s="126"/>
      <c r="V29" s="126"/>
      <c r="W29" s="127">
        <f t="shared" si="0"/>
        <v>0</v>
      </c>
    </row>
    <row r="30" spans="1:23" ht="18" customHeight="1">
      <c r="A30" s="120">
        <v>12</v>
      </c>
      <c r="B30" s="109" t="s">
        <v>181</v>
      </c>
      <c r="C30" s="109" t="s">
        <v>220</v>
      </c>
      <c r="D30" s="121"/>
      <c r="E30" s="121"/>
      <c r="F30" s="122" t="s">
        <v>35</v>
      </c>
      <c r="G30" s="97" t="s">
        <v>275</v>
      </c>
      <c r="H30" s="97" t="s">
        <v>49</v>
      </c>
      <c r="I30" s="123">
        <v>1996</v>
      </c>
      <c r="J30" s="124"/>
      <c r="K30" s="125"/>
      <c r="L30" s="126"/>
      <c r="M30" s="126"/>
      <c r="N30" s="126"/>
      <c r="O30" s="126"/>
      <c r="P30" s="126"/>
      <c r="Q30" s="126"/>
      <c r="R30" s="126"/>
      <c r="S30" s="126"/>
      <c r="T30" s="126"/>
      <c r="U30" s="126"/>
      <c r="V30" s="126"/>
      <c r="W30" s="127">
        <f t="shared" si="0"/>
        <v>0</v>
      </c>
    </row>
    <row r="31" spans="1:23" ht="18" customHeight="1">
      <c r="A31" s="120"/>
      <c r="B31" s="94" t="s">
        <v>181</v>
      </c>
      <c r="C31" s="94" t="s">
        <v>198</v>
      </c>
      <c r="D31" s="121"/>
      <c r="E31" s="121"/>
      <c r="F31" s="122" t="s">
        <v>35</v>
      </c>
      <c r="G31" s="97" t="s">
        <v>36</v>
      </c>
      <c r="H31" s="97" t="s">
        <v>55</v>
      </c>
      <c r="I31" s="123">
        <v>1996</v>
      </c>
      <c r="J31" s="124"/>
      <c r="K31" s="125"/>
      <c r="L31" s="126"/>
      <c r="M31" s="126"/>
      <c r="N31" s="126"/>
      <c r="O31" s="126"/>
      <c r="P31" s="126"/>
      <c r="Q31" s="126"/>
      <c r="R31" s="126"/>
      <c r="S31" s="126"/>
      <c r="T31" s="126"/>
      <c r="U31" s="126"/>
      <c r="V31" s="126"/>
      <c r="W31" s="127">
        <f t="shared" si="0"/>
        <v>0</v>
      </c>
    </row>
    <row r="32" spans="1:23" ht="18" customHeight="1">
      <c r="A32" s="120"/>
      <c r="B32" s="94" t="s">
        <v>181</v>
      </c>
      <c r="C32" s="94" t="s">
        <v>199</v>
      </c>
      <c r="D32" s="121"/>
      <c r="E32" s="121"/>
      <c r="F32" s="122" t="s">
        <v>177</v>
      </c>
      <c r="G32" s="97"/>
      <c r="H32" s="97" t="s">
        <v>221</v>
      </c>
      <c r="I32" s="123">
        <v>1996</v>
      </c>
      <c r="J32" s="124"/>
      <c r="K32" s="125"/>
      <c r="L32" s="126"/>
      <c r="M32" s="126"/>
      <c r="N32" s="126"/>
      <c r="O32" s="126"/>
      <c r="P32" s="126"/>
      <c r="Q32" s="126"/>
      <c r="R32" s="126"/>
      <c r="S32" s="126"/>
      <c r="T32" s="126"/>
      <c r="U32" s="126"/>
      <c r="V32" s="126"/>
      <c r="W32" s="127">
        <f t="shared" si="0"/>
        <v>0</v>
      </c>
    </row>
    <row r="33" spans="1:23" ht="18" customHeight="1">
      <c r="A33" s="120">
        <v>13</v>
      </c>
      <c r="B33" s="109" t="s">
        <v>298</v>
      </c>
      <c r="C33" s="109" t="s">
        <v>38</v>
      </c>
      <c r="D33" s="121">
        <v>28203370</v>
      </c>
      <c r="E33" s="121">
        <v>956813454</v>
      </c>
      <c r="F33" s="122" t="s">
        <v>227</v>
      </c>
      <c r="G33" s="97" t="s">
        <v>248</v>
      </c>
      <c r="H33" s="97" t="s">
        <v>221</v>
      </c>
      <c r="I33" s="123">
        <v>2012</v>
      </c>
      <c r="J33" s="124">
        <v>41307</v>
      </c>
      <c r="K33" s="125"/>
      <c r="L33" s="126"/>
      <c r="M33" s="126"/>
      <c r="N33" s="126"/>
      <c r="O33" s="126"/>
      <c r="P33" s="126"/>
      <c r="Q33" s="126"/>
      <c r="R33" s="126"/>
      <c r="S33" s="126"/>
      <c r="T33" s="126"/>
      <c r="U33" s="126"/>
      <c r="V33" s="126"/>
      <c r="W33" s="127">
        <f t="shared" si="0"/>
        <v>0</v>
      </c>
    </row>
    <row r="34" spans="1:23" ht="18" customHeight="1">
      <c r="A34" s="120"/>
      <c r="B34" s="94" t="s">
        <v>29</v>
      </c>
      <c r="C34" s="94" t="s">
        <v>222</v>
      </c>
      <c r="D34" s="121">
        <v>28306417</v>
      </c>
      <c r="E34" s="121" t="s">
        <v>373</v>
      </c>
      <c r="F34" s="122" t="s">
        <v>227</v>
      </c>
      <c r="G34" s="97" t="s">
        <v>248</v>
      </c>
      <c r="H34" s="97" t="s">
        <v>223</v>
      </c>
      <c r="I34" s="123">
        <v>2012</v>
      </c>
      <c r="J34" s="124"/>
      <c r="K34" s="125"/>
      <c r="L34" s="126"/>
      <c r="M34" s="126"/>
      <c r="N34" s="126"/>
      <c r="O34" s="126"/>
      <c r="P34" s="126"/>
      <c r="Q34" s="126"/>
      <c r="R34" s="126"/>
      <c r="S34" s="126"/>
      <c r="T34" s="126"/>
      <c r="U34" s="126"/>
      <c r="V34" s="126"/>
      <c r="W34" s="127">
        <f t="shared" si="0"/>
        <v>0</v>
      </c>
    </row>
    <row r="35" spans="1:23" ht="18" customHeight="1">
      <c r="A35" s="120"/>
      <c r="B35" s="94" t="s">
        <v>29</v>
      </c>
      <c r="C35" s="94" t="s">
        <v>305</v>
      </c>
      <c r="D35" s="121"/>
      <c r="E35" s="121"/>
      <c r="F35" s="122" t="s">
        <v>230</v>
      </c>
      <c r="G35" s="97"/>
      <c r="H35" s="97" t="s">
        <v>122</v>
      </c>
      <c r="I35" s="123"/>
      <c r="J35" s="124"/>
      <c r="K35" s="125"/>
      <c r="L35" s="126"/>
      <c r="M35" s="126"/>
      <c r="N35" s="126"/>
      <c r="O35" s="126"/>
      <c r="P35" s="126"/>
      <c r="Q35" s="126"/>
      <c r="R35" s="126"/>
      <c r="S35" s="126"/>
      <c r="T35" s="126"/>
      <c r="U35" s="126"/>
      <c r="V35" s="126"/>
      <c r="W35" s="127">
        <f t="shared" si="0"/>
        <v>0</v>
      </c>
    </row>
    <row r="36" spans="1:23" ht="18" customHeight="1">
      <c r="A36" s="120"/>
      <c r="B36" s="94" t="s">
        <v>29</v>
      </c>
      <c r="C36" s="94" t="s">
        <v>191</v>
      </c>
      <c r="D36" s="121"/>
      <c r="E36" s="121"/>
      <c r="F36" s="122" t="s">
        <v>230</v>
      </c>
      <c r="G36" s="97"/>
      <c r="H36" s="97" t="s">
        <v>122</v>
      </c>
      <c r="I36" s="123"/>
      <c r="J36" s="124"/>
      <c r="K36" s="125"/>
      <c r="L36" s="126"/>
      <c r="M36" s="126"/>
      <c r="N36" s="126"/>
      <c r="O36" s="126"/>
      <c r="P36" s="126"/>
      <c r="Q36" s="126"/>
      <c r="R36" s="126"/>
      <c r="S36" s="126"/>
      <c r="T36" s="126"/>
      <c r="U36" s="126"/>
      <c r="V36" s="126"/>
      <c r="W36" s="127">
        <f t="shared" si="0"/>
        <v>0</v>
      </c>
    </row>
    <row r="37" spans="1:23" ht="18" customHeight="1">
      <c r="A37" s="120">
        <v>14</v>
      </c>
      <c r="B37" s="109" t="s">
        <v>239</v>
      </c>
      <c r="C37" s="94" t="s">
        <v>180</v>
      </c>
      <c r="D37" s="121">
        <v>9.9354970000000001E-2</v>
      </c>
      <c r="E37" s="121" t="s">
        <v>242</v>
      </c>
      <c r="F37" s="122" t="s">
        <v>118</v>
      </c>
      <c r="G37" s="97" t="s">
        <v>241</v>
      </c>
      <c r="H37" s="97" t="s">
        <v>115</v>
      </c>
      <c r="I37" s="123">
        <v>2011</v>
      </c>
      <c r="J37" s="124">
        <v>41676</v>
      </c>
      <c r="K37" s="125"/>
      <c r="L37" s="126"/>
      <c r="M37" s="126"/>
      <c r="N37" s="126"/>
      <c r="O37" s="126"/>
      <c r="P37" s="126"/>
      <c r="Q37" s="126"/>
      <c r="R37" s="126"/>
      <c r="S37" s="126"/>
      <c r="T37" s="126"/>
      <c r="U37" s="126"/>
      <c r="V37" s="126"/>
      <c r="W37" s="127">
        <f t="shared" ref="W37:W68" si="1">SUM(K37:V37)</f>
        <v>0</v>
      </c>
    </row>
    <row r="38" spans="1:23" ht="18" customHeight="1">
      <c r="A38" s="120"/>
      <c r="B38" s="94" t="s">
        <v>186</v>
      </c>
      <c r="C38" s="94" t="s">
        <v>349</v>
      </c>
      <c r="D38" s="121"/>
      <c r="E38" s="121"/>
      <c r="F38" s="122" t="s">
        <v>35</v>
      </c>
      <c r="G38" s="97"/>
      <c r="H38" s="97" t="s">
        <v>224</v>
      </c>
      <c r="I38" s="123"/>
      <c r="J38" s="124"/>
      <c r="K38" s="125"/>
      <c r="L38" s="126"/>
      <c r="M38" s="126"/>
      <c r="N38" s="126"/>
      <c r="O38" s="126"/>
      <c r="P38" s="126"/>
      <c r="Q38" s="126"/>
      <c r="R38" s="126"/>
      <c r="S38" s="126"/>
      <c r="T38" s="126"/>
      <c r="U38" s="126"/>
      <c r="V38" s="126"/>
      <c r="W38" s="127">
        <f t="shared" si="1"/>
        <v>0</v>
      </c>
    </row>
    <row r="39" spans="1:23" ht="18" customHeight="1">
      <c r="A39" s="120"/>
      <c r="B39" s="94" t="s">
        <v>186</v>
      </c>
      <c r="C39" s="94" t="s">
        <v>37</v>
      </c>
      <c r="D39" s="121"/>
      <c r="E39" s="121"/>
      <c r="F39" s="122" t="s">
        <v>35</v>
      </c>
      <c r="G39" s="97"/>
      <c r="H39" s="97" t="s">
        <v>55</v>
      </c>
      <c r="I39" s="123"/>
      <c r="J39" s="124"/>
      <c r="K39" s="125"/>
      <c r="L39" s="126"/>
      <c r="M39" s="126"/>
      <c r="N39" s="126"/>
      <c r="O39" s="126"/>
      <c r="P39" s="126"/>
      <c r="Q39" s="126"/>
      <c r="R39" s="126"/>
      <c r="S39" s="126"/>
      <c r="T39" s="126"/>
      <c r="U39" s="126"/>
      <c r="V39" s="126"/>
      <c r="W39" s="127">
        <f t="shared" si="1"/>
        <v>0</v>
      </c>
    </row>
    <row r="40" spans="1:23" ht="18" customHeight="1">
      <c r="A40" s="120">
        <v>15</v>
      </c>
      <c r="B40" s="94" t="s">
        <v>350</v>
      </c>
      <c r="C40" s="94" t="s">
        <v>351</v>
      </c>
      <c r="D40" s="121"/>
      <c r="E40" s="121"/>
      <c r="F40" s="122" t="s">
        <v>35</v>
      </c>
      <c r="G40" s="97"/>
      <c r="H40" s="97" t="s">
        <v>375</v>
      </c>
      <c r="I40" s="123"/>
      <c r="J40" s="124"/>
      <c r="K40" s="125"/>
      <c r="L40" s="126"/>
      <c r="M40" s="126"/>
      <c r="N40" s="126"/>
      <c r="O40" s="126"/>
      <c r="P40" s="126"/>
      <c r="Q40" s="126"/>
      <c r="R40" s="126"/>
      <c r="S40" s="126"/>
      <c r="T40" s="126"/>
      <c r="U40" s="126"/>
      <c r="V40" s="126"/>
      <c r="W40" s="127">
        <f t="shared" si="1"/>
        <v>0</v>
      </c>
    </row>
    <row r="41" spans="1:23" ht="18" customHeight="1">
      <c r="A41" s="120">
        <v>16</v>
      </c>
      <c r="B41" s="94" t="s">
        <v>170</v>
      </c>
      <c r="C41" s="94"/>
      <c r="D41" s="121"/>
      <c r="E41" s="121"/>
      <c r="F41" s="122"/>
      <c r="G41" s="97"/>
      <c r="H41" s="97"/>
      <c r="I41" s="123"/>
      <c r="J41" s="124"/>
      <c r="K41" s="125"/>
      <c r="L41" s="126"/>
      <c r="M41" s="126"/>
      <c r="N41" s="126"/>
      <c r="O41" s="126"/>
      <c r="P41" s="126"/>
      <c r="Q41" s="126"/>
      <c r="R41" s="126"/>
      <c r="S41" s="126"/>
      <c r="T41" s="126"/>
      <c r="U41" s="126"/>
      <c r="V41" s="126"/>
      <c r="W41" s="127">
        <f t="shared" si="1"/>
        <v>0</v>
      </c>
    </row>
    <row r="42" spans="1:23" ht="18" customHeight="1">
      <c r="A42" s="120"/>
      <c r="B42" s="94" t="s">
        <v>194</v>
      </c>
      <c r="C42" s="94" t="s">
        <v>200</v>
      </c>
      <c r="D42" s="121"/>
      <c r="E42" s="121"/>
      <c r="F42" s="122" t="s">
        <v>141</v>
      </c>
      <c r="G42" s="97"/>
      <c r="H42" s="97" t="s">
        <v>183</v>
      </c>
      <c r="I42" s="123"/>
      <c r="J42" s="124"/>
      <c r="K42" s="125"/>
      <c r="L42" s="126"/>
      <c r="M42" s="126"/>
      <c r="N42" s="126"/>
      <c r="O42" s="126"/>
      <c r="P42" s="126"/>
      <c r="Q42" s="126"/>
      <c r="R42" s="126"/>
      <c r="S42" s="126"/>
      <c r="T42" s="126"/>
      <c r="U42" s="126"/>
      <c r="V42" s="126"/>
      <c r="W42" s="127">
        <f t="shared" si="1"/>
        <v>0</v>
      </c>
    </row>
    <row r="43" spans="1:23" ht="18" customHeight="1">
      <c r="A43" s="120">
        <v>17</v>
      </c>
      <c r="B43" s="109" t="s">
        <v>98</v>
      </c>
      <c r="C43" s="109" t="s">
        <v>50</v>
      </c>
      <c r="D43" s="121"/>
      <c r="E43" s="121"/>
      <c r="F43" s="122" t="s">
        <v>35</v>
      </c>
      <c r="G43" s="97" t="s">
        <v>36</v>
      </c>
      <c r="H43" s="97" t="s">
        <v>48</v>
      </c>
      <c r="I43" s="123">
        <v>1996</v>
      </c>
      <c r="J43" s="124"/>
      <c r="K43" s="125"/>
      <c r="L43" s="126"/>
      <c r="M43" s="126"/>
      <c r="N43" s="126"/>
      <c r="O43" s="126"/>
      <c r="P43" s="126"/>
      <c r="Q43" s="126"/>
      <c r="R43" s="126"/>
      <c r="S43" s="126"/>
      <c r="T43" s="126"/>
      <c r="U43" s="126"/>
      <c r="V43" s="126"/>
      <c r="W43" s="127">
        <f t="shared" si="1"/>
        <v>0</v>
      </c>
    </row>
    <row r="44" spans="1:23" ht="18" customHeight="1">
      <c r="A44" s="120"/>
      <c r="B44" s="94" t="s">
        <v>98</v>
      </c>
      <c r="C44" s="94" t="s">
        <v>102</v>
      </c>
      <c r="D44" s="121" t="s">
        <v>277</v>
      </c>
      <c r="E44" s="121"/>
      <c r="F44" s="122" t="s">
        <v>149</v>
      </c>
      <c r="G44" s="97" t="s">
        <v>276</v>
      </c>
      <c r="H44" s="97" t="s">
        <v>214</v>
      </c>
      <c r="I44" s="123">
        <v>2009</v>
      </c>
      <c r="J44" s="124">
        <v>41845</v>
      </c>
      <c r="K44" s="125"/>
      <c r="L44" s="126"/>
      <c r="M44" s="126"/>
      <c r="N44" s="126"/>
      <c r="O44" s="126"/>
      <c r="P44" s="126"/>
      <c r="Q44" s="126"/>
      <c r="R44" s="126"/>
      <c r="S44" s="126"/>
      <c r="T44" s="126"/>
      <c r="U44" s="126"/>
      <c r="V44" s="126"/>
      <c r="W44" s="127">
        <f t="shared" si="1"/>
        <v>0</v>
      </c>
    </row>
    <row r="45" spans="1:23" ht="18" customHeight="1">
      <c r="A45" s="120">
        <v>18</v>
      </c>
      <c r="B45" s="109" t="s">
        <v>62</v>
      </c>
      <c r="C45" s="109" t="s">
        <v>171</v>
      </c>
      <c r="D45" s="121">
        <v>28310178</v>
      </c>
      <c r="E45" s="121" t="s">
        <v>346</v>
      </c>
      <c r="F45" s="122" t="s">
        <v>35</v>
      </c>
      <c r="G45" s="97" t="s">
        <v>275</v>
      </c>
      <c r="H45" s="97" t="s">
        <v>179</v>
      </c>
      <c r="I45" s="123">
        <v>2012</v>
      </c>
      <c r="J45" s="124">
        <v>41891</v>
      </c>
      <c r="K45" s="125"/>
      <c r="L45" s="126"/>
      <c r="M45" s="126"/>
      <c r="N45" s="126"/>
      <c r="O45" s="126"/>
      <c r="P45" s="126"/>
      <c r="Q45" s="126"/>
      <c r="R45" s="126"/>
      <c r="S45" s="126"/>
      <c r="T45" s="126"/>
      <c r="U45" s="126"/>
      <c r="V45" s="126"/>
      <c r="W45" s="127">
        <f t="shared" si="1"/>
        <v>0</v>
      </c>
    </row>
    <row r="46" spans="1:23" ht="18" customHeight="1">
      <c r="A46" s="120"/>
      <c r="B46" s="94" t="s">
        <v>62</v>
      </c>
      <c r="C46" s="94" t="s">
        <v>45</v>
      </c>
      <c r="D46" s="121"/>
      <c r="E46" s="121"/>
      <c r="F46" s="122" t="s">
        <v>35</v>
      </c>
      <c r="G46" s="97"/>
      <c r="H46" s="97" t="s">
        <v>352</v>
      </c>
      <c r="I46" s="123"/>
      <c r="J46" s="124"/>
      <c r="K46" s="125"/>
      <c r="L46" s="126"/>
      <c r="M46" s="126"/>
      <c r="N46" s="126"/>
      <c r="O46" s="126"/>
      <c r="P46" s="126"/>
      <c r="Q46" s="126"/>
      <c r="R46" s="126"/>
      <c r="S46" s="126"/>
      <c r="T46" s="126"/>
      <c r="U46" s="126"/>
      <c r="V46" s="126"/>
      <c r="W46" s="127">
        <f t="shared" si="1"/>
        <v>0</v>
      </c>
    </row>
    <row r="47" spans="1:23" ht="18" customHeight="1">
      <c r="A47" s="120"/>
      <c r="B47" s="94" t="s">
        <v>62</v>
      </c>
      <c r="C47" s="94" t="s">
        <v>353</v>
      </c>
      <c r="D47" s="121"/>
      <c r="E47" s="121"/>
      <c r="F47" s="122" t="s">
        <v>35</v>
      </c>
      <c r="G47" s="97"/>
      <c r="H47" s="97" t="s">
        <v>354</v>
      </c>
      <c r="I47" s="123"/>
      <c r="J47" s="124"/>
      <c r="K47" s="125"/>
      <c r="L47" s="126"/>
      <c r="M47" s="126"/>
      <c r="N47" s="126"/>
      <c r="O47" s="126"/>
      <c r="P47" s="126"/>
      <c r="Q47" s="126"/>
      <c r="R47" s="126"/>
      <c r="S47" s="126"/>
      <c r="T47" s="126"/>
      <c r="U47" s="126"/>
      <c r="V47" s="126"/>
      <c r="W47" s="127">
        <f t="shared" si="1"/>
        <v>0</v>
      </c>
    </row>
    <row r="48" spans="1:23" ht="18" customHeight="1">
      <c r="A48" s="120">
        <v>19</v>
      </c>
      <c r="B48" s="109" t="s">
        <v>175</v>
      </c>
      <c r="C48" s="94" t="s">
        <v>306</v>
      </c>
      <c r="D48" s="121"/>
      <c r="E48" s="121"/>
      <c r="F48" s="122" t="s">
        <v>255</v>
      </c>
      <c r="G48" s="97"/>
      <c r="H48" s="97" t="s">
        <v>307</v>
      </c>
      <c r="I48" s="123"/>
      <c r="J48" s="124"/>
      <c r="K48" s="125"/>
      <c r="L48" s="126"/>
      <c r="M48" s="126"/>
      <c r="N48" s="126"/>
      <c r="O48" s="126"/>
      <c r="P48" s="126"/>
      <c r="Q48" s="126"/>
      <c r="R48" s="126"/>
      <c r="S48" s="126"/>
      <c r="T48" s="126"/>
      <c r="U48" s="126"/>
      <c r="V48" s="126"/>
      <c r="W48" s="127">
        <f t="shared" si="1"/>
        <v>0</v>
      </c>
    </row>
    <row r="49" spans="1:23" ht="18" customHeight="1">
      <c r="A49" s="120"/>
      <c r="B49" s="94" t="s">
        <v>175</v>
      </c>
      <c r="C49" s="94" t="s">
        <v>291</v>
      </c>
      <c r="D49" s="121">
        <v>28308170</v>
      </c>
      <c r="E49" s="121" t="s">
        <v>285</v>
      </c>
      <c r="F49" s="122" t="s">
        <v>118</v>
      </c>
      <c r="G49" s="97" t="s">
        <v>241</v>
      </c>
      <c r="H49" s="97" t="s">
        <v>215</v>
      </c>
      <c r="I49" s="123">
        <v>2012</v>
      </c>
      <c r="J49" s="124">
        <v>41749</v>
      </c>
      <c r="K49" s="125"/>
      <c r="L49" s="126"/>
      <c r="M49" s="126"/>
      <c r="N49" s="126"/>
      <c r="O49" s="126"/>
      <c r="P49" s="126"/>
      <c r="Q49" s="126"/>
      <c r="R49" s="126"/>
      <c r="S49" s="126"/>
      <c r="T49" s="126"/>
      <c r="U49" s="126"/>
      <c r="V49" s="126"/>
      <c r="W49" s="127">
        <f t="shared" si="1"/>
        <v>0</v>
      </c>
    </row>
    <row r="50" spans="1:23" ht="18" customHeight="1">
      <c r="A50" s="120">
        <v>20</v>
      </c>
      <c r="B50" s="109" t="s">
        <v>195</v>
      </c>
      <c r="C50" s="94" t="s">
        <v>286</v>
      </c>
      <c r="D50" s="121">
        <v>28310178</v>
      </c>
      <c r="E50" s="121" t="s">
        <v>287</v>
      </c>
      <c r="F50" s="122" t="s">
        <v>35</v>
      </c>
      <c r="G50" s="97" t="s">
        <v>140</v>
      </c>
      <c r="H50" s="97" t="s">
        <v>179</v>
      </c>
      <c r="I50" s="123">
        <v>2012</v>
      </c>
      <c r="J50" s="124">
        <v>41540</v>
      </c>
      <c r="K50" s="125"/>
      <c r="L50" s="126"/>
      <c r="M50" s="126"/>
      <c r="N50" s="126"/>
      <c r="O50" s="126"/>
      <c r="P50" s="126"/>
      <c r="Q50" s="126"/>
      <c r="R50" s="126"/>
      <c r="S50" s="126"/>
      <c r="T50" s="126"/>
      <c r="U50" s="126"/>
      <c r="V50" s="126"/>
      <c r="W50" s="127">
        <f t="shared" si="1"/>
        <v>0</v>
      </c>
    </row>
    <row r="51" spans="1:23" ht="18" customHeight="1">
      <c r="A51" s="120"/>
      <c r="B51" s="94" t="s">
        <v>195</v>
      </c>
      <c r="C51" s="94" t="s">
        <v>292</v>
      </c>
      <c r="D51" s="121"/>
      <c r="E51" s="121"/>
      <c r="F51" s="122"/>
      <c r="G51" s="97"/>
      <c r="H51" s="97"/>
      <c r="I51" s="123"/>
      <c r="J51" s="124"/>
      <c r="K51" s="125"/>
      <c r="L51" s="126"/>
      <c r="M51" s="126"/>
      <c r="N51" s="126"/>
      <c r="O51" s="126"/>
      <c r="P51" s="126"/>
      <c r="Q51" s="126"/>
      <c r="R51" s="126"/>
      <c r="S51" s="126"/>
      <c r="T51" s="126"/>
      <c r="U51" s="126"/>
      <c r="V51" s="126"/>
      <c r="W51" s="127">
        <f t="shared" si="1"/>
        <v>0</v>
      </c>
    </row>
    <row r="52" spans="1:23" ht="18" customHeight="1">
      <c r="A52" s="120"/>
      <c r="B52" s="94" t="s">
        <v>195</v>
      </c>
      <c r="C52" s="94" t="s">
        <v>331</v>
      </c>
      <c r="D52" s="121"/>
      <c r="E52" s="121"/>
      <c r="F52" s="122" t="s">
        <v>35</v>
      </c>
      <c r="G52" s="97"/>
      <c r="H52" s="97" t="s">
        <v>326</v>
      </c>
      <c r="I52" s="123"/>
      <c r="J52" s="124"/>
      <c r="K52" s="125"/>
      <c r="L52" s="126"/>
      <c r="M52" s="126"/>
      <c r="N52" s="126"/>
      <c r="O52" s="126"/>
      <c r="P52" s="126"/>
      <c r="Q52" s="126"/>
      <c r="R52" s="126"/>
      <c r="S52" s="126"/>
      <c r="T52" s="126"/>
      <c r="U52" s="126"/>
      <c r="V52" s="126"/>
      <c r="W52" s="127">
        <f t="shared" si="1"/>
        <v>0</v>
      </c>
    </row>
    <row r="53" spans="1:23" ht="18" customHeight="1">
      <c r="A53" s="120"/>
      <c r="B53" s="94" t="s">
        <v>196</v>
      </c>
      <c r="C53" s="94" t="s">
        <v>327</v>
      </c>
      <c r="D53" s="121"/>
      <c r="E53" s="121"/>
      <c r="F53" s="122" t="s">
        <v>35</v>
      </c>
      <c r="G53" s="97"/>
      <c r="H53" s="97" t="s">
        <v>328</v>
      </c>
      <c r="I53" s="123"/>
      <c r="J53" s="124"/>
      <c r="K53" s="125"/>
      <c r="L53" s="126"/>
      <c r="M53" s="126"/>
      <c r="N53" s="126"/>
      <c r="O53" s="126"/>
      <c r="P53" s="126"/>
      <c r="Q53" s="126"/>
      <c r="R53" s="126"/>
      <c r="S53" s="126"/>
      <c r="T53" s="126"/>
      <c r="U53" s="126"/>
      <c r="V53" s="126"/>
      <c r="W53" s="127">
        <f t="shared" si="1"/>
        <v>0</v>
      </c>
    </row>
    <row r="54" spans="1:23" ht="18" customHeight="1">
      <c r="A54" s="120">
        <v>21</v>
      </c>
      <c r="B54" s="109" t="s">
        <v>147</v>
      </c>
      <c r="C54" s="94" t="s">
        <v>153</v>
      </c>
      <c r="D54" s="121"/>
      <c r="E54" s="121"/>
      <c r="F54" s="122" t="s">
        <v>141</v>
      </c>
      <c r="G54" s="97"/>
      <c r="H54" s="97" t="s">
        <v>154</v>
      </c>
      <c r="I54" s="123"/>
      <c r="J54" s="124"/>
      <c r="K54" s="125"/>
      <c r="L54" s="126"/>
      <c r="M54" s="126"/>
      <c r="N54" s="126"/>
      <c r="O54" s="126"/>
      <c r="P54" s="126"/>
      <c r="Q54" s="126"/>
      <c r="R54" s="126"/>
      <c r="S54" s="126"/>
      <c r="T54" s="126"/>
      <c r="U54" s="126"/>
      <c r="V54" s="126"/>
      <c r="W54" s="127">
        <f t="shared" si="1"/>
        <v>0</v>
      </c>
    </row>
    <row r="55" spans="1:23" ht="18" customHeight="1">
      <c r="A55" s="120"/>
      <c r="B55" s="94" t="s">
        <v>147</v>
      </c>
      <c r="C55" s="94" t="s">
        <v>178</v>
      </c>
      <c r="D55" s="121"/>
      <c r="E55" s="121"/>
      <c r="F55" s="122" t="s">
        <v>141</v>
      </c>
      <c r="G55" s="97"/>
      <c r="H55" s="97" t="s">
        <v>151</v>
      </c>
      <c r="I55" s="123"/>
      <c r="J55" s="124"/>
      <c r="K55" s="125"/>
      <c r="L55" s="126"/>
      <c r="M55" s="126"/>
      <c r="N55" s="126"/>
      <c r="O55" s="126"/>
      <c r="P55" s="126"/>
      <c r="Q55" s="126"/>
      <c r="R55" s="126"/>
      <c r="S55" s="126"/>
      <c r="T55" s="126"/>
      <c r="U55" s="126"/>
      <c r="V55" s="126"/>
      <c r="W55" s="127">
        <f t="shared" si="1"/>
        <v>0</v>
      </c>
    </row>
    <row r="56" spans="1:23" ht="18" customHeight="1">
      <c r="A56" s="120"/>
      <c r="B56" s="94" t="s">
        <v>176</v>
      </c>
      <c r="C56" s="94" t="s">
        <v>201</v>
      </c>
      <c r="D56" s="121"/>
      <c r="E56" s="121"/>
      <c r="F56" s="122" t="s">
        <v>35</v>
      </c>
      <c r="G56" s="97"/>
      <c r="H56" s="97" t="s">
        <v>202</v>
      </c>
      <c r="I56" s="123"/>
      <c r="J56" s="124"/>
      <c r="K56" s="125"/>
      <c r="L56" s="126"/>
      <c r="M56" s="126"/>
      <c r="N56" s="126"/>
      <c r="O56" s="126"/>
      <c r="P56" s="126"/>
      <c r="Q56" s="126"/>
      <c r="R56" s="126"/>
      <c r="S56" s="126"/>
      <c r="T56" s="126"/>
      <c r="U56" s="126"/>
      <c r="V56" s="126"/>
      <c r="W56" s="127">
        <f t="shared" si="1"/>
        <v>0</v>
      </c>
    </row>
    <row r="57" spans="1:23" ht="18" customHeight="1">
      <c r="A57" s="120">
        <v>22</v>
      </c>
      <c r="B57" s="109" t="s">
        <v>164</v>
      </c>
      <c r="C57" s="94" t="s">
        <v>165</v>
      </c>
      <c r="D57" s="121"/>
      <c r="E57" s="121"/>
      <c r="F57" s="122" t="s">
        <v>35</v>
      </c>
      <c r="G57" s="97"/>
      <c r="H57" s="97" t="s">
        <v>182</v>
      </c>
      <c r="I57" s="123"/>
      <c r="J57" s="124"/>
      <c r="K57" s="125"/>
      <c r="L57" s="126"/>
      <c r="M57" s="126"/>
      <c r="N57" s="126"/>
      <c r="O57" s="126"/>
      <c r="P57" s="126"/>
      <c r="Q57" s="126"/>
      <c r="R57" s="126"/>
      <c r="S57" s="126"/>
      <c r="T57" s="126"/>
      <c r="U57" s="126"/>
      <c r="V57" s="126"/>
      <c r="W57" s="127">
        <f t="shared" si="1"/>
        <v>0</v>
      </c>
    </row>
    <row r="58" spans="1:23" ht="18" customHeight="1">
      <c r="A58" s="120">
        <v>23</v>
      </c>
      <c r="B58" s="109" t="s">
        <v>30</v>
      </c>
      <c r="C58" s="109" t="s">
        <v>203</v>
      </c>
      <c r="D58" s="121"/>
      <c r="E58" s="121"/>
      <c r="F58" s="122" t="s">
        <v>35</v>
      </c>
      <c r="G58" s="97"/>
      <c r="H58" s="97" t="s">
        <v>249</v>
      </c>
      <c r="I58" s="123"/>
      <c r="J58" s="124"/>
      <c r="K58" s="125"/>
      <c r="L58" s="126"/>
      <c r="M58" s="126"/>
      <c r="N58" s="126"/>
      <c r="O58" s="126"/>
      <c r="P58" s="126"/>
      <c r="Q58" s="126"/>
      <c r="R58" s="126"/>
      <c r="S58" s="126"/>
      <c r="T58" s="126"/>
      <c r="U58" s="126"/>
      <c r="V58" s="126"/>
      <c r="W58" s="127">
        <f t="shared" si="1"/>
        <v>0</v>
      </c>
    </row>
    <row r="59" spans="1:23" ht="18" customHeight="1">
      <c r="A59" s="120"/>
      <c r="B59" s="94" t="s">
        <v>30</v>
      </c>
      <c r="C59" s="94" t="s">
        <v>166</v>
      </c>
      <c r="D59" s="121" t="s">
        <v>281</v>
      </c>
      <c r="E59" s="121" t="s">
        <v>282</v>
      </c>
      <c r="F59" s="122" t="s">
        <v>35</v>
      </c>
      <c r="G59" s="97" t="s">
        <v>140</v>
      </c>
      <c r="H59" s="97" t="s">
        <v>53</v>
      </c>
      <c r="I59" s="123">
        <v>1996</v>
      </c>
      <c r="J59" s="124">
        <v>41639</v>
      </c>
      <c r="K59" s="125"/>
      <c r="L59" s="126"/>
      <c r="M59" s="126"/>
      <c r="N59" s="126"/>
      <c r="O59" s="126"/>
      <c r="P59" s="126"/>
      <c r="Q59" s="126"/>
      <c r="R59" s="126"/>
      <c r="S59" s="126"/>
      <c r="T59" s="126"/>
      <c r="U59" s="126"/>
      <c r="V59" s="126"/>
      <c r="W59" s="127">
        <f t="shared" si="1"/>
        <v>0</v>
      </c>
    </row>
    <row r="60" spans="1:23" ht="18" customHeight="1">
      <c r="A60" s="120"/>
      <c r="B60" s="94" t="s">
        <v>30</v>
      </c>
      <c r="C60" s="94" t="s">
        <v>66</v>
      </c>
      <c r="D60" s="121">
        <v>40438457</v>
      </c>
      <c r="E60" s="121" t="s">
        <v>283</v>
      </c>
      <c r="F60" s="122" t="s">
        <v>35</v>
      </c>
      <c r="G60" s="97" t="s">
        <v>284</v>
      </c>
      <c r="H60" s="97" t="s">
        <v>83</v>
      </c>
      <c r="I60" s="123">
        <v>2008</v>
      </c>
      <c r="J60" s="124">
        <v>41860</v>
      </c>
      <c r="K60" s="125"/>
      <c r="L60" s="126"/>
      <c r="M60" s="126"/>
      <c r="N60" s="126"/>
      <c r="O60" s="126"/>
      <c r="P60" s="126"/>
      <c r="Q60" s="126"/>
      <c r="R60" s="126"/>
      <c r="S60" s="126"/>
      <c r="T60" s="126"/>
      <c r="U60" s="126"/>
      <c r="V60" s="126"/>
      <c r="W60" s="127">
        <f t="shared" si="1"/>
        <v>0</v>
      </c>
    </row>
    <row r="61" spans="1:23" ht="18" customHeight="1">
      <c r="A61" s="120"/>
      <c r="B61" s="94" t="s">
        <v>30</v>
      </c>
      <c r="C61" s="94" t="s">
        <v>376</v>
      </c>
      <c r="D61" s="121"/>
      <c r="E61" s="121"/>
      <c r="F61" s="122" t="s">
        <v>52</v>
      </c>
      <c r="G61" s="97"/>
      <c r="H61" s="97" t="s">
        <v>206</v>
      </c>
      <c r="I61" s="123"/>
      <c r="J61" s="124"/>
      <c r="K61" s="125"/>
      <c r="L61" s="126"/>
      <c r="M61" s="126"/>
      <c r="N61" s="126"/>
      <c r="O61" s="126"/>
      <c r="P61" s="126"/>
      <c r="Q61" s="126"/>
      <c r="R61" s="126"/>
      <c r="S61" s="126"/>
      <c r="T61" s="126"/>
      <c r="U61" s="126"/>
      <c r="V61" s="126"/>
      <c r="W61" s="127">
        <f t="shared" si="1"/>
        <v>0</v>
      </c>
    </row>
    <row r="62" spans="1:23" ht="18" customHeight="1">
      <c r="A62" s="120"/>
      <c r="B62" s="94" t="s">
        <v>30</v>
      </c>
      <c r="C62" s="94" t="s">
        <v>355</v>
      </c>
      <c r="D62" s="121"/>
      <c r="E62" s="121"/>
      <c r="F62" s="122" t="s">
        <v>143</v>
      </c>
      <c r="G62" s="97"/>
      <c r="H62" s="97"/>
      <c r="I62" s="123"/>
      <c r="J62" s="124"/>
      <c r="K62" s="125"/>
      <c r="L62" s="126"/>
      <c r="M62" s="126"/>
      <c r="N62" s="126"/>
      <c r="O62" s="126"/>
      <c r="P62" s="126"/>
      <c r="Q62" s="126"/>
      <c r="R62" s="126"/>
      <c r="S62" s="126"/>
      <c r="T62" s="126"/>
      <c r="U62" s="126"/>
      <c r="V62" s="126"/>
      <c r="W62" s="127">
        <f t="shared" si="1"/>
        <v>0</v>
      </c>
    </row>
    <row r="63" spans="1:23" ht="18" customHeight="1">
      <c r="A63" s="120"/>
      <c r="B63" s="94" t="s">
        <v>30</v>
      </c>
      <c r="C63" s="94" t="s">
        <v>379</v>
      </c>
      <c r="D63" s="121"/>
      <c r="E63" s="121"/>
      <c r="F63" s="122" t="s">
        <v>35</v>
      </c>
      <c r="G63" s="97"/>
      <c r="H63" s="97" t="s">
        <v>167</v>
      </c>
      <c r="I63" s="123"/>
      <c r="J63" s="124"/>
      <c r="K63" s="125"/>
      <c r="L63" s="126"/>
      <c r="M63" s="126"/>
      <c r="N63" s="126"/>
      <c r="O63" s="126"/>
      <c r="P63" s="126"/>
      <c r="Q63" s="126"/>
      <c r="R63" s="126"/>
      <c r="S63" s="126"/>
      <c r="T63" s="126"/>
      <c r="U63" s="126"/>
      <c r="V63" s="126"/>
      <c r="W63" s="127">
        <f t="shared" si="1"/>
        <v>0</v>
      </c>
    </row>
    <row r="64" spans="1:23" ht="18" customHeight="1">
      <c r="A64" s="120"/>
      <c r="B64" s="94" t="s">
        <v>30</v>
      </c>
      <c r="C64" s="94" t="s">
        <v>377</v>
      </c>
      <c r="D64" s="121"/>
      <c r="E64" s="121"/>
      <c r="F64" s="122" t="s">
        <v>52</v>
      </c>
      <c r="G64" s="97"/>
      <c r="H64" s="97" t="s">
        <v>204</v>
      </c>
      <c r="I64" s="123"/>
      <c r="J64" s="124"/>
      <c r="K64" s="125"/>
      <c r="L64" s="126"/>
      <c r="M64" s="126"/>
      <c r="N64" s="126"/>
      <c r="O64" s="126"/>
      <c r="P64" s="126"/>
      <c r="Q64" s="126"/>
      <c r="R64" s="126"/>
      <c r="S64" s="126"/>
      <c r="T64" s="126"/>
      <c r="U64" s="126"/>
      <c r="V64" s="126"/>
      <c r="W64" s="127">
        <f t="shared" si="1"/>
        <v>0</v>
      </c>
    </row>
    <row r="65" spans="1:23" ht="18" customHeight="1">
      <c r="A65" s="120"/>
      <c r="B65" s="94" t="s">
        <v>30</v>
      </c>
      <c r="C65" s="94" t="s">
        <v>332</v>
      </c>
      <c r="D65" s="121"/>
      <c r="E65" s="121"/>
      <c r="F65" s="122" t="s">
        <v>143</v>
      </c>
      <c r="G65" s="97"/>
      <c r="H65" s="97" t="s">
        <v>333</v>
      </c>
      <c r="I65" s="123"/>
      <c r="J65" s="124"/>
      <c r="K65" s="125"/>
      <c r="L65" s="126"/>
      <c r="M65" s="126"/>
      <c r="N65" s="126"/>
      <c r="O65" s="126"/>
      <c r="P65" s="126"/>
      <c r="Q65" s="126"/>
      <c r="R65" s="126"/>
      <c r="S65" s="126"/>
      <c r="T65" s="126"/>
      <c r="U65" s="126"/>
      <c r="V65" s="126"/>
      <c r="W65" s="127">
        <f t="shared" si="1"/>
        <v>0</v>
      </c>
    </row>
    <row r="66" spans="1:23" ht="18" customHeight="1">
      <c r="A66" s="120"/>
      <c r="B66" s="94" t="s">
        <v>30</v>
      </c>
      <c r="C66" s="94" t="s">
        <v>378</v>
      </c>
      <c r="D66" s="121"/>
      <c r="E66" s="121"/>
      <c r="F66" s="122" t="s">
        <v>205</v>
      </c>
      <c r="G66" s="97"/>
      <c r="H66" s="97"/>
      <c r="I66" s="123"/>
      <c r="J66" s="124"/>
      <c r="K66" s="125"/>
      <c r="L66" s="126"/>
      <c r="M66" s="126"/>
      <c r="N66" s="126"/>
      <c r="O66" s="126"/>
      <c r="P66" s="126"/>
      <c r="Q66" s="126"/>
      <c r="R66" s="126"/>
      <c r="S66" s="126"/>
      <c r="T66" s="126"/>
      <c r="U66" s="126"/>
      <c r="V66" s="126"/>
      <c r="W66" s="127">
        <f t="shared" si="1"/>
        <v>0</v>
      </c>
    </row>
    <row r="67" spans="1:23" ht="18" customHeight="1">
      <c r="A67" s="120">
        <v>24</v>
      </c>
      <c r="B67" s="109" t="s">
        <v>330</v>
      </c>
      <c r="C67" s="109" t="s">
        <v>120</v>
      </c>
      <c r="D67" s="121"/>
      <c r="E67" s="121"/>
      <c r="F67" s="122" t="s">
        <v>35</v>
      </c>
      <c r="G67" s="97"/>
      <c r="H67" s="97" t="s">
        <v>329</v>
      </c>
      <c r="I67" s="123"/>
      <c r="J67" s="124"/>
      <c r="K67" s="125"/>
      <c r="L67" s="126"/>
      <c r="M67" s="126"/>
      <c r="N67" s="126"/>
      <c r="O67" s="126"/>
      <c r="P67" s="126"/>
      <c r="Q67" s="126"/>
      <c r="R67" s="126"/>
      <c r="S67" s="126"/>
      <c r="T67" s="126"/>
      <c r="U67" s="126"/>
      <c r="V67" s="126"/>
      <c r="W67" s="127">
        <f t="shared" si="1"/>
        <v>0</v>
      </c>
    </row>
    <row r="68" spans="1:23" ht="18" customHeight="1">
      <c r="A68" s="120">
        <v>25</v>
      </c>
      <c r="B68" s="109" t="s">
        <v>101</v>
      </c>
      <c r="C68" s="109" t="s">
        <v>156</v>
      </c>
      <c r="D68" s="121">
        <v>28309099</v>
      </c>
      <c r="E68" s="121" t="s">
        <v>265</v>
      </c>
      <c r="F68" s="122" t="s">
        <v>35</v>
      </c>
      <c r="G68" s="97" t="s">
        <v>140</v>
      </c>
      <c r="H68" s="97" t="s">
        <v>46</v>
      </c>
      <c r="I68" s="123">
        <v>2008</v>
      </c>
      <c r="J68" s="124"/>
      <c r="K68" s="125"/>
      <c r="L68" s="126"/>
      <c r="M68" s="126"/>
      <c r="N68" s="126"/>
      <c r="O68" s="126"/>
      <c r="P68" s="126"/>
      <c r="Q68" s="126"/>
      <c r="R68" s="126"/>
      <c r="S68" s="126"/>
      <c r="T68" s="126"/>
      <c r="U68" s="126"/>
      <c r="V68" s="126"/>
      <c r="W68" s="127">
        <f t="shared" si="1"/>
        <v>0</v>
      </c>
    </row>
    <row r="69" spans="1:23" ht="18" customHeight="1">
      <c r="A69" s="120"/>
      <c r="B69" s="94" t="s">
        <v>267</v>
      </c>
      <c r="C69" s="94" t="s">
        <v>266</v>
      </c>
      <c r="D69" s="121">
        <v>28961373</v>
      </c>
      <c r="E69" s="121" t="s">
        <v>269</v>
      </c>
      <c r="F69" s="122" t="s">
        <v>35</v>
      </c>
      <c r="G69" s="97" t="s">
        <v>268</v>
      </c>
      <c r="H69" s="97" t="s">
        <v>116</v>
      </c>
      <c r="I69" s="123">
        <v>2010</v>
      </c>
      <c r="J69" s="124">
        <v>41565</v>
      </c>
      <c r="K69" s="125"/>
      <c r="L69" s="126"/>
      <c r="M69" s="126"/>
      <c r="N69" s="126"/>
      <c r="O69" s="126"/>
      <c r="P69" s="126"/>
      <c r="Q69" s="126"/>
      <c r="R69" s="126"/>
      <c r="S69" s="126"/>
      <c r="T69" s="126"/>
      <c r="U69" s="126"/>
      <c r="V69" s="126"/>
      <c r="W69" s="127">
        <f t="shared" ref="W69:W100" si="2">SUM(K69:V69)</f>
        <v>0</v>
      </c>
    </row>
    <row r="70" spans="1:23" ht="18" customHeight="1">
      <c r="A70" s="120"/>
      <c r="B70" s="94" t="s">
        <v>267</v>
      </c>
      <c r="C70" s="94" t="s">
        <v>216</v>
      </c>
      <c r="D70" s="121">
        <v>28570159</v>
      </c>
      <c r="E70" s="121" t="s">
        <v>263</v>
      </c>
      <c r="F70" s="122" t="s">
        <v>35</v>
      </c>
      <c r="G70" s="97" t="s">
        <v>264</v>
      </c>
      <c r="H70" s="97" t="s">
        <v>103</v>
      </c>
      <c r="I70" s="123">
        <v>2019</v>
      </c>
      <c r="J70" s="124">
        <v>41620</v>
      </c>
      <c r="K70" s="125"/>
      <c r="L70" s="126"/>
      <c r="M70" s="126"/>
      <c r="N70" s="126"/>
      <c r="O70" s="126"/>
      <c r="P70" s="126"/>
      <c r="Q70" s="126"/>
      <c r="R70" s="126"/>
      <c r="S70" s="126"/>
      <c r="T70" s="126"/>
      <c r="U70" s="126"/>
      <c r="V70" s="126"/>
      <c r="W70" s="127">
        <f t="shared" si="2"/>
        <v>0</v>
      </c>
    </row>
    <row r="71" spans="1:23" ht="18" customHeight="1">
      <c r="A71" s="120">
        <v>26</v>
      </c>
      <c r="B71" s="109" t="s">
        <v>25</v>
      </c>
      <c r="C71" s="109" t="s">
        <v>84</v>
      </c>
      <c r="D71" s="121"/>
      <c r="E71" s="121"/>
      <c r="F71" s="122" t="s">
        <v>35</v>
      </c>
      <c r="G71" s="97" t="s">
        <v>36</v>
      </c>
      <c r="H71" s="97" t="s">
        <v>58</v>
      </c>
      <c r="I71" s="123">
        <v>1996</v>
      </c>
      <c r="J71" s="124"/>
      <c r="K71" s="125"/>
      <c r="L71" s="126"/>
      <c r="M71" s="126"/>
      <c r="N71" s="126"/>
      <c r="O71" s="126"/>
      <c r="P71" s="126"/>
      <c r="Q71" s="126"/>
      <c r="R71" s="126"/>
      <c r="S71" s="126"/>
      <c r="T71" s="126"/>
      <c r="U71" s="126"/>
      <c r="V71" s="126"/>
      <c r="W71" s="127">
        <f t="shared" si="2"/>
        <v>0</v>
      </c>
    </row>
    <row r="72" spans="1:23" ht="18" customHeight="1">
      <c r="A72" s="120"/>
      <c r="B72" s="94" t="s">
        <v>31</v>
      </c>
      <c r="C72" s="94" t="s">
        <v>44</v>
      </c>
      <c r="D72" s="121">
        <v>80515666</v>
      </c>
      <c r="E72" s="121" t="s">
        <v>280</v>
      </c>
      <c r="F72" s="122" t="s">
        <v>118</v>
      </c>
      <c r="G72" s="97" t="s">
        <v>241</v>
      </c>
      <c r="H72" s="97" t="s">
        <v>139</v>
      </c>
      <c r="I72" s="123">
        <v>2011</v>
      </c>
      <c r="J72" s="124">
        <v>41754</v>
      </c>
      <c r="K72" s="125"/>
      <c r="L72" s="126"/>
      <c r="M72" s="126"/>
      <c r="N72" s="126"/>
      <c r="O72" s="126"/>
      <c r="P72" s="126"/>
      <c r="Q72" s="126"/>
      <c r="R72" s="126"/>
      <c r="S72" s="126"/>
      <c r="T72" s="126"/>
      <c r="U72" s="126"/>
      <c r="V72" s="126"/>
      <c r="W72" s="127">
        <f t="shared" si="2"/>
        <v>0</v>
      </c>
    </row>
    <row r="73" spans="1:23" ht="18" customHeight="1">
      <c r="A73" s="120"/>
      <c r="B73" s="94" t="s">
        <v>31</v>
      </c>
      <c r="C73" s="94" t="s">
        <v>152</v>
      </c>
      <c r="D73" s="121"/>
      <c r="E73" s="121"/>
      <c r="F73" s="122" t="s">
        <v>177</v>
      </c>
      <c r="G73" s="97"/>
      <c r="H73" s="97" t="s">
        <v>56</v>
      </c>
      <c r="I73" s="123"/>
      <c r="J73" s="124"/>
      <c r="K73" s="125"/>
      <c r="L73" s="126"/>
      <c r="M73" s="126"/>
      <c r="N73" s="126"/>
      <c r="O73" s="126"/>
      <c r="P73" s="126"/>
      <c r="Q73" s="126"/>
      <c r="R73" s="126"/>
      <c r="S73" s="126"/>
      <c r="T73" s="126"/>
      <c r="U73" s="126"/>
      <c r="V73" s="126"/>
      <c r="W73" s="127">
        <f t="shared" si="2"/>
        <v>0</v>
      </c>
    </row>
    <row r="74" spans="1:23" ht="18" customHeight="1">
      <c r="A74" s="120"/>
      <c r="B74" s="94" t="s">
        <v>31</v>
      </c>
      <c r="C74" s="94" t="s">
        <v>197</v>
      </c>
      <c r="D74" s="121"/>
      <c r="E74" s="121"/>
      <c r="F74" s="122" t="s">
        <v>35</v>
      </c>
      <c r="G74" s="97"/>
      <c r="H74" s="97" t="s">
        <v>85</v>
      </c>
      <c r="I74" s="123"/>
      <c r="J74" s="124"/>
      <c r="K74" s="125"/>
      <c r="L74" s="126"/>
      <c r="M74" s="126"/>
      <c r="N74" s="126"/>
      <c r="O74" s="126"/>
      <c r="P74" s="126"/>
      <c r="Q74" s="126"/>
      <c r="R74" s="126"/>
      <c r="S74" s="126"/>
      <c r="T74" s="126"/>
      <c r="U74" s="126"/>
      <c r="V74" s="126"/>
      <c r="W74" s="127">
        <f t="shared" si="2"/>
        <v>0</v>
      </c>
    </row>
    <row r="75" spans="1:23" ht="18" customHeight="1">
      <c r="A75" s="120"/>
      <c r="B75" s="94" t="s">
        <v>31</v>
      </c>
      <c r="C75" s="94" t="s">
        <v>66</v>
      </c>
      <c r="D75" s="121"/>
      <c r="E75" s="121"/>
      <c r="F75" s="122" t="s">
        <v>35</v>
      </c>
      <c r="G75" s="97"/>
      <c r="H75" s="97" t="s">
        <v>83</v>
      </c>
      <c r="I75" s="123"/>
      <c r="J75" s="124"/>
      <c r="K75" s="125"/>
      <c r="L75" s="126"/>
      <c r="M75" s="126"/>
      <c r="N75" s="126"/>
      <c r="O75" s="126"/>
      <c r="P75" s="126"/>
      <c r="Q75" s="126"/>
      <c r="R75" s="126"/>
      <c r="S75" s="126"/>
      <c r="T75" s="126"/>
      <c r="U75" s="126"/>
      <c r="V75" s="126"/>
      <c r="W75" s="127">
        <f t="shared" si="2"/>
        <v>0</v>
      </c>
    </row>
    <row r="76" spans="1:23" ht="18" customHeight="1">
      <c r="A76" s="120">
        <v>27</v>
      </c>
      <c r="B76" s="109" t="s">
        <v>32</v>
      </c>
      <c r="C76" s="109" t="s">
        <v>78</v>
      </c>
      <c r="D76" s="121"/>
      <c r="E76" s="121"/>
      <c r="F76" s="122" t="s">
        <v>35</v>
      </c>
      <c r="G76" s="97" t="s">
        <v>36</v>
      </c>
      <c r="H76" s="97" t="s">
        <v>59</v>
      </c>
      <c r="I76" s="123">
        <v>1996</v>
      </c>
      <c r="J76" s="124"/>
      <c r="K76" s="125"/>
      <c r="L76" s="126"/>
      <c r="M76" s="126"/>
      <c r="N76" s="126"/>
      <c r="O76" s="126"/>
      <c r="P76" s="126"/>
      <c r="Q76" s="126"/>
      <c r="R76" s="126"/>
      <c r="S76" s="126"/>
      <c r="T76" s="126"/>
      <c r="U76" s="126"/>
      <c r="V76" s="126"/>
      <c r="W76" s="127">
        <f t="shared" si="2"/>
        <v>0</v>
      </c>
    </row>
    <row r="77" spans="1:23" ht="18" customHeight="1">
      <c r="A77" s="120"/>
      <c r="B77" s="94" t="s">
        <v>32</v>
      </c>
      <c r="C77" s="94" t="s">
        <v>100</v>
      </c>
      <c r="D77" s="121">
        <v>10357696</v>
      </c>
      <c r="E77" s="121" t="s">
        <v>159</v>
      </c>
      <c r="F77" s="122" t="s">
        <v>35</v>
      </c>
      <c r="G77" s="97" t="s">
        <v>36</v>
      </c>
      <c r="H77" s="97" t="s">
        <v>54</v>
      </c>
      <c r="I77" s="123">
        <v>1996</v>
      </c>
      <c r="J77" s="124">
        <v>41780</v>
      </c>
      <c r="K77" s="125"/>
      <c r="L77" s="126"/>
      <c r="M77" s="126"/>
      <c r="N77" s="126"/>
      <c r="O77" s="126"/>
      <c r="P77" s="126"/>
      <c r="Q77" s="126"/>
      <c r="R77" s="126"/>
      <c r="S77" s="126"/>
      <c r="T77" s="126"/>
      <c r="U77" s="126"/>
      <c r="V77" s="126"/>
      <c r="W77" s="127">
        <f t="shared" si="2"/>
        <v>0</v>
      </c>
    </row>
    <row r="78" spans="1:23" ht="18" customHeight="1">
      <c r="A78" s="120"/>
      <c r="B78" s="94" t="s">
        <v>32</v>
      </c>
      <c r="C78" s="94" t="s">
        <v>258</v>
      </c>
      <c r="D78" s="121"/>
      <c r="E78" s="121"/>
      <c r="F78" s="122" t="s">
        <v>52</v>
      </c>
      <c r="G78" s="97"/>
      <c r="H78" s="97" t="s">
        <v>251</v>
      </c>
      <c r="I78" s="123"/>
      <c r="J78" s="124"/>
      <c r="K78" s="125"/>
      <c r="L78" s="126"/>
      <c r="M78" s="126"/>
      <c r="N78" s="126"/>
      <c r="O78" s="126"/>
      <c r="P78" s="126"/>
      <c r="Q78" s="126"/>
      <c r="R78" s="126"/>
      <c r="S78" s="126"/>
      <c r="T78" s="126"/>
      <c r="U78" s="126"/>
      <c r="V78" s="126"/>
      <c r="W78" s="127">
        <f t="shared" si="2"/>
        <v>0</v>
      </c>
    </row>
    <row r="79" spans="1:23" ht="18" customHeight="1">
      <c r="A79" s="120"/>
      <c r="B79" s="94" t="s">
        <v>32</v>
      </c>
      <c r="C79" s="94" t="s">
        <v>217</v>
      </c>
      <c r="D79" s="121" t="s">
        <v>278</v>
      </c>
      <c r="E79" s="121" t="s">
        <v>279</v>
      </c>
      <c r="F79" s="122" t="s">
        <v>35</v>
      </c>
      <c r="G79" s="97" t="s">
        <v>140</v>
      </c>
      <c r="H79" s="97" t="s">
        <v>47</v>
      </c>
      <c r="I79" s="123">
        <v>1996</v>
      </c>
      <c r="J79" s="124">
        <v>41602</v>
      </c>
      <c r="K79" s="125"/>
      <c r="L79" s="126"/>
      <c r="M79" s="126"/>
      <c r="N79" s="126"/>
      <c r="O79" s="126"/>
      <c r="P79" s="126"/>
      <c r="Q79" s="126"/>
      <c r="R79" s="126"/>
      <c r="S79" s="126"/>
      <c r="T79" s="126"/>
      <c r="U79" s="126"/>
      <c r="V79" s="126"/>
      <c r="W79" s="127">
        <f t="shared" si="2"/>
        <v>0</v>
      </c>
    </row>
    <row r="80" spans="1:23" ht="18" customHeight="1">
      <c r="A80" s="120"/>
      <c r="B80" s="94" t="s">
        <v>32</v>
      </c>
      <c r="C80" s="94" t="s">
        <v>357</v>
      </c>
      <c r="D80" s="121"/>
      <c r="E80" s="121"/>
      <c r="F80" s="122" t="s">
        <v>118</v>
      </c>
      <c r="G80" s="97"/>
      <c r="H80" s="97" t="s">
        <v>358</v>
      </c>
      <c r="I80" s="123"/>
      <c r="J80" s="124"/>
      <c r="K80" s="125"/>
      <c r="L80" s="126"/>
      <c r="M80" s="126"/>
      <c r="N80" s="126"/>
      <c r="O80" s="126"/>
      <c r="P80" s="126"/>
      <c r="Q80" s="126"/>
      <c r="R80" s="126"/>
      <c r="S80" s="126"/>
      <c r="T80" s="126"/>
      <c r="U80" s="126"/>
      <c r="V80" s="126"/>
      <c r="W80" s="127">
        <f t="shared" si="2"/>
        <v>0</v>
      </c>
    </row>
    <row r="81" spans="1:23" ht="18" customHeight="1">
      <c r="A81" s="120"/>
      <c r="B81" s="94" t="s">
        <v>32</v>
      </c>
      <c r="C81" s="94" t="s">
        <v>308</v>
      </c>
      <c r="D81" s="121"/>
      <c r="E81" s="121"/>
      <c r="F81" s="122" t="s">
        <v>35</v>
      </c>
      <c r="G81" s="97"/>
      <c r="H81" s="97" t="s">
        <v>54</v>
      </c>
      <c r="I81" s="123"/>
      <c r="J81" s="124"/>
      <c r="K81" s="125"/>
      <c r="L81" s="126"/>
      <c r="M81" s="126"/>
      <c r="N81" s="126"/>
      <c r="O81" s="126"/>
      <c r="P81" s="126"/>
      <c r="Q81" s="126"/>
      <c r="R81" s="126"/>
      <c r="S81" s="126"/>
      <c r="T81" s="126"/>
      <c r="U81" s="126"/>
      <c r="V81" s="126"/>
      <c r="W81" s="127">
        <f t="shared" si="2"/>
        <v>0</v>
      </c>
    </row>
    <row r="82" spans="1:23" ht="18" customHeight="1">
      <c r="A82" s="120">
        <v>28</v>
      </c>
      <c r="B82" s="109" t="s">
        <v>300</v>
      </c>
      <c r="C82" s="109" t="s">
        <v>87</v>
      </c>
      <c r="D82" s="121"/>
      <c r="E82" s="121" t="s">
        <v>370</v>
      </c>
      <c r="F82" s="122" t="s">
        <v>35</v>
      </c>
      <c r="G82" s="97"/>
      <c r="H82" s="97" t="s">
        <v>57</v>
      </c>
      <c r="I82" s="123"/>
      <c r="J82" s="124"/>
      <c r="K82" s="125"/>
      <c r="L82" s="126"/>
      <c r="M82" s="126"/>
      <c r="N82" s="126"/>
      <c r="O82" s="126"/>
      <c r="P82" s="126"/>
      <c r="Q82" s="126"/>
      <c r="R82" s="126"/>
      <c r="S82" s="126"/>
      <c r="T82" s="126"/>
      <c r="U82" s="126"/>
      <c r="V82" s="126"/>
      <c r="W82" s="127">
        <f t="shared" si="2"/>
        <v>0</v>
      </c>
    </row>
    <row r="83" spans="1:23" ht="18" customHeight="1">
      <c r="A83" s="120">
        <v>29</v>
      </c>
      <c r="B83" s="109" t="s">
        <v>142</v>
      </c>
      <c r="C83" s="109" t="s">
        <v>226</v>
      </c>
      <c r="D83" s="121"/>
      <c r="E83" s="121"/>
      <c r="F83" s="122" t="s">
        <v>118</v>
      </c>
      <c r="G83" s="97"/>
      <c r="H83" s="97" t="s">
        <v>168</v>
      </c>
      <c r="I83" s="123"/>
      <c r="J83" s="124"/>
      <c r="K83" s="125"/>
      <c r="L83" s="126"/>
      <c r="M83" s="126"/>
      <c r="N83" s="126"/>
      <c r="O83" s="126"/>
      <c r="P83" s="126"/>
      <c r="Q83" s="126"/>
      <c r="R83" s="126"/>
      <c r="S83" s="126"/>
      <c r="T83" s="126"/>
      <c r="U83" s="126"/>
      <c r="V83" s="126"/>
      <c r="W83" s="127">
        <f t="shared" si="2"/>
        <v>0</v>
      </c>
    </row>
    <row r="84" spans="1:23" ht="18" customHeight="1">
      <c r="A84" s="120"/>
      <c r="B84" s="94" t="s">
        <v>142</v>
      </c>
      <c r="C84" s="94" t="s">
        <v>359</v>
      </c>
      <c r="D84" s="121"/>
      <c r="E84" s="121"/>
      <c r="F84" s="122" t="s">
        <v>360</v>
      </c>
      <c r="G84" s="97"/>
      <c r="H84" s="97" t="s">
        <v>361</v>
      </c>
      <c r="I84" s="123"/>
      <c r="J84" s="124"/>
      <c r="K84" s="125"/>
      <c r="L84" s="126"/>
      <c r="M84" s="126"/>
      <c r="N84" s="126"/>
      <c r="O84" s="126"/>
      <c r="P84" s="126"/>
      <c r="Q84" s="126"/>
      <c r="R84" s="126"/>
      <c r="S84" s="126"/>
      <c r="T84" s="126"/>
      <c r="U84" s="126"/>
      <c r="V84" s="126"/>
      <c r="W84" s="127">
        <f t="shared" si="2"/>
        <v>0</v>
      </c>
    </row>
    <row r="85" spans="1:23" ht="18" customHeight="1">
      <c r="A85" s="120"/>
      <c r="B85" s="94" t="s">
        <v>142</v>
      </c>
      <c r="C85" s="94" t="s">
        <v>208</v>
      </c>
      <c r="D85" s="121"/>
      <c r="E85" s="121"/>
      <c r="F85" s="122" t="s">
        <v>118</v>
      </c>
      <c r="G85" s="97"/>
      <c r="H85" s="97" t="s">
        <v>117</v>
      </c>
      <c r="I85" s="123"/>
      <c r="J85" s="124"/>
      <c r="K85" s="125"/>
      <c r="L85" s="126"/>
      <c r="M85" s="126"/>
      <c r="N85" s="126"/>
      <c r="O85" s="126"/>
      <c r="P85" s="126"/>
      <c r="Q85" s="126"/>
      <c r="R85" s="126"/>
      <c r="S85" s="126"/>
      <c r="T85" s="126"/>
      <c r="U85" s="126"/>
      <c r="V85" s="126"/>
      <c r="W85" s="127">
        <f t="shared" si="2"/>
        <v>0</v>
      </c>
    </row>
    <row r="86" spans="1:23" ht="18" customHeight="1">
      <c r="A86" s="120"/>
      <c r="B86" s="94" t="s">
        <v>142</v>
      </c>
      <c r="C86" s="94" t="s">
        <v>187</v>
      </c>
      <c r="D86" s="121"/>
      <c r="E86" s="121"/>
      <c r="F86" s="122" t="s">
        <v>118</v>
      </c>
      <c r="G86" s="97"/>
      <c r="H86" s="97" t="s">
        <v>168</v>
      </c>
      <c r="I86" s="123"/>
      <c r="J86" s="124"/>
      <c r="K86" s="125"/>
      <c r="L86" s="126"/>
      <c r="M86" s="126"/>
      <c r="N86" s="126"/>
      <c r="O86" s="126"/>
      <c r="P86" s="126"/>
      <c r="Q86" s="126"/>
      <c r="R86" s="126"/>
      <c r="S86" s="126"/>
      <c r="T86" s="126"/>
      <c r="U86" s="126"/>
      <c r="V86" s="126"/>
      <c r="W86" s="127">
        <f t="shared" si="2"/>
        <v>0</v>
      </c>
    </row>
    <row r="87" spans="1:23" ht="18" customHeight="1">
      <c r="A87" s="120"/>
      <c r="B87" s="94" t="s">
        <v>142</v>
      </c>
      <c r="C87" s="94" t="s">
        <v>150</v>
      </c>
      <c r="D87" s="121"/>
      <c r="E87" s="121"/>
      <c r="F87" s="122" t="s">
        <v>148</v>
      </c>
      <c r="G87" s="97"/>
      <c r="H87" s="97" t="s">
        <v>146</v>
      </c>
      <c r="I87" s="123"/>
      <c r="J87" s="124"/>
      <c r="K87" s="125"/>
      <c r="L87" s="126"/>
      <c r="M87" s="126"/>
      <c r="N87" s="126"/>
      <c r="O87" s="126"/>
      <c r="P87" s="126"/>
      <c r="Q87" s="126"/>
      <c r="R87" s="126"/>
      <c r="S87" s="126"/>
      <c r="T87" s="126"/>
      <c r="U87" s="126"/>
      <c r="V87" s="126"/>
      <c r="W87" s="127">
        <f t="shared" si="2"/>
        <v>0</v>
      </c>
    </row>
    <row r="88" spans="1:23" ht="18" customHeight="1">
      <c r="A88" s="120">
        <v>30</v>
      </c>
      <c r="B88" s="129" t="s">
        <v>299</v>
      </c>
      <c r="C88" s="109" t="s">
        <v>38</v>
      </c>
      <c r="D88" s="121">
        <v>28203370</v>
      </c>
      <c r="E88" s="121">
        <v>956813545</v>
      </c>
      <c r="F88" s="122" t="s">
        <v>227</v>
      </c>
      <c r="G88" s="97" t="s">
        <v>248</v>
      </c>
      <c r="H88" s="97" t="s">
        <v>221</v>
      </c>
      <c r="I88" s="123">
        <v>2012</v>
      </c>
      <c r="J88" s="124">
        <v>40971</v>
      </c>
      <c r="K88" s="125"/>
      <c r="L88" s="126"/>
      <c r="M88" s="126"/>
      <c r="N88" s="126"/>
      <c r="O88" s="126"/>
      <c r="P88" s="126"/>
      <c r="Q88" s="126"/>
      <c r="R88" s="126"/>
      <c r="S88" s="126"/>
      <c r="T88" s="126"/>
      <c r="U88" s="126"/>
      <c r="V88" s="126"/>
      <c r="W88" s="127">
        <f t="shared" si="2"/>
        <v>0</v>
      </c>
    </row>
    <row r="89" spans="1:23" ht="18" customHeight="1">
      <c r="A89" s="120"/>
      <c r="B89" s="130" t="s">
        <v>299</v>
      </c>
      <c r="C89" s="94" t="s">
        <v>334</v>
      </c>
      <c r="D89" s="121"/>
      <c r="E89" s="121"/>
      <c r="F89" s="122" t="s">
        <v>35</v>
      </c>
      <c r="G89" s="97"/>
      <c r="H89" s="97" t="s">
        <v>335</v>
      </c>
      <c r="I89" s="123"/>
      <c r="J89" s="124"/>
      <c r="K89" s="125"/>
      <c r="L89" s="126"/>
      <c r="M89" s="126"/>
      <c r="N89" s="126"/>
      <c r="O89" s="126"/>
      <c r="P89" s="126"/>
      <c r="Q89" s="126"/>
      <c r="R89" s="126"/>
      <c r="S89" s="126"/>
      <c r="T89" s="126"/>
      <c r="U89" s="126"/>
      <c r="V89" s="126"/>
      <c r="W89" s="127">
        <f t="shared" si="2"/>
        <v>0</v>
      </c>
    </row>
    <row r="90" spans="1:23" ht="18" customHeight="1">
      <c r="A90" s="120"/>
      <c r="B90" s="130" t="s">
        <v>299</v>
      </c>
      <c r="C90" s="94" t="s">
        <v>218</v>
      </c>
      <c r="D90" s="121" t="s">
        <v>274</v>
      </c>
      <c r="E90" s="121"/>
      <c r="F90" s="122" t="s">
        <v>177</v>
      </c>
      <c r="G90" s="97"/>
      <c r="H90" s="97" t="s">
        <v>219</v>
      </c>
      <c r="I90" s="123"/>
      <c r="J90" s="124"/>
      <c r="K90" s="125"/>
      <c r="L90" s="126"/>
      <c r="M90" s="126"/>
      <c r="N90" s="126"/>
      <c r="O90" s="126"/>
      <c r="P90" s="126"/>
      <c r="Q90" s="126"/>
      <c r="R90" s="126"/>
      <c r="S90" s="126"/>
      <c r="T90" s="126"/>
      <c r="U90" s="126"/>
      <c r="V90" s="126"/>
      <c r="W90" s="127">
        <f t="shared" si="2"/>
        <v>0</v>
      </c>
    </row>
    <row r="91" spans="1:23" ht="18" customHeight="1">
      <c r="A91" s="120"/>
      <c r="B91" s="130" t="s">
        <v>299</v>
      </c>
      <c r="C91" s="94" t="s">
        <v>252</v>
      </c>
      <c r="D91" s="121"/>
      <c r="E91" s="121"/>
      <c r="F91" s="122" t="s">
        <v>250</v>
      </c>
      <c r="G91" s="97"/>
      <c r="H91" s="97" t="s">
        <v>253</v>
      </c>
      <c r="I91" s="123"/>
      <c r="J91" s="124"/>
      <c r="K91" s="125"/>
      <c r="L91" s="126"/>
      <c r="M91" s="126"/>
      <c r="N91" s="126"/>
      <c r="O91" s="126"/>
      <c r="P91" s="126"/>
      <c r="Q91" s="126"/>
      <c r="R91" s="126"/>
      <c r="S91" s="126"/>
      <c r="T91" s="126"/>
      <c r="U91" s="126"/>
      <c r="V91" s="126"/>
      <c r="W91" s="127">
        <f t="shared" si="2"/>
        <v>0</v>
      </c>
    </row>
    <row r="92" spans="1:23" ht="18" customHeight="1">
      <c r="A92" s="120"/>
      <c r="B92" s="130" t="s">
        <v>299</v>
      </c>
      <c r="C92" s="94" t="s">
        <v>336</v>
      </c>
      <c r="D92" s="121"/>
      <c r="E92" s="121"/>
      <c r="F92" s="122"/>
      <c r="G92" s="97"/>
      <c r="H92" s="97"/>
      <c r="I92" s="123"/>
      <c r="J92" s="124"/>
      <c r="K92" s="125"/>
      <c r="L92" s="126"/>
      <c r="M92" s="126"/>
      <c r="N92" s="126"/>
      <c r="O92" s="126"/>
      <c r="P92" s="126"/>
      <c r="Q92" s="126"/>
      <c r="R92" s="126"/>
      <c r="S92" s="126"/>
      <c r="T92" s="126"/>
      <c r="U92" s="126"/>
      <c r="V92" s="126"/>
      <c r="W92" s="127">
        <f t="shared" si="2"/>
        <v>0</v>
      </c>
    </row>
    <row r="93" spans="1:23" ht="18" customHeight="1">
      <c r="A93" s="120"/>
      <c r="B93" s="130" t="s">
        <v>299</v>
      </c>
      <c r="C93" s="94" t="s">
        <v>222</v>
      </c>
      <c r="D93" s="121"/>
      <c r="E93" s="121"/>
      <c r="F93" s="122" t="s">
        <v>35</v>
      </c>
      <c r="G93" s="97"/>
      <c r="H93" s="97" t="s">
        <v>229</v>
      </c>
      <c r="I93" s="123"/>
      <c r="J93" s="124"/>
      <c r="K93" s="125"/>
      <c r="L93" s="126"/>
      <c r="M93" s="126"/>
      <c r="N93" s="126"/>
      <c r="O93" s="126"/>
      <c r="P93" s="126"/>
      <c r="Q93" s="126"/>
      <c r="R93" s="126"/>
      <c r="S93" s="126"/>
      <c r="T93" s="126"/>
      <c r="U93" s="126"/>
      <c r="V93" s="126"/>
      <c r="W93" s="127">
        <f t="shared" si="2"/>
        <v>0</v>
      </c>
    </row>
    <row r="94" spans="1:23" ht="18" customHeight="1">
      <c r="A94" s="120"/>
      <c r="B94" s="130" t="s">
        <v>299</v>
      </c>
      <c r="C94" s="94" t="s">
        <v>337</v>
      </c>
      <c r="D94" s="121"/>
      <c r="E94" s="121"/>
      <c r="F94" s="122" t="s">
        <v>35</v>
      </c>
      <c r="G94" s="97"/>
      <c r="H94" s="97" t="s">
        <v>338</v>
      </c>
      <c r="I94" s="123"/>
      <c r="J94" s="124"/>
      <c r="K94" s="125"/>
      <c r="L94" s="126"/>
      <c r="M94" s="126"/>
      <c r="N94" s="126"/>
      <c r="O94" s="126"/>
      <c r="P94" s="126"/>
      <c r="Q94" s="126"/>
      <c r="R94" s="126"/>
      <c r="S94" s="126"/>
      <c r="T94" s="126"/>
      <c r="U94" s="126"/>
      <c r="V94" s="126"/>
      <c r="W94" s="127">
        <f t="shared" si="2"/>
        <v>0</v>
      </c>
    </row>
    <row r="95" spans="1:23" ht="18" customHeight="1">
      <c r="A95" s="120">
        <v>31</v>
      </c>
      <c r="B95" s="109" t="s">
        <v>33</v>
      </c>
      <c r="C95" s="109" t="s">
        <v>65</v>
      </c>
      <c r="D95" s="121">
        <v>28236092</v>
      </c>
      <c r="E95" s="121">
        <v>975043720</v>
      </c>
      <c r="F95" s="122" t="s">
        <v>155</v>
      </c>
      <c r="G95" s="97"/>
      <c r="H95" s="97" t="s">
        <v>169</v>
      </c>
      <c r="I95" s="123">
        <v>2010</v>
      </c>
      <c r="J95" s="124">
        <v>41519</v>
      </c>
      <c r="K95" s="125"/>
      <c r="L95" s="126"/>
      <c r="M95" s="126"/>
      <c r="N95" s="126"/>
      <c r="O95" s="126"/>
      <c r="P95" s="126"/>
      <c r="Q95" s="126"/>
      <c r="R95" s="126"/>
      <c r="S95" s="126"/>
      <c r="T95" s="126"/>
      <c r="U95" s="126"/>
      <c r="V95" s="126"/>
      <c r="W95" s="127">
        <f t="shared" si="2"/>
        <v>0</v>
      </c>
    </row>
    <row r="96" spans="1:23" ht="18" customHeight="1">
      <c r="A96" s="120"/>
      <c r="B96" s="94" t="s">
        <v>33</v>
      </c>
      <c r="C96" s="94" t="s">
        <v>259</v>
      </c>
      <c r="D96" s="121"/>
      <c r="E96" s="121"/>
      <c r="F96" s="122" t="s">
        <v>227</v>
      </c>
      <c r="G96" s="97"/>
      <c r="H96" s="97" t="s">
        <v>56</v>
      </c>
      <c r="I96" s="123"/>
      <c r="J96" s="124"/>
      <c r="K96" s="125"/>
      <c r="L96" s="126"/>
      <c r="M96" s="126"/>
      <c r="N96" s="126"/>
      <c r="O96" s="126"/>
      <c r="P96" s="126"/>
      <c r="Q96" s="126"/>
      <c r="R96" s="126"/>
      <c r="S96" s="126"/>
      <c r="T96" s="126"/>
      <c r="U96" s="126"/>
      <c r="V96" s="126"/>
      <c r="W96" s="127">
        <f t="shared" si="2"/>
        <v>0</v>
      </c>
    </row>
    <row r="97" spans="1:25" ht="18" customHeight="1">
      <c r="A97" s="120">
        <v>32</v>
      </c>
      <c r="B97" s="109" t="s">
        <v>96</v>
      </c>
      <c r="C97" s="94" t="s">
        <v>209</v>
      </c>
      <c r="D97" s="121">
        <v>40752762</v>
      </c>
      <c r="E97" s="121">
        <v>966848180</v>
      </c>
      <c r="F97" s="122" t="s">
        <v>35</v>
      </c>
      <c r="G97" s="97" t="s">
        <v>140</v>
      </c>
      <c r="H97" s="97" t="s">
        <v>190</v>
      </c>
      <c r="I97" s="123">
        <v>1998</v>
      </c>
      <c r="J97" s="124">
        <v>41522</v>
      </c>
      <c r="K97" s="125"/>
      <c r="L97" s="126"/>
      <c r="M97" s="126"/>
      <c r="N97" s="126"/>
      <c r="O97" s="126"/>
      <c r="P97" s="126"/>
      <c r="Q97" s="126"/>
      <c r="R97" s="126"/>
      <c r="S97" s="126"/>
      <c r="T97" s="126"/>
      <c r="U97" s="126"/>
      <c r="V97" s="126"/>
      <c r="W97" s="127">
        <f t="shared" si="2"/>
        <v>0</v>
      </c>
    </row>
    <row r="98" spans="1:25" ht="18" customHeight="1">
      <c r="A98" s="120"/>
      <c r="B98" s="94" t="s">
        <v>96</v>
      </c>
      <c r="C98" s="94" t="s">
        <v>157</v>
      </c>
      <c r="D98" s="121">
        <v>42769296</v>
      </c>
      <c r="E98" s="121">
        <v>966891726</v>
      </c>
      <c r="F98" s="122" t="s">
        <v>52</v>
      </c>
      <c r="G98" s="97" t="s">
        <v>347</v>
      </c>
      <c r="H98" s="97" t="s">
        <v>63</v>
      </c>
      <c r="I98" s="123">
        <v>1999</v>
      </c>
      <c r="J98" s="124">
        <v>41672</v>
      </c>
      <c r="K98" s="125"/>
      <c r="L98" s="126"/>
      <c r="M98" s="126"/>
      <c r="N98" s="126"/>
      <c r="O98" s="126"/>
      <c r="P98" s="126"/>
      <c r="Q98" s="126"/>
      <c r="R98" s="126"/>
      <c r="S98" s="126"/>
      <c r="T98" s="126"/>
      <c r="U98" s="126"/>
      <c r="V98" s="126"/>
      <c r="W98" s="127">
        <f t="shared" si="2"/>
        <v>0</v>
      </c>
    </row>
    <row r="99" spans="1:25" ht="18" customHeight="1">
      <c r="A99" s="120"/>
      <c r="B99" s="94" t="s">
        <v>96</v>
      </c>
      <c r="C99" s="94" t="s">
        <v>157</v>
      </c>
      <c r="D99" s="121"/>
      <c r="E99" s="121"/>
      <c r="F99" s="122"/>
      <c r="G99" s="97"/>
      <c r="H99" s="97"/>
      <c r="I99" s="123"/>
      <c r="J99" s="124"/>
      <c r="K99" s="125"/>
      <c r="L99" s="126"/>
      <c r="M99" s="126"/>
      <c r="N99" s="126"/>
      <c r="O99" s="126"/>
      <c r="P99" s="126"/>
      <c r="Q99" s="126"/>
      <c r="R99" s="126"/>
      <c r="S99" s="126"/>
      <c r="T99" s="126"/>
      <c r="U99" s="126"/>
      <c r="V99" s="126"/>
      <c r="W99" s="127">
        <f t="shared" si="2"/>
        <v>0</v>
      </c>
      <c r="X99" s="34"/>
    </row>
    <row r="100" spans="1:25" ht="18" customHeight="1">
      <c r="A100" s="120"/>
      <c r="B100" s="94" t="s">
        <v>96</v>
      </c>
      <c r="C100" s="94" t="s">
        <v>150</v>
      </c>
      <c r="D100" s="121"/>
      <c r="E100" s="121"/>
      <c r="F100" s="122" t="s">
        <v>362</v>
      </c>
      <c r="G100" s="97"/>
      <c r="H100" s="97" t="s">
        <v>356</v>
      </c>
      <c r="I100" s="123"/>
      <c r="J100" s="124"/>
      <c r="K100" s="125"/>
      <c r="L100" s="126"/>
      <c r="M100" s="126"/>
      <c r="N100" s="126"/>
      <c r="O100" s="126"/>
      <c r="P100" s="126"/>
      <c r="Q100" s="126"/>
      <c r="R100" s="126"/>
      <c r="S100" s="126"/>
      <c r="T100" s="126"/>
      <c r="U100" s="126"/>
      <c r="V100" s="126"/>
      <c r="W100" s="127">
        <f t="shared" si="2"/>
        <v>0</v>
      </c>
      <c r="X100" s="34"/>
    </row>
    <row r="101" spans="1:25" ht="18" customHeight="1">
      <c r="A101" s="120"/>
      <c r="B101" s="94" t="s">
        <v>96</v>
      </c>
      <c r="C101" s="109" t="s">
        <v>51</v>
      </c>
      <c r="D101" s="121">
        <v>80093377</v>
      </c>
      <c r="E101" s="121" t="s">
        <v>270</v>
      </c>
      <c r="F101" s="122" t="s">
        <v>35</v>
      </c>
      <c r="G101" s="97" t="s">
        <v>36</v>
      </c>
      <c r="H101" s="97" t="s">
        <v>58</v>
      </c>
      <c r="I101" s="123">
        <v>1996</v>
      </c>
      <c r="J101" s="124">
        <v>41488</v>
      </c>
      <c r="K101" s="125"/>
      <c r="L101" s="126"/>
      <c r="M101" s="126"/>
      <c r="N101" s="126"/>
      <c r="O101" s="126"/>
      <c r="P101" s="126"/>
      <c r="Q101" s="126"/>
      <c r="R101" s="126"/>
      <c r="S101" s="126"/>
      <c r="T101" s="126"/>
      <c r="U101" s="126"/>
      <c r="V101" s="126"/>
      <c r="W101" s="127">
        <f t="shared" ref="W101:W111" si="3">SUM(K101:V101)</f>
        <v>0</v>
      </c>
      <c r="X101" s="34"/>
    </row>
    <row r="102" spans="1:25" ht="18" customHeight="1">
      <c r="A102" s="120"/>
      <c r="B102" s="94" t="s">
        <v>96</v>
      </c>
      <c r="C102" s="94" t="s">
        <v>254</v>
      </c>
      <c r="D102" s="121">
        <v>44336526</v>
      </c>
      <c r="E102" s="121">
        <v>96737818</v>
      </c>
      <c r="F102" s="122" t="s">
        <v>343</v>
      </c>
      <c r="G102" s="97" t="s">
        <v>345</v>
      </c>
      <c r="H102" s="97" t="s">
        <v>344</v>
      </c>
      <c r="I102" s="123">
        <v>2011</v>
      </c>
      <c r="J102" s="124">
        <v>41636</v>
      </c>
      <c r="K102" s="125"/>
      <c r="L102" s="126"/>
      <c r="M102" s="126"/>
      <c r="N102" s="126"/>
      <c r="O102" s="126"/>
      <c r="P102" s="126"/>
      <c r="Q102" s="126"/>
      <c r="R102" s="126"/>
      <c r="S102" s="126"/>
      <c r="T102" s="126"/>
      <c r="U102" s="126"/>
      <c r="V102" s="126"/>
      <c r="W102" s="127">
        <f t="shared" si="3"/>
        <v>0</v>
      </c>
      <c r="X102" s="34"/>
    </row>
    <row r="103" spans="1:25" ht="18" customHeight="1">
      <c r="A103" s="120"/>
      <c r="B103" s="94" t="s">
        <v>119</v>
      </c>
      <c r="C103" s="94" t="s">
        <v>339</v>
      </c>
      <c r="D103" s="121"/>
      <c r="E103" s="121"/>
      <c r="F103" s="122" t="s">
        <v>143</v>
      </c>
      <c r="G103" s="97"/>
      <c r="H103" s="97" t="s">
        <v>340</v>
      </c>
      <c r="I103" s="123"/>
      <c r="J103" s="124"/>
      <c r="K103" s="125"/>
      <c r="L103" s="126"/>
      <c r="M103" s="126"/>
      <c r="N103" s="126"/>
      <c r="O103" s="126"/>
      <c r="P103" s="126"/>
      <c r="Q103" s="126"/>
      <c r="R103" s="126"/>
      <c r="S103" s="126"/>
      <c r="T103" s="126"/>
      <c r="U103" s="126"/>
      <c r="V103" s="126"/>
      <c r="W103" s="127">
        <f t="shared" si="3"/>
        <v>0</v>
      </c>
    </row>
    <row r="104" spans="1:25" ht="18" customHeight="1">
      <c r="A104" s="120"/>
      <c r="B104" s="94" t="s">
        <v>96</v>
      </c>
      <c r="C104" s="94" t="s">
        <v>293</v>
      </c>
      <c r="D104" s="121" t="s">
        <v>369</v>
      </c>
      <c r="E104" s="121">
        <v>966689680</v>
      </c>
      <c r="F104" s="122" t="s">
        <v>52</v>
      </c>
      <c r="G104" s="97"/>
      <c r="H104" s="97" t="s">
        <v>294</v>
      </c>
      <c r="I104" s="123">
        <v>87</v>
      </c>
      <c r="J104" s="124">
        <v>41494</v>
      </c>
      <c r="K104" s="125"/>
      <c r="L104" s="126"/>
      <c r="M104" s="126"/>
      <c r="N104" s="126"/>
      <c r="O104" s="126"/>
      <c r="P104" s="126"/>
      <c r="Q104" s="126"/>
      <c r="R104" s="126"/>
      <c r="S104" s="126"/>
      <c r="T104" s="126"/>
      <c r="U104" s="126"/>
      <c r="V104" s="126"/>
      <c r="W104" s="127">
        <f t="shared" si="3"/>
        <v>0</v>
      </c>
    </row>
    <row r="105" spans="1:25" ht="18" customHeight="1">
      <c r="A105" s="120"/>
      <c r="B105" s="94" t="s">
        <v>119</v>
      </c>
      <c r="C105" s="94" t="s">
        <v>363</v>
      </c>
      <c r="D105" s="121"/>
      <c r="E105" s="97"/>
      <c r="F105" s="122" t="s">
        <v>35</v>
      </c>
      <c r="G105" s="97" t="s">
        <v>364</v>
      </c>
      <c r="H105" s="97" t="s">
        <v>365</v>
      </c>
      <c r="I105" s="123"/>
      <c r="J105" s="124"/>
      <c r="K105" s="125"/>
      <c r="L105" s="126"/>
      <c r="M105" s="126"/>
      <c r="N105" s="126"/>
      <c r="O105" s="126"/>
      <c r="P105" s="126"/>
      <c r="Q105" s="126"/>
      <c r="R105" s="126"/>
      <c r="S105" s="126"/>
      <c r="T105" s="126"/>
      <c r="U105" s="126"/>
      <c r="V105" s="126"/>
      <c r="W105" s="127">
        <f t="shared" si="3"/>
        <v>0</v>
      </c>
      <c r="X105"/>
    </row>
    <row r="106" spans="1:25" ht="18" customHeight="1">
      <c r="A106" s="120"/>
      <c r="B106" s="94" t="s">
        <v>96</v>
      </c>
      <c r="C106" s="94" t="s">
        <v>366</v>
      </c>
      <c r="D106" s="121"/>
      <c r="E106" s="97"/>
      <c r="F106" s="122" t="s">
        <v>143</v>
      </c>
      <c r="G106" s="97"/>
      <c r="H106" s="97" t="s">
        <v>341</v>
      </c>
      <c r="I106" s="123"/>
      <c r="J106" s="124"/>
      <c r="K106" s="125"/>
      <c r="L106" s="126"/>
      <c r="M106" s="126"/>
      <c r="N106" s="126"/>
      <c r="O106" s="126"/>
      <c r="P106" s="126"/>
      <c r="Q106" s="126"/>
      <c r="R106" s="126"/>
      <c r="S106" s="126"/>
      <c r="T106" s="126"/>
      <c r="U106" s="126"/>
      <c r="V106" s="126"/>
      <c r="W106" s="127">
        <f t="shared" si="3"/>
        <v>0</v>
      </c>
      <c r="X106"/>
      <c r="Y106" s="36"/>
    </row>
    <row r="107" spans="1:25" ht="18" customHeight="1">
      <c r="A107" s="120"/>
      <c r="B107" s="94" t="s">
        <v>96</v>
      </c>
      <c r="C107" s="94" t="s">
        <v>105</v>
      </c>
      <c r="D107" s="121" t="s">
        <v>272</v>
      </c>
      <c r="E107" s="97" t="s">
        <v>162</v>
      </c>
      <c r="F107" s="122" t="s">
        <v>273</v>
      </c>
      <c r="G107" s="97" t="s">
        <v>161</v>
      </c>
      <c r="H107" s="97" t="s">
        <v>228</v>
      </c>
      <c r="I107" s="123">
        <v>2012</v>
      </c>
      <c r="J107" s="124">
        <v>41192</v>
      </c>
      <c r="K107" s="125"/>
      <c r="L107" s="126"/>
      <c r="M107" s="126"/>
      <c r="N107" s="126"/>
      <c r="O107" s="126"/>
      <c r="P107" s="126"/>
      <c r="Q107" s="126"/>
      <c r="R107" s="126"/>
      <c r="S107" s="126"/>
      <c r="T107" s="126"/>
      <c r="U107" s="126"/>
      <c r="V107" s="126"/>
      <c r="W107" s="127">
        <f t="shared" si="3"/>
        <v>0</v>
      </c>
      <c r="X107"/>
    </row>
    <row r="108" spans="1:25" ht="18" customHeight="1">
      <c r="A108" s="120"/>
      <c r="B108" s="94" t="s">
        <v>96</v>
      </c>
      <c r="C108" s="94" t="s">
        <v>271</v>
      </c>
      <c r="D108" s="121">
        <v>43668880</v>
      </c>
      <c r="E108" s="97">
        <v>980250347</v>
      </c>
      <c r="F108" s="122" t="s">
        <v>141</v>
      </c>
      <c r="G108" s="97" t="s">
        <v>161</v>
      </c>
      <c r="H108" s="97" t="s">
        <v>99</v>
      </c>
      <c r="I108" s="123">
        <v>2010</v>
      </c>
      <c r="J108" s="124">
        <v>41853</v>
      </c>
      <c r="K108" s="125"/>
      <c r="L108" s="126"/>
      <c r="M108" s="126"/>
      <c r="N108" s="126"/>
      <c r="O108" s="126"/>
      <c r="P108" s="126"/>
      <c r="Q108" s="126"/>
      <c r="R108" s="126"/>
      <c r="S108" s="126"/>
      <c r="T108" s="126"/>
      <c r="U108" s="126"/>
      <c r="V108" s="126"/>
      <c r="W108" s="127">
        <f t="shared" si="3"/>
        <v>0</v>
      </c>
      <c r="X108"/>
    </row>
    <row r="109" spans="1:25" ht="18" customHeight="1">
      <c r="A109" s="120"/>
      <c r="B109" s="94" t="s">
        <v>97</v>
      </c>
      <c r="C109" s="94" t="s">
        <v>342</v>
      </c>
      <c r="D109" s="121">
        <v>28270235</v>
      </c>
      <c r="E109" s="97" t="s">
        <v>158</v>
      </c>
      <c r="F109" s="122" t="s">
        <v>141</v>
      </c>
      <c r="G109" s="97" t="s">
        <v>161</v>
      </c>
      <c r="H109" s="97" t="s">
        <v>108</v>
      </c>
      <c r="I109" s="123">
        <v>2010</v>
      </c>
      <c r="J109" s="124">
        <v>41886</v>
      </c>
      <c r="K109" s="125"/>
      <c r="L109" s="126"/>
      <c r="M109" s="126"/>
      <c r="N109" s="126"/>
      <c r="O109" s="126"/>
      <c r="P109" s="126"/>
      <c r="Q109" s="126"/>
      <c r="R109" s="126"/>
      <c r="S109" s="126"/>
      <c r="T109" s="126"/>
      <c r="U109" s="126"/>
      <c r="V109" s="126"/>
      <c r="W109" s="127">
        <f t="shared" si="3"/>
        <v>0</v>
      </c>
      <c r="X109" s="34"/>
      <c r="Y109"/>
    </row>
    <row r="110" spans="1:25" ht="18" customHeight="1">
      <c r="A110" s="120"/>
      <c r="B110" s="94" t="s">
        <v>119</v>
      </c>
      <c r="C110" s="94" t="s">
        <v>88</v>
      </c>
      <c r="D110" s="121"/>
      <c r="E110" s="121"/>
      <c r="F110" s="122" t="s">
        <v>144</v>
      </c>
      <c r="G110" s="97"/>
      <c r="H110" s="97" t="s">
        <v>109</v>
      </c>
      <c r="I110" s="123"/>
      <c r="J110" s="124"/>
      <c r="K110" s="125"/>
      <c r="L110" s="126"/>
      <c r="M110" s="126"/>
      <c r="N110" s="126"/>
      <c r="O110" s="126"/>
      <c r="P110" s="126"/>
      <c r="Q110" s="126"/>
      <c r="R110" s="126"/>
      <c r="S110" s="126"/>
      <c r="T110" s="126"/>
      <c r="U110" s="126"/>
      <c r="V110" s="126"/>
      <c r="W110" s="127">
        <f t="shared" si="3"/>
        <v>0</v>
      </c>
    </row>
    <row r="111" spans="1:25" ht="18" customHeight="1">
      <c r="A111" s="120"/>
      <c r="B111" s="94" t="s">
        <v>119</v>
      </c>
      <c r="C111" s="94" t="s">
        <v>371</v>
      </c>
      <c r="D111" s="121">
        <v>28306986</v>
      </c>
      <c r="E111" s="121" t="s">
        <v>372</v>
      </c>
      <c r="F111" s="122" t="s">
        <v>144</v>
      </c>
      <c r="G111" s="97" t="s">
        <v>161</v>
      </c>
      <c r="H111" s="97" t="s">
        <v>109</v>
      </c>
      <c r="I111" s="123">
        <v>2010</v>
      </c>
      <c r="J111" s="124">
        <v>41886</v>
      </c>
      <c r="K111" s="131"/>
      <c r="L111" s="132"/>
      <c r="M111" s="132"/>
      <c r="N111" s="132"/>
      <c r="O111" s="132"/>
      <c r="P111" s="132"/>
      <c r="Q111" s="132"/>
      <c r="R111" s="132"/>
      <c r="S111" s="132"/>
      <c r="T111" s="132"/>
      <c r="U111" s="132"/>
      <c r="V111" s="132"/>
      <c r="W111" s="127">
        <f t="shared" si="3"/>
        <v>0</v>
      </c>
    </row>
    <row r="112" spans="1:25" ht="18" customHeight="1">
      <c r="A112" s="120"/>
      <c r="B112" s="94" t="s">
        <v>119</v>
      </c>
      <c r="C112" s="94" t="s">
        <v>121</v>
      </c>
      <c r="D112" s="121">
        <v>28271752</v>
      </c>
      <c r="E112" s="121">
        <v>966834130</v>
      </c>
      <c r="F112" s="122" t="s">
        <v>141</v>
      </c>
      <c r="G112" s="97" t="s">
        <v>161</v>
      </c>
      <c r="H112" s="97" t="s">
        <v>107</v>
      </c>
      <c r="I112" s="123">
        <v>2001</v>
      </c>
      <c r="J112" s="124">
        <v>41886</v>
      </c>
      <c r="K112" s="131"/>
      <c r="L112" s="132"/>
      <c r="M112" s="132"/>
      <c r="N112" s="132"/>
      <c r="O112" s="132"/>
      <c r="P112" s="132"/>
      <c r="Q112" s="132"/>
      <c r="R112" s="132"/>
      <c r="S112" s="132"/>
      <c r="T112" s="132"/>
      <c r="U112" s="132"/>
      <c r="V112" s="132"/>
      <c r="W112" s="127">
        <f t="shared" ref="W112:W118" si="4">SUM(K112:V112)</f>
        <v>0</v>
      </c>
    </row>
    <row r="113" spans="1:25" ht="18" customHeight="1">
      <c r="A113" s="120"/>
      <c r="B113" s="94" t="s">
        <v>119</v>
      </c>
      <c r="C113" s="94" t="s">
        <v>309</v>
      </c>
      <c r="D113" s="121"/>
      <c r="E113" s="121"/>
      <c r="F113" s="122" t="s">
        <v>310</v>
      </c>
      <c r="G113" s="97"/>
      <c r="H113" s="97"/>
      <c r="I113" s="123"/>
      <c r="J113" s="124"/>
      <c r="K113" s="131"/>
      <c r="L113" s="132"/>
      <c r="M113" s="132"/>
      <c r="N113" s="132"/>
      <c r="O113" s="132"/>
      <c r="P113" s="132"/>
      <c r="Q113" s="132"/>
      <c r="R113" s="132"/>
      <c r="S113" s="132"/>
      <c r="T113" s="132"/>
      <c r="U113" s="132"/>
      <c r="V113" s="132"/>
      <c r="W113" s="127">
        <f t="shared" si="4"/>
        <v>0</v>
      </c>
    </row>
    <row r="114" spans="1:25" ht="18" customHeight="1">
      <c r="A114" s="133"/>
      <c r="B114" s="94" t="s">
        <v>119</v>
      </c>
      <c r="C114" s="134" t="s">
        <v>106</v>
      </c>
      <c r="D114" s="135">
        <v>41419341</v>
      </c>
      <c r="E114" s="135" t="s">
        <v>160</v>
      </c>
      <c r="F114" s="136" t="s">
        <v>155</v>
      </c>
      <c r="G114" s="137">
        <v>200</v>
      </c>
      <c r="H114" s="137" t="s">
        <v>104</v>
      </c>
      <c r="I114" s="138">
        <v>2010</v>
      </c>
      <c r="J114" s="139">
        <v>41886</v>
      </c>
      <c r="K114" s="131"/>
      <c r="L114" s="132"/>
      <c r="M114" s="132"/>
      <c r="N114" s="132"/>
      <c r="O114" s="132"/>
      <c r="P114" s="132"/>
      <c r="Q114" s="132"/>
      <c r="R114" s="132"/>
      <c r="S114" s="132"/>
      <c r="T114" s="132"/>
      <c r="U114" s="132"/>
      <c r="V114" s="132"/>
      <c r="W114" s="127">
        <f t="shared" si="4"/>
        <v>0</v>
      </c>
    </row>
    <row r="115" spans="1:25" ht="18" customHeight="1">
      <c r="A115" s="133"/>
      <c r="B115" s="94" t="s">
        <v>119</v>
      </c>
      <c r="C115" s="134" t="s">
        <v>380</v>
      </c>
      <c r="D115" s="135"/>
      <c r="E115" s="135"/>
      <c r="F115" s="136" t="s">
        <v>367</v>
      </c>
      <c r="G115" s="137"/>
      <c r="H115" s="137"/>
      <c r="I115" s="138"/>
      <c r="J115" s="139"/>
      <c r="K115" s="131"/>
      <c r="L115" s="132"/>
      <c r="M115" s="132"/>
      <c r="N115" s="132"/>
      <c r="O115" s="132"/>
      <c r="P115" s="132"/>
      <c r="Q115" s="132"/>
      <c r="R115" s="132"/>
      <c r="S115" s="132"/>
      <c r="T115" s="132"/>
      <c r="U115" s="132"/>
      <c r="V115" s="132"/>
      <c r="W115" s="127">
        <f t="shared" si="4"/>
        <v>0</v>
      </c>
    </row>
    <row r="116" spans="1:25" ht="18" customHeight="1">
      <c r="A116" s="133"/>
      <c r="B116" s="94" t="s">
        <v>119</v>
      </c>
      <c r="C116" s="134" t="s">
        <v>368</v>
      </c>
      <c r="D116" s="135"/>
      <c r="E116" s="135"/>
      <c r="F116" s="136" t="s">
        <v>210</v>
      </c>
      <c r="G116" s="137"/>
      <c r="H116" s="137"/>
      <c r="I116" s="138"/>
      <c r="J116" s="139"/>
      <c r="K116" s="131"/>
      <c r="L116" s="132"/>
      <c r="M116" s="132"/>
      <c r="N116" s="132"/>
      <c r="O116" s="132"/>
      <c r="P116" s="132"/>
      <c r="Q116" s="132"/>
      <c r="R116" s="132"/>
      <c r="S116" s="132"/>
      <c r="T116" s="132"/>
      <c r="U116" s="132"/>
      <c r="V116" s="132"/>
      <c r="W116" s="127">
        <f t="shared" si="4"/>
        <v>0</v>
      </c>
    </row>
    <row r="117" spans="1:25" ht="18" customHeight="1" thickBot="1">
      <c r="A117" s="140"/>
      <c r="B117" s="141" t="s">
        <v>97</v>
      </c>
      <c r="C117" s="141" t="s">
        <v>260</v>
      </c>
      <c r="D117" s="142"/>
      <c r="E117" s="98"/>
      <c r="F117" s="143" t="s">
        <v>210</v>
      </c>
      <c r="G117" s="98"/>
      <c r="H117" s="98" t="s">
        <v>261</v>
      </c>
      <c r="I117" s="144"/>
      <c r="J117" s="145"/>
      <c r="K117" s="146"/>
      <c r="L117" s="147"/>
      <c r="M117" s="147"/>
      <c r="N117" s="147"/>
      <c r="O117" s="147"/>
      <c r="P117" s="147"/>
      <c r="Q117" s="147"/>
      <c r="R117" s="147"/>
      <c r="S117" s="147"/>
      <c r="T117" s="147"/>
      <c r="U117" s="147"/>
      <c r="V117" s="147"/>
      <c r="W117" s="148">
        <f t="shared" si="4"/>
        <v>0</v>
      </c>
      <c r="X117"/>
      <c r="Y117" s="35"/>
    </row>
    <row r="118" spans="1:25" ht="36" customHeight="1" thickBot="1">
      <c r="A118" s="640" t="s">
        <v>138</v>
      </c>
      <c r="B118" s="641"/>
      <c r="C118" s="641"/>
      <c r="D118" s="641"/>
      <c r="E118" s="641"/>
      <c r="F118" s="641"/>
      <c r="G118" s="641"/>
      <c r="H118" s="641"/>
      <c r="I118" s="641"/>
      <c r="J118" s="641"/>
      <c r="K118" s="102">
        <f t="shared" ref="K118:Q118" si="5">SUM(K5:K117)</f>
        <v>0</v>
      </c>
      <c r="L118" s="103">
        <f t="shared" si="5"/>
        <v>0</v>
      </c>
      <c r="M118" s="103">
        <f t="shared" si="5"/>
        <v>0</v>
      </c>
      <c r="N118" s="103">
        <f t="shared" si="5"/>
        <v>0</v>
      </c>
      <c r="O118" s="103">
        <f t="shared" si="5"/>
        <v>0</v>
      </c>
      <c r="P118" s="103">
        <f t="shared" si="5"/>
        <v>0</v>
      </c>
      <c r="Q118" s="103">
        <f t="shared" si="5"/>
        <v>0</v>
      </c>
      <c r="R118" s="103">
        <f>SUM(P5:P117)</f>
        <v>0</v>
      </c>
      <c r="S118" s="103">
        <f t="shared" ref="S118:V118" si="6">SUM(S5:S117)</f>
        <v>0</v>
      </c>
      <c r="T118" s="103">
        <f t="shared" si="6"/>
        <v>0</v>
      </c>
      <c r="U118" s="103">
        <f t="shared" si="6"/>
        <v>0</v>
      </c>
      <c r="V118" s="103">
        <f t="shared" si="6"/>
        <v>0</v>
      </c>
      <c r="W118" s="101">
        <f t="shared" si="4"/>
        <v>0</v>
      </c>
    </row>
    <row r="119" spans="1:25">
      <c r="A119" s="82"/>
      <c r="B119" s="81"/>
      <c r="C119" s="81"/>
      <c r="D119" s="81"/>
      <c r="E119" s="81"/>
      <c r="F119" s="81"/>
      <c r="G119" s="81"/>
      <c r="H119" s="81"/>
      <c r="I119" s="81"/>
      <c r="J119" s="81"/>
      <c r="K119" s="81"/>
      <c r="L119" s="81"/>
      <c r="M119" s="81"/>
      <c r="N119" s="81"/>
      <c r="O119" s="81"/>
      <c r="P119" s="81"/>
      <c r="Q119" s="81"/>
      <c r="R119" s="81"/>
      <c r="S119" s="81"/>
      <c r="T119" s="81"/>
      <c r="U119" s="81"/>
      <c r="V119" s="81"/>
      <c r="W119" s="17"/>
    </row>
    <row r="120" spans="1:25" ht="15">
      <c r="A120" s="82"/>
      <c r="B120" s="82"/>
      <c r="C120" s="82"/>
      <c r="D120" s="82"/>
      <c r="E120" s="82"/>
      <c r="F120" s="82"/>
      <c r="G120" s="82"/>
      <c r="H120" s="82"/>
      <c r="I120" s="82"/>
      <c r="J120" s="82"/>
      <c r="K120" s="82"/>
      <c r="L120" s="82"/>
      <c r="M120" s="82"/>
      <c r="N120" s="82"/>
      <c r="O120" s="82"/>
      <c r="P120" s="82"/>
      <c r="Q120" s="82"/>
      <c r="R120" s="82"/>
      <c r="S120" s="82"/>
      <c r="T120" s="82"/>
      <c r="U120" s="82"/>
      <c r="V120" s="82"/>
      <c r="W120" s="6"/>
    </row>
  </sheetData>
  <mergeCells count="5">
    <mergeCell ref="A1:W1"/>
    <mergeCell ref="A3:J3"/>
    <mergeCell ref="K3:V3"/>
    <mergeCell ref="W3:W4"/>
    <mergeCell ref="A118:J118"/>
  </mergeCells>
  <printOptions horizontalCentered="1"/>
  <pageMargins left="0" right="0" top="0.19685039370078741" bottom="0.19685039370078741" header="0" footer="0"/>
  <pageSetup paperSize="9" scale="6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4</vt:i4>
      </vt:variant>
    </vt:vector>
  </HeadingPairs>
  <TitlesOfParts>
    <vt:vector size="15" baseType="lpstr">
      <vt:lpstr>enero</vt:lpstr>
      <vt:lpstr>Wow</vt:lpstr>
      <vt:lpstr>Claro</vt:lpstr>
      <vt:lpstr>Telf</vt:lpstr>
      <vt:lpstr>Movil</vt:lpstr>
      <vt:lpstr>Seda Ayacucho</vt:lpstr>
      <vt:lpstr>Energia electrica</vt:lpstr>
      <vt:lpstr>Residuos</vt:lpstr>
      <vt:lpstr>Ene vist </vt:lpstr>
      <vt:lpstr>Vls</vt:lpstr>
      <vt:lpstr>ED</vt:lpstr>
      <vt:lpstr>ED!Títulos_a_imprimir</vt:lpstr>
      <vt:lpstr>'Ene vist '!Títulos_a_imprimir</vt:lpstr>
      <vt:lpstr>enero!Títulos_a_imprimir</vt:lpstr>
      <vt:lpstr>Vls!Títulos_a_imprimir</vt:lpstr>
    </vt:vector>
  </TitlesOfParts>
  <Company>Personal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Marino Lozano</dc:creator>
  <cp:lastModifiedBy>Gra</cp:lastModifiedBy>
  <cp:lastPrinted>2024-08-14T13:13:50Z</cp:lastPrinted>
  <dcterms:created xsi:type="dcterms:W3CDTF">2007-03-11T16:28:16Z</dcterms:created>
  <dcterms:modified xsi:type="dcterms:W3CDTF">2024-08-14T16:51:16Z</dcterms:modified>
</cp:coreProperties>
</file>