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ESTADISTICAS\ANUARIOS\ANUARIO 2023\Productos\Cuadros Excel (Publicación)\"/>
    </mc:Choice>
  </mc:AlternateContent>
  <xr:revisionPtr revIDLastSave="0" documentId="13_ncr:1_{16A0CC5B-3049-4E0C-A22B-402C087D8AC6}" xr6:coauthVersionLast="47" xr6:coauthVersionMax="47" xr10:uidLastSave="{00000000-0000-0000-0000-000000000000}"/>
  <bookViews>
    <workbookView xWindow="-120" yWindow="-120" windowWidth="29040" windowHeight="15840" xr2:uid="{DAA685FE-75BD-4DBE-96D5-716EED37354A}"/>
  </bookViews>
  <sheets>
    <sheet name="Índice" sheetId="3" r:id="rId1"/>
    <sheet name="18.1" sheetId="1" r:id="rId2"/>
    <sheet name="18.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3" l="1"/>
  <c r="B4" i="3"/>
  <c r="P5" i="1" l="1"/>
  <c r="P6" i="1"/>
  <c r="P8" i="1" l="1"/>
  <c r="P7" i="1"/>
  <c r="L9" i="2"/>
  <c r="M9" i="2"/>
  <c r="K9" i="2"/>
  <c r="P8" i="2"/>
  <c r="P7" i="2"/>
  <c r="P6" i="2"/>
  <c r="P5" i="2"/>
  <c r="N9" i="2"/>
  <c r="M9" i="1"/>
  <c r="N9" i="1"/>
  <c r="O9" i="1"/>
  <c r="D9" i="1"/>
  <c r="E9" i="1"/>
  <c r="F9" i="1"/>
  <c r="G9" i="1"/>
  <c r="H9" i="1"/>
  <c r="I9" i="1"/>
  <c r="J9" i="1"/>
  <c r="K9" i="1"/>
  <c r="L9" i="1"/>
  <c r="P9" i="1" l="1"/>
  <c r="F9" i="2"/>
  <c r="I9" i="2"/>
  <c r="E9" i="2"/>
  <c r="D9" i="2"/>
  <c r="G9" i="2"/>
  <c r="H9" i="2"/>
  <c r="J9" i="2"/>
  <c r="O9" i="2"/>
  <c r="Q8" i="1" l="1"/>
  <c r="Q5" i="1"/>
  <c r="Q7" i="1"/>
  <c r="Q6" i="1"/>
  <c r="P9" i="2"/>
  <c r="Q6" i="2" s="1"/>
  <c r="Q9" i="1" l="1"/>
  <c r="Q7" i="2"/>
  <c r="Q5" i="2"/>
  <c r="Q8" i="2"/>
  <c r="Q9" i="2" l="1"/>
</calcChain>
</file>

<file path=xl/sharedStrings.xml><?xml version="1.0" encoding="utf-8"?>
<sst xmlns="http://schemas.openxmlformats.org/spreadsheetml/2006/main" count="52" uniqueCount="23">
  <si>
    <t>%</t>
  </si>
  <si>
    <t>Total</t>
  </si>
  <si>
    <t>Servicio o producto acreditado</t>
  </si>
  <si>
    <t>Prestador de Servicio de Valor Añadido</t>
  </si>
  <si>
    <t>Software de Firma Digital</t>
  </si>
  <si>
    <t>Entidad de Certificación</t>
  </si>
  <si>
    <t>Entidad de Registro o Verificación</t>
  </si>
  <si>
    <t>Jul-23</t>
  </si>
  <si>
    <t>Ago-23</t>
  </si>
  <si>
    <t>-</t>
  </si>
  <si>
    <t xml:space="preserve">Sep-23 </t>
  </si>
  <si>
    <t>Sep-23</t>
  </si>
  <si>
    <t xml:space="preserve">Total </t>
  </si>
  <si>
    <t xml:space="preserve">Dic-23 </t>
  </si>
  <si>
    <t xml:space="preserve">18. DIRECCIÓN DE LA GESTIÓN DE LA INFRAESTRUCTURA OFICIAL DE LA FIRMA ELECTRÓNICA </t>
  </si>
  <si>
    <t>volver</t>
  </si>
  <si>
    <t>May-23</t>
  </si>
  <si>
    <t>Nota: Se considera la fecha de ingreso del expediente por Mesa de Partes del Indecopi.</t>
  </si>
  <si>
    <t>n.°</t>
  </si>
  <si>
    <t>18.1. DGI: EXPEDIENTES INGRESADOS EN MATERIA DE FIRMA DIGITAL, SEGÚN TIPO DE SERVICIO O PRODUCTO ACREDITADO, ENERO-DICIEMBRE 2023</t>
  </si>
  <si>
    <t>18.2. DGI: EXPEDIENTES RESUELTOS EN MATERIA DE FIRMA DIGITAL, SEGÚN TIPO DE SERVICIO O PRODUCTO ACREDITADO, ENERO-DICIEMBRE 2023</t>
  </si>
  <si>
    <t>Fuente: Dirección de la Gestión de la Infraestructura Oficial de la Firma Electrónica</t>
  </si>
  <si>
    <t>Elaboración: Oficina de Estudios Económicos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</si>
</sst>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 * #,##0_ ;_ * \-#,##0_ ;_ * &quot;-&quot;??_ ;_ @_ "/>
    <numFmt numFmtId="165" formatCode="_ * #,##0.00_ ;_ * \-#,##0.00_ ;_ * &quot;-&quot;_ ;_ @_ "/>
    <numFmt numFmtId="166" formatCode="[$-C0A]mmm\-yy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990033"/>
      <name val="Arial"/>
      <family val="2"/>
    </font>
    <font>
      <b/>
      <sz val="10"/>
      <color theme="0"/>
      <name val="Arial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name val="Calibri"/>
      <family val="2"/>
      <scheme val="minor"/>
    </font>
    <font>
      <sz val="7.5"/>
      <name val="Arial"/>
      <family val="2"/>
    </font>
    <font>
      <u/>
      <sz val="7.7"/>
      <color indexed="12"/>
      <name val="Calibri"/>
      <family val="2"/>
    </font>
    <font>
      <u/>
      <sz val="11"/>
      <color rgb="FF990033"/>
      <name val="Arial"/>
      <family val="2"/>
    </font>
    <font>
      <sz val="11"/>
      <color rgb="FF990033"/>
      <name val="Arial"/>
      <family val="2"/>
    </font>
    <font>
      <b/>
      <sz val="11"/>
      <color rgb="FF990033"/>
      <name val="Arial"/>
      <family val="2"/>
    </font>
    <font>
      <u/>
      <sz val="10"/>
      <color indexed="12"/>
      <name val="Arial"/>
      <family val="2"/>
    </font>
    <font>
      <sz val="7.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990033"/>
      </left>
      <right style="thin">
        <color rgb="FF990033"/>
      </right>
      <top style="thin">
        <color rgb="FF990033"/>
      </top>
      <bottom style="thin">
        <color rgb="FF990033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5" fillId="0" borderId="0"/>
    <xf numFmtId="166" fontId="1" fillId="0" borderId="0"/>
    <xf numFmtId="166" fontId="10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0" fillId="2" borderId="0" xfId="0" applyFill="1"/>
    <xf numFmtId="0" fontId="4" fillId="3" borderId="0" xfId="0" applyFont="1" applyFill="1" applyAlignment="1">
      <alignment horizontal="center" vertical="center" wrapText="1"/>
    </xf>
    <xf numFmtId="17" fontId="4" fillId="3" borderId="0" xfId="0" quotePrefix="1" applyNumberFormat="1" applyFont="1" applyFill="1" applyAlignment="1">
      <alignment horizontal="center" vertical="center" wrapText="1"/>
    </xf>
    <xf numFmtId="17" fontId="4" fillId="3" borderId="0" xfId="0" quotePrefix="1" applyNumberFormat="1" applyFont="1" applyFill="1" applyAlignment="1">
      <alignment horizontal="center" vertical="center"/>
    </xf>
    <xf numFmtId="0" fontId="2" fillId="2" borderId="0" xfId="2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164" fontId="7" fillId="2" borderId="0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164" fontId="4" fillId="3" borderId="1" xfId="1" applyNumberFormat="1" applyFont="1" applyFill="1" applyBorder="1" applyAlignment="1">
      <alignment horizontal="right" vertical="center" wrapText="1"/>
    </xf>
    <xf numFmtId="165" fontId="4" fillId="3" borderId="1" xfId="1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/>
    </xf>
    <xf numFmtId="2" fontId="2" fillId="2" borderId="0" xfId="1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43" fontId="2" fillId="2" borderId="0" xfId="1" applyFont="1" applyFill="1" applyBorder="1" applyAlignment="1">
      <alignment horizontal="right" vertical="center" wrapText="1"/>
    </xf>
    <xf numFmtId="0" fontId="4" fillId="3" borderId="1" xfId="2" applyFont="1" applyFill="1" applyBorder="1" applyAlignment="1">
      <alignment horizontal="left" vertical="center"/>
    </xf>
    <xf numFmtId="17" fontId="4" fillId="3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right" vertical="center"/>
    </xf>
    <xf numFmtId="41" fontId="2" fillId="2" borderId="0" xfId="0" applyNumberFormat="1" applyFont="1" applyFill="1" applyAlignment="1">
      <alignment horizontal="right" vertical="center" wrapText="1"/>
    </xf>
    <xf numFmtId="41" fontId="7" fillId="2" borderId="0" xfId="1" applyNumberFormat="1" applyFont="1" applyFill="1" applyBorder="1" applyAlignment="1">
      <alignment horizontal="right" vertical="center" wrapText="1"/>
    </xf>
    <xf numFmtId="41" fontId="2" fillId="2" borderId="0" xfId="0" applyNumberFormat="1" applyFont="1" applyFill="1" applyAlignment="1">
      <alignment horizontal="right" vertical="center"/>
    </xf>
    <xf numFmtId="41" fontId="4" fillId="3" borderId="1" xfId="1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9" fillId="2" borderId="0" xfId="0" applyFont="1" applyFill="1" applyAlignment="1">
      <alignment vertical="center"/>
    </xf>
    <xf numFmtId="166" fontId="11" fillId="4" borderId="0" xfId="4" applyFont="1" applyFill="1" applyAlignment="1" applyProtection="1"/>
    <xf numFmtId="166" fontId="12" fillId="4" borderId="0" xfId="3" applyFont="1" applyFill="1"/>
    <xf numFmtId="166" fontId="13" fillId="4" borderId="0" xfId="4" applyFont="1" applyFill="1" applyAlignment="1" applyProtection="1"/>
    <xf numFmtId="166" fontId="11" fillId="4" borderId="0" xfId="4" applyFont="1" applyFill="1" applyAlignment="1" applyProtection="1">
      <alignment horizontal="left" indent="4"/>
    </xf>
    <xf numFmtId="166" fontId="11" fillId="4" borderId="0" xfId="3" applyFont="1" applyFill="1"/>
    <xf numFmtId="166" fontId="14" fillId="2" borderId="0" xfId="4" applyFont="1" applyFill="1" applyAlignment="1" applyProtection="1">
      <alignment vertical="center"/>
    </xf>
    <xf numFmtId="0" fontId="9" fillId="2" borderId="0" xfId="0" applyFont="1" applyFill="1" applyAlignment="1">
      <alignment horizontal="center" vertical="center"/>
    </xf>
    <xf numFmtId="0" fontId="15" fillId="2" borderId="0" xfId="0" applyFont="1" applyFill="1"/>
    <xf numFmtId="0" fontId="15" fillId="0" borderId="0" xfId="0" applyFont="1"/>
    <xf numFmtId="0" fontId="9" fillId="2" borderId="0" xfId="0" applyFont="1" applyFill="1"/>
    <xf numFmtId="17" fontId="4" fillId="3" borderId="0" xfId="0" applyNumberFormat="1" applyFont="1" applyFill="1" applyAlignment="1">
      <alignment horizontal="center" vertical="center"/>
    </xf>
  </cellXfs>
  <cellStyles count="5">
    <cellStyle name="Hipervínculo 2" xfId="4" xr:uid="{F27B9ACA-1CFE-42D3-B1C0-EDF9FD974D47}"/>
    <cellStyle name="Millares" xfId="1" builtinId="3"/>
    <cellStyle name="Normal" xfId="0" builtinId="0"/>
    <cellStyle name="Normal 2" xfId="3" xr:uid="{8FEFCEA6-D1DE-4A53-BA9D-CA0D101C67CA}"/>
    <cellStyle name="Normal_Xl0000022" xfId="2" xr:uid="{3DCE2AF6-8D92-4003-BB24-2CC739A3DFE5}"/>
  </cellStyles>
  <dxfs count="0"/>
  <tableStyles count="0" defaultTableStyle="TableStyleMedium2" defaultPivotStyle="PivotStyleLight16"/>
  <colors>
    <mruColors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0971C-E3C6-4584-ADF3-878E01D47B19}">
  <dimension ref="B1:M5"/>
  <sheetViews>
    <sheetView tabSelected="1" zoomScale="90" zoomScaleNormal="90" workbookViewId="0">
      <selection activeCell="F22" sqref="F22"/>
    </sheetView>
  </sheetViews>
  <sheetFormatPr baseColWidth="10" defaultColWidth="11.42578125" defaultRowHeight="15.95" customHeight="1" x14ac:dyDescent="0.2"/>
  <cols>
    <col min="1" max="1" width="4.28515625" style="30" customWidth="1"/>
    <col min="2" max="16384" width="11.42578125" style="30"/>
  </cols>
  <sheetData>
    <row r="1" spans="2:13" ht="15.95" customHeight="1" x14ac:dyDescent="0.2">
      <c r="G1" s="29"/>
    </row>
    <row r="2" spans="2:13" ht="15.95" customHeight="1" x14ac:dyDescent="0.25">
      <c r="B2" s="31" t="s">
        <v>14</v>
      </c>
      <c r="C2" s="32"/>
      <c r="D2" s="32"/>
    </row>
    <row r="3" spans="2:13" ht="15.95" customHeight="1" x14ac:dyDescent="0.25">
      <c r="B3" s="31"/>
      <c r="C3" s="32"/>
      <c r="D3" s="32"/>
    </row>
    <row r="4" spans="2:13" ht="13.5" customHeight="1" x14ac:dyDescent="0.25">
      <c r="B4" s="33" t="str">
        <f>'18.1'!B2</f>
        <v>18.1. DGI: EXPEDIENTES INGRESADOS EN MATERIA DE FIRMA DIGITAL, SEGÚN TIPO DE SERVICIO O PRODUCTO ACREDITADO, ENERO-DICIEMBRE 2023</v>
      </c>
      <c r="C4"/>
      <c r="D4"/>
      <c r="E4"/>
      <c r="F4"/>
      <c r="G4"/>
    </row>
    <row r="5" spans="2:13" ht="13.5" customHeight="1" x14ac:dyDescent="0.25">
      <c r="B5" s="33" t="str">
        <f>'18.2'!B2</f>
        <v>18.2. DGI: EXPEDIENTES RESUELTOS EN MATERIA DE FIRMA DIGITAL, SEGÚN TIPO DE SERVICIO O PRODUCTO ACREDITADO, ENERO-DICIEMBRE 2023</v>
      </c>
      <c r="C5"/>
      <c r="D5"/>
      <c r="E5"/>
      <c r="F5"/>
      <c r="G5"/>
      <c r="H5"/>
      <c r="I5"/>
      <c r="J5"/>
      <c r="K5"/>
      <c r="L5"/>
      <c r="M5"/>
    </row>
  </sheetData>
  <hyperlinks>
    <hyperlink ref="B4" location="'18.1'!A1" display="'18.1'!A1" xr:uid="{90FDC0B4-391F-468F-A04E-4E46517ECE71}"/>
    <hyperlink ref="B5" location="'18.2'!A1" display="'18.2'!A1" xr:uid="{CAA1FA98-2A72-4494-B73D-30863D9C3143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C1CD6-B9D5-4DCB-94BE-103129DB00E7}">
  <dimension ref="A1:W19"/>
  <sheetViews>
    <sheetView showGridLines="0" zoomScale="85" zoomScaleNormal="85" workbookViewId="0">
      <selection activeCell="G23" sqref="G23"/>
    </sheetView>
  </sheetViews>
  <sheetFormatPr baseColWidth="10" defaultRowHeight="15" customHeight="1" x14ac:dyDescent="0.25"/>
  <cols>
    <col min="1" max="1" width="5.42578125" customWidth="1"/>
    <col min="2" max="2" width="3.7109375" customWidth="1"/>
    <col min="3" max="3" width="34.5703125" bestFit="1" customWidth="1"/>
    <col min="4" max="15" width="7.85546875" customWidth="1"/>
    <col min="16" max="16" width="7.5703125" customWidth="1"/>
    <col min="17" max="17" width="7.85546875" bestFit="1" customWidth="1"/>
  </cols>
  <sheetData>
    <row r="1" spans="1:23" s="1" customFormat="1" ht="15.95" customHeight="1" x14ac:dyDescent="0.25">
      <c r="A1" s="34" t="s">
        <v>15</v>
      </c>
    </row>
    <row r="2" spans="1:23" ht="15.95" customHeight="1" x14ac:dyDescent="0.25">
      <c r="A2" s="11"/>
      <c r="B2" s="25" t="s">
        <v>19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7"/>
      <c r="Q2" s="26"/>
    </row>
    <row r="3" spans="1:23" ht="15.9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2"/>
      <c r="Q3" s="11"/>
      <c r="R3" s="1"/>
      <c r="S3" s="1"/>
      <c r="T3" s="1"/>
      <c r="U3" s="1"/>
      <c r="V3" s="1"/>
      <c r="W3" s="1"/>
    </row>
    <row r="4" spans="1:23" ht="24" customHeight="1" x14ac:dyDescent="0.25">
      <c r="A4" s="13"/>
      <c r="B4" s="14" t="s">
        <v>18</v>
      </c>
      <c r="C4" s="2" t="s">
        <v>2</v>
      </c>
      <c r="D4" s="39">
        <v>44927</v>
      </c>
      <c r="E4" s="39">
        <v>44958</v>
      </c>
      <c r="F4" s="39">
        <v>44986</v>
      </c>
      <c r="G4" s="39">
        <v>45017</v>
      </c>
      <c r="H4" s="4" t="s">
        <v>16</v>
      </c>
      <c r="I4" s="39">
        <v>45078</v>
      </c>
      <c r="J4" s="4" t="s">
        <v>7</v>
      </c>
      <c r="K4" s="4" t="s">
        <v>8</v>
      </c>
      <c r="L4" s="4" t="s">
        <v>10</v>
      </c>
      <c r="M4" s="4">
        <v>45200</v>
      </c>
      <c r="N4" s="4">
        <v>45231</v>
      </c>
      <c r="O4" s="4" t="s">
        <v>13</v>
      </c>
      <c r="P4" s="14" t="s">
        <v>12</v>
      </c>
      <c r="Q4" s="2" t="s">
        <v>0</v>
      </c>
      <c r="R4" s="1"/>
      <c r="S4" s="1"/>
      <c r="T4" s="1"/>
      <c r="U4" s="1"/>
      <c r="V4" s="1"/>
      <c r="W4" s="1"/>
    </row>
    <row r="5" spans="1:23" ht="18.75" customHeight="1" x14ac:dyDescent="0.25">
      <c r="A5" s="13"/>
      <c r="B5" s="5">
        <v>1</v>
      </c>
      <c r="C5" s="6" t="s">
        <v>3</v>
      </c>
      <c r="D5" s="21">
        <v>1</v>
      </c>
      <c r="E5" s="21">
        <v>3</v>
      </c>
      <c r="F5" s="21">
        <v>0</v>
      </c>
      <c r="G5" s="23">
        <v>1</v>
      </c>
      <c r="H5" s="21">
        <v>2</v>
      </c>
      <c r="I5" s="21">
        <v>2</v>
      </c>
      <c r="J5" s="22">
        <v>0</v>
      </c>
      <c r="K5" s="22">
        <v>1</v>
      </c>
      <c r="L5" s="22">
        <v>0</v>
      </c>
      <c r="M5" s="22">
        <v>0</v>
      </c>
      <c r="N5" s="22">
        <v>2</v>
      </c>
      <c r="O5" s="22">
        <v>0</v>
      </c>
      <c r="P5" s="22">
        <f>SUM(D5:O5)</f>
        <v>12</v>
      </c>
      <c r="Q5" s="15">
        <f>P5/$P$9*100</f>
        <v>31.578947368421051</v>
      </c>
      <c r="R5" s="1"/>
      <c r="S5" s="1"/>
      <c r="T5" s="1"/>
      <c r="U5" s="1"/>
      <c r="V5" s="1"/>
      <c r="W5" s="1"/>
    </row>
    <row r="6" spans="1:23" ht="18.75" customHeight="1" x14ac:dyDescent="0.25">
      <c r="A6" s="13"/>
      <c r="B6" s="5">
        <v>2</v>
      </c>
      <c r="C6" s="8" t="s">
        <v>4</v>
      </c>
      <c r="D6" s="21">
        <v>0</v>
      </c>
      <c r="E6" s="21">
        <v>0</v>
      </c>
      <c r="F6" s="21">
        <v>3</v>
      </c>
      <c r="G6" s="23">
        <v>1</v>
      </c>
      <c r="H6" s="21">
        <v>1</v>
      </c>
      <c r="I6" s="21">
        <v>1</v>
      </c>
      <c r="J6" s="22">
        <v>0</v>
      </c>
      <c r="K6" s="22">
        <v>1</v>
      </c>
      <c r="L6" s="22">
        <v>2</v>
      </c>
      <c r="M6" s="22">
        <v>1</v>
      </c>
      <c r="N6" s="22">
        <v>1</v>
      </c>
      <c r="O6" s="22">
        <v>1</v>
      </c>
      <c r="P6" s="22">
        <f>SUM(D6:O6)</f>
        <v>12</v>
      </c>
      <c r="Q6" s="15">
        <f>P6/$P$9*100</f>
        <v>31.578947368421051</v>
      </c>
      <c r="R6" s="1"/>
      <c r="S6" s="1"/>
      <c r="T6" s="1"/>
      <c r="U6" s="1"/>
      <c r="V6" s="1"/>
      <c r="W6" s="1"/>
    </row>
    <row r="7" spans="1:23" ht="18.75" customHeight="1" x14ac:dyDescent="0.25">
      <c r="A7" s="13"/>
      <c r="B7" s="5">
        <v>3</v>
      </c>
      <c r="C7" s="6" t="s">
        <v>5</v>
      </c>
      <c r="D7" s="21">
        <v>1</v>
      </c>
      <c r="E7" s="21">
        <v>1</v>
      </c>
      <c r="F7" s="21">
        <v>0</v>
      </c>
      <c r="G7" s="23">
        <v>2</v>
      </c>
      <c r="H7" s="21">
        <v>1</v>
      </c>
      <c r="I7" s="21">
        <v>1</v>
      </c>
      <c r="J7" s="22">
        <v>0</v>
      </c>
      <c r="K7" s="22">
        <v>0</v>
      </c>
      <c r="L7" s="22">
        <v>1</v>
      </c>
      <c r="M7" s="22">
        <v>0</v>
      </c>
      <c r="N7" s="22">
        <v>1</v>
      </c>
      <c r="O7" s="22">
        <v>0</v>
      </c>
      <c r="P7" s="22">
        <f>SUM(D7:O7)</f>
        <v>8</v>
      </c>
      <c r="Q7" s="15">
        <f>P7/$P$9*100</f>
        <v>21.052631578947366</v>
      </c>
      <c r="R7" s="1"/>
      <c r="S7" s="1"/>
      <c r="T7" s="1"/>
      <c r="U7" s="1"/>
      <c r="V7" s="1"/>
      <c r="W7" s="1"/>
    </row>
    <row r="8" spans="1:23" ht="18.75" customHeight="1" x14ac:dyDescent="0.25">
      <c r="A8" s="13"/>
      <c r="B8" s="5">
        <v>4</v>
      </c>
      <c r="C8" s="6" t="s">
        <v>6</v>
      </c>
      <c r="D8" s="21">
        <v>0</v>
      </c>
      <c r="E8" s="21">
        <v>1</v>
      </c>
      <c r="F8" s="21">
        <v>0</v>
      </c>
      <c r="G8" s="23">
        <v>1</v>
      </c>
      <c r="H8" s="21">
        <v>0</v>
      </c>
      <c r="I8" s="21">
        <v>3</v>
      </c>
      <c r="J8" s="22">
        <v>0</v>
      </c>
      <c r="K8" s="22">
        <v>1</v>
      </c>
      <c r="L8" s="22">
        <v>0</v>
      </c>
      <c r="M8" s="22">
        <v>0</v>
      </c>
      <c r="N8" s="22">
        <v>0</v>
      </c>
      <c r="O8" s="22">
        <v>0</v>
      </c>
      <c r="P8" s="22">
        <f>SUM(D8:O8)</f>
        <v>6</v>
      </c>
      <c r="Q8" s="15">
        <f>P8/$P$9*100</f>
        <v>15.789473684210526</v>
      </c>
      <c r="R8" s="1"/>
      <c r="S8" s="1"/>
      <c r="T8" s="1"/>
      <c r="U8" s="1"/>
      <c r="V8" s="1"/>
      <c r="W8" s="1"/>
    </row>
    <row r="9" spans="1:23" ht="18.75" customHeight="1" x14ac:dyDescent="0.25">
      <c r="A9" s="11"/>
      <c r="B9" s="18" t="s">
        <v>1</v>
      </c>
      <c r="C9" s="18"/>
      <c r="D9" s="24">
        <f t="shared" ref="D9:Q9" si="0">SUM(D5:D8)</f>
        <v>2</v>
      </c>
      <c r="E9" s="24">
        <f t="shared" si="0"/>
        <v>5</v>
      </c>
      <c r="F9" s="24">
        <f t="shared" si="0"/>
        <v>3</v>
      </c>
      <c r="G9" s="24">
        <f t="shared" si="0"/>
        <v>5</v>
      </c>
      <c r="H9" s="24">
        <f t="shared" si="0"/>
        <v>4</v>
      </c>
      <c r="I9" s="24">
        <f t="shared" si="0"/>
        <v>7</v>
      </c>
      <c r="J9" s="24">
        <f t="shared" si="0"/>
        <v>0</v>
      </c>
      <c r="K9" s="24">
        <f t="shared" si="0"/>
        <v>3</v>
      </c>
      <c r="L9" s="24">
        <f t="shared" si="0"/>
        <v>3</v>
      </c>
      <c r="M9" s="24">
        <f t="shared" si="0"/>
        <v>1</v>
      </c>
      <c r="N9" s="24">
        <f t="shared" si="0"/>
        <v>4</v>
      </c>
      <c r="O9" s="24">
        <f t="shared" si="0"/>
        <v>1</v>
      </c>
      <c r="P9" s="24">
        <f t="shared" si="0"/>
        <v>38</v>
      </c>
      <c r="Q9" s="10">
        <f t="shared" si="0"/>
        <v>99.999999999999986</v>
      </c>
      <c r="R9" s="1"/>
      <c r="S9" s="1"/>
      <c r="T9" s="1"/>
      <c r="U9" s="1"/>
      <c r="V9" s="1"/>
      <c r="W9" s="1"/>
    </row>
    <row r="10" spans="1:23" s="37" customFormat="1" ht="12.75" customHeight="1" x14ac:dyDescent="0.15">
      <c r="A10" s="28"/>
      <c r="B10" s="28" t="s">
        <v>17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35"/>
      <c r="Q10" s="28"/>
      <c r="R10" s="36"/>
      <c r="S10" s="36"/>
      <c r="T10" s="36"/>
      <c r="U10" s="36"/>
      <c r="V10" s="36"/>
      <c r="W10" s="36"/>
    </row>
    <row r="11" spans="1:23" s="37" customFormat="1" ht="12.75" customHeight="1" x14ac:dyDescent="0.15">
      <c r="A11" s="28"/>
      <c r="B11" s="28" t="s">
        <v>21</v>
      </c>
      <c r="C11" s="28"/>
      <c r="D11" s="38"/>
      <c r="E11" s="38"/>
      <c r="F11" s="38"/>
      <c r="G11" s="38"/>
      <c r="H11" s="38"/>
      <c r="I11" s="38"/>
      <c r="J11" s="28"/>
      <c r="K11" s="28"/>
      <c r="L11" s="28"/>
      <c r="M11" s="28"/>
      <c r="N11" s="28"/>
      <c r="O11" s="28"/>
      <c r="P11" s="35"/>
      <c r="Q11" s="28"/>
      <c r="R11" s="36"/>
      <c r="S11" s="36"/>
      <c r="T11" s="36"/>
      <c r="U11" s="36"/>
      <c r="V11" s="36"/>
      <c r="W11" s="36"/>
    </row>
    <row r="12" spans="1:23" s="37" customFormat="1" ht="12.75" customHeight="1" x14ac:dyDescent="0.15">
      <c r="A12" s="28"/>
      <c r="B12" s="28" t="s">
        <v>22</v>
      </c>
      <c r="C12" s="28"/>
      <c r="J12" s="28"/>
      <c r="K12" s="28"/>
      <c r="L12" s="28"/>
      <c r="M12" s="28"/>
      <c r="N12" s="28"/>
      <c r="O12" s="28"/>
      <c r="P12" s="35"/>
      <c r="Q12" s="28"/>
      <c r="R12" s="36"/>
      <c r="S12" s="36"/>
      <c r="T12" s="36"/>
      <c r="U12" s="36"/>
      <c r="V12" s="36"/>
      <c r="W12" s="36"/>
    </row>
    <row r="13" spans="1:23" ht="15" customHeight="1" x14ac:dyDescent="0.25">
      <c r="A13" s="1"/>
      <c r="B13" s="1"/>
      <c r="C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15" customHeight="1" x14ac:dyDescent="0.25">
      <c r="A14" s="1"/>
      <c r="B14" s="1"/>
      <c r="C14" s="6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15" customHeight="1" x14ac:dyDescent="0.25">
      <c r="A15" s="1"/>
      <c r="B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15" customHeight="1" x14ac:dyDescent="0.25">
      <c r="C16" s="6"/>
    </row>
    <row r="17" spans="3:3" ht="15" customHeight="1" x14ac:dyDescent="0.25">
      <c r="C17" s="8"/>
    </row>
    <row r="19" spans="3:3" ht="15" customHeight="1" x14ac:dyDescent="0.25">
      <c r="C19" s="6"/>
    </row>
  </sheetData>
  <sortState xmlns:xlrd2="http://schemas.microsoft.com/office/spreadsheetml/2017/richdata2" ref="C5:P8">
    <sortCondition descending="1" ref="P5:P8"/>
    <sortCondition ref="C5:C8"/>
  </sortState>
  <phoneticPr fontId="8" type="noConversion"/>
  <hyperlinks>
    <hyperlink ref="A1" location="índice!A1" display="volver" xr:uid="{5C8A0268-5C95-4235-8529-DC7EAE5E3840}"/>
  </hyperlinks>
  <pageMargins left="0.7" right="0.7" top="0.75" bottom="0.75" header="0.3" footer="0.3"/>
  <pageSetup orientation="portrait" r:id="rId1"/>
  <ignoredErrors>
    <ignoredError sqref="D9:I9 M9:O9 P5:P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CF31B-B2E5-4E0D-B299-17CA00700B5B}">
  <dimension ref="A1:V19"/>
  <sheetViews>
    <sheetView showGridLines="0" zoomScale="85" zoomScaleNormal="85" workbookViewId="0">
      <selection activeCell="G23" sqref="G23"/>
    </sheetView>
  </sheetViews>
  <sheetFormatPr baseColWidth="10" defaultRowHeight="15" customHeight="1" x14ac:dyDescent="0.25"/>
  <cols>
    <col min="1" max="1" width="5.42578125" customWidth="1"/>
    <col min="2" max="2" width="3.7109375" customWidth="1"/>
    <col min="3" max="3" width="34.5703125" bestFit="1" customWidth="1"/>
    <col min="4" max="15" width="7.7109375" customWidth="1"/>
    <col min="16" max="16" width="6.7109375" customWidth="1"/>
    <col min="17" max="17" width="7.7109375" customWidth="1"/>
  </cols>
  <sheetData>
    <row r="1" spans="1:22" s="1" customFormat="1" ht="15.95" customHeight="1" x14ac:dyDescent="0.25">
      <c r="A1" s="34" t="s">
        <v>15</v>
      </c>
    </row>
    <row r="2" spans="1:22" ht="15.95" customHeight="1" x14ac:dyDescent="0.25">
      <c r="A2" s="11"/>
      <c r="B2" s="25" t="s">
        <v>20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22" ht="15.9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"/>
      <c r="R3" s="1"/>
      <c r="S3" s="1"/>
      <c r="T3" s="1"/>
      <c r="U3" s="1"/>
      <c r="V3" s="1"/>
    </row>
    <row r="4" spans="1:22" ht="24" customHeight="1" x14ac:dyDescent="0.25">
      <c r="A4" s="13"/>
      <c r="B4" s="14" t="s">
        <v>18</v>
      </c>
      <c r="C4" s="2" t="s">
        <v>2</v>
      </c>
      <c r="D4" s="19">
        <v>44927</v>
      </c>
      <c r="E4" s="19">
        <v>44958</v>
      </c>
      <c r="F4" s="19">
        <v>44986</v>
      </c>
      <c r="G4" s="19">
        <v>45017</v>
      </c>
      <c r="H4" s="4" t="s">
        <v>16</v>
      </c>
      <c r="I4" s="19">
        <v>45078</v>
      </c>
      <c r="J4" s="3" t="s">
        <v>7</v>
      </c>
      <c r="K4" s="4" t="s">
        <v>8</v>
      </c>
      <c r="L4" s="4" t="s">
        <v>11</v>
      </c>
      <c r="M4" s="4">
        <v>45200</v>
      </c>
      <c r="N4" s="4">
        <v>45231</v>
      </c>
      <c r="O4" s="4" t="s">
        <v>13</v>
      </c>
      <c r="P4" s="2" t="s">
        <v>12</v>
      </c>
      <c r="Q4" s="2" t="s">
        <v>0</v>
      </c>
      <c r="R4" s="1"/>
      <c r="S4" s="1"/>
      <c r="T4" s="1"/>
      <c r="U4" s="1"/>
      <c r="V4" s="1"/>
    </row>
    <row r="5" spans="1:22" ht="18.75" customHeight="1" x14ac:dyDescent="0.25">
      <c r="A5" s="13"/>
      <c r="B5" s="5">
        <v>1</v>
      </c>
      <c r="C5" s="6" t="s">
        <v>3</v>
      </c>
      <c r="D5" s="16" t="s">
        <v>9</v>
      </c>
      <c r="E5" s="16" t="s">
        <v>9</v>
      </c>
      <c r="F5" s="16">
        <v>1</v>
      </c>
      <c r="G5" s="16" t="s">
        <v>9</v>
      </c>
      <c r="H5" s="16">
        <v>1</v>
      </c>
      <c r="I5" s="16">
        <v>1</v>
      </c>
      <c r="J5" s="7">
        <v>5</v>
      </c>
      <c r="K5" s="7">
        <v>2</v>
      </c>
      <c r="L5" s="7">
        <v>0</v>
      </c>
      <c r="M5" s="7">
        <v>0</v>
      </c>
      <c r="N5" s="7">
        <v>0</v>
      </c>
      <c r="O5" s="7">
        <v>1</v>
      </c>
      <c r="P5" s="7">
        <f>SUM(D5:O5)</f>
        <v>11</v>
      </c>
      <c r="Q5" s="17">
        <f>P5/$P$9*100</f>
        <v>33.333333333333329</v>
      </c>
      <c r="R5" s="1"/>
      <c r="S5" s="1"/>
      <c r="T5" s="1"/>
      <c r="U5" s="1"/>
      <c r="V5" s="1"/>
    </row>
    <row r="6" spans="1:22" ht="18.75" customHeight="1" x14ac:dyDescent="0.25">
      <c r="A6" s="13"/>
      <c r="B6" s="5">
        <v>2</v>
      </c>
      <c r="C6" s="6" t="s">
        <v>4</v>
      </c>
      <c r="D6" s="20" t="s">
        <v>9</v>
      </c>
      <c r="E6" s="20">
        <v>1</v>
      </c>
      <c r="F6" s="20">
        <v>1</v>
      </c>
      <c r="G6" s="20" t="s">
        <v>9</v>
      </c>
      <c r="H6" s="20">
        <v>1</v>
      </c>
      <c r="I6" s="20" t="s">
        <v>9</v>
      </c>
      <c r="J6" s="7" t="s">
        <v>9</v>
      </c>
      <c r="K6" s="7">
        <v>3</v>
      </c>
      <c r="L6" s="7">
        <v>0</v>
      </c>
      <c r="M6" s="7">
        <v>2</v>
      </c>
      <c r="N6" s="7">
        <v>0</v>
      </c>
      <c r="O6" s="7">
        <v>1</v>
      </c>
      <c r="P6" s="7">
        <f>SUM(D6:O6)</f>
        <v>9</v>
      </c>
      <c r="Q6" s="15">
        <f>P6/$P$9*100</f>
        <v>27.27272727272727</v>
      </c>
      <c r="R6" s="1"/>
      <c r="S6" s="1"/>
      <c r="T6" s="1"/>
      <c r="U6" s="1"/>
      <c r="V6" s="1"/>
    </row>
    <row r="7" spans="1:22" ht="18.75" customHeight="1" x14ac:dyDescent="0.25">
      <c r="A7" s="13"/>
      <c r="B7" s="5">
        <v>3</v>
      </c>
      <c r="C7" s="6" t="s">
        <v>5</v>
      </c>
      <c r="D7" s="20" t="s">
        <v>9</v>
      </c>
      <c r="E7" s="20" t="s">
        <v>9</v>
      </c>
      <c r="F7" s="20">
        <v>1</v>
      </c>
      <c r="G7" s="20" t="s">
        <v>9</v>
      </c>
      <c r="H7" s="20">
        <v>1</v>
      </c>
      <c r="I7" s="20">
        <v>1</v>
      </c>
      <c r="J7" s="7">
        <v>2</v>
      </c>
      <c r="K7" s="7">
        <v>1</v>
      </c>
      <c r="L7" s="7">
        <v>1</v>
      </c>
      <c r="M7" s="7">
        <v>0</v>
      </c>
      <c r="N7" s="7">
        <v>0</v>
      </c>
      <c r="O7" s="7">
        <v>1</v>
      </c>
      <c r="P7" s="7">
        <f>SUM(D7:O7)</f>
        <v>8</v>
      </c>
      <c r="Q7" s="15">
        <f>P7/$P$9*100</f>
        <v>24.242424242424242</v>
      </c>
      <c r="R7" s="1"/>
      <c r="S7" s="1"/>
      <c r="T7" s="1"/>
      <c r="U7" s="1"/>
      <c r="V7" s="1"/>
    </row>
    <row r="8" spans="1:22" ht="18.75" customHeight="1" x14ac:dyDescent="0.25">
      <c r="A8" s="13"/>
      <c r="B8" s="5">
        <v>4</v>
      </c>
      <c r="C8" s="8" t="s">
        <v>6</v>
      </c>
      <c r="D8" s="20" t="s">
        <v>9</v>
      </c>
      <c r="E8" s="20" t="s">
        <v>9</v>
      </c>
      <c r="F8" s="20">
        <v>1</v>
      </c>
      <c r="G8" s="20" t="s">
        <v>9</v>
      </c>
      <c r="H8" s="20" t="s">
        <v>9</v>
      </c>
      <c r="I8" s="20">
        <v>1</v>
      </c>
      <c r="J8" s="7">
        <v>1</v>
      </c>
      <c r="K8" s="7">
        <v>1</v>
      </c>
      <c r="L8" s="7">
        <v>0</v>
      </c>
      <c r="M8" s="7">
        <v>1</v>
      </c>
      <c r="N8" s="7">
        <v>0</v>
      </c>
      <c r="O8" s="7">
        <v>0</v>
      </c>
      <c r="P8" s="7">
        <f>SUM(D8:O8)</f>
        <v>5</v>
      </c>
      <c r="Q8" s="17">
        <f>P8/$P$9*100</f>
        <v>15.151515151515152</v>
      </c>
      <c r="R8" s="1"/>
      <c r="S8" s="1"/>
      <c r="T8" s="1"/>
      <c r="U8" s="1"/>
      <c r="V8" s="1"/>
    </row>
    <row r="9" spans="1:22" ht="18.75" customHeight="1" x14ac:dyDescent="0.25">
      <c r="A9" s="11"/>
      <c r="B9" s="18" t="s">
        <v>1</v>
      </c>
      <c r="C9" s="18"/>
      <c r="D9" s="9">
        <f t="shared" ref="D9:O9" si="0">SUM(D5:D8)</f>
        <v>0</v>
      </c>
      <c r="E9" s="9">
        <f>SUM(E5:E8)</f>
        <v>1</v>
      </c>
      <c r="F9" s="9">
        <f>SUM(F5:F8)</f>
        <v>4</v>
      </c>
      <c r="G9" s="9">
        <f t="shared" si="0"/>
        <v>0</v>
      </c>
      <c r="H9" s="9">
        <f t="shared" si="0"/>
        <v>3</v>
      </c>
      <c r="I9" s="9">
        <f>SUM(I5:I8)</f>
        <v>3</v>
      </c>
      <c r="J9" s="9">
        <f t="shared" si="0"/>
        <v>8</v>
      </c>
      <c r="K9" s="9">
        <f>SUM(K5:K8)</f>
        <v>7</v>
      </c>
      <c r="L9" s="9">
        <f>SUM(L5:L8)</f>
        <v>1</v>
      </c>
      <c r="M9" s="9">
        <f>SUM(M5:M8)</f>
        <v>3</v>
      </c>
      <c r="N9" s="9">
        <f t="shared" si="0"/>
        <v>0</v>
      </c>
      <c r="O9" s="9">
        <f t="shared" si="0"/>
        <v>3</v>
      </c>
      <c r="P9" s="9">
        <f t="shared" ref="P9:Q9" si="1">SUM(P5:P8)</f>
        <v>33</v>
      </c>
      <c r="Q9" s="10">
        <f t="shared" si="1"/>
        <v>100</v>
      </c>
      <c r="R9" s="1"/>
      <c r="S9" s="1"/>
      <c r="T9" s="1"/>
      <c r="U9" s="1"/>
      <c r="V9" s="1"/>
    </row>
    <row r="10" spans="1:22" s="37" customFormat="1" ht="12.75" customHeight="1" x14ac:dyDescent="0.15">
      <c r="A10" s="28"/>
      <c r="B10" s="28" t="s">
        <v>21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28"/>
      <c r="Q10" s="36"/>
      <c r="R10" s="36"/>
      <c r="S10" s="36"/>
      <c r="T10" s="36"/>
      <c r="U10" s="36"/>
      <c r="V10" s="36"/>
    </row>
    <row r="11" spans="1:22" s="37" customFormat="1" ht="12.75" customHeight="1" x14ac:dyDescent="0.15">
      <c r="A11" s="28"/>
      <c r="B11" s="28" t="s">
        <v>22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28"/>
      <c r="Q11" s="36"/>
      <c r="R11" s="36"/>
      <c r="S11" s="36"/>
      <c r="T11" s="36"/>
      <c r="U11" s="36"/>
      <c r="V11" s="36"/>
    </row>
    <row r="12" spans="1:22" ht="15" customHeight="1" x14ac:dyDescent="0.25">
      <c r="A12" s="1"/>
      <c r="B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15" customHeight="1" x14ac:dyDescent="0.25">
      <c r="A13" s="1"/>
      <c r="B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15" customHeight="1" x14ac:dyDescent="0.25">
      <c r="A14" s="1"/>
      <c r="B14" s="1"/>
      <c r="R14" s="1"/>
      <c r="S14" s="1"/>
      <c r="T14" s="1"/>
      <c r="U14" s="1"/>
      <c r="V14" s="1"/>
    </row>
    <row r="15" spans="1:22" ht="1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15" customHeight="1" x14ac:dyDescent="0.25">
      <c r="C16" s="6"/>
    </row>
    <row r="17" spans="3:3" ht="15" customHeight="1" x14ac:dyDescent="0.25">
      <c r="C17" s="6"/>
    </row>
    <row r="18" spans="3:3" ht="15" customHeight="1" x14ac:dyDescent="0.25">
      <c r="C18" s="6"/>
    </row>
    <row r="19" spans="3:3" ht="15" customHeight="1" x14ac:dyDescent="0.25">
      <c r="C19" s="8"/>
    </row>
  </sheetData>
  <phoneticPr fontId="8" type="noConversion"/>
  <hyperlinks>
    <hyperlink ref="A1" location="índice!A1" display="volver" xr:uid="{3F2D7756-0988-4766-AFCF-9A04E49FA1EE}"/>
  </hyperlinks>
  <pageMargins left="0.7" right="0.7" top="0.75" bottom="0.75" header="0.3" footer="0.3"/>
  <pageSetup orientation="portrait" r:id="rId1"/>
  <ignoredErrors>
    <ignoredError sqref="F9 M9:N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Índice</vt:lpstr>
      <vt:lpstr>18.1</vt:lpstr>
      <vt:lpstr>18.2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Gimena Alva Patiño</dc:creator>
  <cp:lastModifiedBy>Vanesa La Noire</cp:lastModifiedBy>
  <dcterms:created xsi:type="dcterms:W3CDTF">2021-10-14T17:32:39Z</dcterms:created>
  <dcterms:modified xsi:type="dcterms:W3CDTF">2024-08-15T21:43:40Z</dcterms:modified>
</cp:coreProperties>
</file>