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01. EJE NO PENAL 2024\4. SCI\80. CI 80-2024 DOCENTE  PRINCIPAL CURSO 3\Formatos y criterios_CI 80\"/>
    </mc:Choice>
  </mc:AlternateContent>
  <xr:revisionPtr revIDLastSave="0" documentId="13_ncr:1_{A376A4DF-FCF2-40F1-B07F-C7EF1F97C97F}" xr6:coauthVersionLast="47" xr6:coauthVersionMax="47" xr10:uidLastSave="{00000000-0000-0000-0000-000000000000}"/>
  <bookViews>
    <workbookView xWindow="3492" yWindow="36" windowWidth="19548" windowHeight="12204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EVALUACION!$B$6:$M$33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" l="1"/>
  <c r="I21" i="3" l="1"/>
  <c r="G21" i="3"/>
  <c r="E28" i="2"/>
  <c r="E32" i="2"/>
  <c r="R32" i="2" s="1"/>
  <c r="R33" i="2" s="1"/>
  <c r="E33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9" i="2"/>
  <c r="K29" i="2"/>
  <c r="I29" i="2"/>
  <c r="G29" i="2"/>
  <c r="M24" i="2"/>
  <c r="K24" i="2"/>
  <c r="I24" i="2"/>
  <c r="G24" i="2"/>
  <c r="M18" i="2"/>
  <c r="K18" i="2"/>
  <c r="I18" i="2"/>
  <c r="G18" i="2"/>
  <c r="M11" i="2"/>
  <c r="K11" i="2"/>
  <c r="I11" i="2"/>
  <c r="I28" i="2" l="1"/>
  <c r="I32" i="2" s="1"/>
  <c r="K28" i="2"/>
  <c r="K32" i="2" s="1"/>
  <c r="F22" i="3"/>
  <c r="F23" i="3"/>
  <c r="G28" i="2"/>
  <c r="M28" i="2"/>
  <c r="M32" i="2" s="1"/>
</calcChain>
</file>

<file path=xl/sharedStrings.xml><?xml version="1.0" encoding="utf-8"?>
<sst xmlns="http://schemas.openxmlformats.org/spreadsheetml/2006/main" count="69" uniqueCount="54">
  <si>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</si>
  <si>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</si>
  <si>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</si>
  <si>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</si>
  <si>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</si>
  <si>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</si>
  <si>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</si>
  <si>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</si>
  <si>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</si>
  <si>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</si>
  <si>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</si>
  <si>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</si>
  <si>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</si>
  <si>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</si>
  <si>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</si>
  <si>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</si>
  <si>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</si>
  <si>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</si>
  <si>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</si>
  <si>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</si>
  <si>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</si>
  <si>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</si>
  <si>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</si>
  <si>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</si>
  <si>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</si>
  <si>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</si>
  <si>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</si>
  <si>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</si>
  <si>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</si>
  <si>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</si>
  <si>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</si>
  <si>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</si>
  <si>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</si>
  <si>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</si>
  <si>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</si>
  <si>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</si>
  <si>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</si>
  <si>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</si>
  <si>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</si>
  <si>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</si>
  <si>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privado..</t>
    </r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</si>
  <si>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Cinco (05) años académicos desempeñándose como docente universitario y/o como docente de la Academia de la Magistratura y/o Haber coordinado y/o dictado cursos relacionados con Derechos Humanos y/o derecho civil y/o derecho de familia y/o poblaciones vulnerables (niños, niñas y adolescentes, género, personas con discapacidad, pueblos indígenas, etc.)</t>
    </r>
  </si>
  <si>
    <t>Mayor a 10 años</t>
  </si>
  <si>
    <t xml:space="preserve">Mayor de 06 - hasta 08 años       </t>
  </si>
  <si>
    <t xml:space="preserve">Mayor de 08 - hasta 10 años       </t>
  </si>
  <si>
    <t xml:space="preserve">Mayor de 05 años - hasta 07 años. </t>
  </si>
  <si>
    <t xml:space="preserve">Mayor de 07 años - hasta 10 años. </t>
  </si>
  <si>
    <t>Mayor a 10 años.</t>
  </si>
  <si>
    <t>Maximo 25 puntos</t>
  </si>
  <si>
    <t>Magister</t>
  </si>
  <si>
    <t>Doctorado</t>
  </si>
  <si>
    <t>Estudios concluidos de Maestria</t>
  </si>
  <si>
    <t xml:space="preserve">CONSULTORÍA DE (01) DOCENTE PRINCIPAL PARA EL DESARROLLO DEL CURSO 3: JUSTICIA ITINERANTE: TIPOLOGÍA Y EJECUCIÓN ARTICULADA EN EL TERRITORIO” DE LA SEGUNDA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</si>
  <si>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Título de licenciatura en Economía o Gestión pública o Derecho, Ciencias Políticas o afines con estudios de Maestría.
Acreditación: Copia simple del Título obtenido y/o verificación en el Registro Nacional de Grados Académicos y Títulos Profesionales en el portal web de la SUNEDU.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</si>
</sst>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21" fillId="0" borderId="0" xfId="1" applyFont="1"/>
    <xf numFmtId="164" fontId="21" fillId="0" borderId="0" xfId="1" applyNumberFormat="1" applyFont="1"/>
    <xf numFmtId="0" fontId="22" fillId="0" borderId="0" xfId="1" applyFont="1"/>
    <xf numFmtId="164" fontId="22" fillId="0" borderId="0" xfId="1" applyNumberFormat="1" applyFont="1"/>
    <xf numFmtId="166" fontId="22" fillId="0" borderId="0" xfId="1" applyNumberFormat="1" applyFont="1"/>
    <xf numFmtId="0" fontId="21" fillId="0" borderId="0" xfId="1" applyFont="1" applyAlignment="1">
      <alignment horizontal="center"/>
    </xf>
    <xf numFmtId="2" fontId="23" fillId="0" borderId="8" xfId="1" applyNumberFormat="1" applyFont="1" applyBorder="1" applyAlignment="1">
      <alignment horizontal="center" vertical="center"/>
    </xf>
    <xf numFmtId="2" fontId="23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0" fontId="11" fillId="9" borderId="0" xfId="1" applyFont="1" applyFill="1"/>
    <xf numFmtId="0" fontId="17" fillId="0" borderId="31" xfId="1" applyFont="1" applyBorder="1" applyAlignment="1">
      <alignment horizontal="left" vertical="center" wrapText="1"/>
    </xf>
    <xf numFmtId="0" fontId="17" fillId="0" borderId="11" xfId="1" applyFont="1" applyBorder="1"/>
    <xf numFmtId="2" fontId="17" fillId="0" borderId="6" xfId="1" applyNumberFormat="1" applyFont="1" applyBorder="1" applyAlignment="1">
      <alignment horizontal="center" vertical="center"/>
    </xf>
    <xf numFmtId="0" fontId="17" fillId="0" borderId="14" xfId="1" applyFont="1" applyBorder="1"/>
    <xf numFmtId="0" fontId="17" fillId="0" borderId="34" xfId="1" applyFont="1" applyBorder="1" applyAlignment="1">
      <alignment horizontal="left" vertical="center" wrapText="1"/>
    </xf>
    <xf numFmtId="0" fontId="15" fillId="0" borderId="5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2" fontId="17" fillId="0" borderId="53" xfId="1" applyNumberFormat="1" applyFont="1" applyBorder="1" applyAlignment="1">
      <alignment horizontal="center" vertical="center"/>
    </xf>
    <xf numFmtId="2" fontId="17" fillId="0" borderId="12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vertical="center"/>
    </xf>
    <xf numFmtId="2" fontId="23" fillId="8" borderId="7" xfId="1" applyNumberFormat="1" applyFont="1" applyFill="1" applyBorder="1" applyAlignment="1">
      <alignment horizontal="center" vertical="center"/>
    </xf>
    <xf numFmtId="0" fontId="23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7" fillId="0" borderId="35" xfId="1" applyFont="1" applyBorder="1" applyAlignment="1">
      <alignment horizontal="left" vertical="center" wrapText="1"/>
    </xf>
    <xf numFmtId="0" fontId="17" fillId="0" borderId="13" xfId="1" applyFont="1" applyBorder="1"/>
    <xf numFmtId="0" fontId="14" fillId="0" borderId="5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11" fillId="0" borderId="2" xfId="1" applyNumberFormat="1" applyFont="1" applyBorder="1" applyAlignment="1">
      <alignment horizontal="center" vertical="center"/>
    </xf>
    <xf numFmtId="2" fontId="17" fillId="0" borderId="4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3" fillId="0" borderId="49" xfId="1" applyNumberFormat="1" applyFont="1" applyBorder="1" applyAlignment="1">
      <alignment horizontal="center" vertical="center" wrapText="1"/>
    </xf>
    <xf numFmtId="2" fontId="23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2" fontId="23" fillId="8" borderId="15" xfId="1" applyNumberFormat="1" applyFont="1" applyFill="1" applyBorder="1" applyAlignment="1">
      <alignment horizontal="center" vertical="center"/>
    </xf>
    <xf numFmtId="2" fontId="23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2" fontId="23" fillId="0" borderId="41" xfId="1" applyNumberFormat="1" applyFont="1" applyBorder="1" applyAlignment="1">
      <alignment horizontal="center" vertical="center"/>
    </xf>
    <xf numFmtId="2" fontId="23" fillId="0" borderId="10" xfId="1" applyNumberFormat="1" applyFont="1" applyBorder="1" applyAlignment="1">
      <alignment horizontal="center" vertical="center"/>
    </xf>
    <xf numFmtId="49" fontId="18" fillId="0" borderId="0" xfId="1" applyNumberFormat="1" applyFont="1" applyAlignment="1">
      <alignment horizontal="justify" vertical="center" wrapText="1"/>
    </xf>
    <xf numFmtId="49" fontId="18" fillId="0" borderId="1" xfId="1" applyNumberFormat="1" applyFont="1" applyBorder="1" applyAlignment="1">
      <alignment horizontal="justify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23" fillId="8" borderId="18" xfId="1" applyNumberFormat="1" applyFont="1" applyFill="1" applyBorder="1" applyAlignment="1">
      <alignment horizontal="center" vertical="center" wrapText="1"/>
    </xf>
    <xf numFmtId="2" fontId="23" fillId="8" borderId="19" xfId="1" applyNumberFormat="1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5" fillId="0" borderId="28" xfId="1" applyFont="1" applyBorder="1" applyAlignment="1">
      <alignment horizontal="left" vertical="center" wrapText="1"/>
    </xf>
    <xf numFmtId="0" fontId="17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6" fillId="0" borderId="10" xfId="1" applyFont="1" applyBorder="1"/>
    <xf numFmtId="0" fontId="15" fillId="0" borderId="47" xfId="1" applyFont="1" applyBorder="1" applyAlignment="1">
      <alignment horizontal="left" vertical="center" wrapText="1"/>
    </xf>
    <xf numFmtId="0" fontId="15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38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40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40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40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2"/>
  <sheetViews>
    <sheetView showGridLines="0" tabSelected="1" zoomScale="80" zoomScaleNormal="80" workbookViewId="0">
      <selection activeCell="C25" sqref="C25:D25"/>
    </sheetView>
  </sheetViews>
  <sheetFormatPr baseColWidth="10" defaultColWidth="37.5546875" defaultRowHeight="15" customHeight="1" x14ac:dyDescent="0.25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25">
      <c r="B1" s="76"/>
      <c r="C1" s="77"/>
      <c r="D1" s="77"/>
      <c r="E1" s="77"/>
      <c r="F1" s="77"/>
      <c r="G1" s="77"/>
      <c r="H1" s="17"/>
      <c r="I1" s="17"/>
    </row>
    <row r="2" spans="2:16278" ht="15" customHeight="1" x14ac:dyDescent="0.3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6278" ht="24" customHeight="1" x14ac:dyDescent="0.3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2:16278" ht="5.25" customHeight="1" x14ac:dyDescent="0.25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79" t="s">
        <v>21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0"/>
      <c r="O5" s="20"/>
      <c r="P5" s="20"/>
      <c r="Q5" s="20"/>
      <c r="R5" s="20"/>
      <c r="S5" s="20"/>
      <c r="T5" s="20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</row>
    <row r="6" spans="2:16278" ht="93" customHeight="1" thickBot="1" x14ac:dyDescent="0.3">
      <c r="B6" s="119" t="s">
        <v>52</v>
      </c>
      <c r="C6" s="119"/>
      <c r="D6" s="119"/>
      <c r="E6" s="119"/>
      <c r="F6" s="119"/>
      <c r="G6" s="120"/>
      <c r="H6" s="120"/>
      <c r="I6" s="120"/>
      <c r="J6" s="120"/>
      <c r="K6" s="120"/>
      <c r="L6" s="120"/>
      <c r="M6" s="120"/>
    </row>
    <row r="7" spans="2:16278" ht="19.95" customHeight="1" x14ac:dyDescent="0.25">
      <c r="B7" s="121" t="s">
        <v>2</v>
      </c>
      <c r="C7" s="123" t="s">
        <v>3</v>
      </c>
      <c r="D7" s="124"/>
      <c r="E7" s="124"/>
      <c r="F7" s="125"/>
      <c r="G7" s="129" t="s">
        <v>4</v>
      </c>
      <c r="H7" s="131" t="s">
        <v>5</v>
      </c>
      <c r="I7" s="132"/>
      <c r="J7" s="131" t="s">
        <v>6</v>
      </c>
      <c r="K7" s="132"/>
      <c r="L7" s="131" t="s">
        <v>7</v>
      </c>
      <c r="M7" s="132"/>
    </row>
    <row r="8" spans="2:16278" ht="19.95" customHeight="1" x14ac:dyDescent="0.25">
      <c r="B8" s="122"/>
      <c r="C8" s="126"/>
      <c r="D8" s="127"/>
      <c r="E8" s="127"/>
      <c r="F8" s="128"/>
      <c r="G8" s="130"/>
      <c r="H8" s="132"/>
      <c r="I8" s="132"/>
      <c r="J8" s="132"/>
      <c r="K8" s="132"/>
      <c r="L8" s="132"/>
      <c r="M8" s="132"/>
    </row>
    <row r="9" spans="2:16278" ht="27.75" customHeight="1" thickBot="1" x14ac:dyDescent="0.3">
      <c r="B9" s="108" t="s">
        <v>8</v>
      </c>
      <c r="C9" s="109"/>
      <c r="D9" s="109"/>
      <c r="E9" s="109"/>
      <c r="F9" s="110"/>
      <c r="G9" s="29"/>
      <c r="H9" s="23"/>
      <c r="I9" s="23"/>
      <c r="J9" s="23"/>
      <c r="K9" s="23"/>
      <c r="L9" s="23"/>
      <c r="M9" s="23"/>
    </row>
    <row r="10" spans="2:16278" ht="27.75" customHeight="1" x14ac:dyDescent="0.25">
      <c r="B10" s="87">
        <v>1</v>
      </c>
      <c r="C10" s="104" t="s">
        <v>9</v>
      </c>
      <c r="D10" s="105"/>
      <c r="E10" s="106" t="s">
        <v>10</v>
      </c>
      <c r="F10" s="107"/>
      <c r="G10" s="29"/>
      <c r="H10" s="23"/>
      <c r="I10" s="23"/>
      <c r="J10" s="23"/>
      <c r="K10" s="23"/>
      <c r="L10" s="23"/>
      <c r="M10" s="23"/>
    </row>
    <row r="11" spans="2:16278" ht="34.799999999999997" customHeight="1" x14ac:dyDescent="0.25">
      <c r="B11" s="88"/>
      <c r="C11" s="90" t="s">
        <v>53</v>
      </c>
      <c r="D11" s="91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34.200000000000003" customHeight="1" x14ac:dyDescent="0.25">
      <c r="B12" s="88"/>
      <c r="C12" s="92"/>
      <c r="D12" s="93"/>
      <c r="E12" s="81" t="s">
        <v>36</v>
      </c>
      <c r="F12" s="82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ht="34.200000000000003" customHeight="1" x14ac:dyDescent="0.25">
      <c r="B13" s="88"/>
      <c r="C13" s="70" t="s">
        <v>51</v>
      </c>
      <c r="D13" s="71"/>
      <c r="E13" s="72">
        <v>10</v>
      </c>
      <c r="F13" s="73"/>
      <c r="G13" s="27"/>
      <c r="H13" s="57"/>
      <c r="I13" s="25"/>
      <c r="J13" s="57"/>
      <c r="K13" s="25"/>
      <c r="L13" s="57"/>
      <c r="M13" s="25"/>
      <c r="R13" s="58"/>
    </row>
    <row r="14" spans="2:16278" s="59" customFormat="1" ht="25.8" customHeight="1" x14ac:dyDescent="0.25">
      <c r="B14" s="88"/>
      <c r="C14" s="69" t="s">
        <v>49</v>
      </c>
      <c r="D14" s="68"/>
      <c r="E14" s="67">
        <v>15</v>
      </c>
      <c r="F14" s="68"/>
      <c r="G14" s="60"/>
      <c r="H14" s="61"/>
      <c r="I14" s="62"/>
      <c r="J14" s="61"/>
      <c r="K14" s="62"/>
      <c r="L14" s="61"/>
      <c r="M14" s="62"/>
      <c r="R14" s="64"/>
    </row>
    <row r="15" spans="2:16278" s="59" customFormat="1" ht="25.8" customHeight="1" thickBot="1" x14ac:dyDescent="0.3">
      <c r="B15" s="89"/>
      <c r="C15" s="69" t="s">
        <v>50</v>
      </c>
      <c r="D15" s="68"/>
      <c r="E15" s="67">
        <v>20</v>
      </c>
      <c r="F15" s="68"/>
      <c r="G15" s="60"/>
      <c r="H15" s="61"/>
      <c r="I15" s="62"/>
      <c r="J15" s="61"/>
      <c r="K15" s="62"/>
      <c r="L15" s="61"/>
      <c r="M15" s="62"/>
      <c r="R15" s="64"/>
    </row>
    <row r="16" spans="2:16278" ht="27.75" customHeight="1" x14ac:dyDescent="0.25">
      <c r="B16" s="116">
        <v>2</v>
      </c>
      <c r="C16" s="104" t="s">
        <v>16</v>
      </c>
      <c r="D16" s="105"/>
      <c r="E16" s="106" t="s">
        <v>10</v>
      </c>
      <c r="F16" s="107"/>
      <c r="G16" s="29"/>
      <c r="H16" s="23"/>
      <c r="I16" s="23"/>
      <c r="J16" s="23"/>
      <c r="K16" s="23"/>
      <c r="L16" s="23"/>
      <c r="M16" s="23"/>
    </row>
    <row r="17" spans="2:20" ht="34.799999999999997" customHeight="1" x14ac:dyDescent="0.25">
      <c r="B17" s="88"/>
      <c r="C17" s="90" t="s">
        <v>40</v>
      </c>
      <c r="D17" s="91"/>
      <c r="E17" s="55" t="s">
        <v>11</v>
      </c>
      <c r="F17" s="56" t="s">
        <v>12</v>
      </c>
      <c r="G17" s="27"/>
      <c r="H17" s="26"/>
      <c r="I17" s="25"/>
      <c r="J17" s="26"/>
      <c r="K17" s="25"/>
      <c r="L17" s="26"/>
      <c r="M17" s="25"/>
    </row>
    <row r="18" spans="2:20" ht="35.4" customHeight="1" x14ac:dyDescent="0.25">
      <c r="B18" s="88"/>
      <c r="C18" s="92"/>
      <c r="D18" s="93"/>
      <c r="E18" s="81" t="s">
        <v>48</v>
      </c>
      <c r="F18" s="82"/>
      <c r="G18" s="83">
        <f>+E21</f>
        <v>25</v>
      </c>
      <c r="H18" s="28" t="s">
        <v>11</v>
      </c>
      <c r="I18" s="74">
        <f>+H19</f>
        <v>15</v>
      </c>
      <c r="J18" s="28" t="s">
        <v>11</v>
      </c>
      <c r="K18" s="74">
        <f>+J19</f>
        <v>15</v>
      </c>
      <c r="L18" s="28" t="s">
        <v>11</v>
      </c>
      <c r="M18" s="74">
        <f>+L19</f>
        <v>15</v>
      </c>
      <c r="R18" s="58">
        <v>25</v>
      </c>
      <c r="T18" s="18" t="s">
        <v>17</v>
      </c>
    </row>
    <row r="19" spans="2:20" s="59" customFormat="1" ht="30.75" customHeight="1" x14ac:dyDescent="0.25">
      <c r="B19" s="88"/>
      <c r="C19" s="69" t="s">
        <v>43</v>
      </c>
      <c r="D19" s="68"/>
      <c r="E19" s="67">
        <v>15</v>
      </c>
      <c r="F19" s="68"/>
      <c r="G19" s="84"/>
      <c r="H19" s="94">
        <v>15</v>
      </c>
      <c r="I19" s="75"/>
      <c r="J19" s="94">
        <v>15</v>
      </c>
      <c r="K19" s="75"/>
      <c r="L19" s="94">
        <v>15</v>
      </c>
      <c r="M19" s="75"/>
    </row>
    <row r="20" spans="2:20" s="59" customFormat="1" ht="30.75" customHeight="1" x14ac:dyDescent="0.25">
      <c r="B20" s="88"/>
      <c r="C20" s="69" t="s">
        <v>44</v>
      </c>
      <c r="D20" s="68"/>
      <c r="E20" s="67">
        <v>20</v>
      </c>
      <c r="F20" s="68"/>
      <c r="G20" s="84"/>
      <c r="H20" s="94"/>
      <c r="I20" s="75"/>
      <c r="J20" s="94"/>
      <c r="K20" s="75"/>
      <c r="L20" s="94"/>
      <c r="M20" s="75"/>
    </row>
    <row r="21" spans="2:20" s="59" customFormat="1" ht="31.5" customHeight="1" thickBot="1" x14ac:dyDescent="0.3">
      <c r="B21" s="89"/>
      <c r="C21" s="85" t="s">
        <v>42</v>
      </c>
      <c r="D21" s="86"/>
      <c r="E21" s="95">
        <v>25</v>
      </c>
      <c r="F21" s="86"/>
      <c r="G21" s="84"/>
      <c r="H21" s="75"/>
      <c r="I21" s="75"/>
      <c r="J21" s="75"/>
      <c r="K21" s="75"/>
      <c r="L21" s="75"/>
      <c r="M21" s="75"/>
    </row>
    <row r="22" spans="2:20" ht="43.2" customHeight="1" x14ac:dyDescent="0.25">
      <c r="B22" s="116">
        <v>3</v>
      </c>
      <c r="C22" s="100" t="s">
        <v>41</v>
      </c>
      <c r="D22" s="101"/>
      <c r="E22" s="117" t="s">
        <v>10</v>
      </c>
      <c r="F22" s="118"/>
      <c r="G22" s="29"/>
      <c r="H22" s="22"/>
      <c r="I22" s="22"/>
      <c r="J22" s="22"/>
      <c r="K22" s="22"/>
      <c r="L22" s="22"/>
      <c r="M22" s="22"/>
    </row>
    <row r="23" spans="2:20" ht="27.6" customHeight="1" x14ac:dyDescent="0.25">
      <c r="B23" s="88"/>
      <c r="C23" s="102"/>
      <c r="D23" s="103"/>
      <c r="E23" s="55" t="s">
        <v>11</v>
      </c>
      <c r="F23" s="56" t="s">
        <v>12</v>
      </c>
      <c r="G23" s="29"/>
      <c r="H23" s="22"/>
      <c r="I23" s="22"/>
      <c r="J23" s="22"/>
      <c r="K23" s="22"/>
      <c r="L23" s="22"/>
      <c r="M23" s="22"/>
    </row>
    <row r="24" spans="2:20" ht="21" customHeight="1" x14ac:dyDescent="0.25">
      <c r="B24" s="88"/>
      <c r="C24" s="92"/>
      <c r="D24" s="93"/>
      <c r="E24" s="81" t="s">
        <v>48</v>
      </c>
      <c r="F24" s="82"/>
      <c r="G24" s="83">
        <f>+E27</f>
        <v>25</v>
      </c>
      <c r="H24" s="25" t="s">
        <v>11</v>
      </c>
      <c r="I24" s="74">
        <f>+H25</f>
        <v>35</v>
      </c>
      <c r="J24" s="25" t="s">
        <v>11</v>
      </c>
      <c r="K24" s="74">
        <f>+J25</f>
        <v>45</v>
      </c>
      <c r="L24" s="25" t="s">
        <v>11</v>
      </c>
      <c r="M24" s="74">
        <f>+L25</f>
        <v>45</v>
      </c>
      <c r="R24" s="58">
        <v>25</v>
      </c>
    </row>
    <row r="25" spans="2:20" s="49" customFormat="1" ht="31.5" customHeight="1" x14ac:dyDescent="0.25">
      <c r="B25" s="88"/>
      <c r="C25" s="65" t="s">
        <v>45</v>
      </c>
      <c r="D25" s="66"/>
      <c r="E25" s="67">
        <v>15</v>
      </c>
      <c r="F25" s="68"/>
      <c r="G25" s="84"/>
      <c r="H25" s="80">
        <v>35</v>
      </c>
      <c r="I25" s="75"/>
      <c r="J25" s="80">
        <v>45</v>
      </c>
      <c r="K25" s="75"/>
      <c r="L25" s="80">
        <v>45</v>
      </c>
      <c r="M25" s="75"/>
    </row>
    <row r="26" spans="2:20" s="49" customFormat="1" ht="31.5" customHeight="1" x14ac:dyDescent="0.25">
      <c r="B26" s="88"/>
      <c r="C26" s="65" t="s">
        <v>46</v>
      </c>
      <c r="D26" s="66"/>
      <c r="E26" s="67">
        <v>20</v>
      </c>
      <c r="F26" s="68"/>
      <c r="G26" s="84"/>
      <c r="H26" s="80"/>
      <c r="I26" s="75"/>
      <c r="J26" s="80"/>
      <c r="K26" s="75"/>
      <c r="L26" s="80"/>
      <c r="M26" s="75"/>
    </row>
    <row r="27" spans="2:20" s="49" customFormat="1" ht="31.5" customHeight="1" thickBot="1" x14ac:dyDescent="0.3">
      <c r="B27" s="89"/>
      <c r="C27" s="85" t="s">
        <v>47</v>
      </c>
      <c r="D27" s="86"/>
      <c r="E27" s="67">
        <v>25</v>
      </c>
      <c r="F27" s="68"/>
      <c r="G27" s="84"/>
      <c r="H27" s="80"/>
      <c r="I27" s="75"/>
      <c r="J27" s="80"/>
      <c r="K27" s="75"/>
      <c r="L27" s="80"/>
      <c r="M27" s="75"/>
    </row>
    <row r="28" spans="2:20" ht="33.6" customHeight="1" thickBot="1" x14ac:dyDescent="0.3">
      <c r="B28" s="111" t="s">
        <v>18</v>
      </c>
      <c r="C28" s="112"/>
      <c r="D28" s="145"/>
      <c r="E28" s="133">
        <f>10+20+20+20</f>
        <v>70</v>
      </c>
      <c r="F28" s="134"/>
      <c r="G28" s="42">
        <f>SUM(G9:G27)</f>
        <v>60</v>
      </c>
      <c r="H28" s="30"/>
      <c r="I28" s="30" t="e">
        <f>SUM(I11:I27)</f>
        <v>#REF!</v>
      </c>
      <c r="J28" s="30"/>
      <c r="K28" s="30" t="e">
        <f>SUM(K11:K27)</f>
        <v>#REF!</v>
      </c>
      <c r="L28" s="30"/>
      <c r="M28" s="30" t="e">
        <f>SUM(M11:M27)</f>
        <v>#REF!</v>
      </c>
      <c r="R28" s="58">
        <f>SUM(R7:R27)</f>
        <v>70</v>
      </c>
    </row>
    <row r="29" spans="2:20" ht="32.4" customHeight="1" thickBot="1" x14ac:dyDescent="0.3">
      <c r="B29" s="146" t="s">
        <v>19</v>
      </c>
      <c r="C29" s="147"/>
      <c r="D29" s="147"/>
      <c r="E29" s="147"/>
      <c r="F29" s="148"/>
      <c r="G29" s="46" t="e">
        <f>+#REF!</f>
        <v>#REF!</v>
      </c>
      <c r="H29" s="31"/>
      <c r="I29" s="47" t="e">
        <f>+#REF!</f>
        <v>#REF!</v>
      </c>
      <c r="J29" s="31"/>
      <c r="K29" s="47" t="e">
        <f>+#REF!</f>
        <v>#REF!</v>
      </c>
      <c r="L29" s="31"/>
      <c r="M29" s="47" t="e">
        <f>+#REF!</f>
        <v>#REF!</v>
      </c>
    </row>
    <row r="30" spans="2:20" ht="31.5" customHeight="1" x14ac:dyDescent="0.25">
      <c r="B30" s="135">
        <v>5</v>
      </c>
      <c r="C30" s="137" t="s">
        <v>35</v>
      </c>
      <c r="D30" s="138"/>
      <c r="E30" s="139">
        <v>20</v>
      </c>
      <c r="F30" s="140"/>
      <c r="G30" s="43"/>
      <c r="H30" s="44"/>
      <c r="I30" s="45"/>
      <c r="J30" s="44"/>
      <c r="K30" s="45"/>
      <c r="L30" s="44"/>
      <c r="M30" s="45"/>
    </row>
    <row r="31" spans="2:20" ht="90.6" customHeight="1" thickBot="1" x14ac:dyDescent="0.3">
      <c r="B31" s="136"/>
      <c r="C31" s="141" t="s">
        <v>38</v>
      </c>
      <c r="D31" s="142"/>
      <c r="E31" s="143">
        <v>10</v>
      </c>
      <c r="F31" s="144"/>
      <c r="G31" s="43"/>
      <c r="H31" s="44"/>
      <c r="I31" s="45"/>
      <c r="J31" s="44"/>
      <c r="K31" s="45"/>
      <c r="L31" s="44"/>
      <c r="M31" s="45"/>
    </row>
    <row r="32" spans="2:20" ht="31.5" customHeight="1" thickBot="1" x14ac:dyDescent="0.3">
      <c r="B32" s="111" t="s">
        <v>37</v>
      </c>
      <c r="C32" s="112"/>
      <c r="D32" s="113"/>
      <c r="E32" s="114">
        <f>+E30+E31</f>
        <v>30</v>
      </c>
      <c r="F32" s="115"/>
      <c r="G32" s="24">
        <v>15</v>
      </c>
      <c r="H32" s="32"/>
      <c r="I32" s="33" t="e">
        <f>+I29+I28</f>
        <v>#REF!</v>
      </c>
      <c r="J32" s="32"/>
      <c r="K32" s="33" t="e">
        <f>+K29+K28</f>
        <v>#REF!</v>
      </c>
      <c r="L32" s="32"/>
      <c r="M32" s="33" t="e">
        <f>+M29+M28</f>
        <v>#REF!</v>
      </c>
      <c r="R32" s="63">
        <f>E32</f>
        <v>30</v>
      </c>
    </row>
    <row r="33" spans="2:18" ht="34.200000000000003" customHeight="1" thickBot="1" x14ac:dyDescent="0.3">
      <c r="B33" s="111" t="s">
        <v>20</v>
      </c>
      <c r="C33" s="112"/>
      <c r="D33" s="113"/>
      <c r="E33" s="114">
        <f>+E28+E32</f>
        <v>100</v>
      </c>
      <c r="F33" s="115"/>
      <c r="G33" s="34"/>
      <c r="H33" s="35"/>
      <c r="I33" s="36"/>
      <c r="R33" s="63">
        <f>SUM(R28:R32)</f>
        <v>100</v>
      </c>
    </row>
    <row r="34" spans="2:18" ht="33.6" customHeight="1" x14ac:dyDescent="0.25">
      <c r="B34" s="97" t="s">
        <v>39</v>
      </c>
      <c r="C34" s="98"/>
      <c r="D34" s="98"/>
      <c r="E34" s="98"/>
      <c r="F34" s="98"/>
      <c r="G34" s="36"/>
      <c r="H34" s="35"/>
      <c r="I34" s="36"/>
    </row>
    <row r="35" spans="2:18" ht="28.8" customHeight="1" x14ac:dyDescent="0.25">
      <c r="B35" s="99"/>
      <c r="C35" s="99"/>
      <c r="D35" s="99"/>
      <c r="E35" s="99"/>
      <c r="F35" s="99"/>
      <c r="G35" s="36"/>
      <c r="H35" s="36"/>
      <c r="I35" s="36"/>
    </row>
    <row r="36" spans="2:18" ht="15" customHeight="1" x14ac:dyDescent="0.25">
      <c r="B36" s="37"/>
      <c r="C36" s="36"/>
      <c r="D36" s="36"/>
      <c r="F36" s="50"/>
      <c r="G36" s="36"/>
      <c r="H36" s="36"/>
      <c r="I36" s="36"/>
    </row>
    <row r="37" spans="2:18" ht="15" customHeight="1" x14ac:dyDescent="0.3">
      <c r="B37" s="37"/>
      <c r="C37" s="36"/>
      <c r="D37" s="39"/>
      <c r="E37" s="51"/>
      <c r="F37" s="52"/>
      <c r="G37" s="39"/>
      <c r="H37" s="39"/>
      <c r="I37" s="39"/>
    </row>
    <row r="38" spans="2:18" ht="15" customHeight="1" x14ac:dyDescent="0.3">
      <c r="B38" s="37"/>
      <c r="C38" s="36"/>
      <c r="D38" s="39"/>
      <c r="E38" s="51"/>
      <c r="F38" s="52"/>
      <c r="G38" s="39"/>
      <c r="H38" s="39"/>
      <c r="I38" s="39"/>
    </row>
    <row r="39" spans="2:18" ht="15" customHeight="1" x14ac:dyDescent="0.3">
      <c r="B39" s="37"/>
      <c r="C39" s="36"/>
      <c r="D39" s="39"/>
      <c r="E39" s="51"/>
      <c r="F39" s="53"/>
      <c r="G39" s="39"/>
      <c r="I39" s="39"/>
    </row>
    <row r="40" spans="2:18" ht="15" customHeight="1" x14ac:dyDescent="0.3">
      <c r="B40" s="37"/>
      <c r="C40" s="36"/>
      <c r="D40" s="39"/>
      <c r="E40" s="51"/>
      <c r="F40" s="51"/>
      <c r="G40" s="39"/>
      <c r="I40" s="40"/>
    </row>
    <row r="41" spans="2:18" ht="15" customHeight="1" x14ac:dyDescent="0.3">
      <c r="B41" s="37"/>
      <c r="C41" s="36"/>
      <c r="D41" s="39"/>
      <c r="E41" s="51"/>
      <c r="F41" s="51"/>
      <c r="G41" s="39"/>
      <c r="I41" s="40"/>
    </row>
    <row r="42" spans="2:18" ht="15" customHeight="1" x14ac:dyDescent="0.25">
      <c r="B42" s="37"/>
      <c r="C42" s="36"/>
      <c r="D42" s="36"/>
      <c r="G42" s="36"/>
      <c r="H42" s="36"/>
      <c r="I42" s="38"/>
    </row>
    <row r="43" spans="2:18" ht="15" customHeight="1" x14ac:dyDescent="0.25">
      <c r="B43" s="37"/>
      <c r="C43" s="36"/>
      <c r="D43" s="36"/>
      <c r="G43" s="36"/>
      <c r="H43" s="36"/>
      <c r="I43" s="41"/>
    </row>
    <row r="44" spans="2:18" ht="15" customHeight="1" x14ac:dyDescent="0.25">
      <c r="B44" s="37"/>
      <c r="C44" s="37"/>
      <c r="D44" s="36"/>
      <c r="G44" s="36"/>
      <c r="H44" s="41"/>
      <c r="I44" s="41"/>
    </row>
    <row r="45" spans="2:18" ht="15" customHeight="1" x14ac:dyDescent="0.25">
      <c r="B45" s="37"/>
      <c r="C45" s="37"/>
      <c r="D45" s="36"/>
      <c r="G45" s="36"/>
      <c r="H45" s="41"/>
      <c r="I45" s="41"/>
    </row>
    <row r="46" spans="2:18" ht="15" customHeight="1" x14ac:dyDescent="0.25">
      <c r="B46" s="37"/>
      <c r="C46" s="37"/>
      <c r="D46" s="36"/>
      <c r="G46" s="36"/>
      <c r="H46" s="41"/>
      <c r="I46" s="41"/>
    </row>
    <row r="47" spans="2:18" ht="15.75" customHeight="1" x14ac:dyDescent="0.25">
      <c r="B47" s="37"/>
      <c r="C47" s="37"/>
      <c r="D47" s="36"/>
      <c r="E47" s="54"/>
      <c r="F47" s="54"/>
      <c r="G47" s="36"/>
      <c r="H47" s="36"/>
      <c r="I47" s="36"/>
    </row>
    <row r="48" spans="2:18" ht="15.75" customHeight="1" x14ac:dyDescent="0.25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25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25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25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25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25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25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25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25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25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25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25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25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25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25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25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25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25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25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25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25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25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25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25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25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25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25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25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25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25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25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25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25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25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25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25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25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25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25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25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25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25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25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25">
      <c r="B91" s="37"/>
      <c r="C91" s="37"/>
      <c r="D91" s="36"/>
      <c r="E91" s="54"/>
      <c r="F91" s="54"/>
      <c r="G91" s="36"/>
      <c r="H91" s="36"/>
      <c r="I91" s="36"/>
    </row>
    <row r="92" spans="2:9" ht="15.75" customHeight="1" x14ac:dyDescent="0.25">
      <c r="B92" s="37"/>
      <c r="C92" s="37"/>
      <c r="D92" s="36"/>
      <c r="E92" s="54"/>
      <c r="F92" s="54"/>
      <c r="G92" s="36"/>
      <c r="H92" s="36"/>
      <c r="I92" s="36"/>
    </row>
    <row r="93" spans="2:9" ht="15" customHeight="1" x14ac:dyDescent="0.25">
      <c r="B93" s="37"/>
      <c r="C93" s="36"/>
      <c r="D93" s="36"/>
      <c r="E93" s="54"/>
      <c r="F93" s="54"/>
      <c r="G93" s="36"/>
      <c r="H93" s="36"/>
      <c r="I93" s="36"/>
    </row>
    <row r="94" spans="2:9" ht="15" customHeight="1" x14ac:dyDescent="0.25">
      <c r="B94" s="37"/>
      <c r="C94" s="36"/>
      <c r="D94" s="36"/>
      <c r="E94" s="54"/>
      <c r="F94" s="54"/>
      <c r="G94" s="36"/>
      <c r="H94" s="36"/>
      <c r="I94" s="36"/>
    </row>
    <row r="95" spans="2:9" ht="15.75" customHeight="1" x14ac:dyDescent="0.25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25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25">
      <c r="B97" s="37"/>
      <c r="C97" s="37"/>
      <c r="D97" s="36"/>
      <c r="E97" s="54"/>
      <c r="F97" s="54"/>
      <c r="G97" s="36"/>
      <c r="H97" s="36"/>
      <c r="I97" s="36"/>
    </row>
    <row r="98" spans="2:9" ht="15.75" customHeight="1" x14ac:dyDescent="0.25">
      <c r="B98" s="37"/>
      <c r="C98" s="37"/>
      <c r="D98" s="36"/>
      <c r="E98" s="54"/>
      <c r="F98" s="54"/>
      <c r="G98" s="36"/>
      <c r="H98" s="36"/>
      <c r="I98" s="36"/>
    </row>
    <row r="99" spans="2:9" ht="15" customHeight="1" x14ac:dyDescent="0.25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25">
      <c r="B100" s="37"/>
      <c r="C100" s="37"/>
      <c r="D100" s="36"/>
      <c r="E100" s="54"/>
      <c r="F100" s="54"/>
      <c r="G100" s="36"/>
      <c r="H100" s="36"/>
      <c r="I100" s="36"/>
    </row>
    <row r="101" spans="2:9" ht="15.75" customHeight="1" x14ac:dyDescent="0.25">
      <c r="B101" s="37"/>
      <c r="C101" s="37"/>
      <c r="D101" s="36"/>
      <c r="E101" s="54"/>
      <c r="F101" s="54"/>
      <c r="G101" s="36"/>
      <c r="H101" s="36"/>
      <c r="I101" s="36"/>
    </row>
    <row r="102" spans="2:9" ht="15" customHeight="1" x14ac:dyDescent="0.25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25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25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25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25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25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25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25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25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25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25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25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25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25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25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25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25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25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25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25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25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25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25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25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25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25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25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25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25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25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25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25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25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25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25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25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25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25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25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25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25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25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25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25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25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25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25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25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25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25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25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25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25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25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25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25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25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25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25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25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25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25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25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25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25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25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25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25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25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25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25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25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25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25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25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25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25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25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25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25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25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25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25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25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25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25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25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25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25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25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25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25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25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25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25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25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25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25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25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25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25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25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25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25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25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25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25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25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25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25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25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25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25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25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25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25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25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25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25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25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25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25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25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25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25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25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25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25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25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25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25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25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25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25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25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25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25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25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25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25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25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25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25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25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25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25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25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25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25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25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25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25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25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25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25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25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25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25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25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25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25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25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25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25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25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25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25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25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25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25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25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25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25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25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25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25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25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25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25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25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25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25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25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25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25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25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25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25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25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25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25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25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25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25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25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25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25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25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25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25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25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25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25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25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25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25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25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25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25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25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25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25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25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25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25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25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25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25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25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25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25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25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25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25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25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25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25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25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25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25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25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25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25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25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25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25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25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25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25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25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25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25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25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25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25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25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25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25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25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25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25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25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25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25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25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25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25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25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25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25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25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25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25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25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25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25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25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25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25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25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25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25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25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25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25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25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25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25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25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25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25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25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25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25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25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25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25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25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25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25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25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25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25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25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25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25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25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25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25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25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25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25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25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25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25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25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25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25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25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25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25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25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25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25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25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25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25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25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25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25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25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25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25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25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25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25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25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25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25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25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25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25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25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25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25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25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25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25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25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25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25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25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25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25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25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25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25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25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25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25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25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25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25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25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25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25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25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25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25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25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25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25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25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25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25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25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25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25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25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25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25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25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25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25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25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25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25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25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25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25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25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25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25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25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25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25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25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25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25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25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25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25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25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25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25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25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25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25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25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25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25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25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25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25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25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25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25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25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25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25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25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25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25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25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25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25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25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25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25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25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25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25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25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25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25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25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25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25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25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25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25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25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25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25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25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25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25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25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25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25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25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25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25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25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25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25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25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25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25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25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25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25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25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25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25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25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25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25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25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25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25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25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25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25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25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25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25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25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25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25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25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25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25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25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25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25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25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25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25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25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25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25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25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25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25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25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25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25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25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25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25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25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25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25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25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25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25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25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25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25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25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25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25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25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25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25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25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25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25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25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25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25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25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25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25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25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25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25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25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25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25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25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25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25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25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25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25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25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25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25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25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25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25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25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25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25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25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25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25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25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25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25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25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25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25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25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25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25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25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25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25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25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25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25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25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25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25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25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25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25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25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25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25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25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25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25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25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25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25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25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25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25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25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25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25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25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25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25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25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25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25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25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25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25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25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25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25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25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25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25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25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25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25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25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25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25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25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25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25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25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25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25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25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25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25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25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25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25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25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25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25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25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25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25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25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25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25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25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25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25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25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25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25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25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25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25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25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25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25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25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25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25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25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25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25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25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25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25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25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25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25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25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25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25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25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25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25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25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25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25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25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25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25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25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25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25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25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25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25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25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25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25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25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25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25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25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25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25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25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25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25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25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25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25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25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25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25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25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25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25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25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25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25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25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25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25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25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25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25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25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25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25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25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25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25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25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25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25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25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25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25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25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25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25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25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25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25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25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25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25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25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25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25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25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25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25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25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25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25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25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25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25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25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25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25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25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25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25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25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25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25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25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25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25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25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25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25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25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25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25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25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25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25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25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25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25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25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25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25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25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25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25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25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25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25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25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25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25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25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25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25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25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25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25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25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25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25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25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25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25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25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25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25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25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25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25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25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25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25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25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25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25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25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25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25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25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25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25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25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25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25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25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25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25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25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25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25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25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25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25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25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25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25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25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25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25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25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25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25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25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25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25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25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25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25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25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25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25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25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25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25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25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25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25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25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25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25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25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25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25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25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25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25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25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25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25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25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25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25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25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25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25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25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25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25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25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25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25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25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25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25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25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25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25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25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25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25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25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25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25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25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25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25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25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25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25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25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25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25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25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25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25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25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25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25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25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25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25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25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25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25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25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25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25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25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25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25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25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25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25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25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25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25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25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25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25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25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25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25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25">
      <c r="B1001" s="37"/>
      <c r="C1001" s="37"/>
      <c r="D1001" s="36"/>
      <c r="E1001" s="54"/>
      <c r="F1001" s="54"/>
      <c r="G1001" s="36"/>
      <c r="H1001" s="36"/>
      <c r="I1001" s="36"/>
    </row>
    <row r="1002" spans="2:9" ht="15.75" customHeight="1" x14ac:dyDescent="0.25">
      <c r="B1002" s="37"/>
      <c r="C1002" s="37"/>
      <c r="D1002" s="36"/>
      <c r="E1002" s="54"/>
      <c r="F1002" s="54"/>
      <c r="G1002" s="36"/>
      <c r="H1002" s="36"/>
      <c r="I1002" s="36"/>
    </row>
  </sheetData>
  <mergeCells count="975">
    <mergeCell ref="E28:F28"/>
    <mergeCell ref="B30:B31"/>
    <mergeCell ref="C30:D30"/>
    <mergeCell ref="E30:F30"/>
    <mergeCell ref="C31:D31"/>
    <mergeCell ref="E31:F31"/>
    <mergeCell ref="E32:F32"/>
    <mergeCell ref="B28:D28"/>
    <mergeCell ref="B29:F29"/>
    <mergeCell ref="B32:D32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U5:AL5"/>
    <mergeCell ref="AM5:BD5"/>
    <mergeCell ref="B34:F35"/>
    <mergeCell ref="C22:D24"/>
    <mergeCell ref="C16:D16"/>
    <mergeCell ref="E16:F16"/>
    <mergeCell ref="B9:F9"/>
    <mergeCell ref="C10:D10"/>
    <mergeCell ref="E10:F10"/>
    <mergeCell ref="I18:I21"/>
    <mergeCell ref="K18:K21"/>
    <mergeCell ref="M18:M21"/>
    <mergeCell ref="H19:H21"/>
    <mergeCell ref="J19:J21"/>
    <mergeCell ref="M24:M27"/>
    <mergeCell ref="C25:D25"/>
    <mergeCell ref="E25:F25"/>
    <mergeCell ref="H25:H27"/>
    <mergeCell ref="B33:D33"/>
    <mergeCell ref="E33:F33"/>
    <mergeCell ref="B22:B27"/>
    <mergeCell ref="E22:F22"/>
    <mergeCell ref="B16:B21"/>
    <mergeCell ref="C19:D19"/>
    <mergeCell ref="B1:G1"/>
    <mergeCell ref="B2:M2"/>
    <mergeCell ref="B3:M3"/>
    <mergeCell ref="B5:M5"/>
    <mergeCell ref="J25:J27"/>
    <mergeCell ref="L25:L27"/>
    <mergeCell ref="E24:F24"/>
    <mergeCell ref="G24:G27"/>
    <mergeCell ref="C27:D27"/>
    <mergeCell ref="E27:F27"/>
    <mergeCell ref="C14:D14"/>
    <mergeCell ref="E19:F19"/>
    <mergeCell ref="B10:B15"/>
    <mergeCell ref="C11:D12"/>
    <mergeCell ref="E12:F12"/>
    <mergeCell ref="L19:L21"/>
    <mergeCell ref="C17:D18"/>
    <mergeCell ref="E18:F18"/>
    <mergeCell ref="G18:G21"/>
    <mergeCell ref="C21:D21"/>
    <mergeCell ref="E21:F21"/>
    <mergeCell ref="C20:D20"/>
    <mergeCell ref="E20:F20"/>
    <mergeCell ref="C26:D26"/>
    <mergeCell ref="E26:F26"/>
    <mergeCell ref="E14:F14"/>
    <mergeCell ref="C15:D15"/>
    <mergeCell ref="E15:F15"/>
    <mergeCell ref="C13:D13"/>
    <mergeCell ref="E13:F13"/>
    <mergeCell ref="I24:I27"/>
    <mergeCell ref="K24:K27"/>
  </mergeCells>
  <printOptions horizontalCentered="1"/>
  <pageMargins left="0.39370078740157483" right="0.39370078740157483" top="0.23622047244094491" bottom="0.19685039370078741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">
      <c r="A1" s="1"/>
      <c r="B1" s="154" t="s">
        <v>22</v>
      </c>
      <c r="C1" s="153"/>
      <c r="D1" s="153"/>
      <c r="E1" s="153"/>
      <c r="F1" s="1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155" t="s">
        <v>23</v>
      </c>
      <c r="C3" s="156"/>
      <c r="D3" s="156"/>
      <c r="E3" s="156"/>
      <c r="F3" s="15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">
      <c r="A5" s="1"/>
      <c r="B5" s="152" t="str">
        <f>EVALUACION!B6</f>
        <v xml:space="preserve">CONSULTORÍA DE (01) DOCENTE PRINCIPAL PARA EL DESARROLLO DEL CURSO 3: JUSTICIA ITINERANTE: TIPOLOGÍA Y EJECUCIÓN ARTICULADA EN EL TERRITORIO” DE LA SEGUNDA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53"/>
      <c r="D5" s="153"/>
      <c r="E5" s="153"/>
      <c r="F5" s="153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"/>
      <c r="B8" s="157" t="s">
        <v>33</v>
      </c>
      <c r="C8" s="158"/>
      <c r="D8" s="158"/>
      <c r="E8" s="158"/>
      <c r="F8" s="15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"/>
      <c r="B12" s="149" t="s">
        <v>34</v>
      </c>
      <c r="C12" s="150"/>
      <c r="D12" s="150"/>
      <c r="E12" s="150"/>
      <c r="F12" s="15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"/>
      <c r="B16" s="149" t="s">
        <v>33</v>
      </c>
      <c r="C16" s="150"/>
      <c r="D16" s="150"/>
      <c r="E16" s="150"/>
      <c r="F16" s="151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1"/>
      <c r="B20" s="149" t="s">
        <v>29</v>
      </c>
      <c r="C20" s="150"/>
      <c r="D20" s="150"/>
      <c r="E20" s="150"/>
      <c r="F20" s="151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2024-08-05T06:42:21Z</cp:lastPrinted>
  <dcterms:created xsi:type="dcterms:W3CDTF">2024-02-08T17:22:39Z</dcterms:created>
  <dcterms:modified xsi:type="dcterms:W3CDTF">2024-08-19T17:42:35Z</dcterms:modified>
</cp:coreProperties>
</file>