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30" tabRatio="659"/>
  </bookViews>
  <sheets>
    <sheet name="Índice" sheetId="5" r:id="rId1"/>
    <sheet name="1. Localidades en el ámbito" sheetId="63" r:id="rId2"/>
    <sheet name="2. Localidades en los distritos" sheetId="60" r:id="rId3"/>
    <sheet name="3. CC.PP en los distritos" sheetId="65" r:id="rId4"/>
    <sheet name="4. Cuadros Resumen" sheetId="48" r:id="rId5"/>
  </sheets>
  <externalReferences>
    <externalReference r:id="rId6"/>
    <externalReference r:id="rId7"/>
  </externalReferences>
  <definedNames>
    <definedName name="_xlnm._FilterDatabase" localSheetId="1" hidden="1">'1. Localidades en el ámbito'!$B$6:$CC$6</definedName>
    <definedName name="_xlnm._FilterDatabase" localSheetId="2" hidden="1">'2. Localidades en los distritos'!$B$6:$CA$53</definedName>
    <definedName name="_xlnm._FilterDatabase" localSheetId="3" hidden="1">'3. CC.PP en los distritos'!$B$6:$AW$35</definedName>
    <definedName name="_xlnm.Database" localSheetId="1">'[1]Moquegua CENAGRO'!#REF!</definedName>
    <definedName name="_xlnm.Database" localSheetId="2">'[1]Moquegua CENAGRO'!#REF!</definedName>
    <definedName name="_xlnm.Database" localSheetId="3">'[1]Moquegua CENAGRO'!#REF!</definedName>
    <definedName name="_xlnm.Database" localSheetId="4">'[2]Apurímac COFOPRI'!#REF!</definedName>
    <definedName name="_xlnm.Database">'[1]Moquegua CENAGRO'!#REF!</definedName>
    <definedName name="O4_" localSheetId="1">#REF!</definedName>
    <definedName name="O4_" localSheetId="2">#REF!</definedName>
    <definedName name="O4_" localSheetId="3">#REF!</definedName>
    <definedName name="O4_" localSheetId="4">#REF!</definedName>
    <definedName name="O4_">#REF!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9" i="48" l="1"/>
  <c r="D4" i="48" l="1"/>
  <c r="D9" i="48" s="1"/>
  <c r="D53" i="48"/>
  <c r="D19" i="48"/>
  <c r="D39" i="48" l="1"/>
  <c r="D37" i="48" l="1"/>
  <c r="D13" i="48" l="1"/>
  <c r="D17" i="48"/>
  <c r="D31" i="48"/>
  <c r="D35" i="48"/>
  <c r="D33" i="48"/>
  <c r="D15" i="48"/>
  <c r="D11" i="48"/>
</calcChain>
</file>

<file path=xl/sharedStrings.xml><?xml version="1.0" encoding="utf-8"?>
<sst xmlns="http://schemas.openxmlformats.org/spreadsheetml/2006/main" count="2932" uniqueCount="436">
  <si>
    <t>N°</t>
  </si>
  <si>
    <t>Ubigeo del Distrito</t>
  </si>
  <si>
    <t>Departamento del centro poblado</t>
  </si>
  <si>
    <t>Provincia del centro poblado</t>
  </si>
  <si>
    <t>Distrito del centro poblado</t>
  </si>
  <si>
    <t>Fuentes</t>
  </si>
  <si>
    <t>%</t>
  </si>
  <si>
    <t>Departamento</t>
  </si>
  <si>
    <t>Provincia</t>
  </si>
  <si>
    <t>Distrito</t>
  </si>
  <si>
    <t>Fecha de la Resolución de Reconocimiento</t>
  </si>
  <si>
    <t>Cuenta con centro poblado censal identificado</t>
  </si>
  <si>
    <t>Observaciones</t>
  </si>
  <si>
    <t>N° de comisarías</t>
  </si>
  <si>
    <t>Nombre de las comisarías</t>
  </si>
  <si>
    <t>Tipo de comisarías</t>
  </si>
  <si>
    <t>Número de efectivos por comisaría</t>
  </si>
  <si>
    <t>N° de IPSS</t>
  </si>
  <si>
    <t>EIB</t>
  </si>
  <si>
    <t>Inicial</t>
  </si>
  <si>
    <t>Escolarizada</t>
  </si>
  <si>
    <t>Niveles ofrecidos</t>
  </si>
  <si>
    <t>Primaria</t>
  </si>
  <si>
    <t>Secundaria</t>
  </si>
  <si>
    <t>Educación Básica Alternativa</t>
  </si>
  <si>
    <t>Educación Básica Especial</t>
  </si>
  <si>
    <t>Educación Superior</t>
  </si>
  <si>
    <t>Educación Técnico Productiva</t>
  </si>
  <si>
    <t>Tipo de instituciones</t>
  </si>
  <si>
    <t>EIRL</t>
  </si>
  <si>
    <t>Tipo de educación</t>
  </si>
  <si>
    <t>No aplica</t>
  </si>
  <si>
    <t>No escolarizada</t>
  </si>
  <si>
    <t>Total de instituciones</t>
  </si>
  <si>
    <t xml:space="preserve">Pueblos indígenas u originarios en el ámbito </t>
  </si>
  <si>
    <t>N° de centros poblados ubicados en el ámbito de localidades pertenecientes a pueblos indígenas u originarios</t>
  </si>
  <si>
    <t>N° de localidades reconocidas</t>
  </si>
  <si>
    <t>N° de localidades no reconocidas</t>
  </si>
  <si>
    <t>N° de localidades tituladas</t>
  </si>
  <si>
    <t>N° de localidades no tituladas</t>
  </si>
  <si>
    <t>N° de localidades georeferenciadas</t>
  </si>
  <si>
    <t>N° de localidades no georeferenciadas</t>
  </si>
  <si>
    <t>N° de localidades que cuentan con centro poblado censal identificado</t>
  </si>
  <si>
    <t>N° de localidades que no cuentan con centro poblado censal identificado</t>
  </si>
  <si>
    <t>Nombre de la Localidad</t>
  </si>
  <si>
    <t>Tipo de Localidad</t>
  </si>
  <si>
    <t>Pueblo Indígena u Originario</t>
  </si>
  <si>
    <t>Resolución de Reconocimiento</t>
  </si>
  <si>
    <t>Resolución de Titulación</t>
  </si>
  <si>
    <t>Georreferenciada</t>
  </si>
  <si>
    <t>% de población que habla alguna lengua indígena u originaria</t>
  </si>
  <si>
    <t>% de población que se autoidentifica como parte de algún pueblo indígena u originario</t>
  </si>
  <si>
    <t>% de población femenina</t>
  </si>
  <si>
    <t>% de población masculina</t>
  </si>
  <si>
    <t>N° de Tambos Asociados</t>
  </si>
  <si>
    <t>Nombre de Tambos Asociados</t>
  </si>
  <si>
    <t>Clasificación</t>
  </si>
  <si>
    <t>Fecha de Resolución de Titulación</t>
  </si>
  <si>
    <t>Región</t>
  </si>
  <si>
    <t>Área</t>
  </si>
  <si>
    <t>Tipo Administrativo</t>
  </si>
  <si>
    <t>Categoría del centro poblado</t>
  </si>
  <si>
    <t>N° de Comunidades Nativas</t>
  </si>
  <si>
    <t>N° de Asentamientos - PICI</t>
  </si>
  <si>
    <t>N° de Localidades sin tipo identificado por la DRA</t>
  </si>
  <si>
    <t>Población de 12 años a más (aprox.)</t>
  </si>
  <si>
    <t>Población total (aprox.)</t>
  </si>
  <si>
    <t>Población hablante de 3 años a más (aprox.)</t>
  </si>
  <si>
    <t>Población que se autoidentifica como parte de algún pueblo indígena u originario (aprox.)</t>
  </si>
  <si>
    <t>% de población que se autoidentifica como parte de algún pueblo indígena u originario (aprox.)</t>
  </si>
  <si>
    <t>% de población que tiene como lengua materna alguna lengua indígena u originaria (aprox.)</t>
  </si>
  <si>
    <t>Población que tiene como lengua materna alguna lengua indígena u originaria (aprox.)</t>
  </si>
  <si>
    <t>Población masculina (aprox.)</t>
  </si>
  <si>
    <t>% de población masculina (aprox.)</t>
  </si>
  <si>
    <t>Población femenina (aprox.)</t>
  </si>
  <si>
    <t>% de población femenina (aprox.)</t>
  </si>
  <si>
    <t>Información sobre Tambos (MIDIS, 2019)</t>
  </si>
  <si>
    <t>Información sobre Comisarías (INEI, 2016)</t>
  </si>
  <si>
    <t>Información sobre Instituciones de Educación Intercultural Bilingüe (EIB) (MINEDU, 2017)</t>
  </si>
  <si>
    <t>Localidades de pueblos indígenas u originarios: Corresponde a los espacios geográficos donde habitan y/o ejercen sus derechos colectivos el o los pueblos indígenas u originarios, sea en propiedad o en razón de otros derechos reconocidos por el Estado o que usan u ocupan tradicionalmente. Dichos espacios pueden recibir diferentes denominaciones, entre las cuales destacan las siguientes: anexo, asentamiento, barrio, caserío, comunidad campesina, comunidad nativa, entre otros.</t>
  </si>
  <si>
    <t>Población Total
(aprox.)</t>
  </si>
  <si>
    <t>Población femenina
(aprox.)</t>
  </si>
  <si>
    <t>Población masculina
(aprox.)</t>
  </si>
  <si>
    <t>De 65 años a más
(aprox.)</t>
  </si>
  <si>
    <t>De 30 a 64 años
(aprox.)</t>
  </si>
  <si>
    <t>De 15 a 29 años
(aprox.)</t>
  </si>
  <si>
    <t>De 0 a 4 años
(aprox.)</t>
  </si>
  <si>
    <t>De 5 a 14 años
(aprox.)</t>
  </si>
  <si>
    <t>Población que habla alguna lengua indígena u originaria
(aprox.)</t>
  </si>
  <si>
    <t>Población hablante de 3 años a más
(aprox.)</t>
  </si>
  <si>
    <t>Población que se autoidentifica como parte de algún pueblo indígena u originario
(aprox.)</t>
  </si>
  <si>
    <t>Población de 12 años a más
(aprox.)</t>
  </si>
  <si>
    <t>Ámbito del Pueblo Indígena u Originario</t>
  </si>
  <si>
    <t>N° de Hogares con población (aprox.)</t>
  </si>
  <si>
    <t>Información sobre Instituciones Prestadoras de Servicios de Salud (IPRESS) 
(SUSALUD)</t>
  </si>
  <si>
    <t>Nombre de IPRESS</t>
  </si>
  <si>
    <t>Categoría de IPRESS</t>
  </si>
  <si>
    <t>Estado</t>
  </si>
  <si>
    <t>Clase de IPRESS</t>
  </si>
  <si>
    <t>Tipo de IPRESS</t>
  </si>
  <si>
    <t>Institución encargada de IPRESS</t>
  </si>
  <si>
    <t>Red de Salud</t>
  </si>
  <si>
    <t>Distancia en minutos a su capital distrital</t>
  </si>
  <si>
    <t>Distancia en minutos a su capital provincial</t>
  </si>
  <si>
    <t>Distancia en minutos a su capital departamental</t>
  </si>
  <si>
    <t>N° de Hogares con población en el centro poblado (aprox.)</t>
  </si>
  <si>
    <t>N° de Hogares con población censada (aprox.)</t>
  </si>
  <si>
    <t>N° de Viviendas con población (aprox.)</t>
  </si>
  <si>
    <t>% de Viviendas sin servicio de agua potable</t>
  </si>
  <si>
    <t>% de Viviendas sin servicio de desagüe</t>
  </si>
  <si>
    <t>% de Viviendas sin servicio de electricidad</t>
  </si>
  <si>
    <t>N° de Viviendas sin servicio de agua potable (aprox.)</t>
  </si>
  <si>
    <t>N° de Viviendas sin servicio de desagüe (aprox.)</t>
  </si>
  <si>
    <t>N° de Viviendas sin servicio de electricidad (aprox.)</t>
  </si>
  <si>
    <t>Información de brechas de acceso a servicios básicos (CPV 2017)</t>
  </si>
  <si>
    <t>Ubigeo del centro poblado</t>
  </si>
  <si>
    <t>Nombre del centro poblado</t>
  </si>
  <si>
    <t>Localidades asociadas al centro poblado</t>
  </si>
  <si>
    <t>Coordenadas Longitud (X)</t>
  </si>
  <si>
    <t>Coordenadas Latitud (Y)</t>
  </si>
  <si>
    <t xml:space="preserve">De acuerdo a la definición del INEI, un centro poblado (censal) es todo lugar del territorio nacional identificado mediante un nombre y habitado por una o varias familias en forma permanente. Las viviendas pueden hallarse de manera contigua formando manzanas, calles y plazas, como en el caso de los pueblos y ciudades; semi-dispersas como una pequeña agrupación de viviendas contiguas, como es el caso de algunos caseríos, rancherías, anexos, etc., o hallarse totalmente dispersas. Cuenta con un código o ubigeo de 10 dígitos, útil para el cruce de información con las Bases de Datos del sector público.
Nota 1: Fuente de información de la ubicación de los centros poblados censales (INEI, 2017).
</t>
  </si>
  <si>
    <r>
      <t xml:space="preserve">Para el conteo de localidades identificados  en los distritos vinculados  </t>
    </r>
    <r>
      <rPr>
        <b/>
        <sz val="14"/>
        <color theme="1"/>
        <rFont val="Arial"/>
        <family val="2"/>
      </rPr>
      <t>no</t>
    </r>
    <r>
      <rPr>
        <sz val="14"/>
        <color theme="1"/>
        <rFont val="Arial"/>
        <family val="2"/>
      </rPr>
      <t xml:space="preserve"> se tomaron en cuenta las presentadas en la pestaña </t>
    </r>
    <r>
      <rPr>
        <b/>
        <sz val="14"/>
        <color theme="1"/>
        <rFont val="Arial"/>
        <family val="2"/>
      </rPr>
      <t>"1. Localidades en el ámbito".</t>
    </r>
  </si>
  <si>
    <t>Área (Hectáreas)</t>
  </si>
  <si>
    <r>
      <rPr>
        <b/>
        <sz val="14"/>
        <color rgb="FFFF0000"/>
        <rFont val="Arial"/>
        <family val="2"/>
      </rPr>
      <t xml:space="preserve">
Glosario de términos: 
</t>
    </r>
    <r>
      <rPr>
        <b/>
        <sz val="14"/>
        <rFont val="Arial"/>
        <family val="2"/>
      </rPr>
      <t xml:space="preserve">
Àmbito del proyecto: Es toda aquella información espacial (componentes, áreas de influencias, área de estudio, etc.) remitidas por el titular, entidades públicas y/o ciudadanía en general, sobre la cual la BDPI realiza el análisis sobre pueblos indígenas u originarias
Asentamiento PICI: Corresponden a las localidades en las que la Dirección de Pueblos Indígenas en Situación de Aislamiento y Contacto Inicial (DACI) del Ministerio de Cultura ha identificado presencia de población indígena en situación de contacto inicial, es decir, que son pueblos que han comenzado un proceso de interrelación con los demás integrantes de la sociedad nacional. Sin embargo, estos pueblos no conocen plenamente el funcionamiento de la sociedad mayoritaria, y no comparten necesariamente sus patrones y códigos de interrelación social.
Centro poblado censal: es todo lugar del territorio nacional identificado mediante un nombre y habitado por una o varias familias en forma permanente. Las viviendas pueden hallarse de manera contigua formando manzanas, calles y plazas, como en el caso de los pueblos y ciudades; semi-dispersas como una pequeña agrupación de viviendas contiguas, como es el caso de algunos caseríos, rancherías, anexos, etc., o hallarse totalmente dispersas. Cuenta con un código o ubigeo de 10 dígitos, útil para el cruce de información con las Bases de Datos del sector público.
COFOPRI: Organismo de Formalización de la Propiedad Informal. 
DRA: Dirección Regional Agraria.
DIGESPACR: Dirección General de Saneamiento de la Propiedad Agraria y Catastro Rural del Ministerio de Desarrollo Agrario y Riego (MIDAGRI).
DCP: Dirección de Consulta Previa. 
DACI: Dirección de Pueblos Indígenas en situación de Aislamiento y en Contacto Inicial.
INEI (CENAGRO): IV Censo Nacional Agropecuario (INEI 2012).
INEI (CPV 2017): XII Censo Nacional de Población y VII de Vivienda (INEI 2017).
INEI (II Censo de Comunidades 2007): II Censo de Comunidades Indígenas de la Amazonía Peruana (INEI 2007). Cabe señalar que a la fecha,  según la normatividad vi gente, el concepto oficial corresponde a comunidad nativa. 
INEI (Censo de Comunidades 2017): III Censo de Comunidades Nativas y I de Comunidades Campesinas (INEI 2017)
Localidades de pueblos indígenas u originarios: Corresponde a los espacios geográficos donde habitan y/o ejercen sus derechos colectivos el o los pueblos indígenas u originarios, sea en propiedad o en razón de otros derechos reconocidos por el Estado o que usan u ocupan tradicionalmente. Dichos espacios pueden recibir diferentes denominaciones, entre las cuales destacan las siguientes: anexo, asentamiento, barrio, caserío, comunidad campesina, comunidad nativa, entre otros. 
Localidad sin tipo identificado por la DRA: Son aquellas que no han sido enviadas por las Direcciones Regionales Agrarias (DRA), y que por lo tanto no se encuentran reconocidas, tituladas ni georreferenciadas pero que se incluyen en la BDPI por haber sido identificada por otra entidad de la administración pública como perteneciente a pueblos indígenas u originarios. 
SUNARP: Superintendencia Nacional de Registros Públicos.
VMI: Viceministerio de Interculturalidad.</t>
    </r>
  </si>
  <si>
    <r>
      <rPr>
        <b/>
        <sz val="14"/>
        <color rgb="FFFF0000"/>
        <rFont val="Arial"/>
        <family val="2"/>
      </rPr>
      <t xml:space="preserve">
Notas:
</t>
    </r>
    <r>
      <rPr>
        <b/>
        <sz val="14"/>
        <rFont val="Arial"/>
        <family val="2"/>
      </rPr>
      <t>Para la estimación aproximada de la población indígena u originaria por distrito, provincia o departamento, se debe tomar en cuenta que el cálculo se realiza a través de la sumatoria de la población agrupada en los centros poblados censales que se ubican dentro del ámbito de cada localidad por cada ámbito señalado, de acuerdo a la metodología establecida por la Base de Datos Oficial de Pueblos Indígenas u Originarios (BDPI). En caso se requiera el detalle de esta información, se recomienda sea solicitada de manera específica. A la fecha, el dato aproximado de población indígena u originaria a nivel nacional es de 2,880,352 siendo que 2,379,920 viven en localidades pertenecientes a pueblos indígenas u originarios de los Andes; 499,741 que vive en localidades pertenecientes a pueblos indígenas u originarios de la Amazonía, y 691 que viven en localidades que forman parte de pueblos indígenas u originarios de los Andes y de la Amazonía.
Para la estimación del número de localidades pertenecientes a pueblos indígenas u originarios, se debe tener en cuenta que en una localidad puede habitar población perteneciente a más de un pueblo indígena u originario. En esos casos el conteo de la localidad se duplica para cada pueblo. En caso se requiera el detalle de esta información, se recomienda sea solicitada de manera específica. A la fecha, el dato total de localidades pertenecientes a pueblos indígenas u originarios a nivel nacional es de 9,211.</t>
    </r>
  </si>
  <si>
    <t>Cashiriari</t>
  </si>
  <si>
    <t>Comunidad nativa</t>
  </si>
  <si>
    <t>Amazónico</t>
  </si>
  <si>
    <t>Matsigenka</t>
  </si>
  <si>
    <t>Cusco</t>
  </si>
  <si>
    <t>La Convención</t>
  </si>
  <si>
    <t>Megantoni</t>
  </si>
  <si>
    <t>080914</t>
  </si>
  <si>
    <t>R. 121-AE-ORAMS-VII-74</t>
  </si>
  <si>
    <t>R.M. 00374-84-AG/DGRAAR</t>
  </si>
  <si>
    <t>Sí</t>
  </si>
  <si>
    <t>Fuente: COFOPRI / DIGESPACR / INEI (Censo de Comunidades 2017).</t>
  </si>
  <si>
    <t>Según la Resolución de Reconocimiento, esta localidad se encuentra en el distrito de Echarate. Según su información georreferenciada, esta localidad se encuentra en el distrito de Megantoni. 
La localidad Cashiriari (ampliación) cuenta con la Resolución de Titulación R.D. 352-95-DRA-RI.</t>
  </si>
  <si>
    <t>-</t>
  </si>
  <si>
    <t>I-1</t>
  </si>
  <si>
    <t>En Funcionamiento</t>
  </si>
  <si>
    <t>Puestos de Salud o Postas de Salud</t>
  </si>
  <si>
    <t>Sin Internamiento</t>
  </si>
  <si>
    <t>Gobierno Regional</t>
  </si>
  <si>
    <t>La Convencion</t>
  </si>
  <si>
    <r>
      <t xml:space="preserve">CUADROS RESUMEN
</t>
    </r>
    <r>
      <rPr>
        <sz val="16"/>
        <color indexed="23"/>
        <rFont val="Arial"/>
        <family val="2"/>
      </rPr>
      <t>Base de Datos Oficial de Pueblos Indígenas u Originarios - Dirección General de Derechos de los Pueblos Indígenas
Viceministerio de Interculturalidad
Fecha de entrega: enero 2024</t>
    </r>
  </si>
  <si>
    <t>Potogoshiari</t>
  </si>
  <si>
    <t>Asentamiento PICI</t>
  </si>
  <si>
    <t>Matsigenka / Nanti</t>
  </si>
  <si>
    <t>No</t>
  </si>
  <si>
    <t>Fuente: DACI.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</si>
  <si>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14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</si>
  <si>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Kovantiari</t>
  </si>
  <si>
    <t>Fuente: DACI / INEI (CPV 2017).</t>
  </si>
  <si>
    <t xml:space="preserve">Localidad categorizada como Asentamiento de Población en situación de Contacto Inicial (PICI) del pueblo Matsigenka (Nanti / Kirineri), georeferenciada por la Dirección de Pueblos Indígenas en situación de Aislamiento y Contacto Inicial (DACI) del Ministerio de Cultura, y ubicada en el interior de la Reserva Territorial Kugapakori, Nahua, Nanti y otros (RTKNN). Su población asciende a 20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</si>
  <si>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Inaroato</t>
  </si>
  <si>
    <t xml:space="preserve">Localidad categorizada como Asentamiento de Población en situación de Contacto Inicial (PICI) del pueblo Matsigenka (Nanti / Kirineri), georeferenciada por la Dirección de Pueblos Indígenas en situación de Aislamiento y Contacto Inicial (DACI) del Ministerio de Cultura, y ubicada en el interior de la Reserva Territorial Kugapakori, Nahua, Nanti y otros (RTKNN). Su población asciende a 15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</si>
  <si>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Soronkari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</si>
  <si>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17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</si>
  <si>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Montetoni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</si>
  <si>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290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</si>
  <si>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Serialo</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</si>
  <si>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en el límite con la comunidad nativa Ticumpinia. Su población asciende a 17 personas aproximadamente.
Esta población tiene un grado de contacto inicial reciente, es decir, situación en la que se encuentra un pueblo indígena que se mantuvo en situación de aislamiento al iniciar contactos con los demás integrantes de la sociedad nacional. En el presente caso mantienen una relación esporádica con las localidades colindantes para proveerse de bienes básicos y con la atención itinerante estatal. </t>
  </si>
  <si>
    <t>Shimpenashiari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</si>
  <si>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5 personas aproximadamente.
Esta población tiene un grado de contacto inicial reciente, es decir, situación en la que se encuentra un pueblo indígena que se mantuvo en situación de aislamiento al iniciar contactos con los demás integrantes de la sociedad nacional. En el presente caso mantienen una relación esporádica con las localidades colindantes para proveerse de bienes básicos y con la atención itinerante estatal. </t>
  </si>
  <si>
    <t>Tamarotsari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</si>
  <si>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11 personas aproximadamente.
Esta población tiene un grado de contacto inicial reciente, es decir, situación en la que se encuentra un pueblo indígena que se mantuvo en situación de aislamiento al iniciar contactos con los demás integrantes de la sociedad nacional. En el presente caso mantienen una relación esporádica con las localidades colindantes para proveerse de bienes básicos y con la atención itinerante estatal. </t>
  </si>
  <si>
    <t>Sagondoari</t>
  </si>
  <si>
    <t>Nanti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</si>
  <si>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50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</si>
  <si>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Marankeato</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</si>
  <si>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136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</si>
  <si>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Koviriari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</si>
  <si>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7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</si>
  <si>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Kovivashiari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</si>
  <si>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9 personas aproximadamente.
Esta población tiene un grado de contacto inicial reciente, es decir, situación en la que se encuentra un pueblo indígena que se mantuvo en situación de aislamiento al iniciar contactos con los demás integrantes de la sociedad nacional. En el presente caso mantienen una relación esporádica con las localidades colindantes para proveerse de bienes básicos y con la atención itinerante estatal. </t>
  </si>
  <si>
    <t>Tarankari</t>
  </si>
  <si>
    <t xml:space="preserve">Localidad categorizada como Asentamiento de Población en situación de Contacto Inicial (PICI) del pueblo Matsigenka (Nanti / Kirineri), georreferenciada por la Dirección de Pueblos Indígenas en situación de Aislamiento y Contacto Inicial (DACI) del Ministerio de Cultura, y ubicada en el interior de la Reserva Territorial Kugapakori, Nahua, Nanti y otros (RTKNN). Su población asciende a 22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</si>
  <si>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Nueva Luz</t>
  </si>
  <si>
    <t>R. 125-AE-ORAMS-VII-74</t>
  </si>
  <si>
    <t>R.M. 00851-82-AG/DGRAAR</t>
  </si>
  <si>
    <t xml:space="preserve">Fuente: COFOPRI / DIGESPACR / DACI / INEI (Censo de Comunidades 2017). </t>
  </si>
  <si>
    <t xml:space="preserve">Según la Resolución de Reconocimiento esta localidad se encuentra en el distrito de Echarate. Según su información georreferenciada, esta localidad se encuentra en el distrito de Megantoni.
La localidad Nueva Luz (ampliación) cuenta con la Resolución de Titulación R.D. 0020-97-DRA-RI.
De acuerdo a la información de la Dirección de Pueblos Indígenas en situación de Aislamiento y Contacto Inicial (DACI) del Ministerio de Cultura, en el interior de su ámbito se ha identificado población en situación de contacto inicial (PICI) del pueblo Matsigenka (Nanti / Kirineri), en el sector llamado Mañokiari. Esta población asciende a 9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</si>
  <si>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Timpía</t>
  </si>
  <si>
    <t>R. 130-AE-ORAMS-VII-74</t>
  </si>
  <si>
    <t>R.M. 00666-83-AG/DR-XX-C</t>
  </si>
  <si>
    <t xml:space="preserve">Fuente: COFOPRI / DIGESPACR / DACI / DCP / INEI (Censo de Comunidades 2017). </t>
  </si>
  <si>
    <t xml:space="preserve">Según la Resolución de Reconocimiento, esta localidad se encuentra en el distrito de Echarate. Según su información georreferenciada, esta localidad se encuentra en el distrito de Megantoni.
La localidad Timpia (ampliacion) cuenta con la Resolución de Titulación R.D.348-95-DRA-RI. 
De acuerdo a la información de la Dirección de Pueblos Indígenas en situación de Aislamiento y Contacto Inicial (DACI) del Ministerio de Cultura, en el interior de su ámbito se ha identificado población en situación de contacto inicial (PICI) del pueblo Matsigenka (Nanti / Kirineri), en el sector llamado Alto Timpía / Tsomontoni. Esta población asciende a 70 personas aproximadamente.
Esta población tiene un grado de contacto inicial con vinculación intermedia, es decir, que voluntariamente mantienen relacionamiento intermitente con personas ajenas a su grupo. En el presente caso, mantienen una relación esporádica con las localidades colindantes para proveerse de bienes básicos y con la atención itinerante estatal.  </t>
  </si>
  <si>
    <t>Timpia</t>
  </si>
  <si>
    <t>I-2</t>
  </si>
  <si>
    <t>Camana</t>
  </si>
  <si>
    <t>R. 042-AE-AJAF-ORAMS-VII-78</t>
  </si>
  <si>
    <t>R.M. 00307-83-AG/DGRAAR</t>
  </si>
  <si>
    <t>Fuente: COFOPRI / DIGESPACR / INEI (II Censo de Comunidades 2007).</t>
  </si>
  <si>
    <t>Según la Resolución de Reconocimiento, esta localidad se encuentra en el distrito de Echarate. Según su información georreferenciada, esta localidad se encuentra en el distrito de Megantoni.</t>
  </si>
  <si>
    <t>Inicial, Primaria y Secundaria</t>
  </si>
  <si>
    <t>Camisea</t>
  </si>
  <si>
    <t>R. 131-AE-ORAMS-VII-74</t>
  </si>
  <si>
    <t>R.M. 00378-84-AG/DGRAAR</t>
  </si>
  <si>
    <t>Según la Resolución de Reconocimiento, esta localidad se encuentra en el distrito de Echarate. Según su información georreferenciada, esta localidad se encuentra en el distrito de Megantoni. 
La localidad Camisea (ampliación) cuenta con la Resolución de Titulación R.D. 0011-97-DRA-RI.</t>
  </si>
  <si>
    <t>Tambo ubicado en Localidad</t>
  </si>
  <si>
    <t>Kamisea</t>
  </si>
  <si>
    <t>I-4</t>
  </si>
  <si>
    <t>Centros de Salud con Camas de Internamiento</t>
  </si>
  <si>
    <t>Con Internamiento</t>
  </si>
  <si>
    <t>Carpintero Kirigueti</t>
  </si>
  <si>
    <t>R. 122-AE-ORAMS-VII-74</t>
  </si>
  <si>
    <t>R.M. 01159-83-AG/DGRAAR</t>
  </si>
  <si>
    <t>Fuente: COFOPRI / DIGESPACR / INEI (II Censo de Comunidades 2007 y CPV 2017).</t>
  </si>
  <si>
    <t xml:space="preserve">Esta localidad también lleva el nombre de Carpintero.
Según la Resolución de Reconocimiento, esta localidad se encuentra en el distrito de Echarate. Según su información georreferenciada, esta localidad se encuentra en el distrito de Megantoni. 
La localidad Carpintero (ampliación) cuenta con la Resolución de Titulación R.D. 0589-91-DRA-RI. </t>
  </si>
  <si>
    <t>Kirigueti</t>
  </si>
  <si>
    <t>I-3</t>
  </si>
  <si>
    <t>Centros de Salud o Centros Médicos</t>
  </si>
  <si>
    <t>Chirumbia</t>
  </si>
  <si>
    <t>R. 011-OAJAF-ORAMS-VII-76</t>
  </si>
  <si>
    <t>R.M. 00852-85-AG-DGRA-AR</t>
  </si>
  <si>
    <t>Fuente: COFOPRI / DIGESPACR.</t>
  </si>
  <si>
    <t>Según la Resolución de Reconocimiento, esta localidad se encuentra en el distrito de Echarate. Según su información georreferenciada, esta localidad se encuentra en el distrito de Megantoni. 
La localidad Chirumbia (ampliación) cuenta con la Resolución de Titulación R.D 0143-202-DRA-CTAR-C y R.D.R. N° 144-93-D-SR-A-C.</t>
  </si>
  <si>
    <t>Kitepampani</t>
  </si>
  <si>
    <t>R.D. 0059-80-DRA-A</t>
  </si>
  <si>
    <t>R.M. 053-83-AG/DGRAA</t>
  </si>
  <si>
    <t xml:space="preserve">Según la Resolución de Reconocimiento, esta localidad se encuentra en el distrito de Echarate. Según su información georreferenciada, esta localidad se encuentra en el distrito de Megantoni. </t>
  </si>
  <si>
    <t>Kochiri</t>
  </si>
  <si>
    <t>R.D. 0068-89-DUAD-XX-C</t>
  </si>
  <si>
    <t>R.M. 0358-91-AG-DGA</t>
  </si>
  <si>
    <t>Según la Resolución de Reconocimiento, esta localidad se encuentra en el distrito de Echarate. Según su información georreferenciada, esta localidad se encuentra en el límite con el distrito de Megantoni.
La localidad Kochiri (ampliación) cuenta con la Resolución de Titulación R.D. 190-95-DRA-RI.</t>
  </si>
  <si>
    <t>Mayapo</t>
  </si>
  <si>
    <t>R. 041-AE-AJAF-78-ORAMS-VII</t>
  </si>
  <si>
    <t>R.M. 01163-83-AG/DGRAAR</t>
  </si>
  <si>
    <t>Miaria</t>
  </si>
  <si>
    <t>Yine</t>
  </si>
  <si>
    <t>R. 127-OAE-ORAMS-VII-74</t>
  </si>
  <si>
    <t>R.M. 00079-80-DGAOAD-UI</t>
  </si>
  <si>
    <t>Según la Resolución de Reconocimiento, esta localidad se encuentra en el distrito de Echarate. Según su información georreferenciada, esta localidad se encuentra en el distrito de Megantoni.
La localidad Miaria (ampliación) cuenta con la Resolución de Titulación R.D. 200-99-DRA-CTAR-C.</t>
  </si>
  <si>
    <t>Nueva Vida</t>
  </si>
  <si>
    <t>R.D. 0057-80-DR-AR</t>
  </si>
  <si>
    <t>R.M. 00492-83-AG/DGRAAR</t>
  </si>
  <si>
    <t>Según la Resolución de Reconocimiento, esta localidad se encuentra en el distrito de Echarate. Según su información georreferenciada, esta localidad se encuentra en el distrito de Megantoni.
La localidad Nueva Vida (ampliación) cuenta con la Resolución de Titulación R.D. 015-98-DRA-RI.</t>
  </si>
  <si>
    <t>Nuevo Mundo</t>
  </si>
  <si>
    <t>R. 126-AE-ORAMS-VII-74</t>
  </si>
  <si>
    <t>R.M. 00494-83-AG/DGRAAR</t>
  </si>
  <si>
    <t>Porotobango</t>
  </si>
  <si>
    <t>R.D. 0067-89-DUAD-XX-C</t>
  </si>
  <si>
    <t>R.M. 01266-90-AG/DGA</t>
  </si>
  <si>
    <t>Según la Resolución de Reconocimiento, esta localidad se encuentra en el distrito de Echarate. Según su información georreferenciada, esta localidad se encuentra en el distrito de Megantoni.
La localidad Porotobango (ampliación) cuenta con la Resolución de Titulación R.D. 345-95-DRA- RI.</t>
  </si>
  <si>
    <t>Inicial y Primaria</t>
  </si>
  <si>
    <t>Escolarizada y no escolarizada</t>
  </si>
  <si>
    <t>Puerto Huallana</t>
  </si>
  <si>
    <t>R. 124-AE-ORAMS-VII-74</t>
  </si>
  <si>
    <t>R.M. 00853-82-AG-DGRAAR</t>
  </si>
  <si>
    <t>Puerto Rico</t>
  </si>
  <si>
    <t>Ashaninka</t>
  </si>
  <si>
    <t>R.D. 139-98-DRA-RI</t>
  </si>
  <si>
    <t>R.D. 201-99-DRA-CTAR-C</t>
  </si>
  <si>
    <t>Según la Resolución de Reconocimiento, esta localidad se encuentra en el distrito de Echarate. Según su información georreferenciada, esta localidad se encuentra en el distrito de Megantoni. Asimismo, se encuentra en el límite con el distrito de Sepahua, provincia de Atalaya, departamento de Ucayali.</t>
  </si>
  <si>
    <t>Sababantiari</t>
  </si>
  <si>
    <t>R.D. 0069-89-DUAD-XX-C</t>
  </si>
  <si>
    <t>R.M. 01264-90-AG/DGA</t>
  </si>
  <si>
    <t>Segakiato</t>
  </si>
  <si>
    <t>R. 133-AE-ORAMS-VII-74</t>
  </si>
  <si>
    <t>R.M. 00505-83-AG-DGRAAR</t>
  </si>
  <si>
    <t>Según la Resolución de Reconocimiento, esta localidad se encuentra en el distrito de Echarate. Según su información georreferenciada, esta localidad se encuentra en el distrito de Megantoni.
La localidad Segakiato (ampliacion) cuenta con la Resolución de Titulación R.D. 0181-98-DRA-C.</t>
  </si>
  <si>
    <t>Sensa</t>
  </si>
  <si>
    <t>R. 128-AE-ORAMS-VII-74</t>
  </si>
  <si>
    <t>R.M. 00493-83-AG/DGRAAR</t>
  </si>
  <si>
    <t>Según la Resolución de Reconocimiento, esta localidad se encuentra en el distrito de Echarate. Según su información georreferenciada, esta localidad se encuentra en el distrito de Megantoni. 
La localidad Sensa (ampliacion) cuenta con la Resolución de Titulación R.D. 351-95-DRA-RI</t>
  </si>
  <si>
    <t>Shivankoreri</t>
  </si>
  <si>
    <t>R. 132-AE-ORAMS-VII-74</t>
  </si>
  <si>
    <t>R.M. 00308-83-AG/DGRAAR</t>
  </si>
  <si>
    <t>Según la Resolución de Reconocimiento, esta localidad se encuentra en el distrito de Echarate. Según su información georreferenciada, esta localidad se encuentra en el distrito de Megantoni.
La localidad Shivankoreri (ampliacion) cuenta con la Resolución de Titulación R.D. 350-95-DRA-RI.</t>
  </si>
  <si>
    <t>Shivankoreni</t>
  </si>
  <si>
    <t>Taini</t>
  </si>
  <si>
    <t>Kakinte</t>
  </si>
  <si>
    <t>R.D. 0080-98-DRA-RI</t>
  </si>
  <si>
    <t>R.D. 247-99-DRA-CTAR-C</t>
  </si>
  <si>
    <t>Según la Resolución de Reconocimiento, esta localidad se encuentra en el distrito de Echarate. Según su información georreferenciada, esta localidad se encuentra en el límite con el distrito de Megantoni.</t>
  </si>
  <si>
    <t>Tangoshiari</t>
  </si>
  <si>
    <t>R.D. 215-94-DRA-RI</t>
  </si>
  <si>
    <t>R.D. 0023-97-DRA-RI</t>
  </si>
  <si>
    <t>Ticumpinia</t>
  </si>
  <si>
    <t>R. 119-AE-ORAMS-VII-74</t>
  </si>
  <si>
    <t>R.M. 00381-84-AG/DGRAAR</t>
  </si>
  <si>
    <t xml:space="preserve">Fuente: COFOPRI / DIGESPACR / INEI (Censo de Comunidades 2017). </t>
  </si>
  <si>
    <t xml:space="preserve">Según la Resolución de Reconocimiento, esta localidad se encuentra en el distrito de Echarate. Según su información georreferenciada, esta localidad se encuentra en el distrito de Megantoni.
La localidad Ticumpinia (ampliacion) cuenta con la Resolución de Titulación R.D. 0019-97-DRA-RI. </t>
  </si>
  <si>
    <t>Chocoriari</t>
  </si>
  <si>
    <t>Localidad sin tipo identificado por la DRA</t>
  </si>
  <si>
    <t>Fuente: INEI (Censo de Comunidades 2017).</t>
  </si>
  <si>
    <t>Campo Verde</t>
  </si>
  <si>
    <t>Toshima</t>
  </si>
  <si>
    <t>Kitaparay</t>
  </si>
  <si>
    <t>Maseka</t>
  </si>
  <si>
    <t>Mishahua</t>
  </si>
  <si>
    <t>Yoroato</t>
  </si>
  <si>
    <t>Selva Verde</t>
  </si>
  <si>
    <t>Pamencharoni</t>
  </si>
  <si>
    <t>Mashopo</t>
  </si>
  <si>
    <t>Alto Timpía/Tsomontoni</t>
  </si>
  <si>
    <t>Fuente: DACI / INEI (Censo de Comunidades 2017).</t>
  </si>
  <si>
    <t xml:space="preserve">Localidad categorizada como Asentamiento de Población en situación de Contacto Inicial (PICI) del pueblo Matsigenka / Nanti, georeferenciada por la Dirección de los Pueblos en Aislamiento y Contacto Inicial (DACI) del Ministerio de Cultura y ubicada en la comunidad nativa Timpía. Su población asciende a 70 personas aproximadamente.
Esta población tiene un grado de contacto inicial con vinculación intermedia, es decir, que voluntariamente mantienen relacionamiento intermitente con personas ajenas a su grupo(en el presente caso mantienen una relación esporádica : I)con las comunidades colindantes para proveerse de bienes básicos y  II) por la atención itinerante estatal).  </t>
  </si>
  <si>
    <t>Mañokiari</t>
  </si>
  <si>
    <t xml:space="preserve">Localidad categorizada como Asentamiento de Población en situación de Contacto Inicial (PICI) del pueblo Matsigenka / Nanti, georeferenciada por la Dirección de los Pueblos en Aislamiento y Contacto Inicial (DACI) del Ministerio de Cultura, y ubicada en el interior de la comunidad nativa Nueva Luz. Su población asciende a 9 personas aproximadamente.
Localidad denominada como asentamiento de Población en contacto Inicial que vive como un anexo en el ámbito de la comunidad nativa Nueva Luz .  Esta población tiene un grado de contacto inicial con vinculación intermedia, es decir, que voluntariamente mantienen relacionamiento intermitente con personas ajenas a su grupo (en el presente caso mantienen una relación esporádica : I)con las comunidades colindantes para proveerse de bienes básicos y  II) por la atención itinerante estatal). </t>
  </si>
  <si>
    <t>0809140001</t>
  </si>
  <si>
    <t>Selva</t>
  </si>
  <si>
    <t>Urbano</t>
  </si>
  <si>
    <t>Capital de Distrito</t>
  </si>
  <si>
    <t>Pueblo</t>
  </si>
  <si>
    <t>-72.946256096</t>
  </si>
  <si>
    <t>-11.720151877</t>
  </si>
  <si>
    <t>0809140003</t>
  </si>
  <si>
    <t>Rural</t>
  </si>
  <si>
    <t>Centro Poblado</t>
  </si>
  <si>
    <t>Caserio</t>
  </si>
  <si>
    <t>-72.996248572</t>
  </si>
  <si>
    <t>-11.299860283</t>
  </si>
  <si>
    <t>0809140004</t>
  </si>
  <si>
    <t>Vista Alegre</t>
  </si>
  <si>
    <t>Otros</t>
  </si>
  <si>
    <t>-72.953779304</t>
  </si>
  <si>
    <t>-11.294827458</t>
  </si>
  <si>
    <t>0809140005</t>
  </si>
  <si>
    <t>-73.02304046</t>
  </si>
  <si>
    <t>-11.296556057</t>
  </si>
  <si>
    <t>0809140006</t>
  </si>
  <si>
    <t>-73.003121385</t>
  </si>
  <si>
    <t>-11.38796699</t>
  </si>
  <si>
    <t>0809140007</t>
  </si>
  <si>
    <t>Maseca</t>
  </si>
  <si>
    <t>Maseka / Miaria / Porotobango</t>
  </si>
  <si>
    <t>Matsigenka / Yine</t>
  </si>
  <si>
    <t>-73.219843652</t>
  </si>
  <si>
    <t>-11.3738219</t>
  </si>
  <si>
    <t>0809140008</t>
  </si>
  <si>
    <t>-73.032948548</t>
  </si>
  <si>
    <t>-11.451837944</t>
  </si>
  <si>
    <t>0809140009</t>
  </si>
  <si>
    <t>-73.056713303</t>
  </si>
  <si>
    <t>-11.463010153</t>
  </si>
  <si>
    <t>0809140010</t>
  </si>
  <si>
    <t>-73.217058515</t>
  </si>
  <si>
    <t>-11.457070923</t>
  </si>
  <si>
    <t>0809140011</t>
  </si>
  <si>
    <t>Nuevo Mundo / Taini</t>
  </si>
  <si>
    <t>Kakinte / Matsigenka</t>
  </si>
  <si>
    <t>-73.152291384</t>
  </si>
  <si>
    <t>-11.524993629</t>
  </si>
  <si>
    <t>0809140013</t>
  </si>
  <si>
    <t>Nuevo Mundo / Pamencharoni</t>
  </si>
  <si>
    <t>-73.152715031</t>
  </si>
  <si>
    <t>-11.524905318</t>
  </si>
  <si>
    <t>0809140016</t>
  </si>
  <si>
    <t>Nuevo Mundo / Selva Verde</t>
  </si>
  <si>
    <t>-73.142121535</t>
  </si>
  <si>
    <t>-11.530126243</t>
  </si>
  <si>
    <t>0809140017</t>
  </si>
  <si>
    <t>-73.135836076</t>
  </si>
  <si>
    <t>-11.544280551</t>
  </si>
  <si>
    <t>0809140018</t>
  </si>
  <si>
    <t>Carpintero Kirigueti / Kirigueti</t>
  </si>
  <si>
    <t>-73.130283004</t>
  </si>
  <si>
    <t>-11.572927592</t>
  </si>
  <si>
    <t>0809140019</t>
  </si>
  <si>
    <t>Campo Verde / Kochiri / Tangoshiari</t>
  </si>
  <si>
    <t>-73.203776737</t>
  </si>
  <si>
    <t>-11.699176994</t>
  </si>
  <si>
    <t>0809140021</t>
  </si>
  <si>
    <t>-73.21191853</t>
  </si>
  <si>
    <t>-11.913327248</t>
  </si>
  <si>
    <t>0809140027</t>
  </si>
  <si>
    <t>Camisea / Mashopo</t>
  </si>
  <si>
    <t>Anexo</t>
  </si>
  <si>
    <t>-72.972489982</t>
  </si>
  <si>
    <t>-11.764489979</t>
  </si>
  <si>
    <t>0809140029</t>
  </si>
  <si>
    <t>Camisea / Toshima</t>
  </si>
  <si>
    <t>-72.930449983</t>
  </si>
  <si>
    <t>-11.723559979</t>
  </si>
  <si>
    <t>0809140033</t>
  </si>
  <si>
    <t>-72.8169</t>
  </si>
  <si>
    <t>-11.823156666</t>
  </si>
  <si>
    <t>0809140041</t>
  </si>
  <si>
    <t>Malvinas</t>
  </si>
  <si>
    <t>-72.950179833</t>
  </si>
  <si>
    <t>-11.838805447</t>
  </si>
  <si>
    <t>0809140042</t>
  </si>
  <si>
    <t>Ticumpinia Chocoriari</t>
  </si>
  <si>
    <t>-72.933403811</t>
  </si>
  <si>
    <t>-11.93610785</t>
  </si>
  <si>
    <t>0809140045</t>
  </si>
  <si>
    <t>Alto Timpia</t>
  </si>
  <si>
    <t>Chirumbia / Timpía / Alto Timpía/Tsomontoni</t>
  </si>
  <si>
    <t>-72.786104227</t>
  </si>
  <si>
    <t>-12.057635901</t>
  </si>
  <si>
    <t>0809140046</t>
  </si>
  <si>
    <t>Timpia (Mision)</t>
  </si>
  <si>
    <t>-72.82177078</t>
  </si>
  <si>
    <t>-12.079630763</t>
  </si>
  <si>
    <t>0809140047</t>
  </si>
  <si>
    <t>Saringabeni</t>
  </si>
  <si>
    <t>-72.845862403</t>
  </si>
  <si>
    <t>-12.189422526</t>
  </si>
  <si>
    <t>0809140048</t>
  </si>
  <si>
    <t>-72.830198385</t>
  </si>
  <si>
    <t>-12.175921538</t>
  </si>
  <si>
    <t>0809140050</t>
  </si>
  <si>
    <t>Iromani</t>
  </si>
  <si>
    <t>-73.09146921</t>
  </si>
  <si>
    <t>-11.676132559</t>
  </si>
  <si>
    <t>0809140053</t>
  </si>
  <si>
    <t>Shintoroni</t>
  </si>
  <si>
    <t>-72.99870275</t>
  </si>
  <si>
    <t>-11.68875744</t>
  </si>
  <si>
    <t>0809140056</t>
  </si>
  <si>
    <t>Carpintero Kirigueti / Yoroato</t>
  </si>
  <si>
    <t>-73.148543344</t>
  </si>
  <si>
    <t>-11.657229676</t>
  </si>
  <si>
    <t>0809140057</t>
  </si>
  <si>
    <t>-72.719</t>
  </si>
  <si>
    <t>-11.832439</t>
  </si>
  <si>
    <r>
      <rPr>
        <b/>
        <sz val="14"/>
        <color rgb="FFFF0000"/>
        <rFont val="Arial"/>
        <family val="2"/>
      </rPr>
      <t>Índice</t>
    </r>
    <r>
      <rPr>
        <b/>
        <sz val="14"/>
        <color theme="1"/>
        <rFont val="Arial"/>
        <family val="2"/>
      </rPr>
      <t xml:space="preserve">
1. Localidades en el ámbito: </t>
    </r>
    <r>
      <rPr>
        <sz val="14"/>
        <color theme="1"/>
        <rFont val="Arial"/>
        <family val="2"/>
      </rPr>
      <t>se presenta la información de las localidades superpuestas o colindantes al ámbito del “Informe Técnico Sustentatorio para la Modificación del componente Helipuertos de la Línea de Conducción de Gas Cashiriari 1 – Malvinas, Lote 88”, presentado por PLUSPETROL PERU CORPORATION S.A</t>
    </r>
    <r>
      <rPr>
        <b/>
        <sz val="14"/>
        <color theme="1"/>
        <rFont val="Arial"/>
        <family val="2"/>
      </rPr>
      <t xml:space="preserve">
2. Localidades en los distritos: </t>
    </r>
    <r>
      <rPr>
        <sz val="14"/>
        <color theme="1"/>
        <rFont val="Arial"/>
        <family val="2"/>
      </rPr>
      <t>se presenta la información de las localidades ubicadas en los distritos vinculados al ámbito del “Informe Técnico Sustentatorio para la Modificación del componente Helipuertos de la Línea de Conducción de Gas Cashiriari 1 – Malvinas, Lote 88”, presentado por PLUSPETROL PERU CORPORATION S.A</t>
    </r>
    <r>
      <rPr>
        <b/>
        <sz val="14"/>
        <color theme="1"/>
        <rFont val="Arial"/>
        <family val="2"/>
      </rPr>
      <t xml:space="preserve">
3. CC.PP en los distritos: </t>
    </r>
    <r>
      <rPr>
        <sz val="14"/>
        <color theme="1"/>
        <rFont val="Arial"/>
        <family val="2"/>
      </rPr>
      <t>se presenta la información de los centros poblados censales ubicados en los distritos vinculados al ámbito del “Informe Técnico Sustentatorio para la Modificación del componente Helipuertos de la Línea de Conducción de Gas Cashiriari 1 – Malvinas, Lote 88”, presentado por PLUSPETROL PERU CORPORATION S.A</t>
    </r>
    <r>
      <rPr>
        <b/>
        <sz val="14"/>
        <color theme="1"/>
        <rFont val="Arial"/>
        <family val="2"/>
      </rPr>
      <t xml:space="preserve">
4. Cuadros Resumen: </t>
    </r>
    <r>
      <rPr>
        <sz val="14"/>
        <color theme="1"/>
        <rFont val="Arial"/>
        <family val="2"/>
      </rPr>
      <t>se presentan los cuadros resumen de las localidades y centros poblados censales ubicados en el ámbito del “Informe Técnico Sustentatorio para la Modificación del componente Helipuertos de la Línea de Conducción de Gas Cashiriari 1 – Malvinas, Lote 88”, presentado por PLUSPETROL PERU CORPORATION S.A</t>
    </r>
  </si>
  <si>
    <t>Localidades pertenecientes a pueblos indígenas identificados en el ámbito del “Informe Técnico Sustentatorio para la Modificación del componente Helipuertos de la Línea de Conducción de Gas Cashiriari 1 – Malvinas, Lote 88”</t>
  </si>
  <si>
    <t>N° de localidades ubicadas en el ámbito del “Informe Técnico Sustentatorio para la Modificación del componente Helipuertos de la Línea de Conducción de Gas Cashiriari 1 – Malvinas, Lote 88”</t>
  </si>
  <si>
    <t>Localidades pertenecientes a pueblos indígenas identificados en los distritos vinculados al ámbito del “Informe Técnico Sustentatorio para la Modificación del componente Helipuertos de la Línea de Conducción de Gas Cashiriari 1 – Malvinas, Lote 88”</t>
  </si>
  <si>
    <t>Centros poblados censales ubicados en los distritos vinculados al ámbito del “Informe Técnico Sustentatorio para la Modificación del componente Helipuertos de la Línea de Conducción de Gas Cashiriari 1 – Malvinas, Lote 88”</t>
  </si>
  <si>
    <t>N° de localidades ubicadas en los distritos vinculados al ámbito del “Informe Técnico Sustentatorio para la Modificación del componente Helipuertos de la Línea de Conducción de Gas Cashiriari 1 – Malvinas, Lote 88”</t>
  </si>
  <si>
    <t>N° de centros poblados censales ubicados en los distritos vinculados al ámbito del “Informe Técnico Sustentatorio para la Modificación del componente Helipuertos de la Línea de Conducción de Gas Cashiriari 1 – Malvinas, Lote 88”</t>
  </si>
  <si>
    <t>N° de centros poblados censales ubicados en los distritos vinculados al ámbito del “Informe Técnico Sustentatorio para la Modificación del componente Helipuertos de la Línea de Conducción de Gas Cashiriari 1 – Malvinas, Lote 88” y en el ámbito de localidades identificadas como parte de algún pueblo indígena u originario</t>
  </si>
  <si>
    <r>
      <rPr>
        <b/>
        <sz val="24"/>
        <color indexed="56"/>
        <rFont val="Arial"/>
        <family val="2"/>
      </rPr>
      <t>INFORMACIÓN SOBRE CENTROS POBLADOS CENSALES UBICADOS EN LOS DISTRITOS VINCULADOS AL ÁMBITO DEL “INFORME TÉCNICO SUSTENTATORIO PARA LA MODIFICACIÓN DEL COMPONENTE HELIPUERTOS DE LA LÍNEA DE CONDUCCIÓN DE GAS CASHIRIARI 1 – MALVINAS, LOTE 88”, PRESENTADO POR PLUSPETROL PERU CORPORATION S.A</t>
    </r>
    <r>
      <rPr>
        <sz val="16"/>
        <color indexed="23"/>
        <rFont val="Arial"/>
        <family val="2"/>
      </rPr>
      <t xml:space="preserve">
Base de Datos Oficial de Pueblos Indígenas u Originarios - Dirección General de Derechos de los Pueblos Indígenas
Viceministerio de Interculturalidad
Fecha de entrega: enero 2024</t>
    </r>
  </si>
  <si>
    <r>
      <rPr>
        <b/>
        <sz val="26"/>
        <color indexed="56"/>
        <rFont val="Arial"/>
        <family val="2"/>
      </rPr>
      <t xml:space="preserve">INFORMACIÓN SOBRE LOCALIDADES UBICADAS EN LOS DISTRITOS VINCULADOS AL ÁMBITO DEL “INFORME TÉCNICO SUSTENTATORIO PARA LA MODIFICACIÓN DEL COMPONENTE HELIPUERTOS DE LA LÍNEA DE CONDUCCIÓN DE GAS CASHIRIARI 1 – MALVINAS, LOTE 88”, PRESENTADO POR PLUSPETROL PERU CORPORATION S.A
</t>
    </r>
    <r>
      <rPr>
        <sz val="16"/>
        <color indexed="23"/>
        <rFont val="Arial"/>
        <family val="2"/>
      </rPr>
      <t>Base de Datos Oficial de Pueblos Indígenas u Originarios - Dirección General de Derechos de los Pueblos Indígenas
Viceministerio de Interculturalidad
Fecha de entrega: enero 2024</t>
    </r>
  </si>
  <si>
    <r>
      <rPr>
        <b/>
        <sz val="26"/>
        <color indexed="56"/>
        <rFont val="Arial"/>
        <family val="2"/>
      </rPr>
      <t xml:space="preserve">INFORMACIÓN SOBRE LOCALIDADES UBICADAS EN EL ÁMBITO DEL “INFORME TÉCNICO SUSTENTATORIO PARA LA MODIFICACIÓN DEL COMPONENTE HELIPUERTOS DE LA LÍNEA DE CONDUCCIÓN DE GAS CASHIRIARI 1 – MALVINAS, LOTE 88”, PRESENTADO POR PLUSPETROL PERU CORPORATION S.A
</t>
    </r>
    <r>
      <rPr>
        <sz val="16"/>
        <color indexed="23"/>
        <rFont val="Arial"/>
        <family val="2"/>
      </rPr>
      <t>Base de Datos Oficial de Pueblos Indígenas u Originarios - Dirección General de Derechos de los Pueblos Indígenas
Viceministerio de Interculturalidad
Fecha de entrega: enero 2024</t>
    </r>
  </si>
  <si>
    <t>INFORMACIÓN SOBRE LOCALIDADES Y CENTROS POBLADOS CENSALES UBICADOS EN EL “INFORME TÉCNICO SUSTENTATORIO PARA LA MODIFICACIÓN DEL COMPONENTE HELIPUERTOS DE LA LÍNEA DE CONDUCCIÓN DE GAS CASHIRIARI 1 – MALVINAS, LOTE 88”, PRESENTADO POR PLUSPETROL PERU CORPORATION S.A</t>
  </si>
  <si>
    <t>5 (Ashaninka / Kakinte / Matsigenka / Nanti / Yine)</t>
  </si>
  <si>
    <t>Ámbito del proyecto</t>
  </si>
  <si>
    <t>Área de Estudio</t>
  </si>
  <si>
    <t>Componentes</t>
  </si>
  <si>
    <t>Se superpone en 133.25 hectáreas</t>
  </si>
  <si>
    <t>Helipuerto LBH 24505 (KP 9+300)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</si>
</sst>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26"/>
      <color indexed="56"/>
      <name val="Arial"/>
      <family val="2"/>
    </font>
    <font>
      <sz val="16"/>
      <color indexed="23"/>
      <name val="Arial"/>
      <family val="2"/>
    </font>
    <font>
      <b/>
      <sz val="24"/>
      <color indexed="56"/>
      <name val="Arial"/>
      <family val="2"/>
    </font>
    <font>
      <sz val="11"/>
      <color theme="1"/>
      <name val="Calibri"/>
      <family val="2"/>
      <scheme val="minor"/>
    </font>
    <font>
      <sz val="9"/>
      <color theme="1"/>
      <name val="Calibri"/>
      <family val="2"/>
    </font>
    <font>
      <b/>
      <sz val="26"/>
      <color rgb="FFC00000"/>
      <name val="Arial"/>
      <family val="2"/>
    </font>
    <font>
      <b/>
      <sz val="22"/>
      <color theme="3"/>
      <name val="Arial"/>
      <family val="2"/>
    </font>
    <font>
      <sz val="11"/>
      <name val="Calibri"/>
      <family val="2"/>
      <scheme val="minor"/>
    </font>
    <font>
      <sz val="10"/>
      <name val="Calibri"/>
      <family val="2"/>
      <scheme val="minor"/>
    </font>
    <font>
      <b/>
      <sz val="26"/>
      <color theme="3"/>
      <name val="Arial"/>
      <family val="2"/>
    </font>
    <font>
      <b/>
      <sz val="8"/>
      <color rgb="FFFF0000"/>
      <name val="Calibri"/>
      <family val="2"/>
      <scheme val="minor"/>
    </font>
    <font>
      <sz val="26"/>
      <color rgb="FFC00000"/>
      <name val="Arial"/>
      <family val="2"/>
    </font>
    <font>
      <sz val="11"/>
      <color theme="1"/>
      <name val="Arial"/>
      <family val="2"/>
    </font>
    <font>
      <b/>
      <sz val="14"/>
      <color theme="0"/>
      <name val="Arial"/>
      <family val="2"/>
    </font>
    <font>
      <b/>
      <sz val="16"/>
      <color theme="0"/>
      <name val="Arial"/>
      <family val="2"/>
    </font>
    <font>
      <b/>
      <sz val="14"/>
      <color theme="1"/>
      <name val="Arial"/>
      <family val="2"/>
    </font>
    <font>
      <sz val="12"/>
      <color rgb="FFC00000"/>
      <name val="Arial"/>
      <family val="2"/>
    </font>
    <font>
      <sz val="10"/>
      <name val="Arial"/>
      <family val="2"/>
    </font>
    <font>
      <b/>
      <sz val="16"/>
      <name val="Arial"/>
      <family val="2"/>
    </font>
    <font>
      <sz val="26"/>
      <color theme="1"/>
      <name val="Calibri"/>
      <family val="2"/>
      <scheme val="minor"/>
    </font>
    <font>
      <b/>
      <sz val="14"/>
      <name val="Arial"/>
      <family val="2"/>
    </font>
    <font>
      <b/>
      <sz val="14"/>
      <color rgb="FFFF0000"/>
      <name val="Arial"/>
      <family val="2"/>
    </font>
    <font>
      <sz val="14"/>
      <color theme="1"/>
      <name val="Arial"/>
      <family val="2"/>
    </font>
    <font>
      <sz val="2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C0504D"/>
        <bgColor rgb="FF000000"/>
      </patternFill>
    </fill>
    <fill>
      <patternFill patternType="solid">
        <fgColor rgb="FFC0504D"/>
        <bgColor indexed="64"/>
      </patternFill>
    </fill>
    <fill>
      <patternFill patternType="solid">
        <fgColor rgb="FFFFC00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0" fontId="18" fillId="0" borderId="0" applyNumberFormat="0" applyFill="0" applyBorder="0" applyAlignment="0" applyProtection="0"/>
  </cellStyleXfs>
  <cellXfs count="115">
    <xf numFmtId="0" fontId="0" fillId="0" borderId="0" xfId="0"/>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vertical="center"/>
    </xf>
    <xf numFmtId="0" fontId="7" fillId="0" borderId="0" xfId="0" applyFont="1" applyAlignment="1">
      <alignment vertical="center"/>
    </xf>
    <xf numFmtId="0" fontId="8" fillId="0" borderId="0" xfId="0" applyFont="1"/>
    <xf numFmtId="0" fontId="9" fillId="0" borderId="0" xfId="0" applyFont="1" applyAlignment="1">
      <alignment horizontal="center" wrapText="1"/>
    </xf>
    <xf numFmtId="0" fontId="0" fillId="0" borderId="0" xfId="0" applyAlignment="1">
      <alignment horizontal="center"/>
    </xf>
    <xf numFmtId="0" fontId="13" fillId="0" borderId="0" xfId="0" applyFont="1"/>
    <xf numFmtId="0" fontId="13" fillId="0" borderId="0" xfId="0" applyFont="1" applyAlignment="1">
      <alignment horizontal="center" vertical="center"/>
    </xf>
    <xf numFmtId="3" fontId="15" fillId="4" borderId="4" xfId="0" applyNumberFormat="1"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10" fontId="16" fillId="2" borderId="10" xfId="1" applyNumberFormat="1" applyFont="1" applyFill="1" applyBorder="1" applyAlignment="1">
      <alignment horizontal="center" vertical="center" wrapText="1"/>
    </xf>
    <xf numFmtId="10" fontId="16" fillId="2" borderId="6" xfId="1" applyNumberFormat="1" applyFont="1" applyFill="1" applyBorder="1" applyAlignment="1">
      <alignment horizontal="center" vertical="center" wrapText="1"/>
    </xf>
    <xf numFmtId="0" fontId="13" fillId="0" borderId="0" xfId="0" applyFont="1" applyAlignment="1">
      <alignment wrapText="1"/>
    </xf>
    <xf numFmtId="0" fontId="13" fillId="0" borderId="0" xfId="0" applyFont="1" applyAlignment="1">
      <alignment horizontal="center" wrapText="1"/>
    </xf>
    <xf numFmtId="0" fontId="0" fillId="0" borderId="0" xfId="0" applyAlignment="1">
      <alignment wrapText="1"/>
    </xf>
    <xf numFmtId="0" fontId="16" fillId="0" borderId="0" xfId="0" applyFont="1" applyAlignment="1">
      <alignment horizontal="center" vertical="center" wrapText="1"/>
    </xf>
    <xf numFmtId="0" fontId="20" fillId="0" borderId="0" xfId="0" applyFont="1"/>
    <xf numFmtId="3" fontId="19" fillId="2" borderId="13" xfId="0" applyNumberFormat="1" applyFont="1" applyFill="1" applyBorder="1" applyAlignment="1">
      <alignment horizontal="center" vertical="center"/>
    </xf>
    <xf numFmtId="3" fontId="16" fillId="2" borderId="12" xfId="0" applyNumberFormat="1" applyFont="1" applyFill="1" applyBorder="1" applyAlignment="1">
      <alignment horizontal="center" vertical="center" wrapText="1"/>
    </xf>
    <xf numFmtId="3" fontId="21" fillId="2" borderId="10" xfId="0" applyNumberFormat="1" applyFont="1" applyFill="1" applyBorder="1" applyAlignment="1">
      <alignment horizontal="center" vertical="center"/>
    </xf>
    <xf numFmtId="3" fontId="15" fillId="4" borderId="8" xfId="0" applyNumberFormat="1" applyFont="1" applyFill="1" applyBorder="1" applyAlignment="1">
      <alignment horizontal="center" vertical="center"/>
    </xf>
    <xf numFmtId="3" fontId="16" fillId="2" borderId="6" xfId="0" applyNumberFormat="1"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left" vertical="center"/>
    </xf>
    <xf numFmtId="0" fontId="17" fillId="0" borderId="2" xfId="0" applyFont="1" applyBorder="1" applyAlignment="1">
      <alignment horizontal="center" vertical="center" wrapText="1"/>
    </xf>
    <xf numFmtId="0" fontId="6" fillId="0" borderId="0" xfId="0" quotePrefix="1" applyFont="1" applyAlignment="1">
      <alignment horizontal="center" vertical="center"/>
    </xf>
    <xf numFmtId="0" fontId="11" fillId="0" borderId="2" xfId="0" applyFont="1" applyBorder="1" applyAlignment="1">
      <alignment horizontal="center" vertical="center"/>
    </xf>
    <xf numFmtId="10" fontId="14" fillId="3" borderId="14" xfId="1" applyNumberFormat="1" applyFont="1" applyFill="1" applyBorder="1" applyAlignment="1">
      <alignment horizontal="center" vertical="center" wrapText="1"/>
    </xf>
    <xf numFmtId="0" fontId="13" fillId="0" borderId="0" xfId="0" applyFont="1" applyAlignment="1">
      <alignment horizontal="left" vertical="center" wrapText="1"/>
    </xf>
    <xf numFmtId="14" fontId="13" fillId="0" borderId="0" xfId="0" applyNumberFormat="1" applyFont="1" applyAlignment="1">
      <alignment horizontal="center" vertical="center" wrapText="1"/>
    </xf>
    <xf numFmtId="0" fontId="17" fillId="0" borderId="0" xfId="0" quotePrefix="1" applyFont="1" applyAlignment="1">
      <alignment horizontal="center" vertical="center" wrapText="1"/>
    </xf>
    <xf numFmtId="0" fontId="12" fillId="0" borderId="0" xfId="0" quotePrefix="1" applyFont="1" applyAlignment="1">
      <alignment horizontal="left" vertical="center"/>
    </xf>
    <xf numFmtId="10" fontId="6" fillId="0" borderId="0" xfId="0" quotePrefix="1" applyNumberFormat="1" applyFont="1" applyAlignment="1">
      <alignment horizontal="center" vertical="center"/>
    </xf>
    <xf numFmtId="0" fontId="6" fillId="0" borderId="0" xfId="0" quotePrefix="1" applyFont="1" applyAlignment="1">
      <alignment horizontal="center" vertical="center" wrapText="1"/>
    </xf>
    <xf numFmtId="10" fontId="0" fillId="0" borderId="0" xfId="0" applyNumberFormat="1" applyAlignment="1">
      <alignment horizontal="center" vertical="center"/>
    </xf>
    <xf numFmtId="14" fontId="0" fillId="0" borderId="0" xfId="0" applyNumberFormat="1" applyAlignment="1">
      <alignment horizontal="center" vertical="center"/>
    </xf>
    <xf numFmtId="0" fontId="13" fillId="0" borderId="0" xfId="0" applyFont="1" applyAlignment="1">
      <alignment vertical="center" wrapText="1"/>
    </xf>
    <xf numFmtId="0" fontId="14" fillId="4" borderId="14" xfId="0" applyFont="1" applyFill="1" applyBorder="1" applyAlignment="1">
      <alignment horizontal="center" vertical="center" wrapText="1"/>
    </xf>
    <xf numFmtId="0" fontId="6" fillId="0" borderId="0" xfId="0" applyFont="1" applyAlignment="1">
      <alignment horizontal="center" vertical="center" wrapText="1"/>
    </xf>
    <xf numFmtId="10" fontId="11" fillId="0" borderId="2" xfId="0" applyNumberFormat="1" applyFont="1" applyBorder="1" applyAlignment="1">
      <alignment horizontal="center" vertical="center"/>
    </xf>
    <xf numFmtId="0" fontId="10" fillId="0" borderId="0" xfId="0" quotePrefix="1" applyFont="1" applyAlignment="1">
      <alignment horizontal="center" vertical="center" wrapText="1"/>
    </xf>
    <xf numFmtId="10" fontId="14" fillId="3" borderId="14" xfId="0" applyNumberFormat="1" applyFont="1" applyFill="1" applyBorder="1" applyAlignment="1">
      <alignment horizontal="center" vertical="center" wrapText="1"/>
    </xf>
    <xf numFmtId="14" fontId="17" fillId="0" borderId="0" xfId="0" quotePrefix="1" applyNumberFormat="1" applyFont="1" applyAlignment="1">
      <alignment horizontal="center" vertical="center" wrapText="1"/>
    </xf>
    <xf numFmtId="0" fontId="12" fillId="0" borderId="0" xfId="0" quotePrefix="1" applyFont="1" applyAlignment="1">
      <alignment vertical="center"/>
    </xf>
    <xf numFmtId="0" fontId="17" fillId="0" borderId="0" xfId="0" quotePrefix="1" applyFont="1" applyAlignment="1">
      <alignment horizontal="left" vertical="center" wrapText="1"/>
    </xf>
    <xf numFmtId="0" fontId="24" fillId="0" borderId="0" xfId="0" applyFont="1"/>
    <xf numFmtId="2" fontId="1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 fontId="0" fillId="0" borderId="0" xfId="0" applyNumberFormat="1" applyAlignment="1">
      <alignment horizontal="center" vertical="center" wrapText="1"/>
    </xf>
    <xf numFmtId="0" fontId="4" fillId="0" borderId="0" xfId="1" applyNumberFormat="1" applyFont="1" applyBorder="1" applyAlignment="1">
      <alignment horizontal="center" vertical="center" wrapText="1"/>
    </xf>
    <xf numFmtId="2" fontId="4" fillId="0" borderId="0" xfId="1" applyNumberFormat="1" applyFont="1" applyBorder="1" applyAlignment="1">
      <alignment horizontal="center" vertical="center" wrapText="1"/>
    </xf>
    <xf numFmtId="2" fontId="0" fillId="0" borderId="0" xfId="0" applyNumberFormat="1" applyAlignment="1">
      <alignment horizontal="center" vertical="center" wrapText="1"/>
    </xf>
    <xf numFmtId="0" fontId="14" fillId="5" borderId="14" xfId="0" applyFont="1" applyFill="1" applyBorder="1" applyAlignment="1">
      <alignment horizontal="center" vertical="center" wrapText="1"/>
    </xf>
    <xf numFmtId="1" fontId="14" fillId="3" borderId="14"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center" vertical="center" wrapText="1"/>
    </xf>
    <xf numFmtId="0" fontId="4"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9" fillId="0" borderId="0" xfId="0" applyFont="1" applyAlignment="1">
      <alignment horizontal="justify" wrapText="1"/>
    </xf>
    <xf numFmtId="0" fontId="15" fillId="4" borderId="3"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3" fillId="0" borderId="0" xfId="0" applyFont="1" applyAlignment="1">
      <alignment horizontal="justify" vertical="center" wrapText="1"/>
    </xf>
    <xf numFmtId="0" fontId="16" fillId="2" borderId="3" xfId="0" applyFont="1" applyFill="1" applyBorder="1" applyAlignment="1">
      <alignment horizontal="justify" vertical="center" wrapText="1"/>
    </xf>
    <xf numFmtId="0" fontId="16" fillId="2" borderId="11" xfId="0" applyFont="1" applyFill="1" applyBorder="1" applyAlignment="1">
      <alignment horizontal="justify" vertical="center" wrapText="1"/>
    </xf>
    <xf numFmtId="0" fontId="16" fillId="0" borderId="0" xfId="0" applyFont="1" applyAlignment="1">
      <alignment horizontal="justify" vertical="center" wrapText="1"/>
    </xf>
    <xf numFmtId="0" fontId="16" fillId="2" borderId="15" xfId="0" applyFont="1" applyFill="1" applyBorder="1" applyAlignment="1">
      <alignment horizontal="justify" vertical="center" wrapText="1"/>
    </xf>
    <xf numFmtId="0" fontId="15" fillId="4" borderId="7" xfId="0" applyFont="1" applyFill="1" applyBorder="1" applyAlignment="1">
      <alignment horizontal="justify" vertical="center" wrapText="1"/>
    </xf>
    <xf numFmtId="0" fontId="13" fillId="0" borderId="0" xfId="0" applyFont="1" applyAlignment="1">
      <alignment horizontal="justify"/>
    </xf>
    <xf numFmtId="0" fontId="0" fillId="0" borderId="0" xfId="0" applyAlignment="1">
      <alignment horizontal="justify"/>
    </xf>
    <xf numFmtId="0" fontId="21" fillId="0" borderId="0" xfId="0" applyFont="1" applyAlignment="1">
      <alignment horizontal="justify" vertical="center" wrapText="1"/>
    </xf>
    <xf numFmtId="0" fontId="16" fillId="0" borderId="0" xfId="0" applyFont="1" applyAlignment="1">
      <alignment horizontal="justify" vertical="center"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14" fillId="3" borderId="1" xfId="0" applyFont="1" applyFill="1" applyBorder="1" applyAlignment="1">
      <alignment horizontal="center" vertical="center"/>
    </xf>
    <xf numFmtId="10" fontId="14" fillId="3" borderId="1" xfId="0" applyNumberFormat="1" applyFont="1" applyFill="1" applyBorder="1" applyAlignment="1">
      <alignment horizontal="center" vertical="center" wrapText="1"/>
    </xf>
    <xf numFmtId="10" fontId="14" fillId="3" borderId="14"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4"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1" fontId="14" fillId="3" borderId="14" xfId="0" applyNumberFormat="1"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1" fontId="14" fillId="3" borderId="16" xfId="0" applyNumberFormat="1" applyFont="1" applyFill="1" applyBorder="1" applyAlignment="1">
      <alignment horizontal="center" vertical="center" wrapText="1"/>
    </xf>
    <xf numFmtId="0" fontId="14" fillId="3" borderId="16" xfId="0" applyFont="1" applyFill="1" applyBorder="1" applyAlignment="1">
      <alignment horizontal="center" vertical="center" wrapText="1"/>
    </xf>
    <xf numFmtId="10" fontId="14" fillId="3" borderId="16"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14" fontId="14" fillId="3" borderId="14" xfId="0" applyNumberFormat="1"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6" fillId="0" borderId="0" xfId="0" quotePrefix="1" applyFont="1" applyAlignment="1">
      <alignment horizontal="center" vertical="center" wrapText="1"/>
    </xf>
    <xf numFmtId="0" fontId="17" fillId="0" borderId="0" xfId="0" applyFont="1" applyAlignment="1">
      <alignment horizontal="left" vertical="center" wrapText="1"/>
    </xf>
    <xf numFmtId="0" fontId="6" fillId="0" borderId="0" xfId="0" applyFont="1" applyAlignment="1">
      <alignment horizontal="center" vertical="center" wrapText="1"/>
    </xf>
    <xf numFmtId="0" fontId="17" fillId="0" borderId="2" xfId="0" applyFont="1" applyBorder="1" applyAlignment="1">
      <alignment horizontal="left" vertical="center" wrapText="1"/>
    </xf>
    <xf numFmtId="0" fontId="10" fillId="0" borderId="0" xfId="0" quotePrefix="1" applyFont="1" applyAlignment="1">
      <alignment horizontal="center" vertical="center" wrapText="1"/>
    </xf>
    <xf numFmtId="0" fontId="9" fillId="0" borderId="0" xfId="0" applyFont="1" applyAlignment="1">
      <alignment horizont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cellXfs>
  <cellStyles count="3">
    <cellStyle name="Normal" xfId="0" builtinId="0"/>
    <cellStyle name="Normal 2" xfId="2"/>
    <cellStyle name="Porcentaje" xfId="1" builtinId="5"/>
  </cellStyles>
  <dxfs count="0"/>
  <tableStyles count="0" defaultTableStyle="TableStyleMedium2" defaultPivotStyle="PivotStyleMedium9"/>
  <colors>
    <mruColors>
      <color rgb="FFFFFFCC"/>
      <color rgb="FFC0504D"/>
      <color rgb="FFC04D5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11906</xdr:colOff>
      <xdr:row>0</xdr:row>
      <xdr:rowOff>71438</xdr:rowOff>
    </xdr:from>
    <xdr:to>
      <xdr:col>6</xdr:col>
      <xdr:colOff>311943</xdr:colOff>
      <xdr:row>2</xdr:row>
      <xdr:rowOff>683419</xdr:rowOff>
    </xdr:to>
    <xdr:grpSp>
      <xdr:nvGrpSpPr>
        <xdr:cNvPr id="8" name="Group 3">
          <a:extLst>
            <a:ext uri="{FF2B5EF4-FFF2-40B4-BE49-F238E27FC236}">
              <a16:creationId xmlns:a16="http://schemas.microsoft.com/office/drawing/2014/main" id="{00000000-0008-0000-0000-000008000000}"/>
            </a:ext>
          </a:extLst>
        </xdr:cNvPr>
        <xdr:cNvGrpSpPr>
          <a:grpSpLocks noChangeAspect="1"/>
        </xdr:cNvGrpSpPr>
      </xdr:nvGrpSpPr>
      <xdr:grpSpPr bwMode="auto">
        <a:xfrm>
          <a:off x="1071779" y="71438"/>
          <a:ext cx="5356946" cy="1554090"/>
          <a:chOff x="3" y="8"/>
          <a:chExt cx="721" cy="164"/>
        </a:xfrm>
      </xdr:grpSpPr>
      <xdr:sp macro="" textlink="">
        <xdr:nvSpPr>
          <xdr:cNvPr id="11" name="AutoShape 2">
            <a:extLst>
              <a:ext uri="{FF2B5EF4-FFF2-40B4-BE49-F238E27FC236}">
                <a16:creationId xmlns:a16="http://schemas.microsoft.com/office/drawing/2014/main" id="{00000000-0008-0000-0000-00000B000000}"/>
              </a:ext>
            </a:extLst>
          </xdr:cNvPr>
          <xdr:cNvSpPr>
            <a:spLocks noChangeAspect="1" noChangeArrowheads="1" noTextEdit="1"/>
          </xdr:cNvSpPr>
        </xdr:nvSpPr>
        <xdr:spPr bwMode="auto">
          <a:xfrm>
            <a:off x="3" y="8"/>
            <a:ext cx="721"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2" name="5 Imagen">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8"/>
            <a:ext cx="56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399830</xdr:colOff>
      <xdr:row>0</xdr:row>
      <xdr:rowOff>754629</xdr:rowOff>
    </xdr:from>
    <xdr:to>
      <xdr:col>5</xdr:col>
      <xdr:colOff>739037</xdr:colOff>
      <xdr:row>2</xdr:row>
      <xdr:rowOff>120693</xdr:rowOff>
    </xdr:to>
    <xdr:sp macro="" textlink="">
      <xdr:nvSpPr>
        <xdr:cNvPr id="6" name="Rectangle 4">
          <a:extLst>
            <a:ext uri="{FF2B5EF4-FFF2-40B4-BE49-F238E27FC236}">
              <a16:creationId xmlns:a16="http://schemas.microsoft.com/office/drawing/2014/main" id="{00000000-0008-0000-0000-000006000000}"/>
            </a:ext>
          </a:extLst>
        </xdr:cNvPr>
        <xdr:cNvSpPr>
          <a:spLocks noChangeArrowheads="1"/>
        </xdr:cNvSpPr>
      </xdr:nvSpPr>
      <xdr:spPr bwMode="auto">
        <a:xfrm>
          <a:off x="1459703" y="754629"/>
          <a:ext cx="3816698" cy="308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a:r>
            <a:rPr lang="es-PE" sz="1100" b="0" i="0">
              <a:effectLst/>
              <a:latin typeface="Arial" panose="020B0604020202020204" pitchFamily="34" charset="0"/>
              <a:ea typeface="+mn-ea"/>
              <a:cs typeface="Arial" panose="020B0604020202020204" pitchFamily="34" charset="0"/>
            </a:rPr>
            <a:t>"Año del Bicentenario, de la consolidación de nuestra Independencia, </a:t>
          </a:r>
        </a:p>
        <a:p>
          <a:pPr algn="ctr"/>
          <a:r>
            <a:rPr lang="es-PE" sz="1100" b="0" i="0">
              <a:effectLst/>
              <a:latin typeface="Arial" panose="020B0604020202020204" pitchFamily="34" charset="0"/>
              <a:ea typeface="+mn-ea"/>
              <a:cs typeface="Arial" panose="020B0604020202020204" pitchFamily="34" charset="0"/>
            </a:rPr>
            <a:t>y de la conmemoración de las heroicas batallas de Junín y Ayacucho"</a:t>
          </a:r>
        </a:p>
        <a:p>
          <a:pPr algn="ctr"/>
          <a:r>
            <a:rPr lang="es-PE" sz="1100" b="0" i="0" baseline="0">
              <a:effectLst/>
              <a:latin typeface="Arial" panose="020B0604020202020204" pitchFamily="34" charset="0"/>
              <a:ea typeface="+mn-ea"/>
              <a:cs typeface="Arial" panose="020B0604020202020204" pitchFamily="34" charset="0"/>
            </a:rPr>
            <a:t>"</a:t>
          </a:r>
          <a:endParaRPr lang="es-PE" b="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0</xdr:row>
      <xdr:rowOff>99492</xdr:rowOff>
    </xdr:from>
    <xdr:to>
      <xdr:col>4</xdr:col>
      <xdr:colOff>236633</xdr:colOff>
      <xdr:row>2</xdr:row>
      <xdr:rowOff>711473</xdr:rowOff>
    </xdr:to>
    <xdr:grpSp>
      <xdr:nvGrpSpPr>
        <xdr:cNvPr id="2" name="Group 3">
          <a:extLst>
            <a:ext uri="{FF2B5EF4-FFF2-40B4-BE49-F238E27FC236}">
              <a16:creationId xmlns:a16="http://schemas.microsoft.com/office/drawing/2014/main" id="{00000000-0008-0000-0100-000002000000}"/>
            </a:ext>
          </a:extLst>
        </xdr:cNvPr>
        <xdr:cNvGrpSpPr>
          <a:grpSpLocks noChangeAspect="1"/>
        </xdr:cNvGrpSpPr>
      </xdr:nvGrpSpPr>
      <xdr:grpSpPr bwMode="auto">
        <a:xfrm>
          <a:off x="1089660" y="99492"/>
          <a:ext cx="5364893" cy="1556861"/>
          <a:chOff x="3" y="8"/>
          <a:chExt cx="721" cy="164"/>
        </a:xfrm>
      </xdr:grpSpPr>
      <xdr:sp macro="" textlink="">
        <xdr:nvSpPr>
          <xdr:cNvPr id="3" name="AutoShape 2">
            <a:extLst>
              <a:ext uri="{FF2B5EF4-FFF2-40B4-BE49-F238E27FC236}">
                <a16:creationId xmlns:a16="http://schemas.microsoft.com/office/drawing/2014/main" id="{00000000-0008-0000-0100-000003000000}"/>
              </a:ext>
            </a:extLst>
          </xdr:cNvPr>
          <xdr:cNvSpPr>
            <a:spLocks noChangeAspect="1" noChangeArrowheads="1" noTextEdit="1"/>
          </xdr:cNvSpPr>
        </xdr:nvSpPr>
        <xdr:spPr bwMode="auto">
          <a:xfrm>
            <a:off x="3" y="8"/>
            <a:ext cx="721"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4" name="5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8"/>
            <a:ext cx="56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876300</xdr:colOff>
      <xdr:row>0</xdr:row>
      <xdr:rowOff>590550</xdr:rowOff>
    </xdr:from>
    <xdr:to>
      <xdr:col>3</xdr:col>
      <xdr:colOff>1867710</xdr:colOff>
      <xdr:row>2</xdr:row>
      <xdr:rowOff>213360</xdr:rowOff>
    </xdr:to>
    <xdr:sp macro="" textlink="">
      <xdr:nvSpPr>
        <xdr:cNvPr id="8" name="Rectangle 4">
          <a:extLst>
            <a:ext uri="{FF2B5EF4-FFF2-40B4-BE49-F238E27FC236}">
              <a16:creationId xmlns:a16="http://schemas.microsoft.com/office/drawing/2014/main" id="{00000000-0008-0000-0100-000008000000}"/>
            </a:ext>
          </a:extLst>
        </xdr:cNvPr>
        <xdr:cNvSpPr>
          <a:spLocks noChangeArrowheads="1"/>
        </xdr:cNvSpPr>
      </xdr:nvSpPr>
      <xdr:spPr bwMode="auto">
        <a:xfrm>
          <a:off x="876300" y="590550"/>
          <a:ext cx="499191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a:r>
            <a:rPr lang="es-PE" sz="1100" b="0" i="0">
              <a:effectLst/>
              <a:latin typeface="Arial" panose="020B0604020202020204" pitchFamily="34" charset="0"/>
              <a:ea typeface="+mn-ea"/>
              <a:cs typeface="Arial" panose="020B0604020202020204" pitchFamily="34" charset="0"/>
            </a:rPr>
            <a:t>"Año del Bicentenario, de la consolidación de nuestra Independencia, </a:t>
          </a:r>
        </a:p>
        <a:p>
          <a:pPr algn="ctr"/>
          <a:r>
            <a:rPr lang="es-PE" sz="1100" b="0" i="0">
              <a:effectLst/>
              <a:latin typeface="Arial" panose="020B0604020202020204" pitchFamily="34" charset="0"/>
              <a:ea typeface="+mn-ea"/>
              <a:cs typeface="Arial" panose="020B0604020202020204" pitchFamily="34" charset="0"/>
            </a:rPr>
            <a:t>y de la conmemoración de las heroicas batallas de Junín y Ayacucho"</a:t>
          </a:r>
          <a:endParaRPr lang="es-PE" b="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69012</xdr:rowOff>
    </xdr:from>
    <xdr:to>
      <xdr:col>4</xdr:col>
      <xdr:colOff>213773</xdr:colOff>
      <xdr:row>2</xdr:row>
      <xdr:rowOff>680993</xdr:rowOff>
    </xdr:to>
    <xdr:grpSp>
      <xdr:nvGrpSpPr>
        <xdr:cNvPr id="2" name="Group 3">
          <a:extLst>
            <a:ext uri="{FF2B5EF4-FFF2-40B4-BE49-F238E27FC236}">
              <a16:creationId xmlns:a16="http://schemas.microsoft.com/office/drawing/2014/main" id="{00000000-0008-0000-0300-000002000000}"/>
            </a:ext>
          </a:extLst>
        </xdr:cNvPr>
        <xdr:cNvGrpSpPr>
          <a:grpSpLocks noChangeAspect="1"/>
        </xdr:cNvGrpSpPr>
      </xdr:nvGrpSpPr>
      <xdr:grpSpPr bwMode="auto">
        <a:xfrm>
          <a:off x="1066800" y="69012"/>
          <a:ext cx="5364893" cy="1556861"/>
          <a:chOff x="3" y="8"/>
          <a:chExt cx="721" cy="164"/>
        </a:xfrm>
      </xdr:grpSpPr>
      <xdr:sp macro="" textlink="">
        <xdr:nvSpPr>
          <xdr:cNvPr id="3" name="AutoShape 2">
            <a:extLst>
              <a:ext uri="{FF2B5EF4-FFF2-40B4-BE49-F238E27FC236}">
                <a16:creationId xmlns:a16="http://schemas.microsoft.com/office/drawing/2014/main" id="{00000000-0008-0000-0300-000003000000}"/>
              </a:ext>
            </a:extLst>
          </xdr:cNvPr>
          <xdr:cNvSpPr>
            <a:spLocks noChangeAspect="1" noChangeArrowheads="1" noTextEdit="1"/>
          </xdr:cNvSpPr>
        </xdr:nvSpPr>
        <xdr:spPr bwMode="auto">
          <a:xfrm>
            <a:off x="3" y="8"/>
            <a:ext cx="721"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4" name="5 Imagen">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8"/>
            <a:ext cx="56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320040</xdr:colOff>
      <xdr:row>0</xdr:row>
      <xdr:rowOff>586740</xdr:rowOff>
    </xdr:from>
    <xdr:to>
      <xdr:col>3</xdr:col>
      <xdr:colOff>1620060</xdr:colOff>
      <xdr:row>2</xdr:row>
      <xdr:rowOff>121920</xdr:rowOff>
    </xdr:to>
    <xdr:sp macro="" textlink="">
      <xdr:nvSpPr>
        <xdr:cNvPr id="8" name="Rectangle 4">
          <a:extLst>
            <a:ext uri="{FF2B5EF4-FFF2-40B4-BE49-F238E27FC236}">
              <a16:creationId xmlns:a16="http://schemas.microsoft.com/office/drawing/2014/main" id="{00000000-0008-0000-0300-000008000000}"/>
            </a:ext>
          </a:extLst>
        </xdr:cNvPr>
        <xdr:cNvSpPr>
          <a:spLocks noChangeArrowheads="1"/>
        </xdr:cNvSpPr>
      </xdr:nvSpPr>
      <xdr:spPr bwMode="auto">
        <a:xfrm>
          <a:off x="1386840" y="586740"/>
          <a:ext cx="423372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r>
            <a:rPr lang="es-PE" sz="1100" b="0" i="0">
              <a:effectLst/>
              <a:latin typeface="+mn-lt"/>
              <a:ea typeface="+mn-ea"/>
              <a:cs typeface="+mn-cs"/>
            </a:rPr>
            <a:t>"Año del Bicentenario, de la consolidación de nuestra Independencia, </a:t>
          </a:r>
          <a:endParaRPr lang="es-PE">
            <a:effectLst/>
          </a:endParaRPr>
        </a:p>
        <a:p>
          <a:r>
            <a:rPr lang="es-PE" sz="1100" b="0" i="0">
              <a:effectLst/>
              <a:latin typeface="+mn-lt"/>
              <a:ea typeface="+mn-ea"/>
              <a:cs typeface="+mn-cs"/>
            </a:rPr>
            <a:t>y de la conmemoración de las heroicas batallas de Junín y Ayacucho"</a:t>
          </a:r>
          <a:endParaRPr lang="es-PE">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933450</xdr:colOff>
      <xdr:row>0</xdr:row>
      <xdr:rowOff>95250</xdr:rowOff>
    </xdr:from>
    <xdr:to>
      <xdr:col>4</xdr:col>
      <xdr:colOff>819150</xdr:colOff>
      <xdr:row>2</xdr:row>
      <xdr:rowOff>669131</xdr:rowOff>
    </xdr:to>
    <xdr:grpSp>
      <xdr:nvGrpSpPr>
        <xdr:cNvPr id="2" name="Group 3">
          <a:extLst>
            <a:ext uri="{FF2B5EF4-FFF2-40B4-BE49-F238E27FC236}">
              <a16:creationId xmlns:a16="http://schemas.microsoft.com/office/drawing/2014/main" id="{00000000-0008-0000-0400-000002000000}"/>
            </a:ext>
          </a:extLst>
        </xdr:cNvPr>
        <xdr:cNvGrpSpPr>
          <a:grpSpLocks noChangeAspect="1"/>
        </xdr:cNvGrpSpPr>
      </xdr:nvGrpSpPr>
      <xdr:grpSpPr bwMode="auto">
        <a:xfrm>
          <a:off x="933450" y="95250"/>
          <a:ext cx="5387340" cy="1556861"/>
          <a:chOff x="3" y="8"/>
          <a:chExt cx="721" cy="164"/>
        </a:xfrm>
      </xdr:grpSpPr>
      <xdr:sp macro="" textlink="">
        <xdr:nvSpPr>
          <xdr:cNvPr id="3" name="AutoShape 2">
            <a:extLst>
              <a:ext uri="{FF2B5EF4-FFF2-40B4-BE49-F238E27FC236}">
                <a16:creationId xmlns:a16="http://schemas.microsoft.com/office/drawing/2014/main" id="{00000000-0008-0000-0400-000003000000}"/>
              </a:ext>
            </a:extLst>
          </xdr:cNvPr>
          <xdr:cNvSpPr>
            <a:spLocks noChangeAspect="1" noChangeArrowheads="1" noTextEdit="1"/>
          </xdr:cNvSpPr>
        </xdr:nvSpPr>
        <xdr:spPr bwMode="auto">
          <a:xfrm>
            <a:off x="3" y="8"/>
            <a:ext cx="721"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4" name="5 Imagen">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8"/>
            <a:ext cx="56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228600</xdr:colOff>
      <xdr:row>0</xdr:row>
      <xdr:rowOff>582930</xdr:rowOff>
    </xdr:from>
    <xdr:to>
      <xdr:col>4</xdr:col>
      <xdr:colOff>210360</xdr:colOff>
      <xdr:row>2</xdr:row>
      <xdr:rowOff>137160</xdr:rowOff>
    </xdr:to>
    <xdr:sp macro="" textlink="">
      <xdr:nvSpPr>
        <xdr:cNvPr id="7" name="Rectangle 4">
          <a:extLst>
            <a:ext uri="{FF2B5EF4-FFF2-40B4-BE49-F238E27FC236}">
              <a16:creationId xmlns:a16="http://schemas.microsoft.com/office/drawing/2014/main" id="{00000000-0008-0000-0400-000007000000}"/>
            </a:ext>
          </a:extLst>
        </xdr:cNvPr>
        <xdr:cNvSpPr>
          <a:spLocks noChangeArrowheads="1"/>
        </xdr:cNvSpPr>
      </xdr:nvSpPr>
      <xdr:spPr bwMode="auto">
        <a:xfrm>
          <a:off x="1287780" y="582930"/>
          <a:ext cx="4424220" cy="537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r>
            <a:rPr lang="es-PE" sz="1100" b="0" i="0">
              <a:effectLst/>
              <a:latin typeface="+mn-lt"/>
              <a:ea typeface="+mn-ea"/>
              <a:cs typeface="+mn-cs"/>
            </a:rPr>
            <a:t>"Año del Bicentenario, de la consolidación de nuestra Independencia, </a:t>
          </a:r>
          <a:endParaRPr lang="es-PE">
            <a:effectLst/>
          </a:endParaRPr>
        </a:p>
        <a:p>
          <a:r>
            <a:rPr lang="es-PE" sz="1100" b="0" i="0">
              <a:effectLst/>
              <a:latin typeface="+mn-lt"/>
              <a:ea typeface="+mn-ea"/>
              <a:cs typeface="+mn-cs"/>
            </a:rPr>
            <a:t>y de la conmemoración de las heroicas batallas de Junín y Ayacucho"</a:t>
          </a:r>
          <a:endParaRPr lang="es-PE">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948906</xdr:colOff>
      <xdr:row>0</xdr:row>
      <xdr:rowOff>86264</xdr:rowOff>
    </xdr:from>
    <xdr:to>
      <xdr:col>2</xdr:col>
      <xdr:colOff>2611917</xdr:colOff>
      <xdr:row>2</xdr:row>
      <xdr:rowOff>698245</xdr:rowOff>
    </xdr:to>
    <xdr:grpSp>
      <xdr:nvGrpSpPr>
        <xdr:cNvPr id="11" name="Group 3">
          <a:extLst>
            <a:ext uri="{FF2B5EF4-FFF2-40B4-BE49-F238E27FC236}">
              <a16:creationId xmlns:a16="http://schemas.microsoft.com/office/drawing/2014/main" id="{00000000-0008-0000-0500-00000B000000}"/>
            </a:ext>
          </a:extLst>
        </xdr:cNvPr>
        <xdr:cNvGrpSpPr>
          <a:grpSpLocks noChangeAspect="1"/>
        </xdr:cNvGrpSpPr>
      </xdr:nvGrpSpPr>
      <xdr:grpSpPr bwMode="auto">
        <a:xfrm>
          <a:off x="948906" y="86264"/>
          <a:ext cx="5305371" cy="1556861"/>
          <a:chOff x="3" y="8"/>
          <a:chExt cx="721" cy="164"/>
        </a:xfrm>
      </xdr:grpSpPr>
      <xdr:sp macro="" textlink="">
        <xdr:nvSpPr>
          <xdr:cNvPr id="12" name="AutoShape 2">
            <a:extLst>
              <a:ext uri="{FF2B5EF4-FFF2-40B4-BE49-F238E27FC236}">
                <a16:creationId xmlns:a16="http://schemas.microsoft.com/office/drawing/2014/main" id="{00000000-0008-0000-0500-00000C000000}"/>
              </a:ext>
            </a:extLst>
          </xdr:cNvPr>
          <xdr:cNvSpPr>
            <a:spLocks noChangeAspect="1" noChangeArrowheads="1" noTextEdit="1"/>
          </xdr:cNvSpPr>
        </xdr:nvSpPr>
        <xdr:spPr bwMode="auto">
          <a:xfrm>
            <a:off x="3" y="8"/>
            <a:ext cx="721" cy="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3" name="5 Imagen">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 y="8"/>
            <a:ext cx="563"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0</xdr:row>
      <xdr:rowOff>575310</xdr:rowOff>
    </xdr:from>
    <xdr:to>
      <xdr:col>2</xdr:col>
      <xdr:colOff>1684830</xdr:colOff>
      <xdr:row>2</xdr:row>
      <xdr:rowOff>167640</xdr:rowOff>
    </xdr:to>
    <xdr:sp macro="" textlink="">
      <xdr:nvSpPr>
        <xdr:cNvPr id="7" name="Rectangle 4">
          <a:extLst>
            <a:ext uri="{FF2B5EF4-FFF2-40B4-BE49-F238E27FC236}">
              <a16:creationId xmlns:a16="http://schemas.microsoft.com/office/drawing/2014/main" id="{00000000-0008-0000-0500-000007000000}"/>
            </a:ext>
          </a:extLst>
        </xdr:cNvPr>
        <xdr:cNvSpPr>
          <a:spLocks noChangeArrowheads="1"/>
        </xdr:cNvSpPr>
      </xdr:nvSpPr>
      <xdr:spPr bwMode="auto">
        <a:xfrm>
          <a:off x="1150620" y="575310"/>
          <a:ext cx="4176570" cy="537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a:r>
            <a:rPr lang="es-PE" sz="1100" b="0" i="0">
              <a:effectLst/>
              <a:latin typeface="Arial" panose="020B0604020202020204" pitchFamily="34" charset="0"/>
              <a:ea typeface="+mn-ea"/>
              <a:cs typeface="Arial" panose="020B0604020202020204" pitchFamily="34" charset="0"/>
            </a:rPr>
            <a:t>"Año del Bicentenario, de la consolidación de nuestra Independencia, </a:t>
          </a:r>
        </a:p>
        <a:p>
          <a:pPr algn="ctr"/>
          <a:r>
            <a:rPr lang="es-PE" sz="1100" b="0" i="0">
              <a:effectLst/>
              <a:latin typeface="Arial" panose="020B0604020202020204" pitchFamily="34" charset="0"/>
              <a:ea typeface="+mn-ea"/>
              <a:cs typeface="Arial" panose="020B0604020202020204" pitchFamily="34" charset="0"/>
            </a:rPr>
            <a:t>y de la conmemoración de las heroicas batallas de Junín y Ayacucho"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LT%20Macchu%20Picchu\Proyecto%20Quechuas%20Trabajar%20Comunidad\Moquegua\2.%20Centros%20Poblados%20y%20Comunidades%20Moquegua%20(CENAG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edidos\022017%20-%20Departamento%20de%20Tacna\Modelo%20Quechuas%202016\Apur&#237;mac\1.%20Centros%20Poblados%20y%20Comunidades%20Apur&#237;mac%20(COFOP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quegua CENAGRO"/>
      <sheetName val="Tabla Dinámica"/>
      <sheetName val="Fórmula"/>
      <sheetName val="%"/>
      <sheetName val="Lista Preliminar CENAGRO"/>
      <sheetName val="Lista Final CENAGRO"/>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rímac COFOPRI"/>
      <sheetName val="Tabla Dinámica"/>
      <sheetName val="%"/>
      <sheetName val="Fórmula"/>
      <sheetName val="Lista Final COFOPRI"/>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M9"/>
  <sheetViews>
    <sheetView showGridLines="0" tabSelected="1" zoomScale="55" zoomScaleNormal="55" workbookViewId="0">
      <selection activeCell="B3" sqref="B3:L3"/>
    </sheetView>
  </sheetViews>
  <sheetFormatPr baseColWidth="10" defaultRowHeight="14.4" x14ac:dyDescent="0.55000000000000004"/>
  <cols>
    <col min="1" max="1" width="14.68359375" customWidth="1"/>
    <col min="5" max="5" width="15.26171875" customWidth="1"/>
    <col min="6" max="6" width="21.83984375" customWidth="1"/>
    <col min="7" max="7" width="26.26171875" customWidth="1"/>
    <col min="8" max="8" width="37.15625" customWidth="1"/>
    <col min="9" max="9" width="35" customWidth="1"/>
    <col min="10" max="10" width="24.26171875" customWidth="1"/>
    <col min="11" max="12" width="47.68359375" customWidth="1"/>
    <col min="13" max="13" width="35.68359375" customWidth="1"/>
  </cols>
  <sheetData>
    <row r="1" spans="2:13" ht="60" customHeight="1" x14ac:dyDescent="0.55000000000000004"/>
    <row r="3" spans="2:13" ht="221.25" customHeight="1" x14ac:dyDescent="0.55000000000000004">
      <c r="B3" s="87" t="s">
        <v>429</v>
      </c>
      <c r="C3" s="88"/>
      <c r="D3" s="88"/>
      <c r="E3" s="88"/>
      <c r="F3" s="88"/>
      <c r="G3" s="88"/>
      <c r="H3" s="88"/>
      <c r="I3" s="88"/>
      <c r="J3" s="88"/>
      <c r="K3" s="88"/>
      <c r="L3" s="88"/>
      <c r="M3" s="4"/>
    </row>
    <row r="4" spans="2:13" ht="226.15" customHeight="1" x14ac:dyDescent="0.55000000000000004">
      <c r="B4" s="85" t="s">
        <v>124</v>
      </c>
      <c r="C4" s="85"/>
      <c r="D4" s="85"/>
      <c r="E4" s="85"/>
      <c r="F4" s="85"/>
      <c r="G4" s="85"/>
      <c r="H4" s="85"/>
      <c r="I4" s="85"/>
      <c r="J4" s="85"/>
      <c r="K4" s="85"/>
      <c r="L4" s="85"/>
    </row>
    <row r="5" spans="2:13" ht="213.4" customHeight="1" x14ac:dyDescent="0.55000000000000004">
      <c r="B5" s="85" t="s">
        <v>123</v>
      </c>
      <c r="C5" s="85"/>
      <c r="D5" s="85"/>
      <c r="E5" s="85"/>
      <c r="F5" s="85"/>
      <c r="G5" s="85"/>
      <c r="H5" s="85"/>
      <c r="I5" s="85"/>
      <c r="J5" s="85"/>
      <c r="K5" s="85"/>
      <c r="L5" s="85"/>
    </row>
    <row r="6" spans="2:13" ht="89.1" customHeight="1" x14ac:dyDescent="0.55000000000000004">
      <c r="B6" s="85"/>
      <c r="C6" s="85"/>
      <c r="D6" s="85"/>
      <c r="E6" s="85"/>
      <c r="F6" s="85"/>
      <c r="G6" s="85"/>
      <c r="H6" s="85"/>
      <c r="I6" s="85"/>
      <c r="J6" s="85"/>
      <c r="K6" s="85"/>
      <c r="L6" s="85"/>
    </row>
    <row r="7" spans="2:13" ht="108" customHeight="1" x14ac:dyDescent="0.55000000000000004">
      <c r="B7" s="85"/>
      <c r="C7" s="85"/>
      <c r="D7" s="85"/>
      <c r="E7" s="85"/>
      <c r="F7" s="85"/>
      <c r="G7" s="85"/>
      <c r="H7" s="85"/>
      <c r="I7" s="85"/>
      <c r="J7" s="85"/>
      <c r="K7" s="85"/>
      <c r="L7" s="85"/>
    </row>
    <row r="8" spans="2:13" ht="336.75" customHeight="1" x14ac:dyDescent="0.55000000000000004">
      <c r="B8" s="85"/>
      <c r="C8" s="85"/>
      <c r="D8" s="85"/>
      <c r="E8" s="85"/>
      <c r="F8" s="85"/>
      <c r="G8" s="85"/>
      <c r="H8" s="85"/>
      <c r="I8" s="85"/>
      <c r="J8" s="85"/>
      <c r="K8" s="85"/>
      <c r="L8" s="85"/>
    </row>
    <row r="9" spans="2:13" ht="207.25" customHeight="1" x14ac:dyDescent="0.55000000000000004">
      <c r="B9" s="86" t="s">
        <v>418</v>
      </c>
      <c r="C9" s="86"/>
      <c r="D9" s="86"/>
      <c r="E9" s="86"/>
      <c r="F9" s="86"/>
      <c r="G9" s="86"/>
      <c r="H9" s="86"/>
      <c r="I9" s="86"/>
      <c r="J9" s="86"/>
      <c r="K9" s="86"/>
      <c r="L9" s="86"/>
    </row>
  </sheetData>
  <mergeCells count="4">
    <mergeCell ref="B5:L8"/>
    <mergeCell ref="B9:L9"/>
    <mergeCell ref="B3:L3"/>
    <mergeCell ref="B4:L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
  <sheetViews>
    <sheetView showGridLines="0" zoomScale="50" zoomScaleNormal="50" workbookViewId="0">
      <selection activeCell="B3" sqref="B3:N3"/>
    </sheetView>
  </sheetViews>
  <sheetFormatPr baseColWidth="10" defaultColWidth="11.41796875" defaultRowHeight="14.4" x14ac:dyDescent="0.45"/>
  <cols>
    <col min="1" max="1" width="14.68359375" style="3" customWidth="1"/>
    <col min="2" max="2" width="9.83984375" style="29" customWidth="1"/>
    <col min="3" max="3" width="30.578125" style="43" customWidth="1"/>
    <col min="4" max="6" width="30.578125" style="29" customWidth="1"/>
    <col min="7" max="7" width="24.41796875" style="29" customWidth="1"/>
    <col min="8" max="8" width="23.68359375" style="29" customWidth="1"/>
    <col min="9" max="9" width="22.41796875" style="29" customWidth="1"/>
    <col min="10" max="10" width="14.578125" style="29" customWidth="1"/>
    <col min="11" max="11" width="33.68359375" style="43" customWidth="1"/>
    <col min="12" max="12" width="26.41796875" style="36" customWidth="1"/>
    <col min="13" max="13" width="32.15625" style="29" customWidth="1"/>
    <col min="14" max="14" width="24.578125" style="36" customWidth="1"/>
    <col min="15" max="15" width="27.68359375" style="29" customWidth="1"/>
    <col min="16" max="16" width="20.26171875" style="53" customWidth="1"/>
    <col min="17" max="17" width="40.83984375" style="43" customWidth="1"/>
    <col min="18" max="18" width="48" style="35" customWidth="1"/>
    <col min="19" max="20" width="31.26171875" style="35" customWidth="1"/>
    <col min="21" max="21" width="26.578125" style="29" customWidth="1"/>
    <col min="22" max="22" width="24.41796875" style="29" customWidth="1"/>
    <col min="23" max="23" width="24.41796875" style="53" customWidth="1"/>
    <col min="24" max="25" width="24.41796875" style="29" customWidth="1"/>
    <col min="26" max="26" width="24.41796875" style="53" customWidth="1"/>
    <col min="27" max="27" width="24.41796875" style="29" customWidth="1"/>
    <col min="28" max="28" width="16.83984375" style="29" customWidth="1"/>
    <col min="29" max="29" width="16.83984375" style="53" customWidth="1"/>
    <col min="30" max="30" width="16.83984375" style="29" customWidth="1"/>
    <col min="31" max="31" width="16.83984375" style="53" customWidth="1"/>
    <col min="32" max="32" width="16.83984375" style="29" customWidth="1"/>
    <col min="33" max="33" width="16.83984375" style="53" customWidth="1"/>
    <col min="34" max="34" width="16.83984375" style="29" customWidth="1"/>
    <col min="35" max="35" width="16.578125" style="53" customWidth="1"/>
    <col min="36" max="36" width="22.41796875" style="29" customWidth="1"/>
    <col min="37" max="37" width="22.41796875" style="53" customWidth="1"/>
    <col min="38" max="38" width="22.41796875" style="29" customWidth="1"/>
    <col min="39" max="39" width="22.41796875" style="53" customWidth="1"/>
    <col min="40" max="40" width="24.26171875" style="19" customWidth="1"/>
    <col min="41" max="41" width="23.578125" style="53" customWidth="1"/>
    <col min="42" max="42" width="24.41796875" style="19" customWidth="1"/>
    <col min="43" max="45" width="24.41796875" style="29" customWidth="1"/>
    <col min="46" max="46" width="24.41796875" style="53" customWidth="1"/>
    <col min="47" max="47" width="24.41796875" style="29" customWidth="1"/>
    <col min="48" max="48" width="24.41796875" style="53" customWidth="1"/>
    <col min="49" max="49" width="24.41796875" style="29" customWidth="1"/>
    <col min="50" max="50" width="24.41796875" style="53" customWidth="1"/>
    <col min="51" max="55" width="23.15625" style="19" customWidth="1"/>
    <col min="56" max="56" width="20.41796875" style="19" customWidth="1"/>
    <col min="57" max="57" width="18.41796875" style="19" customWidth="1"/>
    <col min="58" max="58" width="20.578125" style="19" customWidth="1"/>
    <col min="59" max="59" width="31" style="19" customWidth="1"/>
    <col min="60" max="61" width="16.41796875" style="19" customWidth="1"/>
    <col min="62" max="65" width="31" style="19" customWidth="1"/>
    <col min="66" max="71" width="20.83984375" style="19" customWidth="1"/>
    <col min="72" max="81" width="20.83984375" style="29" customWidth="1"/>
    <col min="82" max="16384" width="11.41796875" style="18"/>
  </cols>
  <sheetData>
    <row r="1" spans="1:81" customFormat="1" ht="60" customHeight="1" x14ac:dyDescent="0.55000000000000004">
      <c r="A1" s="3"/>
      <c r="B1" s="3"/>
      <c r="C1" s="3"/>
      <c r="D1" s="1"/>
      <c r="E1" s="1"/>
      <c r="F1" s="1"/>
      <c r="G1" s="1"/>
      <c r="H1" s="1"/>
      <c r="I1" s="1"/>
      <c r="J1" s="1"/>
      <c r="K1" s="3"/>
      <c r="L1" s="42"/>
      <c r="M1" s="1"/>
      <c r="N1" s="42"/>
      <c r="O1" s="1"/>
      <c r="P1" s="1"/>
      <c r="Q1" s="3"/>
      <c r="R1" s="30"/>
      <c r="S1" s="30"/>
      <c r="T1" s="30"/>
      <c r="U1" s="1"/>
      <c r="V1" s="1"/>
      <c r="W1" s="41"/>
      <c r="X1" s="1"/>
      <c r="Y1" s="1"/>
      <c r="Z1" s="41"/>
      <c r="AA1" s="1"/>
      <c r="AB1" s="1"/>
      <c r="AC1" s="41"/>
      <c r="AD1" s="1"/>
      <c r="AE1" s="41"/>
      <c r="AF1" s="1"/>
      <c r="AG1" s="41"/>
      <c r="AH1" s="1"/>
      <c r="AI1" s="41"/>
      <c r="AJ1" s="1"/>
      <c r="AK1" s="41"/>
      <c r="AL1" s="1"/>
      <c r="AM1" s="41"/>
      <c r="AN1" s="7"/>
      <c r="AO1" s="41"/>
      <c r="AP1" s="7"/>
      <c r="AQ1" s="1"/>
      <c r="AR1" s="1"/>
      <c r="AS1" s="1"/>
      <c r="AT1" s="1"/>
      <c r="AU1" s="1"/>
      <c r="AV1" s="1"/>
      <c r="AW1" s="1"/>
      <c r="AX1" s="1"/>
      <c r="AY1" s="7"/>
      <c r="AZ1" s="7"/>
      <c r="BA1" s="7"/>
      <c r="BB1" s="7"/>
      <c r="BC1" s="7"/>
      <c r="BD1" s="7"/>
      <c r="BE1" s="7"/>
      <c r="BF1" s="7"/>
      <c r="BG1" s="7"/>
      <c r="BH1" s="7"/>
      <c r="BI1" s="7"/>
      <c r="BJ1" s="7"/>
      <c r="BK1" s="7"/>
      <c r="BL1" s="7"/>
      <c r="BM1" s="7"/>
      <c r="BN1" s="7"/>
      <c r="BO1" s="7"/>
      <c r="BP1" s="7"/>
      <c r="BQ1" s="7"/>
      <c r="BR1" s="7"/>
      <c r="BS1" s="7"/>
      <c r="BT1" s="1"/>
      <c r="BU1" s="1"/>
      <c r="BV1" s="1"/>
      <c r="BW1" s="1"/>
      <c r="BX1" s="1"/>
      <c r="BY1" s="1"/>
      <c r="BZ1" s="1"/>
      <c r="CA1" s="1"/>
      <c r="CB1" s="1"/>
      <c r="CC1" s="1"/>
    </row>
    <row r="2" spans="1:81" customFormat="1" x14ac:dyDescent="0.55000000000000004">
      <c r="A2" s="3"/>
      <c r="B2" s="3"/>
      <c r="C2" s="3"/>
      <c r="D2" s="1"/>
      <c r="E2" s="1"/>
      <c r="F2" s="1"/>
      <c r="G2" s="1"/>
      <c r="H2" s="1"/>
      <c r="I2" s="1"/>
      <c r="J2" s="1"/>
      <c r="K2" s="3"/>
      <c r="L2" s="42"/>
      <c r="M2" s="1"/>
      <c r="N2" s="42"/>
      <c r="O2" s="1"/>
      <c r="P2" s="1"/>
      <c r="Q2" s="3"/>
      <c r="R2" s="30"/>
      <c r="S2" s="30"/>
      <c r="T2" s="30"/>
      <c r="U2" s="1"/>
      <c r="V2" s="1"/>
      <c r="W2" s="41"/>
      <c r="X2" s="1"/>
      <c r="Y2" s="1"/>
      <c r="Z2" s="41"/>
      <c r="AA2" s="1"/>
      <c r="AB2" s="1"/>
      <c r="AC2" s="41"/>
      <c r="AD2" s="1"/>
      <c r="AE2" s="41"/>
      <c r="AF2" s="1"/>
      <c r="AG2" s="41"/>
      <c r="AH2" s="1"/>
      <c r="AI2" s="41"/>
      <c r="AJ2" s="1"/>
      <c r="AK2" s="41"/>
      <c r="AL2" s="1"/>
      <c r="AM2" s="41"/>
      <c r="AN2" s="7"/>
      <c r="AO2" s="41"/>
      <c r="AP2" s="7"/>
      <c r="AQ2" s="1"/>
      <c r="AR2" s="1"/>
      <c r="AS2" s="1"/>
      <c r="AT2" s="1"/>
      <c r="AU2" s="1"/>
      <c r="AV2" s="1"/>
      <c r="AW2" s="1"/>
      <c r="AX2" s="1"/>
      <c r="AY2" s="7"/>
      <c r="AZ2" s="7"/>
      <c r="BA2" s="7"/>
      <c r="BB2" s="7"/>
      <c r="BC2" s="7"/>
      <c r="BD2" s="7"/>
      <c r="BE2" s="7"/>
      <c r="BF2" s="7"/>
      <c r="BG2" s="7"/>
      <c r="BH2" s="7"/>
      <c r="BI2" s="7"/>
      <c r="BJ2" s="7"/>
      <c r="BK2" s="7"/>
      <c r="BL2" s="7"/>
      <c r="BM2" s="7"/>
      <c r="BN2" s="7"/>
      <c r="BO2" s="7"/>
      <c r="BP2" s="7"/>
      <c r="BQ2" s="7"/>
      <c r="BR2" s="7"/>
      <c r="BS2" s="7"/>
      <c r="BT2" s="1"/>
      <c r="BU2" s="1"/>
      <c r="BV2" s="1"/>
      <c r="BW2" s="1"/>
      <c r="BX2" s="1"/>
      <c r="BY2" s="1"/>
      <c r="BZ2" s="1"/>
      <c r="CA2" s="1"/>
      <c r="CB2" s="1"/>
      <c r="CC2" s="1"/>
    </row>
    <row r="3" spans="1:81" customFormat="1" ht="262.5" customHeight="1" x14ac:dyDescent="0.55000000000000004">
      <c r="A3" s="3"/>
      <c r="B3" s="106" t="s">
        <v>428</v>
      </c>
      <c r="C3" s="106"/>
      <c r="D3" s="106"/>
      <c r="E3" s="106"/>
      <c r="F3" s="106"/>
      <c r="G3" s="106"/>
      <c r="H3" s="106"/>
      <c r="I3" s="106"/>
      <c r="J3" s="106"/>
      <c r="K3" s="106"/>
      <c r="L3" s="106"/>
      <c r="M3" s="106"/>
      <c r="N3" s="106"/>
      <c r="O3" s="40"/>
      <c r="P3" s="40"/>
      <c r="Q3" s="50"/>
      <c r="R3" s="38"/>
      <c r="S3" s="38"/>
      <c r="T3" s="38"/>
      <c r="U3" s="40"/>
      <c r="V3" s="32"/>
      <c r="W3" s="39"/>
      <c r="X3" s="32"/>
      <c r="Y3" s="32"/>
      <c r="Z3" s="39"/>
      <c r="AA3" s="32"/>
      <c r="AB3" s="32"/>
      <c r="AC3" s="39"/>
      <c r="AD3" s="32"/>
      <c r="AE3" s="39"/>
      <c r="AF3" s="32"/>
      <c r="AG3" s="39"/>
      <c r="AH3" s="32"/>
      <c r="AI3" s="39"/>
      <c r="AJ3" s="32"/>
      <c r="AK3" s="39"/>
      <c r="AL3" s="32"/>
      <c r="AM3" s="39"/>
      <c r="AN3" s="7"/>
      <c r="AO3" s="41"/>
      <c r="AP3" s="7"/>
      <c r="AQ3" s="1"/>
      <c r="AR3" s="1"/>
      <c r="AS3" s="1"/>
      <c r="AT3" s="1"/>
      <c r="AU3" s="1"/>
      <c r="AV3" s="1"/>
      <c r="AW3" s="1"/>
      <c r="AX3" s="1"/>
      <c r="AY3" s="32"/>
      <c r="AZ3" s="32"/>
      <c r="BA3" s="32"/>
      <c r="BB3" s="32"/>
      <c r="BC3" s="32"/>
      <c r="BD3" s="32"/>
      <c r="BE3" s="32"/>
      <c r="BF3" s="32"/>
      <c r="BG3" s="32"/>
      <c r="BH3" s="32"/>
      <c r="BI3" s="32"/>
      <c r="BJ3" s="32"/>
      <c r="BK3" s="32"/>
      <c r="BL3" s="32"/>
      <c r="BM3" s="32"/>
      <c r="BN3" s="32"/>
      <c r="BO3" s="32"/>
      <c r="BP3" s="32"/>
      <c r="BQ3" s="32"/>
      <c r="BR3" s="32"/>
      <c r="BS3" s="32"/>
      <c r="BT3" s="1"/>
      <c r="BU3" s="1"/>
      <c r="BV3" s="1"/>
      <c r="BW3" s="1"/>
      <c r="BX3" s="1"/>
      <c r="BY3" s="1"/>
      <c r="BZ3" s="1"/>
      <c r="CA3" s="1"/>
      <c r="CB3" s="1"/>
      <c r="CC3" s="1"/>
    </row>
    <row r="4" spans="1:81" customFormat="1" ht="56.25" customHeight="1" x14ac:dyDescent="0.55000000000000004">
      <c r="A4" s="3"/>
      <c r="B4" s="107" t="s">
        <v>79</v>
      </c>
      <c r="C4" s="107"/>
      <c r="D4" s="107"/>
      <c r="E4" s="107"/>
      <c r="F4" s="107"/>
      <c r="G4" s="107"/>
      <c r="H4" s="107"/>
      <c r="I4" s="107"/>
      <c r="J4" s="107"/>
      <c r="K4" s="107"/>
      <c r="L4" s="107"/>
      <c r="M4" s="37"/>
      <c r="N4" s="49"/>
      <c r="O4" s="37"/>
      <c r="P4" s="37"/>
      <c r="Q4" s="50"/>
      <c r="R4" s="38"/>
      <c r="S4" s="38"/>
      <c r="T4" s="38"/>
      <c r="U4" s="37"/>
      <c r="V4" s="32"/>
      <c r="W4" s="39"/>
      <c r="X4" s="32"/>
      <c r="Y4" s="32"/>
      <c r="Z4" s="39"/>
      <c r="AA4" s="32"/>
      <c r="AB4" s="32"/>
      <c r="AC4" s="39"/>
      <c r="AD4" s="32"/>
      <c r="AE4" s="39"/>
      <c r="AF4" s="32"/>
      <c r="AG4" s="39"/>
      <c r="AH4" s="32"/>
      <c r="AI4" s="39"/>
      <c r="AJ4" s="32"/>
      <c r="AK4" s="39"/>
      <c r="AL4" s="32"/>
      <c r="AM4" s="39"/>
      <c r="AN4" s="7"/>
      <c r="AO4" s="41"/>
      <c r="AP4" s="7"/>
      <c r="AQ4" s="1"/>
      <c r="AR4" s="1"/>
      <c r="AS4" s="1"/>
      <c r="AT4" s="1"/>
      <c r="AU4" s="1"/>
      <c r="AV4" s="1"/>
      <c r="AW4" s="1"/>
      <c r="AX4" s="1"/>
      <c r="AY4" s="32"/>
      <c r="AZ4" s="32"/>
      <c r="BA4" s="32"/>
      <c r="BB4" s="32"/>
      <c r="BC4" s="32"/>
      <c r="BD4" s="32"/>
      <c r="BE4" s="32"/>
      <c r="BF4" s="32"/>
      <c r="BG4" s="32"/>
      <c r="BH4" s="32"/>
      <c r="BI4" s="32"/>
      <c r="BJ4" s="32"/>
      <c r="BK4" s="32"/>
      <c r="BL4" s="32"/>
      <c r="BM4" s="32"/>
      <c r="BN4" s="32"/>
      <c r="BO4" s="32"/>
      <c r="BP4" s="32"/>
      <c r="BQ4" s="32"/>
      <c r="BR4" s="32"/>
      <c r="BS4" s="32"/>
      <c r="BT4" s="1"/>
      <c r="BU4" s="1"/>
      <c r="BV4" s="1"/>
      <c r="BW4" s="1"/>
      <c r="BX4" s="1"/>
      <c r="BY4" s="1"/>
      <c r="BZ4" s="1"/>
      <c r="CA4" s="1"/>
      <c r="CB4" s="1"/>
      <c r="CC4" s="1"/>
    </row>
    <row r="5" spans="1:81" customFormat="1" ht="65.25" customHeight="1" x14ac:dyDescent="0.55000000000000004">
      <c r="A5" s="3"/>
      <c r="B5" s="92" t="s">
        <v>0</v>
      </c>
      <c r="C5" s="92" t="s">
        <v>44</v>
      </c>
      <c r="D5" s="92" t="s">
        <v>45</v>
      </c>
      <c r="E5" s="92" t="s">
        <v>92</v>
      </c>
      <c r="F5" s="92" t="s">
        <v>46</v>
      </c>
      <c r="G5" s="92" t="s">
        <v>7</v>
      </c>
      <c r="H5" s="92" t="s">
        <v>8</v>
      </c>
      <c r="I5" s="92" t="s">
        <v>9</v>
      </c>
      <c r="J5" s="92" t="s">
        <v>1</v>
      </c>
      <c r="K5" s="92" t="s">
        <v>47</v>
      </c>
      <c r="L5" s="102" t="s">
        <v>10</v>
      </c>
      <c r="M5" s="92" t="s">
        <v>48</v>
      </c>
      <c r="N5" s="102" t="s">
        <v>57</v>
      </c>
      <c r="O5" s="92" t="s">
        <v>49</v>
      </c>
      <c r="P5" s="92" t="s">
        <v>122</v>
      </c>
      <c r="Q5" s="92" t="s">
        <v>5</v>
      </c>
      <c r="R5" s="92" t="s">
        <v>12</v>
      </c>
      <c r="S5" s="104" t="s">
        <v>431</v>
      </c>
      <c r="T5" s="105"/>
      <c r="U5" s="92" t="s">
        <v>11</v>
      </c>
      <c r="V5" s="92" t="s">
        <v>88</v>
      </c>
      <c r="W5" s="90" t="s">
        <v>50</v>
      </c>
      <c r="X5" s="92" t="s">
        <v>89</v>
      </c>
      <c r="Y5" s="93" t="s">
        <v>90</v>
      </c>
      <c r="Z5" s="91" t="s">
        <v>51</v>
      </c>
      <c r="AA5" s="93" t="s">
        <v>91</v>
      </c>
      <c r="AB5" s="92" t="s">
        <v>86</v>
      </c>
      <c r="AC5" s="92"/>
      <c r="AD5" s="92" t="s">
        <v>87</v>
      </c>
      <c r="AE5" s="92"/>
      <c r="AF5" s="92" t="s">
        <v>85</v>
      </c>
      <c r="AG5" s="92"/>
      <c r="AH5" s="92" t="s">
        <v>84</v>
      </c>
      <c r="AI5" s="92"/>
      <c r="AJ5" s="92" t="s">
        <v>83</v>
      </c>
      <c r="AK5" s="92"/>
      <c r="AL5" s="92" t="s">
        <v>82</v>
      </c>
      <c r="AM5" s="90" t="s">
        <v>53</v>
      </c>
      <c r="AN5" s="92" t="s">
        <v>81</v>
      </c>
      <c r="AO5" s="90" t="s">
        <v>52</v>
      </c>
      <c r="AP5" s="92" t="s">
        <v>80</v>
      </c>
      <c r="AQ5" s="94" t="s">
        <v>93</v>
      </c>
      <c r="AR5" s="99" t="s">
        <v>107</v>
      </c>
      <c r="AS5" s="96" t="s">
        <v>114</v>
      </c>
      <c r="AT5" s="97"/>
      <c r="AU5" s="97"/>
      <c r="AV5" s="97"/>
      <c r="AW5" s="97"/>
      <c r="AX5" s="97"/>
      <c r="AY5" s="92" t="s">
        <v>76</v>
      </c>
      <c r="AZ5" s="92"/>
      <c r="BA5" s="92"/>
      <c r="BB5" s="92" t="s">
        <v>77</v>
      </c>
      <c r="BC5" s="92"/>
      <c r="BD5" s="92"/>
      <c r="BE5" s="92"/>
      <c r="BF5" s="96" t="s">
        <v>94</v>
      </c>
      <c r="BG5" s="97"/>
      <c r="BH5" s="97"/>
      <c r="BI5" s="97"/>
      <c r="BJ5" s="97"/>
      <c r="BK5" s="97"/>
      <c r="BL5" s="97"/>
      <c r="BM5" s="98"/>
      <c r="BN5" s="89" t="s">
        <v>78</v>
      </c>
      <c r="BO5" s="89"/>
      <c r="BP5" s="89"/>
      <c r="BQ5" s="89"/>
      <c r="BR5" s="89"/>
      <c r="BS5" s="89"/>
      <c r="BT5" s="89"/>
      <c r="BU5" s="89"/>
      <c r="BV5" s="89"/>
      <c r="BW5" s="89"/>
      <c r="BX5" s="89"/>
      <c r="BY5" s="89"/>
      <c r="BZ5" s="89"/>
      <c r="CA5" s="89"/>
      <c r="CB5" s="89"/>
      <c r="CC5" s="89"/>
    </row>
    <row r="6" spans="1:81" customFormat="1" ht="104.25" customHeight="1" x14ac:dyDescent="0.55000000000000004">
      <c r="A6" s="3"/>
      <c r="B6" s="93"/>
      <c r="C6" s="93"/>
      <c r="D6" s="93"/>
      <c r="E6" s="93"/>
      <c r="F6" s="93"/>
      <c r="G6" s="93"/>
      <c r="H6" s="93"/>
      <c r="I6" s="93"/>
      <c r="J6" s="93"/>
      <c r="K6" s="93"/>
      <c r="L6" s="103"/>
      <c r="M6" s="93"/>
      <c r="N6" s="103"/>
      <c r="O6" s="93"/>
      <c r="P6" s="93"/>
      <c r="Q6" s="93"/>
      <c r="R6" s="93"/>
      <c r="S6" s="60" t="s">
        <v>432</v>
      </c>
      <c r="T6" s="60" t="s">
        <v>433</v>
      </c>
      <c r="U6" s="93"/>
      <c r="V6" s="93"/>
      <c r="W6" s="91"/>
      <c r="X6" s="93"/>
      <c r="Y6" s="100"/>
      <c r="Z6" s="101"/>
      <c r="AA6" s="100"/>
      <c r="AB6" s="28" t="s">
        <v>0</v>
      </c>
      <c r="AC6" s="48" t="s">
        <v>6</v>
      </c>
      <c r="AD6" s="28" t="s">
        <v>0</v>
      </c>
      <c r="AE6" s="48" t="s">
        <v>6</v>
      </c>
      <c r="AF6" s="28" t="s">
        <v>0</v>
      </c>
      <c r="AG6" s="48" t="s">
        <v>6</v>
      </c>
      <c r="AH6" s="28" t="s">
        <v>0</v>
      </c>
      <c r="AI6" s="48" t="s">
        <v>6</v>
      </c>
      <c r="AJ6" s="28" t="s">
        <v>0</v>
      </c>
      <c r="AK6" s="34" t="s">
        <v>6</v>
      </c>
      <c r="AL6" s="93"/>
      <c r="AM6" s="91"/>
      <c r="AN6" s="93"/>
      <c r="AO6" s="91"/>
      <c r="AP6" s="93"/>
      <c r="AQ6" s="95"/>
      <c r="AR6" s="99"/>
      <c r="AS6" s="61" t="s">
        <v>111</v>
      </c>
      <c r="AT6" s="61" t="s">
        <v>108</v>
      </c>
      <c r="AU6" s="61" t="s">
        <v>112</v>
      </c>
      <c r="AV6" s="61" t="s">
        <v>109</v>
      </c>
      <c r="AW6" s="61" t="s">
        <v>113</v>
      </c>
      <c r="AX6" s="61" t="s">
        <v>110</v>
      </c>
      <c r="AY6" s="44" t="s">
        <v>54</v>
      </c>
      <c r="AZ6" s="44" t="s">
        <v>55</v>
      </c>
      <c r="BA6" s="44" t="s">
        <v>56</v>
      </c>
      <c r="BB6" s="28" t="s">
        <v>13</v>
      </c>
      <c r="BC6" s="28" t="s">
        <v>14</v>
      </c>
      <c r="BD6" s="28" t="s">
        <v>15</v>
      </c>
      <c r="BE6" s="28" t="s">
        <v>16</v>
      </c>
      <c r="BF6" s="44" t="s">
        <v>17</v>
      </c>
      <c r="BG6" s="44" t="s">
        <v>95</v>
      </c>
      <c r="BH6" s="44" t="s">
        <v>96</v>
      </c>
      <c r="BI6" s="44" t="s">
        <v>97</v>
      </c>
      <c r="BJ6" s="44" t="s">
        <v>98</v>
      </c>
      <c r="BK6" s="44" t="s">
        <v>99</v>
      </c>
      <c r="BL6" s="44" t="s">
        <v>100</v>
      </c>
      <c r="BM6" s="44" t="s">
        <v>101</v>
      </c>
      <c r="BN6" s="28" t="s">
        <v>21</v>
      </c>
      <c r="BO6" s="28" t="s">
        <v>19</v>
      </c>
      <c r="BP6" s="28" t="s">
        <v>22</v>
      </c>
      <c r="BQ6" s="28" t="s">
        <v>23</v>
      </c>
      <c r="BR6" s="28" t="s">
        <v>24</v>
      </c>
      <c r="BS6" s="28" t="s">
        <v>25</v>
      </c>
      <c r="BT6" s="28" t="s">
        <v>26</v>
      </c>
      <c r="BU6" s="28" t="s">
        <v>27</v>
      </c>
      <c r="BV6" s="28" t="s">
        <v>28</v>
      </c>
      <c r="BW6" s="28" t="s">
        <v>18</v>
      </c>
      <c r="BX6" s="28" t="s">
        <v>29</v>
      </c>
      <c r="BY6" s="28" t="s">
        <v>30</v>
      </c>
      <c r="BZ6" s="28" t="s">
        <v>20</v>
      </c>
      <c r="CA6" s="28" t="s">
        <v>31</v>
      </c>
      <c r="CB6" s="28" t="s">
        <v>32</v>
      </c>
      <c r="CC6" s="28" t="s">
        <v>33</v>
      </c>
    </row>
    <row r="7" spans="1:81" ht="82.8" x14ac:dyDescent="0.45">
      <c r="B7" s="62">
        <v>1</v>
      </c>
      <c r="C7" s="63" t="s">
        <v>125</v>
      </c>
      <c r="D7" s="62" t="s">
        <v>126</v>
      </c>
      <c r="E7" s="62" t="s">
        <v>127</v>
      </c>
      <c r="F7" s="62" t="s">
        <v>128</v>
      </c>
      <c r="G7" s="62" t="s">
        <v>129</v>
      </c>
      <c r="H7" s="62" t="s">
        <v>130</v>
      </c>
      <c r="I7" s="62" t="s">
        <v>131</v>
      </c>
      <c r="J7" s="62" t="s">
        <v>132</v>
      </c>
      <c r="K7" s="63" t="s">
        <v>133</v>
      </c>
      <c r="L7" s="64">
        <v>27298</v>
      </c>
      <c r="M7" s="62" t="s">
        <v>134</v>
      </c>
      <c r="N7" s="64">
        <v>30847</v>
      </c>
      <c r="O7" s="62" t="s">
        <v>135</v>
      </c>
      <c r="P7" s="65">
        <v>14898.018586800001</v>
      </c>
      <c r="Q7" s="63" t="s">
        <v>136</v>
      </c>
      <c r="R7" s="66" t="s">
        <v>137</v>
      </c>
      <c r="S7" s="66" t="s">
        <v>434</v>
      </c>
      <c r="T7" s="62" t="s">
        <v>435</v>
      </c>
      <c r="U7" s="62" t="s">
        <v>135</v>
      </c>
      <c r="V7" s="62">
        <v>24</v>
      </c>
      <c r="W7" s="65">
        <v>25</v>
      </c>
      <c r="X7" s="62">
        <v>96</v>
      </c>
      <c r="Y7" s="62">
        <v>72</v>
      </c>
      <c r="Z7" s="65">
        <v>100</v>
      </c>
      <c r="AA7" s="62">
        <v>72</v>
      </c>
      <c r="AB7" s="62">
        <v>13</v>
      </c>
      <c r="AC7" s="65">
        <v>12.621359223300971</v>
      </c>
      <c r="AD7" s="62">
        <v>26</v>
      </c>
      <c r="AE7" s="65">
        <v>25.242718446601941</v>
      </c>
      <c r="AF7" s="62">
        <v>29</v>
      </c>
      <c r="AG7" s="65">
        <v>28.155339805825243</v>
      </c>
      <c r="AH7" s="62">
        <v>29</v>
      </c>
      <c r="AI7" s="65">
        <v>28.155339805825243</v>
      </c>
      <c r="AJ7" s="62">
        <v>6</v>
      </c>
      <c r="AK7" s="65">
        <v>5.825242718446602</v>
      </c>
      <c r="AL7" s="62">
        <v>50</v>
      </c>
      <c r="AM7" s="65">
        <v>48.543689320388353</v>
      </c>
      <c r="AN7" s="62">
        <v>53</v>
      </c>
      <c r="AO7" s="65">
        <v>51.456310679611647</v>
      </c>
      <c r="AP7" s="62">
        <v>103</v>
      </c>
      <c r="AQ7" s="62">
        <v>22</v>
      </c>
      <c r="AR7" s="62">
        <v>22</v>
      </c>
      <c r="AS7" s="62">
        <v>22</v>
      </c>
      <c r="AT7" s="65">
        <v>100</v>
      </c>
      <c r="AU7" s="62">
        <v>22</v>
      </c>
      <c r="AV7" s="65">
        <v>100</v>
      </c>
      <c r="AW7" s="62">
        <v>13</v>
      </c>
      <c r="AX7" s="65">
        <v>59.090909090909093</v>
      </c>
      <c r="AY7" s="62" t="s">
        <v>138</v>
      </c>
      <c r="AZ7" s="62" t="s">
        <v>138</v>
      </c>
      <c r="BA7" s="62" t="s">
        <v>138</v>
      </c>
      <c r="BB7" s="62" t="s">
        <v>138</v>
      </c>
      <c r="BC7" s="62" t="s">
        <v>138</v>
      </c>
      <c r="BD7" s="62" t="s">
        <v>138</v>
      </c>
      <c r="BE7" s="62" t="s">
        <v>138</v>
      </c>
      <c r="BF7" s="62">
        <v>1</v>
      </c>
      <c r="BG7" s="62" t="s">
        <v>125</v>
      </c>
      <c r="BH7" s="62" t="s">
        <v>139</v>
      </c>
      <c r="BI7" s="62" t="s">
        <v>140</v>
      </c>
      <c r="BJ7" s="62" t="s">
        <v>141</v>
      </c>
      <c r="BK7" s="62" t="s">
        <v>142</v>
      </c>
      <c r="BL7" s="62" t="s">
        <v>143</v>
      </c>
      <c r="BM7" s="62" t="s">
        <v>144</v>
      </c>
      <c r="BN7" s="62" t="s">
        <v>138</v>
      </c>
      <c r="BO7" s="62" t="s">
        <v>138</v>
      </c>
      <c r="BP7" s="62" t="s">
        <v>138</v>
      </c>
      <c r="BQ7" s="62" t="s">
        <v>138</v>
      </c>
      <c r="BR7" s="62" t="s">
        <v>138</v>
      </c>
      <c r="BS7" s="62" t="s">
        <v>138</v>
      </c>
      <c r="BT7" s="62" t="s">
        <v>138</v>
      </c>
      <c r="BU7" s="62" t="s">
        <v>138</v>
      </c>
      <c r="BV7" s="62" t="s">
        <v>138</v>
      </c>
      <c r="BW7" s="62" t="s">
        <v>138</v>
      </c>
      <c r="BX7" s="62" t="s">
        <v>138</v>
      </c>
      <c r="BY7" s="62" t="s">
        <v>138</v>
      </c>
      <c r="BZ7" s="62" t="s">
        <v>138</v>
      </c>
      <c r="CA7" s="62" t="s">
        <v>138</v>
      </c>
      <c r="CB7" s="62" t="s">
        <v>138</v>
      </c>
      <c r="CC7" s="62" t="s">
        <v>138</v>
      </c>
    </row>
  </sheetData>
  <autoFilter ref="B6:CC6"/>
  <mergeCells count="44">
    <mergeCell ref="B3:N3"/>
    <mergeCell ref="B4:L4"/>
    <mergeCell ref="B5:B6"/>
    <mergeCell ref="C5:C6"/>
    <mergeCell ref="D5:D6"/>
    <mergeCell ref="E5:E6"/>
    <mergeCell ref="F5:F6"/>
    <mergeCell ref="G5:G6"/>
    <mergeCell ref="H5:H6"/>
    <mergeCell ref="I5:I6"/>
    <mergeCell ref="W5:W6"/>
    <mergeCell ref="J5:J6"/>
    <mergeCell ref="K5:K6"/>
    <mergeCell ref="L5:L6"/>
    <mergeCell ref="M5:M6"/>
    <mergeCell ref="N5:N6"/>
    <mergeCell ref="O5:O6"/>
    <mergeCell ref="P5:P6"/>
    <mergeCell ref="Q5:Q6"/>
    <mergeCell ref="R5:R6"/>
    <mergeCell ref="U5:U6"/>
    <mergeCell ref="V5:V6"/>
    <mergeCell ref="S5:T5"/>
    <mergeCell ref="AN5:AN6"/>
    <mergeCell ref="X5:X6"/>
    <mergeCell ref="Y5:Y6"/>
    <mergeCell ref="Z5:Z6"/>
    <mergeCell ref="AA5:AA6"/>
    <mergeCell ref="AB5:AC5"/>
    <mergeCell ref="AD5:AE5"/>
    <mergeCell ref="AF5:AG5"/>
    <mergeCell ref="AH5:AI5"/>
    <mergeCell ref="AJ5:AK5"/>
    <mergeCell ref="AL5:AL6"/>
    <mergeCell ref="AM5:AM6"/>
    <mergeCell ref="BN5:CC5"/>
    <mergeCell ref="AO5:AO6"/>
    <mergeCell ref="AP5:AP6"/>
    <mergeCell ref="AQ5:AQ6"/>
    <mergeCell ref="AY5:BA5"/>
    <mergeCell ref="BB5:BE5"/>
    <mergeCell ref="BF5:BM5"/>
    <mergeCell ref="AR5:AR6"/>
    <mergeCell ref="AS5:AX5"/>
  </mergeCells>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3"/>
  <sheetViews>
    <sheetView showGridLines="0" zoomScale="50" zoomScaleNormal="50" workbookViewId="0">
      <selection activeCell="B3" sqref="B3:N3"/>
    </sheetView>
  </sheetViews>
  <sheetFormatPr baseColWidth="10" defaultColWidth="11.41796875" defaultRowHeight="14.4" x14ac:dyDescent="0.45"/>
  <cols>
    <col min="1" max="1" width="14.68359375" style="3" customWidth="1"/>
    <col min="2" max="2" width="9.83984375" style="29" customWidth="1"/>
    <col min="3" max="3" width="30.578125" style="35" customWidth="1"/>
    <col min="4" max="6" width="30.578125" style="29" customWidth="1"/>
    <col min="7" max="7" width="24.41796875" style="29" customWidth="1"/>
    <col min="8" max="8" width="23.68359375" style="29" customWidth="1"/>
    <col min="9" max="9" width="22.41796875" style="29" customWidth="1"/>
    <col min="10" max="10" width="14.578125" style="29" customWidth="1"/>
    <col min="11" max="11" width="33.68359375" style="35" customWidth="1"/>
    <col min="12" max="12" width="26.41796875" style="36" customWidth="1"/>
    <col min="13" max="13" width="32.15625" style="35" customWidth="1"/>
    <col min="14" max="14" width="24.578125" style="36" customWidth="1"/>
    <col min="15" max="15" width="27.68359375" style="29" customWidth="1"/>
    <col min="16" max="16" width="20.26171875" style="53" customWidth="1"/>
    <col min="17" max="17" width="40.83984375" style="35" customWidth="1"/>
    <col min="18" max="18" width="48" style="35" customWidth="1"/>
    <col min="19" max="19" width="26.578125" style="29" customWidth="1"/>
    <col min="20" max="20" width="24.41796875" style="29" customWidth="1"/>
    <col min="21" max="21" width="24.41796875" style="53" customWidth="1"/>
    <col min="22" max="23" width="24.41796875" style="29" customWidth="1"/>
    <col min="24" max="24" width="24.41796875" style="53" customWidth="1"/>
    <col min="25" max="25" width="24.41796875" style="29" customWidth="1"/>
    <col min="26" max="26" width="16.83984375" style="29" customWidth="1"/>
    <col min="27" max="27" width="16.83984375" style="53" customWidth="1"/>
    <col min="28" max="28" width="16.83984375" style="29" customWidth="1"/>
    <col min="29" max="29" width="16.83984375" style="53" customWidth="1"/>
    <col min="30" max="30" width="16.83984375" style="29" customWidth="1"/>
    <col min="31" max="31" width="16.83984375" style="53" customWidth="1"/>
    <col min="32" max="32" width="16.83984375" style="29" customWidth="1"/>
    <col min="33" max="33" width="16.578125" style="53" customWidth="1"/>
    <col min="34" max="34" width="22.41796875" style="29" customWidth="1"/>
    <col min="35" max="35" width="22.41796875" style="53" customWidth="1"/>
    <col min="36" max="36" width="22.41796875" style="29" customWidth="1"/>
    <col min="37" max="37" width="22.41796875" style="53" customWidth="1"/>
    <col min="38" max="38" width="24.26171875" style="19" customWidth="1"/>
    <col min="39" max="39" width="23.578125" style="53" customWidth="1"/>
    <col min="40" max="40" width="24.41796875" style="19" customWidth="1"/>
    <col min="41" max="43" width="24.41796875" style="29" customWidth="1"/>
    <col min="44" max="44" width="24.41796875" style="53" customWidth="1"/>
    <col min="45" max="45" width="24.41796875" style="29" customWidth="1"/>
    <col min="46" max="46" width="24.41796875" style="53" customWidth="1"/>
    <col min="47" max="47" width="24.41796875" style="29" customWidth="1"/>
    <col min="48" max="48" width="24.41796875" style="53" customWidth="1"/>
    <col min="49" max="53" width="23.15625" style="19" customWidth="1"/>
    <col min="54" max="54" width="20.41796875" style="19" customWidth="1"/>
    <col min="55" max="55" width="18.41796875" style="19" customWidth="1"/>
    <col min="56" max="56" width="20.578125" style="19" customWidth="1"/>
    <col min="57" max="57" width="31" style="19" customWidth="1"/>
    <col min="58" max="59" width="16.41796875" style="19" customWidth="1"/>
    <col min="60" max="63" width="31" style="19" customWidth="1"/>
    <col min="64" max="69" width="20.83984375" style="19" customWidth="1"/>
    <col min="70" max="79" width="20.83984375" style="29" customWidth="1"/>
    <col min="80" max="16384" width="11.41796875" style="18"/>
  </cols>
  <sheetData>
    <row r="1" spans="1:79" customFormat="1" ht="60" customHeight="1" x14ac:dyDescent="0.55000000000000004">
      <c r="A1" s="3"/>
      <c r="B1" s="3"/>
      <c r="C1" s="30"/>
      <c r="D1" s="1"/>
      <c r="E1" s="1"/>
      <c r="F1" s="1"/>
      <c r="G1" s="1"/>
      <c r="H1" s="1"/>
      <c r="I1" s="1"/>
      <c r="J1" s="1"/>
      <c r="K1" s="30"/>
      <c r="L1" s="42"/>
      <c r="M1" s="30"/>
      <c r="N1" s="42"/>
      <c r="O1" s="1"/>
      <c r="P1" s="1"/>
      <c r="Q1" s="30"/>
      <c r="R1" s="30"/>
      <c r="S1" s="1"/>
      <c r="T1" s="1"/>
      <c r="U1" s="41"/>
      <c r="V1" s="1"/>
      <c r="W1" s="1"/>
      <c r="X1" s="41"/>
      <c r="Y1" s="1"/>
      <c r="Z1" s="1"/>
      <c r="AA1" s="41"/>
      <c r="AB1" s="1"/>
      <c r="AC1" s="41"/>
      <c r="AD1" s="1"/>
      <c r="AE1" s="41"/>
      <c r="AF1" s="1"/>
      <c r="AG1" s="41"/>
      <c r="AH1" s="1"/>
      <c r="AI1" s="41"/>
      <c r="AJ1" s="1"/>
      <c r="AK1" s="41"/>
      <c r="AL1" s="7"/>
      <c r="AM1" s="41"/>
      <c r="AN1" s="7"/>
      <c r="AO1" s="1"/>
      <c r="AP1" s="1"/>
      <c r="AQ1" s="1"/>
      <c r="AR1" s="1"/>
      <c r="AS1" s="1"/>
      <c r="AT1" s="1"/>
      <c r="AU1" s="1"/>
      <c r="AV1" s="1"/>
      <c r="AW1" s="7"/>
      <c r="AX1" s="7"/>
      <c r="AY1" s="7"/>
      <c r="AZ1" s="7"/>
      <c r="BA1" s="7"/>
      <c r="BB1" s="7"/>
      <c r="BC1" s="7"/>
      <c r="BD1" s="7"/>
      <c r="BE1" s="7"/>
      <c r="BF1" s="7"/>
      <c r="BG1" s="7"/>
      <c r="BH1" s="7"/>
      <c r="BI1" s="7"/>
      <c r="BJ1" s="7"/>
      <c r="BK1" s="7"/>
      <c r="BL1" s="7"/>
      <c r="BM1" s="7"/>
      <c r="BN1" s="7"/>
      <c r="BO1" s="7"/>
      <c r="BP1" s="7"/>
      <c r="BQ1" s="7"/>
      <c r="BR1" s="1"/>
      <c r="BS1" s="1"/>
      <c r="BT1" s="1"/>
      <c r="BU1" s="1"/>
      <c r="BV1" s="1"/>
      <c r="BW1" s="1"/>
      <c r="BX1" s="1"/>
      <c r="BY1" s="1"/>
      <c r="BZ1" s="1"/>
      <c r="CA1" s="1"/>
    </row>
    <row r="2" spans="1:79" customFormat="1" x14ac:dyDescent="0.55000000000000004">
      <c r="A2" s="3"/>
      <c r="B2" s="3"/>
      <c r="C2" s="30"/>
      <c r="D2" s="1"/>
      <c r="E2" s="1"/>
      <c r="F2" s="1"/>
      <c r="G2" s="1"/>
      <c r="H2" s="1"/>
      <c r="I2" s="1"/>
      <c r="J2" s="1"/>
      <c r="K2" s="30"/>
      <c r="L2" s="42"/>
      <c r="M2" s="30"/>
      <c r="N2" s="42"/>
      <c r="O2" s="1"/>
      <c r="P2" s="1"/>
      <c r="Q2" s="30"/>
      <c r="R2" s="30"/>
      <c r="S2" s="1"/>
      <c r="T2" s="1"/>
      <c r="U2" s="41"/>
      <c r="V2" s="1"/>
      <c r="W2" s="1"/>
      <c r="X2" s="41"/>
      <c r="Y2" s="1"/>
      <c r="Z2" s="1"/>
      <c r="AA2" s="41"/>
      <c r="AB2" s="1"/>
      <c r="AC2" s="41"/>
      <c r="AD2" s="1"/>
      <c r="AE2" s="41"/>
      <c r="AF2" s="1"/>
      <c r="AG2" s="41"/>
      <c r="AH2" s="1"/>
      <c r="AI2" s="41"/>
      <c r="AJ2" s="1"/>
      <c r="AK2" s="41"/>
      <c r="AL2" s="7"/>
      <c r="AM2" s="41"/>
      <c r="AN2" s="7"/>
      <c r="AO2" s="1"/>
      <c r="AP2" s="1"/>
      <c r="AQ2" s="1"/>
      <c r="AR2" s="1"/>
      <c r="AS2" s="1"/>
      <c r="AT2" s="1"/>
      <c r="AU2" s="1"/>
      <c r="AV2" s="1"/>
      <c r="AW2" s="7"/>
      <c r="AX2" s="7"/>
      <c r="AY2" s="7"/>
      <c r="AZ2" s="7"/>
      <c r="BA2" s="7"/>
      <c r="BB2" s="7"/>
      <c r="BC2" s="7"/>
      <c r="BD2" s="7"/>
      <c r="BE2" s="7"/>
      <c r="BF2" s="7"/>
      <c r="BG2" s="7"/>
      <c r="BH2" s="7"/>
      <c r="BI2" s="7"/>
      <c r="BJ2" s="7"/>
      <c r="BK2" s="7"/>
      <c r="BL2" s="7"/>
      <c r="BM2" s="7"/>
      <c r="BN2" s="7"/>
      <c r="BO2" s="7"/>
      <c r="BP2" s="7"/>
      <c r="BQ2" s="7"/>
      <c r="BR2" s="1"/>
      <c r="BS2" s="1"/>
      <c r="BT2" s="1"/>
      <c r="BU2" s="1"/>
      <c r="BV2" s="1"/>
      <c r="BW2" s="1"/>
      <c r="BX2" s="1"/>
      <c r="BY2" s="1"/>
      <c r="BZ2" s="1"/>
      <c r="CA2" s="1"/>
    </row>
    <row r="3" spans="1:79" customFormat="1" ht="262.5" customHeight="1" x14ac:dyDescent="0.55000000000000004">
      <c r="A3" s="3"/>
      <c r="B3" s="106" t="s">
        <v>427</v>
      </c>
      <c r="C3" s="106"/>
      <c r="D3" s="106"/>
      <c r="E3" s="106"/>
      <c r="F3" s="106"/>
      <c r="G3" s="106"/>
      <c r="H3" s="106"/>
      <c r="I3" s="106"/>
      <c r="J3" s="106"/>
      <c r="K3" s="106"/>
      <c r="L3" s="106"/>
      <c r="M3" s="106"/>
      <c r="N3" s="106"/>
      <c r="O3" s="40"/>
      <c r="P3" s="40"/>
      <c r="Q3" s="38"/>
      <c r="R3" s="38"/>
      <c r="S3" s="40"/>
      <c r="T3" s="32"/>
      <c r="U3" s="39"/>
      <c r="V3" s="32"/>
      <c r="W3" s="32"/>
      <c r="X3" s="39"/>
      <c r="Y3" s="32"/>
      <c r="Z3" s="32"/>
      <c r="AA3" s="39"/>
      <c r="AB3" s="32"/>
      <c r="AC3" s="39"/>
      <c r="AD3" s="32"/>
      <c r="AE3" s="39"/>
      <c r="AF3" s="32"/>
      <c r="AG3" s="39"/>
      <c r="AH3" s="32"/>
      <c r="AI3" s="39"/>
      <c r="AJ3" s="32"/>
      <c r="AK3" s="39"/>
      <c r="AL3" s="7"/>
      <c r="AM3" s="41"/>
      <c r="AN3" s="7"/>
      <c r="AO3" s="1"/>
      <c r="AP3" s="1"/>
      <c r="AQ3" s="1"/>
      <c r="AR3" s="1"/>
      <c r="AS3" s="1"/>
      <c r="AT3" s="1"/>
      <c r="AU3" s="1"/>
      <c r="AV3" s="1"/>
      <c r="AW3" s="32"/>
      <c r="AX3" s="32"/>
      <c r="AY3" s="32"/>
      <c r="AZ3" s="32"/>
      <c r="BA3" s="32"/>
      <c r="BB3" s="32"/>
      <c r="BC3" s="32"/>
      <c r="BD3" s="32"/>
      <c r="BE3" s="32"/>
      <c r="BF3" s="32"/>
      <c r="BG3" s="32"/>
      <c r="BH3" s="32"/>
      <c r="BI3" s="32"/>
      <c r="BJ3" s="32"/>
      <c r="BK3" s="32"/>
      <c r="BL3" s="32"/>
      <c r="BM3" s="32"/>
      <c r="BN3" s="32"/>
      <c r="BO3" s="32"/>
      <c r="BP3" s="32"/>
      <c r="BQ3" s="32"/>
      <c r="BR3" s="1"/>
      <c r="BS3" s="1"/>
      <c r="BT3" s="1"/>
      <c r="BU3" s="1"/>
      <c r="BV3" s="1"/>
      <c r="BW3" s="1"/>
      <c r="BX3" s="1"/>
      <c r="BY3" s="1"/>
      <c r="BZ3" s="1"/>
      <c r="CA3" s="1"/>
    </row>
    <row r="4" spans="1:79" customFormat="1" ht="56.25" customHeight="1" x14ac:dyDescent="0.55000000000000004">
      <c r="A4" s="3"/>
      <c r="B4" s="107" t="s">
        <v>79</v>
      </c>
      <c r="C4" s="107"/>
      <c r="D4" s="107"/>
      <c r="E4" s="107"/>
      <c r="F4" s="107"/>
      <c r="G4" s="107"/>
      <c r="H4" s="107"/>
      <c r="I4" s="107"/>
      <c r="J4" s="107"/>
      <c r="K4" s="107"/>
      <c r="L4" s="107"/>
      <c r="M4" s="51"/>
      <c r="N4" s="49"/>
      <c r="O4" s="37"/>
      <c r="P4" s="37"/>
      <c r="Q4" s="38"/>
      <c r="R4" s="38"/>
      <c r="S4" s="37"/>
      <c r="T4" s="32"/>
      <c r="U4" s="39"/>
      <c r="V4" s="32"/>
      <c r="W4" s="32"/>
      <c r="X4" s="39"/>
      <c r="Y4" s="32"/>
      <c r="Z4" s="32"/>
      <c r="AA4" s="39"/>
      <c r="AB4" s="32"/>
      <c r="AC4" s="39"/>
      <c r="AD4" s="32"/>
      <c r="AE4" s="39"/>
      <c r="AF4" s="32"/>
      <c r="AG4" s="39"/>
      <c r="AH4" s="32"/>
      <c r="AI4" s="39"/>
      <c r="AJ4" s="32"/>
      <c r="AK4" s="39"/>
      <c r="AL4" s="7"/>
      <c r="AM4" s="41"/>
      <c r="AN4" s="7"/>
      <c r="AO4" s="1"/>
      <c r="AP4" s="1"/>
      <c r="AQ4" s="1"/>
      <c r="AR4" s="1"/>
      <c r="AS4" s="1"/>
      <c r="AT4" s="1"/>
      <c r="AU4" s="1"/>
      <c r="AV4" s="1"/>
      <c r="AW4" s="32"/>
      <c r="AX4" s="32"/>
      <c r="AY4" s="32"/>
      <c r="AZ4" s="32"/>
      <c r="BA4" s="32"/>
      <c r="BB4" s="32"/>
      <c r="BC4" s="32"/>
      <c r="BD4" s="32"/>
      <c r="BE4" s="32"/>
      <c r="BF4" s="32"/>
      <c r="BG4" s="32"/>
      <c r="BH4" s="32"/>
      <c r="BI4" s="32"/>
      <c r="BJ4" s="32"/>
      <c r="BK4" s="32"/>
      <c r="BL4" s="32"/>
      <c r="BM4" s="32"/>
      <c r="BN4" s="32"/>
      <c r="BO4" s="32"/>
      <c r="BP4" s="32"/>
      <c r="BQ4" s="32"/>
      <c r="BR4" s="1"/>
      <c r="BS4" s="1"/>
      <c r="BT4" s="1"/>
      <c r="BU4" s="1"/>
      <c r="BV4" s="1"/>
      <c r="BW4" s="1"/>
      <c r="BX4" s="1"/>
      <c r="BY4" s="1"/>
      <c r="BZ4" s="1"/>
      <c r="CA4" s="1"/>
    </row>
    <row r="5" spans="1:79" customFormat="1" ht="65.25" customHeight="1" x14ac:dyDescent="0.55000000000000004">
      <c r="A5" s="3"/>
      <c r="B5" s="92" t="s">
        <v>0</v>
      </c>
      <c r="C5" s="92" t="s">
        <v>44</v>
      </c>
      <c r="D5" s="92" t="s">
        <v>45</v>
      </c>
      <c r="E5" s="92" t="s">
        <v>92</v>
      </c>
      <c r="F5" s="92" t="s">
        <v>46</v>
      </c>
      <c r="G5" s="92" t="s">
        <v>7</v>
      </c>
      <c r="H5" s="92" t="s">
        <v>8</v>
      </c>
      <c r="I5" s="92" t="s">
        <v>9</v>
      </c>
      <c r="J5" s="92" t="s">
        <v>1</v>
      </c>
      <c r="K5" s="92" t="s">
        <v>47</v>
      </c>
      <c r="L5" s="102" t="s">
        <v>10</v>
      </c>
      <c r="M5" s="92" t="s">
        <v>48</v>
      </c>
      <c r="N5" s="102" t="s">
        <v>57</v>
      </c>
      <c r="O5" s="92" t="s">
        <v>49</v>
      </c>
      <c r="P5" s="92" t="s">
        <v>122</v>
      </c>
      <c r="Q5" s="92" t="s">
        <v>5</v>
      </c>
      <c r="R5" s="92" t="s">
        <v>12</v>
      </c>
      <c r="S5" s="92" t="s">
        <v>11</v>
      </c>
      <c r="T5" s="92" t="s">
        <v>88</v>
      </c>
      <c r="U5" s="90" t="s">
        <v>50</v>
      </c>
      <c r="V5" s="92" t="s">
        <v>89</v>
      </c>
      <c r="W5" s="93" t="s">
        <v>90</v>
      </c>
      <c r="X5" s="91" t="s">
        <v>51</v>
      </c>
      <c r="Y5" s="93" t="s">
        <v>91</v>
      </c>
      <c r="Z5" s="92" t="s">
        <v>86</v>
      </c>
      <c r="AA5" s="92"/>
      <c r="AB5" s="92" t="s">
        <v>87</v>
      </c>
      <c r="AC5" s="92"/>
      <c r="AD5" s="92" t="s">
        <v>85</v>
      </c>
      <c r="AE5" s="92"/>
      <c r="AF5" s="92" t="s">
        <v>84</v>
      </c>
      <c r="AG5" s="92"/>
      <c r="AH5" s="92" t="s">
        <v>83</v>
      </c>
      <c r="AI5" s="92"/>
      <c r="AJ5" s="92" t="s">
        <v>82</v>
      </c>
      <c r="AK5" s="90" t="s">
        <v>53</v>
      </c>
      <c r="AL5" s="92" t="s">
        <v>81</v>
      </c>
      <c r="AM5" s="90" t="s">
        <v>52</v>
      </c>
      <c r="AN5" s="92" t="s">
        <v>80</v>
      </c>
      <c r="AO5" s="94" t="s">
        <v>93</v>
      </c>
      <c r="AP5" s="94" t="s">
        <v>107</v>
      </c>
      <c r="AQ5" s="96" t="s">
        <v>114</v>
      </c>
      <c r="AR5" s="97"/>
      <c r="AS5" s="97"/>
      <c r="AT5" s="97"/>
      <c r="AU5" s="97"/>
      <c r="AV5" s="97"/>
      <c r="AW5" s="92" t="s">
        <v>76</v>
      </c>
      <c r="AX5" s="92"/>
      <c r="AY5" s="92"/>
      <c r="AZ5" s="92" t="s">
        <v>77</v>
      </c>
      <c r="BA5" s="92"/>
      <c r="BB5" s="92"/>
      <c r="BC5" s="92"/>
      <c r="BD5" s="96" t="s">
        <v>94</v>
      </c>
      <c r="BE5" s="97"/>
      <c r="BF5" s="97"/>
      <c r="BG5" s="97"/>
      <c r="BH5" s="97"/>
      <c r="BI5" s="97"/>
      <c r="BJ5" s="97"/>
      <c r="BK5" s="98"/>
      <c r="BL5" s="89" t="s">
        <v>78</v>
      </c>
      <c r="BM5" s="89"/>
      <c r="BN5" s="89"/>
      <c r="BO5" s="89"/>
      <c r="BP5" s="89"/>
      <c r="BQ5" s="89"/>
      <c r="BR5" s="89"/>
      <c r="BS5" s="89"/>
      <c r="BT5" s="89"/>
      <c r="BU5" s="89"/>
      <c r="BV5" s="89"/>
      <c r="BW5" s="89"/>
      <c r="BX5" s="89"/>
      <c r="BY5" s="89"/>
      <c r="BZ5" s="89"/>
      <c r="CA5" s="89"/>
    </row>
    <row r="6" spans="1:79" customFormat="1" ht="104.25" customHeight="1" x14ac:dyDescent="0.55000000000000004">
      <c r="A6" s="3"/>
      <c r="B6" s="93"/>
      <c r="C6" s="93"/>
      <c r="D6" s="93"/>
      <c r="E6" s="93"/>
      <c r="F6" s="93"/>
      <c r="G6" s="93"/>
      <c r="H6" s="93"/>
      <c r="I6" s="93"/>
      <c r="J6" s="93"/>
      <c r="K6" s="93"/>
      <c r="L6" s="103"/>
      <c r="M6" s="93"/>
      <c r="N6" s="103"/>
      <c r="O6" s="93"/>
      <c r="P6" s="93"/>
      <c r="Q6" s="93"/>
      <c r="R6" s="93"/>
      <c r="S6" s="93"/>
      <c r="T6" s="93"/>
      <c r="U6" s="91"/>
      <c r="V6" s="93"/>
      <c r="W6" s="100"/>
      <c r="X6" s="101"/>
      <c r="Y6" s="100"/>
      <c r="Z6" s="28" t="s">
        <v>0</v>
      </c>
      <c r="AA6" s="48" t="s">
        <v>6</v>
      </c>
      <c r="AB6" s="28" t="s">
        <v>0</v>
      </c>
      <c r="AC6" s="48" t="s">
        <v>6</v>
      </c>
      <c r="AD6" s="28" t="s">
        <v>0</v>
      </c>
      <c r="AE6" s="48" t="s">
        <v>6</v>
      </c>
      <c r="AF6" s="28" t="s">
        <v>0</v>
      </c>
      <c r="AG6" s="48" t="s">
        <v>6</v>
      </c>
      <c r="AH6" s="28" t="s">
        <v>0</v>
      </c>
      <c r="AI6" s="34" t="s">
        <v>6</v>
      </c>
      <c r="AJ6" s="93"/>
      <c r="AK6" s="91"/>
      <c r="AL6" s="93"/>
      <c r="AM6" s="91"/>
      <c r="AN6" s="93"/>
      <c r="AO6" s="95"/>
      <c r="AP6" s="95"/>
      <c r="AQ6" s="61" t="s">
        <v>111</v>
      </c>
      <c r="AR6" s="61" t="s">
        <v>108</v>
      </c>
      <c r="AS6" s="61" t="s">
        <v>112</v>
      </c>
      <c r="AT6" s="61" t="s">
        <v>109</v>
      </c>
      <c r="AU6" s="61" t="s">
        <v>113</v>
      </c>
      <c r="AV6" s="61" t="s">
        <v>110</v>
      </c>
      <c r="AW6" s="44" t="s">
        <v>54</v>
      </c>
      <c r="AX6" s="44" t="s">
        <v>55</v>
      </c>
      <c r="AY6" s="44" t="s">
        <v>56</v>
      </c>
      <c r="AZ6" s="28" t="s">
        <v>13</v>
      </c>
      <c r="BA6" s="28" t="s">
        <v>14</v>
      </c>
      <c r="BB6" s="28" t="s">
        <v>15</v>
      </c>
      <c r="BC6" s="28" t="s">
        <v>16</v>
      </c>
      <c r="BD6" s="44" t="s">
        <v>17</v>
      </c>
      <c r="BE6" s="44" t="s">
        <v>95</v>
      </c>
      <c r="BF6" s="44" t="s">
        <v>96</v>
      </c>
      <c r="BG6" s="44" t="s">
        <v>97</v>
      </c>
      <c r="BH6" s="44" t="s">
        <v>98</v>
      </c>
      <c r="BI6" s="44" t="s">
        <v>99</v>
      </c>
      <c r="BJ6" s="44" t="s">
        <v>100</v>
      </c>
      <c r="BK6" s="44" t="s">
        <v>101</v>
      </c>
      <c r="BL6" s="28" t="s">
        <v>21</v>
      </c>
      <c r="BM6" s="28" t="s">
        <v>19</v>
      </c>
      <c r="BN6" s="28" t="s">
        <v>22</v>
      </c>
      <c r="BO6" s="28" t="s">
        <v>23</v>
      </c>
      <c r="BP6" s="28" t="s">
        <v>24</v>
      </c>
      <c r="BQ6" s="28" t="s">
        <v>25</v>
      </c>
      <c r="BR6" s="28" t="s">
        <v>26</v>
      </c>
      <c r="BS6" s="28" t="s">
        <v>27</v>
      </c>
      <c r="BT6" s="28" t="s">
        <v>28</v>
      </c>
      <c r="BU6" s="28" t="s">
        <v>18</v>
      </c>
      <c r="BV6" s="28" t="s">
        <v>29</v>
      </c>
      <c r="BW6" s="28" t="s">
        <v>30</v>
      </c>
      <c r="BX6" s="28" t="s">
        <v>20</v>
      </c>
      <c r="BY6" s="28" t="s">
        <v>31</v>
      </c>
      <c r="BZ6" s="28" t="s">
        <v>32</v>
      </c>
      <c r="CA6" s="28" t="s">
        <v>33</v>
      </c>
    </row>
    <row r="7" spans="1:79" s="43" customFormat="1" ht="234.6" x14ac:dyDescent="0.55000000000000004">
      <c r="A7" s="3"/>
      <c r="B7" s="62">
        <v>1</v>
      </c>
      <c r="C7" s="66" t="s">
        <v>146</v>
      </c>
      <c r="D7" s="62" t="s">
        <v>147</v>
      </c>
      <c r="E7" s="62" t="s">
        <v>127</v>
      </c>
      <c r="F7" s="62" t="s">
        <v>148</v>
      </c>
      <c r="G7" s="62" t="s">
        <v>129</v>
      </c>
      <c r="H7" s="62" t="s">
        <v>130</v>
      </c>
      <c r="I7" s="62" t="s">
        <v>131</v>
      </c>
      <c r="J7" s="62" t="s">
        <v>132</v>
      </c>
      <c r="K7" s="62" t="s">
        <v>138</v>
      </c>
      <c r="L7" s="64" t="s">
        <v>138</v>
      </c>
      <c r="M7" s="62" t="s">
        <v>138</v>
      </c>
      <c r="N7" s="64" t="s">
        <v>138</v>
      </c>
      <c r="O7" s="62" t="s">
        <v>149</v>
      </c>
      <c r="P7" s="65" t="s">
        <v>138</v>
      </c>
      <c r="Q7" s="66" t="s">
        <v>150</v>
      </c>
      <c r="R7" s="66" t="s">
        <v>151</v>
      </c>
      <c r="S7" s="62" t="s">
        <v>149</v>
      </c>
      <c r="T7" s="62">
        <v>0</v>
      </c>
      <c r="U7" s="65">
        <v>0</v>
      </c>
      <c r="V7" s="62">
        <v>0</v>
      </c>
      <c r="W7" s="62">
        <v>0</v>
      </c>
      <c r="X7" s="65">
        <v>0</v>
      </c>
      <c r="Y7" s="62">
        <v>0</v>
      </c>
      <c r="Z7" s="62">
        <v>0</v>
      </c>
      <c r="AA7" s="65">
        <v>0</v>
      </c>
      <c r="AB7" s="62">
        <v>0</v>
      </c>
      <c r="AC7" s="65">
        <v>0</v>
      </c>
      <c r="AD7" s="62">
        <v>0</v>
      </c>
      <c r="AE7" s="65">
        <v>0</v>
      </c>
      <c r="AF7" s="62">
        <v>0</v>
      </c>
      <c r="AG7" s="65">
        <v>0</v>
      </c>
      <c r="AH7" s="62">
        <v>0</v>
      </c>
      <c r="AI7" s="65">
        <v>0</v>
      </c>
      <c r="AJ7" s="62">
        <v>0</v>
      </c>
      <c r="AK7" s="65">
        <v>0</v>
      </c>
      <c r="AL7" s="62">
        <v>0</v>
      </c>
      <c r="AM7" s="65">
        <v>0</v>
      </c>
      <c r="AN7" s="62">
        <v>0</v>
      </c>
      <c r="AO7" s="62">
        <v>0</v>
      </c>
      <c r="AP7" s="62">
        <v>0</v>
      </c>
      <c r="AQ7" s="62">
        <v>0</v>
      </c>
      <c r="AR7" s="65">
        <v>0</v>
      </c>
      <c r="AS7" s="62">
        <v>0</v>
      </c>
      <c r="AT7" s="65">
        <v>0</v>
      </c>
      <c r="AU7" s="62">
        <v>0</v>
      </c>
      <c r="AV7" s="65">
        <v>0</v>
      </c>
      <c r="AW7" s="62" t="s">
        <v>138</v>
      </c>
      <c r="AX7" s="62" t="s">
        <v>138</v>
      </c>
      <c r="AY7" s="62" t="s">
        <v>138</v>
      </c>
      <c r="AZ7" s="62" t="s">
        <v>138</v>
      </c>
      <c r="BA7" s="62" t="s">
        <v>138</v>
      </c>
      <c r="BB7" s="62" t="s">
        <v>138</v>
      </c>
      <c r="BC7" s="62" t="s">
        <v>138</v>
      </c>
      <c r="BD7" s="62" t="s">
        <v>138</v>
      </c>
      <c r="BE7" s="62" t="s">
        <v>138</v>
      </c>
      <c r="BF7" s="62" t="s">
        <v>138</v>
      </c>
      <c r="BG7" s="62" t="s">
        <v>138</v>
      </c>
      <c r="BH7" s="62" t="s">
        <v>138</v>
      </c>
      <c r="BI7" s="62" t="s">
        <v>138</v>
      </c>
      <c r="BJ7" s="62" t="s">
        <v>138</v>
      </c>
      <c r="BK7" s="62" t="s">
        <v>138</v>
      </c>
      <c r="BL7" s="62" t="s">
        <v>138</v>
      </c>
      <c r="BM7" s="62" t="s">
        <v>138</v>
      </c>
      <c r="BN7" s="62" t="s">
        <v>138</v>
      </c>
      <c r="BO7" s="62" t="s">
        <v>138</v>
      </c>
      <c r="BP7" s="62" t="s">
        <v>138</v>
      </c>
      <c r="BQ7" s="62" t="s">
        <v>138</v>
      </c>
      <c r="BR7" s="62" t="s">
        <v>138</v>
      </c>
      <c r="BS7" s="62" t="s">
        <v>138</v>
      </c>
      <c r="BT7" s="62" t="s">
        <v>138</v>
      </c>
      <c r="BU7" s="62" t="s">
        <v>138</v>
      </c>
      <c r="BV7" s="62" t="s">
        <v>138</v>
      </c>
      <c r="BW7" s="62" t="s">
        <v>138</v>
      </c>
      <c r="BX7" s="62" t="s">
        <v>138</v>
      </c>
      <c r="BY7" s="62" t="s">
        <v>138</v>
      </c>
      <c r="BZ7" s="62" t="s">
        <v>138</v>
      </c>
      <c r="CA7" s="62" t="s">
        <v>138</v>
      </c>
    </row>
    <row r="8" spans="1:79" s="43" customFormat="1" ht="220.8" x14ac:dyDescent="0.55000000000000004">
      <c r="A8" s="3"/>
      <c r="B8" s="62">
        <v>2</v>
      </c>
      <c r="C8" s="66" t="s">
        <v>152</v>
      </c>
      <c r="D8" s="62" t="s">
        <v>147</v>
      </c>
      <c r="E8" s="62" t="s">
        <v>127</v>
      </c>
      <c r="F8" s="62" t="s">
        <v>148</v>
      </c>
      <c r="G8" s="62" t="s">
        <v>129</v>
      </c>
      <c r="H8" s="62" t="s">
        <v>130</v>
      </c>
      <c r="I8" s="62" t="s">
        <v>131</v>
      </c>
      <c r="J8" s="62" t="s">
        <v>132</v>
      </c>
      <c r="K8" s="62" t="s">
        <v>138</v>
      </c>
      <c r="L8" s="64" t="s">
        <v>138</v>
      </c>
      <c r="M8" s="62" t="s">
        <v>138</v>
      </c>
      <c r="N8" s="64" t="s">
        <v>138</v>
      </c>
      <c r="O8" s="62" t="s">
        <v>149</v>
      </c>
      <c r="P8" s="65" t="s">
        <v>138</v>
      </c>
      <c r="Q8" s="66" t="s">
        <v>153</v>
      </c>
      <c r="R8" s="66" t="s">
        <v>154</v>
      </c>
      <c r="S8" s="62" t="s">
        <v>135</v>
      </c>
      <c r="T8" s="62">
        <v>17</v>
      </c>
      <c r="U8" s="65">
        <v>100</v>
      </c>
      <c r="V8" s="62">
        <v>17</v>
      </c>
      <c r="W8" s="62">
        <v>13</v>
      </c>
      <c r="X8" s="65">
        <v>100</v>
      </c>
      <c r="Y8" s="62">
        <v>13</v>
      </c>
      <c r="Z8" s="62">
        <v>2</v>
      </c>
      <c r="AA8" s="65">
        <v>11.111111111111111</v>
      </c>
      <c r="AB8" s="62">
        <v>4</v>
      </c>
      <c r="AC8" s="65">
        <v>22.222222222222221</v>
      </c>
      <c r="AD8" s="62">
        <v>4</v>
      </c>
      <c r="AE8" s="65">
        <v>22.222222222222221</v>
      </c>
      <c r="AF8" s="62">
        <v>8</v>
      </c>
      <c r="AG8" s="65">
        <v>44.444444444444443</v>
      </c>
      <c r="AH8" s="62">
        <v>0</v>
      </c>
      <c r="AI8" s="65">
        <v>0</v>
      </c>
      <c r="AJ8" s="62">
        <v>6</v>
      </c>
      <c r="AK8" s="65">
        <v>33.333333333333329</v>
      </c>
      <c r="AL8" s="62">
        <v>12</v>
      </c>
      <c r="AM8" s="65">
        <v>66.666666666666657</v>
      </c>
      <c r="AN8" s="62">
        <v>18</v>
      </c>
      <c r="AO8" s="62">
        <v>5</v>
      </c>
      <c r="AP8" s="62">
        <v>5</v>
      </c>
      <c r="AQ8" s="62">
        <v>5</v>
      </c>
      <c r="AR8" s="65">
        <v>100</v>
      </c>
      <c r="AS8" s="62">
        <v>5</v>
      </c>
      <c r="AT8" s="65">
        <v>100</v>
      </c>
      <c r="AU8" s="62">
        <v>5</v>
      </c>
      <c r="AV8" s="65">
        <v>100</v>
      </c>
      <c r="AW8" s="62" t="s">
        <v>138</v>
      </c>
      <c r="AX8" s="62" t="s">
        <v>138</v>
      </c>
      <c r="AY8" s="62" t="s">
        <v>138</v>
      </c>
      <c r="AZ8" s="62" t="s">
        <v>138</v>
      </c>
      <c r="BA8" s="62" t="s">
        <v>138</v>
      </c>
      <c r="BB8" s="62" t="s">
        <v>138</v>
      </c>
      <c r="BC8" s="62" t="s">
        <v>138</v>
      </c>
      <c r="BD8" s="62" t="s">
        <v>138</v>
      </c>
      <c r="BE8" s="62" t="s">
        <v>138</v>
      </c>
      <c r="BF8" s="62" t="s">
        <v>138</v>
      </c>
      <c r="BG8" s="62" t="s">
        <v>138</v>
      </c>
      <c r="BH8" s="62" t="s">
        <v>138</v>
      </c>
      <c r="BI8" s="62" t="s">
        <v>138</v>
      </c>
      <c r="BJ8" s="62" t="s">
        <v>138</v>
      </c>
      <c r="BK8" s="62" t="s">
        <v>138</v>
      </c>
      <c r="BL8" s="62" t="s">
        <v>138</v>
      </c>
      <c r="BM8" s="62" t="s">
        <v>138</v>
      </c>
      <c r="BN8" s="62" t="s">
        <v>138</v>
      </c>
      <c r="BO8" s="62" t="s">
        <v>138</v>
      </c>
      <c r="BP8" s="62" t="s">
        <v>138</v>
      </c>
      <c r="BQ8" s="62" t="s">
        <v>138</v>
      </c>
      <c r="BR8" s="62" t="s">
        <v>138</v>
      </c>
      <c r="BS8" s="62" t="s">
        <v>138</v>
      </c>
      <c r="BT8" s="62" t="s">
        <v>138</v>
      </c>
      <c r="BU8" s="62" t="s">
        <v>138</v>
      </c>
      <c r="BV8" s="62" t="s">
        <v>138</v>
      </c>
      <c r="BW8" s="62" t="s">
        <v>138</v>
      </c>
      <c r="BX8" s="62" t="s">
        <v>138</v>
      </c>
      <c r="BY8" s="62" t="s">
        <v>138</v>
      </c>
      <c r="BZ8" s="62" t="s">
        <v>138</v>
      </c>
      <c r="CA8" s="62" t="s">
        <v>138</v>
      </c>
    </row>
    <row r="9" spans="1:79" s="43" customFormat="1" ht="220.8" x14ac:dyDescent="0.55000000000000004">
      <c r="A9" s="3"/>
      <c r="B9" s="62">
        <v>3</v>
      </c>
      <c r="C9" s="66" t="s">
        <v>155</v>
      </c>
      <c r="D9" s="62" t="s">
        <v>147</v>
      </c>
      <c r="E9" s="62" t="s">
        <v>127</v>
      </c>
      <c r="F9" s="62" t="s">
        <v>148</v>
      </c>
      <c r="G9" s="62" t="s">
        <v>129</v>
      </c>
      <c r="H9" s="62" t="s">
        <v>130</v>
      </c>
      <c r="I9" s="62" t="s">
        <v>131</v>
      </c>
      <c r="J9" s="62" t="s">
        <v>132</v>
      </c>
      <c r="K9" s="62" t="s">
        <v>138</v>
      </c>
      <c r="L9" s="64" t="s">
        <v>138</v>
      </c>
      <c r="M9" s="62" t="s">
        <v>138</v>
      </c>
      <c r="N9" s="64" t="s">
        <v>138</v>
      </c>
      <c r="O9" s="62" t="s">
        <v>149</v>
      </c>
      <c r="P9" s="65" t="s">
        <v>138</v>
      </c>
      <c r="Q9" s="66" t="s">
        <v>150</v>
      </c>
      <c r="R9" s="66" t="s">
        <v>156</v>
      </c>
      <c r="S9" s="62" t="s">
        <v>149</v>
      </c>
      <c r="T9" s="62">
        <v>0</v>
      </c>
      <c r="U9" s="65">
        <v>0</v>
      </c>
      <c r="V9" s="62">
        <v>0</v>
      </c>
      <c r="W9" s="62">
        <v>0</v>
      </c>
      <c r="X9" s="65">
        <v>0</v>
      </c>
      <c r="Y9" s="62">
        <v>0</v>
      </c>
      <c r="Z9" s="62">
        <v>0</v>
      </c>
      <c r="AA9" s="65">
        <v>0</v>
      </c>
      <c r="AB9" s="62">
        <v>0</v>
      </c>
      <c r="AC9" s="65">
        <v>0</v>
      </c>
      <c r="AD9" s="62">
        <v>0</v>
      </c>
      <c r="AE9" s="65">
        <v>0</v>
      </c>
      <c r="AF9" s="62">
        <v>0</v>
      </c>
      <c r="AG9" s="65">
        <v>0</v>
      </c>
      <c r="AH9" s="62">
        <v>0</v>
      </c>
      <c r="AI9" s="65">
        <v>0</v>
      </c>
      <c r="AJ9" s="62">
        <v>0</v>
      </c>
      <c r="AK9" s="65">
        <v>0</v>
      </c>
      <c r="AL9" s="62">
        <v>0</v>
      </c>
      <c r="AM9" s="65">
        <v>0</v>
      </c>
      <c r="AN9" s="62">
        <v>0</v>
      </c>
      <c r="AO9" s="62">
        <v>0</v>
      </c>
      <c r="AP9" s="62">
        <v>0</v>
      </c>
      <c r="AQ9" s="62">
        <v>0</v>
      </c>
      <c r="AR9" s="65">
        <v>0</v>
      </c>
      <c r="AS9" s="62">
        <v>0</v>
      </c>
      <c r="AT9" s="65">
        <v>0</v>
      </c>
      <c r="AU9" s="62">
        <v>0</v>
      </c>
      <c r="AV9" s="65">
        <v>0</v>
      </c>
      <c r="AW9" s="62" t="s">
        <v>138</v>
      </c>
      <c r="AX9" s="62" t="s">
        <v>138</v>
      </c>
      <c r="AY9" s="62" t="s">
        <v>138</v>
      </c>
      <c r="AZ9" s="62" t="s">
        <v>138</v>
      </c>
      <c r="BA9" s="62" t="s">
        <v>138</v>
      </c>
      <c r="BB9" s="62" t="s">
        <v>138</v>
      </c>
      <c r="BC9" s="62" t="s">
        <v>138</v>
      </c>
      <c r="BD9" s="62" t="s">
        <v>138</v>
      </c>
      <c r="BE9" s="62" t="s">
        <v>138</v>
      </c>
      <c r="BF9" s="62" t="s">
        <v>138</v>
      </c>
      <c r="BG9" s="62" t="s">
        <v>138</v>
      </c>
      <c r="BH9" s="62" t="s">
        <v>138</v>
      </c>
      <c r="BI9" s="62" t="s">
        <v>138</v>
      </c>
      <c r="BJ9" s="62" t="s">
        <v>138</v>
      </c>
      <c r="BK9" s="62" t="s">
        <v>138</v>
      </c>
      <c r="BL9" s="62" t="s">
        <v>138</v>
      </c>
      <c r="BM9" s="62" t="s">
        <v>138</v>
      </c>
      <c r="BN9" s="62" t="s">
        <v>138</v>
      </c>
      <c r="BO9" s="62" t="s">
        <v>138</v>
      </c>
      <c r="BP9" s="62" t="s">
        <v>138</v>
      </c>
      <c r="BQ9" s="62" t="s">
        <v>138</v>
      </c>
      <c r="BR9" s="62" t="s">
        <v>138</v>
      </c>
      <c r="BS9" s="62" t="s">
        <v>138</v>
      </c>
      <c r="BT9" s="62" t="s">
        <v>138</v>
      </c>
      <c r="BU9" s="62" t="s">
        <v>138</v>
      </c>
      <c r="BV9" s="62" t="s">
        <v>138</v>
      </c>
      <c r="BW9" s="62" t="s">
        <v>138</v>
      </c>
      <c r="BX9" s="62" t="s">
        <v>138</v>
      </c>
      <c r="BY9" s="62" t="s">
        <v>138</v>
      </c>
      <c r="BZ9" s="62" t="s">
        <v>138</v>
      </c>
      <c r="CA9" s="62" t="s">
        <v>138</v>
      </c>
    </row>
    <row r="10" spans="1:79" s="43" customFormat="1" ht="220.8" x14ac:dyDescent="0.55000000000000004">
      <c r="A10" s="3"/>
      <c r="B10" s="62">
        <v>4</v>
      </c>
      <c r="C10" s="66" t="s">
        <v>157</v>
      </c>
      <c r="D10" s="62" t="s">
        <v>147</v>
      </c>
      <c r="E10" s="62" t="s">
        <v>127</v>
      </c>
      <c r="F10" s="62" t="s">
        <v>148</v>
      </c>
      <c r="G10" s="62" t="s">
        <v>129</v>
      </c>
      <c r="H10" s="62" t="s">
        <v>130</v>
      </c>
      <c r="I10" s="62" t="s">
        <v>131</v>
      </c>
      <c r="J10" s="62" t="s">
        <v>132</v>
      </c>
      <c r="K10" s="62" t="s">
        <v>138</v>
      </c>
      <c r="L10" s="64" t="s">
        <v>138</v>
      </c>
      <c r="M10" s="62" t="s">
        <v>138</v>
      </c>
      <c r="N10" s="64" t="s">
        <v>138</v>
      </c>
      <c r="O10" s="62" t="s">
        <v>149</v>
      </c>
      <c r="P10" s="65" t="s">
        <v>138</v>
      </c>
      <c r="Q10" s="66" t="s">
        <v>150</v>
      </c>
      <c r="R10" s="66" t="s">
        <v>158</v>
      </c>
      <c r="S10" s="62" t="s">
        <v>149</v>
      </c>
      <c r="T10" s="62">
        <v>0</v>
      </c>
      <c r="U10" s="65">
        <v>0</v>
      </c>
      <c r="V10" s="62">
        <v>0</v>
      </c>
      <c r="W10" s="62">
        <v>0</v>
      </c>
      <c r="X10" s="65">
        <v>0</v>
      </c>
      <c r="Y10" s="62">
        <v>0</v>
      </c>
      <c r="Z10" s="62">
        <v>0</v>
      </c>
      <c r="AA10" s="65">
        <v>0</v>
      </c>
      <c r="AB10" s="62">
        <v>0</v>
      </c>
      <c r="AC10" s="65">
        <v>0</v>
      </c>
      <c r="AD10" s="62">
        <v>0</v>
      </c>
      <c r="AE10" s="65">
        <v>0</v>
      </c>
      <c r="AF10" s="62">
        <v>0</v>
      </c>
      <c r="AG10" s="65">
        <v>0</v>
      </c>
      <c r="AH10" s="62">
        <v>0</v>
      </c>
      <c r="AI10" s="65">
        <v>0</v>
      </c>
      <c r="AJ10" s="62">
        <v>0</v>
      </c>
      <c r="AK10" s="65">
        <v>0</v>
      </c>
      <c r="AL10" s="62">
        <v>0</v>
      </c>
      <c r="AM10" s="65">
        <v>0</v>
      </c>
      <c r="AN10" s="62">
        <v>0</v>
      </c>
      <c r="AO10" s="62">
        <v>0</v>
      </c>
      <c r="AP10" s="62">
        <v>0</v>
      </c>
      <c r="AQ10" s="62">
        <v>0</v>
      </c>
      <c r="AR10" s="65">
        <v>0</v>
      </c>
      <c r="AS10" s="62">
        <v>0</v>
      </c>
      <c r="AT10" s="65">
        <v>0</v>
      </c>
      <c r="AU10" s="62">
        <v>0</v>
      </c>
      <c r="AV10" s="65">
        <v>0</v>
      </c>
      <c r="AW10" s="62" t="s">
        <v>138</v>
      </c>
      <c r="AX10" s="62" t="s">
        <v>138</v>
      </c>
      <c r="AY10" s="62" t="s">
        <v>138</v>
      </c>
      <c r="AZ10" s="62" t="s">
        <v>138</v>
      </c>
      <c r="BA10" s="62" t="s">
        <v>138</v>
      </c>
      <c r="BB10" s="62" t="s">
        <v>138</v>
      </c>
      <c r="BC10" s="62" t="s">
        <v>138</v>
      </c>
      <c r="BD10" s="62" t="s">
        <v>138</v>
      </c>
      <c r="BE10" s="62" t="s">
        <v>138</v>
      </c>
      <c r="BF10" s="62" t="s">
        <v>138</v>
      </c>
      <c r="BG10" s="62" t="s">
        <v>138</v>
      </c>
      <c r="BH10" s="62" t="s">
        <v>138</v>
      </c>
      <c r="BI10" s="62" t="s">
        <v>138</v>
      </c>
      <c r="BJ10" s="62" t="s">
        <v>138</v>
      </c>
      <c r="BK10" s="62" t="s">
        <v>138</v>
      </c>
      <c r="BL10" s="62" t="s">
        <v>138</v>
      </c>
      <c r="BM10" s="62" t="s">
        <v>138</v>
      </c>
      <c r="BN10" s="62" t="s">
        <v>138</v>
      </c>
      <c r="BO10" s="62" t="s">
        <v>138</v>
      </c>
      <c r="BP10" s="62" t="s">
        <v>138</v>
      </c>
      <c r="BQ10" s="62" t="s">
        <v>138</v>
      </c>
      <c r="BR10" s="62" t="s">
        <v>138</v>
      </c>
      <c r="BS10" s="62" t="s">
        <v>138</v>
      </c>
      <c r="BT10" s="62" t="s">
        <v>138</v>
      </c>
      <c r="BU10" s="62" t="s">
        <v>138</v>
      </c>
      <c r="BV10" s="62" t="s">
        <v>138</v>
      </c>
      <c r="BW10" s="62" t="s">
        <v>138</v>
      </c>
      <c r="BX10" s="62" t="s">
        <v>138</v>
      </c>
      <c r="BY10" s="62" t="s">
        <v>138</v>
      </c>
      <c r="BZ10" s="62" t="s">
        <v>138</v>
      </c>
      <c r="CA10" s="62" t="s">
        <v>138</v>
      </c>
    </row>
    <row r="11" spans="1:79" s="43" customFormat="1" ht="220.8" x14ac:dyDescent="0.55000000000000004">
      <c r="A11" s="3"/>
      <c r="B11" s="62">
        <v>5</v>
      </c>
      <c r="C11" s="66" t="s">
        <v>159</v>
      </c>
      <c r="D11" s="62" t="s">
        <v>147</v>
      </c>
      <c r="E11" s="62" t="s">
        <v>127</v>
      </c>
      <c r="F11" s="62" t="s">
        <v>148</v>
      </c>
      <c r="G11" s="62" t="s">
        <v>129</v>
      </c>
      <c r="H11" s="62" t="s">
        <v>130</v>
      </c>
      <c r="I11" s="62" t="s">
        <v>131</v>
      </c>
      <c r="J11" s="62" t="s">
        <v>132</v>
      </c>
      <c r="K11" s="62" t="s">
        <v>138</v>
      </c>
      <c r="L11" s="64" t="s">
        <v>138</v>
      </c>
      <c r="M11" s="62" t="s">
        <v>138</v>
      </c>
      <c r="N11" s="64" t="s">
        <v>138</v>
      </c>
      <c r="O11" s="62" t="s">
        <v>149</v>
      </c>
      <c r="P11" s="65" t="s">
        <v>138</v>
      </c>
      <c r="Q11" s="66" t="s">
        <v>150</v>
      </c>
      <c r="R11" s="66" t="s">
        <v>160</v>
      </c>
      <c r="S11" s="62" t="s">
        <v>149</v>
      </c>
      <c r="T11" s="62">
        <v>0</v>
      </c>
      <c r="U11" s="65">
        <v>0</v>
      </c>
      <c r="V11" s="62">
        <v>0</v>
      </c>
      <c r="W11" s="62">
        <v>0</v>
      </c>
      <c r="X11" s="65">
        <v>0</v>
      </c>
      <c r="Y11" s="62">
        <v>0</v>
      </c>
      <c r="Z11" s="62">
        <v>0</v>
      </c>
      <c r="AA11" s="65">
        <v>0</v>
      </c>
      <c r="AB11" s="62">
        <v>0</v>
      </c>
      <c r="AC11" s="65">
        <v>0</v>
      </c>
      <c r="AD11" s="62">
        <v>0</v>
      </c>
      <c r="AE11" s="65">
        <v>0</v>
      </c>
      <c r="AF11" s="62">
        <v>0</v>
      </c>
      <c r="AG11" s="65">
        <v>0</v>
      </c>
      <c r="AH11" s="62">
        <v>0</v>
      </c>
      <c r="AI11" s="65">
        <v>0</v>
      </c>
      <c r="AJ11" s="62">
        <v>0</v>
      </c>
      <c r="AK11" s="65">
        <v>0</v>
      </c>
      <c r="AL11" s="62">
        <v>0</v>
      </c>
      <c r="AM11" s="65">
        <v>0</v>
      </c>
      <c r="AN11" s="62">
        <v>0</v>
      </c>
      <c r="AO11" s="62">
        <v>0</v>
      </c>
      <c r="AP11" s="62">
        <v>0</v>
      </c>
      <c r="AQ11" s="62">
        <v>0</v>
      </c>
      <c r="AR11" s="65">
        <v>0</v>
      </c>
      <c r="AS11" s="62">
        <v>0</v>
      </c>
      <c r="AT11" s="65">
        <v>0</v>
      </c>
      <c r="AU11" s="62">
        <v>0</v>
      </c>
      <c r="AV11" s="65">
        <v>0</v>
      </c>
      <c r="AW11" s="62" t="s">
        <v>138</v>
      </c>
      <c r="AX11" s="62" t="s">
        <v>138</v>
      </c>
      <c r="AY11" s="62" t="s">
        <v>138</v>
      </c>
      <c r="AZ11" s="62" t="s">
        <v>138</v>
      </c>
      <c r="BA11" s="62" t="s">
        <v>138</v>
      </c>
      <c r="BB11" s="62" t="s">
        <v>138</v>
      </c>
      <c r="BC11" s="62" t="s">
        <v>138</v>
      </c>
      <c r="BD11" s="62" t="s">
        <v>138</v>
      </c>
      <c r="BE11" s="62" t="s">
        <v>138</v>
      </c>
      <c r="BF11" s="62" t="s">
        <v>138</v>
      </c>
      <c r="BG11" s="62" t="s">
        <v>138</v>
      </c>
      <c r="BH11" s="62" t="s">
        <v>138</v>
      </c>
      <c r="BI11" s="62" t="s">
        <v>138</v>
      </c>
      <c r="BJ11" s="62" t="s">
        <v>138</v>
      </c>
      <c r="BK11" s="62" t="s">
        <v>138</v>
      </c>
      <c r="BL11" s="62" t="s">
        <v>138</v>
      </c>
      <c r="BM11" s="62" t="s">
        <v>138</v>
      </c>
      <c r="BN11" s="62" t="s">
        <v>138</v>
      </c>
      <c r="BO11" s="62" t="s">
        <v>138</v>
      </c>
      <c r="BP11" s="62" t="s">
        <v>138</v>
      </c>
      <c r="BQ11" s="62" t="s">
        <v>138</v>
      </c>
      <c r="BR11" s="62" t="s">
        <v>138</v>
      </c>
      <c r="BS11" s="62" t="s">
        <v>138</v>
      </c>
      <c r="BT11" s="62" t="s">
        <v>138</v>
      </c>
      <c r="BU11" s="62" t="s">
        <v>138</v>
      </c>
      <c r="BV11" s="62" t="s">
        <v>138</v>
      </c>
      <c r="BW11" s="62" t="s">
        <v>138</v>
      </c>
      <c r="BX11" s="62" t="s">
        <v>138</v>
      </c>
      <c r="BY11" s="62" t="s">
        <v>138</v>
      </c>
      <c r="BZ11" s="62" t="s">
        <v>138</v>
      </c>
      <c r="CA11" s="62" t="s">
        <v>138</v>
      </c>
    </row>
    <row r="12" spans="1:79" s="43" customFormat="1" ht="234.6" x14ac:dyDescent="0.55000000000000004">
      <c r="A12" s="3"/>
      <c r="B12" s="62">
        <v>6</v>
      </c>
      <c r="C12" s="66" t="s">
        <v>161</v>
      </c>
      <c r="D12" s="62" t="s">
        <v>147</v>
      </c>
      <c r="E12" s="62" t="s">
        <v>127</v>
      </c>
      <c r="F12" s="62" t="s">
        <v>148</v>
      </c>
      <c r="G12" s="62" t="s">
        <v>129</v>
      </c>
      <c r="H12" s="62" t="s">
        <v>130</v>
      </c>
      <c r="I12" s="62" t="s">
        <v>131</v>
      </c>
      <c r="J12" s="62" t="s">
        <v>132</v>
      </c>
      <c r="K12" s="62" t="s">
        <v>138</v>
      </c>
      <c r="L12" s="64" t="s">
        <v>138</v>
      </c>
      <c r="M12" s="62" t="s">
        <v>138</v>
      </c>
      <c r="N12" s="64" t="s">
        <v>138</v>
      </c>
      <c r="O12" s="62" t="s">
        <v>149</v>
      </c>
      <c r="P12" s="65" t="s">
        <v>138</v>
      </c>
      <c r="Q12" s="66" t="s">
        <v>150</v>
      </c>
      <c r="R12" s="66" t="s">
        <v>162</v>
      </c>
      <c r="S12" s="62" t="s">
        <v>149</v>
      </c>
      <c r="T12" s="62">
        <v>0</v>
      </c>
      <c r="U12" s="65">
        <v>0</v>
      </c>
      <c r="V12" s="62">
        <v>0</v>
      </c>
      <c r="W12" s="62">
        <v>0</v>
      </c>
      <c r="X12" s="65">
        <v>0</v>
      </c>
      <c r="Y12" s="62">
        <v>0</v>
      </c>
      <c r="Z12" s="62">
        <v>0</v>
      </c>
      <c r="AA12" s="65">
        <v>0</v>
      </c>
      <c r="AB12" s="62">
        <v>0</v>
      </c>
      <c r="AC12" s="65">
        <v>0</v>
      </c>
      <c r="AD12" s="62">
        <v>0</v>
      </c>
      <c r="AE12" s="65">
        <v>0</v>
      </c>
      <c r="AF12" s="62">
        <v>0</v>
      </c>
      <c r="AG12" s="65">
        <v>0</v>
      </c>
      <c r="AH12" s="62">
        <v>0</v>
      </c>
      <c r="AI12" s="65">
        <v>0</v>
      </c>
      <c r="AJ12" s="62">
        <v>0</v>
      </c>
      <c r="AK12" s="65">
        <v>0</v>
      </c>
      <c r="AL12" s="62">
        <v>0</v>
      </c>
      <c r="AM12" s="65">
        <v>0</v>
      </c>
      <c r="AN12" s="62">
        <v>0</v>
      </c>
      <c r="AO12" s="62">
        <v>0</v>
      </c>
      <c r="AP12" s="62">
        <v>0</v>
      </c>
      <c r="AQ12" s="62">
        <v>0</v>
      </c>
      <c r="AR12" s="65">
        <v>0</v>
      </c>
      <c r="AS12" s="62">
        <v>0</v>
      </c>
      <c r="AT12" s="65">
        <v>0</v>
      </c>
      <c r="AU12" s="62">
        <v>0</v>
      </c>
      <c r="AV12" s="65">
        <v>0</v>
      </c>
      <c r="AW12" s="62" t="s">
        <v>138</v>
      </c>
      <c r="AX12" s="62" t="s">
        <v>138</v>
      </c>
      <c r="AY12" s="62" t="s">
        <v>138</v>
      </c>
      <c r="AZ12" s="62" t="s">
        <v>138</v>
      </c>
      <c r="BA12" s="62" t="s">
        <v>138</v>
      </c>
      <c r="BB12" s="62" t="s">
        <v>138</v>
      </c>
      <c r="BC12" s="62" t="s">
        <v>138</v>
      </c>
      <c r="BD12" s="62" t="s">
        <v>138</v>
      </c>
      <c r="BE12" s="62" t="s">
        <v>138</v>
      </c>
      <c r="BF12" s="62" t="s">
        <v>138</v>
      </c>
      <c r="BG12" s="62" t="s">
        <v>138</v>
      </c>
      <c r="BH12" s="62" t="s">
        <v>138</v>
      </c>
      <c r="BI12" s="62" t="s">
        <v>138</v>
      </c>
      <c r="BJ12" s="62" t="s">
        <v>138</v>
      </c>
      <c r="BK12" s="62" t="s">
        <v>138</v>
      </c>
      <c r="BL12" s="62" t="s">
        <v>138</v>
      </c>
      <c r="BM12" s="62" t="s">
        <v>138</v>
      </c>
      <c r="BN12" s="62" t="s">
        <v>138</v>
      </c>
      <c r="BO12" s="62" t="s">
        <v>138</v>
      </c>
      <c r="BP12" s="62" t="s">
        <v>138</v>
      </c>
      <c r="BQ12" s="62" t="s">
        <v>138</v>
      </c>
      <c r="BR12" s="62" t="s">
        <v>138</v>
      </c>
      <c r="BS12" s="62" t="s">
        <v>138</v>
      </c>
      <c r="BT12" s="62" t="s">
        <v>138</v>
      </c>
      <c r="BU12" s="62" t="s">
        <v>138</v>
      </c>
      <c r="BV12" s="62" t="s">
        <v>138</v>
      </c>
      <c r="BW12" s="62" t="s">
        <v>138</v>
      </c>
      <c r="BX12" s="62" t="s">
        <v>138</v>
      </c>
      <c r="BY12" s="62" t="s">
        <v>138</v>
      </c>
      <c r="BZ12" s="62" t="s">
        <v>138</v>
      </c>
      <c r="CA12" s="62" t="s">
        <v>138</v>
      </c>
    </row>
    <row r="13" spans="1:79" s="43" customFormat="1" ht="234.6" x14ac:dyDescent="0.55000000000000004">
      <c r="A13" s="3"/>
      <c r="B13" s="62">
        <v>7</v>
      </c>
      <c r="C13" s="66" t="s">
        <v>163</v>
      </c>
      <c r="D13" s="62" t="s">
        <v>147</v>
      </c>
      <c r="E13" s="62" t="s">
        <v>127</v>
      </c>
      <c r="F13" s="62" t="s">
        <v>148</v>
      </c>
      <c r="G13" s="62" t="s">
        <v>129</v>
      </c>
      <c r="H13" s="62" t="s">
        <v>130</v>
      </c>
      <c r="I13" s="62" t="s">
        <v>131</v>
      </c>
      <c r="J13" s="62" t="s">
        <v>132</v>
      </c>
      <c r="K13" s="62" t="s">
        <v>138</v>
      </c>
      <c r="L13" s="64" t="s">
        <v>138</v>
      </c>
      <c r="M13" s="62" t="s">
        <v>138</v>
      </c>
      <c r="N13" s="64" t="s">
        <v>138</v>
      </c>
      <c r="O13" s="62" t="s">
        <v>149</v>
      </c>
      <c r="P13" s="65" t="s">
        <v>138</v>
      </c>
      <c r="Q13" s="66" t="s">
        <v>150</v>
      </c>
      <c r="R13" s="66" t="s">
        <v>164</v>
      </c>
      <c r="S13" s="62" t="s">
        <v>149</v>
      </c>
      <c r="T13" s="62">
        <v>0</v>
      </c>
      <c r="U13" s="65">
        <v>0</v>
      </c>
      <c r="V13" s="62">
        <v>0</v>
      </c>
      <c r="W13" s="62">
        <v>0</v>
      </c>
      <c r="X13" s="65">
        <v>0</v>
      </c>
      <c r="Y13" s="62">
        <v>0</v>
      </c>
      <c r="Z13" s="62">
        <v>0</v>
      </c>
      <c r="AA13" s="65">
        <v>0</v>
      </c>
      <c r="AB13" s="62">
        <v>0</v>
      </c>
      <c r="AC13" s="65">
        <v>0</v>
      </c>
      <c r="AD13" s="62">
        <v>0</v>
      </c>
      <c r="AE13" s="65">
        <v>0</v>
      </c>
      <c r="AF13" s="62">
        <v>0</v>
      </c>
      <c r="AG13" s="65">
        <v>0</v>
      </c>
      <c r="AH13" s="62">
        <v>0</v>
      </c>
      <c r="AI13" s="65">
        <v>0</v>
      </c>
      <c r="AJ13" s="62">
        <v>0</v>
      </c>
      <c r="AK13" s="65">
        <v>0</v>
      </c>
      <c r="AL13" s="62">
        <v>0</v>
      </c>
      <c r="AM13" s="65">
        <v>0</v>
      </c>
      <c r="AN13" s="62">
        <v>0</v>
      </c>
      <c r="AO13" s="62">
        <v>0</v>
      </c>
      <c r="AP13" s="62">
        <v>0</v>
      </c>
      <c r="AQ13" s="62">
        <v>0</v>
      </c>
      <c r="AR13" s="65">
        <v>0</v>
      </c>
      <c r="AS13" s="62">
        <v>0</v>
      </c>
      <c r="AT13" s="65">
        <v>0</v>
      </c>
      <c r="AU13" s="62">
        <v>0</v>
      </c>
      <c r="AV13" s="65">
        <v>0</v>
      </c>
      <c r="AW13" s="62" t="s">
        <v>138</v>
      </c>
      <c r="AX13" s="62" t="s">
        <v>138</v>
      </c>
      <c r="AY13" s="62" t="s">
        <v>138</v>
      </c>
      <c r="AZ13" s="62" t="s">
        <v>138</v>
      </c>
      <c r="BA13" s="62" t="s">
        <v>138</v>
      </c>
      <c r="BB13" s="62" t="s">
        <v>138</v>
      </c>
      <c r="BC13" s="62" t="s">
        <v>138</v>
      </c>
      <c r="BD13" s="62" t="s">
        <v>138</v>
      </c>
      <c r="BE13" s="62" t="s">
        <v>138</v>
      </c>
      <c r="BF13" s="62" t="s">
        <v>138</v>
      </c>
      <c r="BG13" s="62" t="s">
        <v>138</v>
      </c>
      <c r="BH13" s="62" t="s">
        <v>138</v>
      </c>
      <c r="BI13" s="62" t="s">
        <v>138</v>
      </c>
      <c r="BJ13" s="62" t="s">
        <v>138</v>
      </c>
      <c r="BK13" s="62" t="s">
        <v>138</v>
      </c>
      <c r="BL13" s="62" t="s">
        <v>138</v>
      </c>
      <c r="BM13" s="62" t="s">
        <v>138</v>
      </c>
      <c r="BN13" s="62" t="s">
        <v>138</v>
      </c>
      <c r="BO13" s="62" t="s">
        <v>138</v>
      </c>
      <c r="BP13" s="62" t="s">
        <v>138</v>
      </c>
      <c r="BQ13" s="62" t="s">
        <v>138</v>
      </c>
      <c r="BR13" s="62" t="s">
        <v>138</v>
      </c>
      <c r="BS13" s="62" t="s">
        <v>138</v>
      </c>
      <c r="BT13" s="62" t="s">
        <v>138</v>
      </c>
      <c r="BU13" s="62" t="s">
        <v>138</v>
      </c>
      <c r="BV13" s="62" t="s">
        <v>138</v>
      </c>
      <c r="BW13" s="62" t="s">
        <v>138</v>
      </c>
      <c r="BX13" s="62" t="s">
        <v>138</v>
      </c>
      <c r="BY13" s="62" t="s">
        <v>138</v>
      </c>
      <c r="BZ13" s="62" t="s">
        <v>138</v>
      </c>
      <c r="CA13" s="62" t="s">
        <v>138</v>
      </c>
    </row>
    <row r="14" spans="1:79" s="43" customFormat="1" ht="234.6" x14ac:dyDescent="0.55000000000000004">
      <c r="A14" s="3"/>
      <c r="B14" s="62">
        <v>8</v>
      </c>
      <c r="C14" s="66" t="s">
        <v>165</v>
      </c>
      <c r="D14" s="62" t="s">
        <v>147</v>
      </c>
      <c r="E14" s="62" t="s">
        <v>127</v>
      </c>
      <c r="F14" s="62" t="s">
        <v>148</v>
      </c>
      <c r="G14" s="62" t="s">
        <v>129</v>
      </c>
      <c r="H14" s="62" t="s">
        <v>130</v>
      </c>
      <c r="I14" s="62" t="s">
        <v>131</v>
      </c>
      <c r="J14" s="62" t="s">
        <v>132</v>
      </c>
      <c r="K14" s="62" t="s">
        <v>138</v>
      </c>
      <c r="L14" s="64" t="s">
        <v>138</v>
      </c>
      <c r="M14" s="62" t="s">
        <v>138</v>
      </c>
      <c r="N14" s="64" t="s">
        <v>138</v>
      </c>
      <c r="O14" s="62" t="s">
        <v>149</v>
      </c>
      <c r="P14" s="65" t="s">
        <v>138</v>
      </c>
      <c r="Q14" s="66" t="s">
        <v>150</v>
      </c>
      <c r="R14" s="66" t="s">
        <v>166</v>
      </c>
      <c r="S14" s="62" t="s">
        <v>149</v>
      </c>
      <c r="T14" s="62">
        <v>0</v>
      </c>
      <c r="U14" s="65">
        <v>0</v>
      </c>
      <c r="V14" s="62">
        <v>0</v>
      </c>
      <c r="W14" s="62">
        <v>0</v>
      </c>
      <c r="X14" s="65">
        <v>0</v>
      </c>
      <c r="Y14" s="62">
        <v>0</v>
      </c>
      <c r="Z14" s="62">
        <v>0</v>
      </c>
      <c r="AA14" s="65">
        <v>0</v>
      </c>
      <c r="AB14" s="62">
        <v>0</v>
      </c>
      <c r="AC14" s="65">
        <v>0</v>
      </c>
      <c r="AD14" s="62">
        <v>0</v>
      </c>
      <c r="AE14" s="65">
        <v>0</v>
      </c>
      <c r="AF14" s="62">
        <v>0</v>
      </c>
      <c r="AG14" s="65">
        <v>0</v>
      </c>
      <c r="AH14" s="62">
        <v>0</v>
      </c>
      <c r="AI14" s="65">
        <v>0</v>
      </c>
      <c r="AJ14" s="62">
        <v>0</v>
      </c>
      <c r="AK14" s="65">
        <v>0</v>
      </c>
      <c r="AL14" s="62">
        <v>0</v>
      </c>
      <c r="AM14" s="65">
        <v>0</v>
      </c>
      <c r="AN14" s="62">
        <v>0</v>
      </c>
      <c r="AO14" s="62">
        <v>0</v>
      </c>
      <c r="AP14" s="62">
        <v>0</v>
      </c>
      <c r="AQ14" s="62">
        <v>0</v>
      </c>
      <c r="AR14" s="65">
        <v>0</v>
      </c>
      <c r="AS14" s="62">
        <v>0</v>
      </c>
      <c r="AT14" s="65">
        <v>0</v>
      </c>
      <c r="AU14" s="62">
        <v>0</v>
      </c>
      <c r="AV14" s="65">
        <v>0</v>
      </c>
      <c r="AW14" s="62" t="s">
        <v>138</v>
      </c>
      <c r="AX14" s="62" t="s">
        <v>138</v>
      </c>
      <c r="AY14" s="62" t="s">
        <v>138</v>
      </c>
      <c r="AZ14" s="62" t="s">
        <v>138</v>
      </c>
      <c r="BA14" s="62" t="s">
        <v>138</v>
      </c>
      <c r="BB14" s="62" t="s">
        <v>138</v>
      </c>
      <c r="BC14" s="62" t="s">
        <v>138</v>
      </c>
      <c r="BD14" s="62" t="s">
        <v>138</v>
      </c>
      <c r="BE14" s="62" t="s">
        <v>138</v>
      </c>
      <c r="BF14" s="62" t="s">
        <v>138</v>
      </c>
      <c r="BG14" s="62" t="s">
        <v>138</v>
      </c>
      <c r="BH14" s="62" t="s">
        <v>138</v>
      </c>
      <c r="BI14" s="62" t="s">
        <v>138</v>
      </c>
      <c r="BJ14" s="62" t="s">
        <v>138</v>
      </c>
      <c r="BK14" s="62" t="s">
        <v>138</v>
      </c>
      <c r="BL14" s="62" t="s">
        <v>138</v>
      </c>
      <c r="BM14" s="62" t="s">
        <v>138</v>
      </c>
      <c r="BN14" s="62" t="s">
        <v>138</v>
      </c>
      <c r="BO14" s="62" t="s">
        <v>138</v>
      </c>
      <c r="BP14" s="62" t="s">
        <v>138</v>
      </c>
      <c r="BQ14" s="62" t="s">
        <v>138</v>
      </c>
      <c r="BR14" s="62" t="s">
        <v>138</v>
      </c>
      <c r="BS14" s="62" t="s">
        <v>138</v>
      </c>
      <c r="BT14" s="62" t="s">
        <v>138</v>
      </c>
      <c r="BU14" s="62" t="s">
        <v>138</v>
      </c>
      <c r="BV14" s="62" t="s">
        <v>138</v>
      </c>
      <c r="BW14" s="62" t="s">
        <v>138</v>
      </c>
      <c r="BX14" s="62" t="s">
        <v>138</v>
      </c>
      <c r="BY14" s="62" t="s">
        <v>138</v>
      </c>
      <c r="BZ14" s="62" t="s">
        <v>138</v>
      </c>
      <c r="CA14" s="62" t="s">
        <v>138</v>
      </c>
    </row>
    <row r="15" spans="1:79" ht="220.8" x14ac:dyDescent="0.45">
      <c r="B15" s="62">
        <v>9</v>
      </c>
      <c r="C15" s="66" t="s">
        <v>167</v>
      </c>
      <c r="D15" s="62" t="s">
        <v>147</v>
      </c>
      <c r="E15" s="62" t="s">
        <v>127</v>
      </c>
      <c r="F15" s="62" t="s">
        <v>168</v>
      </c>
      <c r="G15" s="62" t="s">
        <v>129</v>
      </c>
      <c r="H15" s="62" t="s">
        <v>130</v>
      </c>
      <c r="I15" s="62" t="s">
        <v>131</v>
      </c>
      <c r="J15" s="62" t="s">
        <v>132</v>
      </c>
      <c r="K15" s="62" t="s">
        <v>138</v>
      </c>
      <c r="L15" s="64" t="s">
        <v>138</v>
      </c>
      <c r="M15" s="62" t="s">
        <v>138</v>
      </c>
      <c r="N15" s="64" t="s">
        <v>138</v>
      </c>
      <c r="O15" s="62" t="s">
        <v>149</v>
      </c>
      <c r="P15" s="65" t="s">
        <v>138</v>
      </c>
      <c r="Q15" s="66" t="s">
        <v>150</v>
      </c>
      <c r="R15" s="66" t="s">
        <v>169</v>
      </c>
      <c r="S15" s="62" t="s">
        <v>149</v>
      </c>
      <c r="T15" s="62">
        <v>0</v>
      </c>
      <c r="U15" s="65">
        <v>0</v>
      </c>
      <c r="V15" s="62">
        <v>0</v>
      </c>
      <c r="W15" s="62">
        <v>0</v>
      </c>
      <c r="X15" s="65">
        <v>0</v>
      </c>
      <c r="Y15" s="62">
        <v>0</v>
      </c>
      <c r="Z15" s="62">
        <v>0</v>
      </c>
      <c r="AA15" s="65">
        <v>0</v>
      </c>
      <c r="AB15" s="62">
        <v>0</v>
      </c>
      <c r="AC15" s="65">
        <v>0</v>
      </c>
      <c r="AD15" s="62">
        <v>0</v>
      </c>
      <c r="AE15" s="65">
        <v>0</v>
      </c>
      <c r="AF15" s="62">
        <v>0</v>
      </c>
      <c r="AG15" s="65">
        <v>0</v>
      </c>
      <c r="AH15" s="62">
        <v>0</v>
      </c>
      <c r="AI15" s="65">
        <v>0</v>
      </c>
      <c r="AJ15" s="62">
        <v>0</v>
      </c>
      <c r="AK15" s="65">
        <v>0</v>
      </c>
      <c r="AL15" s="62">
        <v>0</v>
      </c>
      <c r="AM15" s="65">
        <v>0</v>
      </c>
      <c r="AN15" s="62">
        <v>0</v>
      </c>
      <c r="AO15" s="62">
        <v>0</v>
      </c>
      <c r="AP15" s="62">
        <v>0</v>
      </c>
      <c r="AQ15" s="62">
        <v>0</v>
      </c>
      <c r="AR15" s="65">
        <v>0</v>
      </c>
      <c r="AS15" s="62">
        <v>0</v>
      </c>
      <c r="AT15" s="65">
        <v>0</v>
      </c>
      <c r="AU15" s="62">
        <v>0</v>
      </c>
      <c r="AV15" s="65">
        <v>0</v>
      </c>
      <c r="AW15" s="62" t="s">
        <v>138</v>
      </c>
      <c r="AX15" s="62" t="s">
        <v>138</v>
      </c>
      <c r="AY15" s="62" t="s">
        <v>138</v>
      </c>
      <c r="AZ15" s="62" t="s">
        <v>138</v>
      </c>
      <c r="BA15" s="62" t="s">
        <v>138</v>
      </c>
      <c r="BB15" s="62" t="s">
        <v>138</v>
      </c>
      <c r="BC15" s="62" t="s">
        <v>138</v>
      </c>
      <c r="BD15" s="62" t="s">
        <v>138</v>
      </c>
      <c r="BE15" s="62" t="s">
        <v>138</v>
      </c>
      <c r="BF15" s="62" t="s">
        <v>138</v>
      </c>
      <c r="BG15" s="62" t="s">
        <v>138</v>
      </c>
      <c r="BH15" s="62" t="s">
        <v>138</v>
      </c>
      <c r="BI15" s="62" t="s">
        <v>138</v>
      </c>
      <c r="BJ15" s="62" t="s">
        <v>138</v>
      </c>
      <c r="BK15" s="62" t="s">
        <v>138</v>
      </c>
      <c r="BL15" s="62" t="s">
        <v>138</v>
      </c>
      <c r="BM15" s="62" t="s">
        <v>138</v>
      </c>
      <c r="BN15" s="62" t="s">
        <v>138</v>
      </c>
      <c r="BO15" s="62" t="s">
        <v>138</v>
      </c>
      <c r="BP15" s="62" t="s">
        <v>138</v>
      </c>
      <c r="BQ15" s="62" t="s">
        <v>138</v>
      </c>
      <c r="BR15" s="62" t="s">
        <v>138</v>
      </c>
      <c r="BS15" s="62" t="s">
        <v>138</v>
      </c>
      <c r="BT15" s="62" t="s">
        <v>138</v>
      </c>
      <c r="BU15" s="62" t="s">
        <v>138</v>
      </c>
      <c r="BV15" s="62" t="s">
        <v>138</v>
      </c>
      <c r="BW15" s="62" t="s">
        <v>138</v>
      </c>
      <c r="BX15" s="62" t="s">
        <v>138</v>
      </c>
      <c r="BY15" s="62" t="s">
        <v>138</v>
      </c>
      <c r="BZ15" s="62" t="s">
        <v>138</v>
      </c>
      <c r="CA15" s="62" t="s">
        <v>138</v>
      </c>
    </row>
    <row r="16" spans="1:79" ht="220.8" x14ac:dyDescent="0.45">
      <c r="B16" s="62">
        <v>10</v>
      </c>
      <c r="C16" s="66" t="s">
        <v>170</v>
      </c>
      <c r="D16" s="62" t="s">
        <v>147</v>
      </c>
      <c r="E16" s="62" t="s">
        <v>127</v>
      </c>
      <c r="F16" s="62" t="s">
        <v>148</v>
      </c>
      <c r="G16" s="62" t="s">
        <v>129</v>
      </c>
      <c r="H16" s="62" t="s">
        <v>130</v>
      </c>
      <c r="I16" s="62" t="s">
        <v>131</v>
      </c>
      <c r="J16" s="62" t="s">
        <v>132</v>
      </c>
      <c r="K16" s="62" t="s">
        <v>138</v>
      </c>
      <c r="L16" s="64" t="s">
        <v>138</v>
      </c>
      <c r="M16" s="62" t="s">
        <v>138</v>
      </c>
      <c r="N16" s="64" t="s">
        <v>138</v>
      </c>
      <c r="O16" s="62" t="s">
        <v>149</v>
      </c>
      <c r="P16" s="65" t="s">
        <v>138</v>
      </c>
      <c r="Q16" s="66" t="s">
        <v>150</v>
      </c>
      <c r="R16" s="66" t="s">
        <v>171</v>
      </c>
      <c r="S16" s="62" t="s">
        <v>149</v>
      </c>
      <c r="T16" s="62">
        <v>0</v>
      </c>
      <c r="U16" s="65">
        <v>0</v>
      </c>
      <c r="V16" s="62">
        <v>0</v>
      </c>
      <c r="W16" s="62">
        <v>0</v>
      </c>
      <c r="X16" s="65">
        <v>0</v>
      </c>
      <c r="Y16" s="62">
        <v>0</v>
      </c>
      <c r="Z16" s="62">
        <v>0</v>
      </c>
      <c r="AA16" s="65">
        <v>0</v>
      </c>
      <c r="AB16" s="62">
        <v>0</v>
      </c>
      <c r="AC16" s="65">
        <v>0</v>
      </c>
      <c r="AD16" s="62">
        <v>0</v>
      </c>
      <c r="AE16" s="65">
        <v>0</v>
      </c>
      <c r="AF16" s="62">
        <v>0</v>
      </c>
      <c r="AG16" s="65">
        <v>0</v>
      </c>
      <c r="AH16" s="62">
        <v>0</v>
      </c>
      <c r="AI16" s="65">
        <v>0</v>
      </c>
      <c r="AJ16" s="62">
        <v>0</v>
      </c>
      <c r="AK16" s="65">
        <v>0</v>
      </c>
      <c r="AL16" s="62">
        <v>0</v>
      </c>
      <c r="AM16" s="65">
        <v>0</v>
      </c>
      <c r="AN16" s="62">
        <v>0</v>
      </c>
      <c r="AO16" s="62">
        <v>0</v>
      </c>
      <c r="AP16" s="62">
        <v>0</v>
      </c>
      <c r="AQ16" s="62">
        <v>0</v>
      </c>
      <c r="AR16" s="65">
        <v>0</v>
      </c>
      <c r="AS16" s="62">
        <v>0</v>
      </c>
      <c r="AT16" s="65">
        <v>0</v>
      </c>
      <c r="AU16" s="62">
        <v>0</v>
      </c>
      <c r="AV16" s="65">
        <v>0</v>
      </c>
      <c r="AW16" s="62" t="s">
        <v>138</v>
      </c>
      <c r="AX16" s="62" t="s">
        <v>138</v>
      </c>
      <c r="AY16" s="62" t="s">
        <v>138</v>
      </c>
      <c r="AZ16" s="62" t="s">
        <v>138</v>
      </c>
      <c r="BA16" s="62" t="s">
        <v>138</v>
      </c>
      <c r="BB16" s="62" t="s">
        <v>138</v>
      </c>
      <c r="BC16" s="62" t="s">
        <v>138</v>
      </c>
      <c r="BD16" s="62" t="s">
        <v>138</v>
      </c>
      <c r="BE16" s="62" t="s">
        <v>138</v>
      </c>
      <c r="BF16" s="62" t="s">
        <v>138</v>
      </c>
      <c r="BG16" s="62" t="s">
        <v>138</v>
      </c>
      <c r="BH16" s="62" t="s">
        <v>138</v>
      </c>
      <c r="BI16" s="62" t="s">
        <v>138</v>
      </c>
      <c r="BJ16" s="62" t="s">
        <v>138</v>
      </c>
      <c r="BK16" s="62" t="s">
        <v>138</v>
      </c>
      <c r="BL16" s="62" t="s">
        <v>138</v>
      </c>
      <c r="BM16" s="62" t="s">
        <v>138</v>
      </c>
      <c r="BN16" s="62" t="s">
        <v>138</v>
      </c>
      <c r="BO16" s="62" t="s">
        <v>138</v>
      </c>
      <c r="BP16" s="62" t="s">
        <v>138</v>
      </c>
      <c r="BQ16" s="62" t="s">
        <v>138</v>
      </c>
      <c r="BR16" s="62" t="s">
        <v>138</v>
      </c>
      <c r="BS16" s="62" t="s">
        <v>138</v>
      </c>
      <c r="BT16" s="62" t="s">
        <v>138</v>
      </c>
      <c r="BU16" s="62" t="s">
        <v>138</v>
      </c>
      <c r="BV16" s="62" t="s">
        <v>138</v>
      </c>
      <c r="BW16" s="62" t="s">
        <v>138</v>
      </c>
      <c r="BX16" s="62" t="s">
        <v>138</v>
      </c>
      <c r="BY16" s="62" t="s">
        <v>138</v>
      </c>
      <c r="BZ16" s="62" t="s">
        <v>138</v>
      </c>
      <c r="CA16" s="62" t="s">
        <v>138</v>
      </c>
    </row>
    <row r="17" spans="2:79" ht="220.8" x14ac:dyDescent="0.45">
      <c r="B17" s="62">
        <v>11</v>
      </c>
      <c r="C17" s="66" t="s">
        <v>172</v>
      </c>
      <c r="D17" s="62" t="s">
        <v>147</v>
      </c>
      <c r="E17" s="62" t="s">
        <v>127</v>
      </c>
      <c r="F17" s="62" t="s">
        <v>148</v>
      </c>
      <c r="G17" s="62" t="s">
        <v>129</v>
      </c>
      <c r="H17" s="62" t="s">
        <v>130</v>
      </c>
      <c r="I17" s="62" t="s">
        <v>131</v>
      </c>
      <c r="J17" s="62" t="s">
        <v>132</v>
      </c>
      <c r="K17" s="62" t="s">
        <v>138</v>
      </c>
      <c r="L17" s="64" t="s">
        <v>138</v>
      </c>
      <c r="M17" s="62" t="s">
        <v>138</v>
      </c>
      <c r="N17" s="64" t="s">
        <v>138</v>
      </c>
      <c r="O17" s="62" t="s">
        <v>149</v>
      </c>
      <c r="P17" s="65" t="s">
        <v>138</v>
      </c>
      <c r="Q17" s="66" t="s">
        <v>150</v>
      </c>
      <c r="R17" s="66" t="s">
        <v>173</v>
      </c>
      <c r="S17" s="62" t="s">
        <v>149</v>
      </c>
      <c r="T17" s="62">
        <v>0</v>
      </c>
      <c r="U17" s="65">
        <v>0</v>
      </c>
      <c r="V17" s="62">
        <v>0</v>
      </c>
      <c r="W17" s="62">
        <v>0</v>
      </c>
      <c r="X17" s="65">
        <v>0</v>
      </c>
      <c r="Y17" s="62">
        <v>0</v>
      </c>
      <c r="Z17" s="62">
        <v>0</v>
      </c>
      <c r="AA17" s="65">
        <v>0</v>
      </c>
      <c r="AB17" s="62">
        <v>0</v>
      </c>
      <c r="AC17" s="65">
        <v>0</v>
      </c>
      <c r="AD17" s="62">
        <v>0</v>
      </c>
      <c r="AE17" s="65">
        <v>0</v>
      </c>
      <c r="AF17" s="62">
        <v>0</v>
      </c>
      <c r="AG17" s="65">
        <v>0</v>
      </c>
      <c r="AH17" s="62">
        <v>0</v>
      </c>
      <c r="AI17" s="65">
        <v>0</v>
      </c>
      <c r="AJ17" s="62">
        <v>0</v>
      </c>
      <c r="AK17" s="65">
        <v>0</v>
      </c>
      <c r="AL17" s="62">
        <v>0</v>
      </c>
      <c r="AM17" s="65">
        <v>0</v>
      </c>
      <c r="AN17" s="62">
        <v>0</v>
      </c>
      <c r="AO17" s="62">
        <v>0</v>
      </c>
      <c r="AP17" s="62">
        <v>0</v>
      </c>
      <c r="AQ17" s="62">
        <v>0</v>
      </c>
      <c r="AR17" s="65">
        <v>0</v>
      </c>
      <c r="AS17" s="62">
        <v>0</v>
      </c>
      <c r="AT17" s="65">
        <v>0</v>
      </c>
      <c r="AU17" s="62">
        <v>0</v>
      </c>
      <c r="AV17" s="65">
        <v>0</v>
      </c>
      <c r="AW17" s="62" t="s">
        <v>138</v>
      </c>
      <c r="AX17" s="62" t="s">
        <v>138</v>
      </c>
      <c r="AY17" s="62" t="s">
        <v>138</v>
      </c>
      <c r="AZ17" s="62" t="s">
        <v>138</v>
      </c>
      <c r="BA17" s="62" t="s">
        <v>138</v>
      </c>
      <c r="BB17" s="62" t="s">
        <v>138</v>
      </c>
      <c r="BC17" s="62" t="s">
        <v>138</v>
      </c>
      <c r="BD17" s="62" t="s">
        <v>138</v>
      </c>
      <c r="BE17" s="62" t="s">
        <v>138</v>
      </c>
      <c r="BF17" s="62" t="s">
        <v>138</v>
      </c>
      <c r="BG17" s="62" t="s">
        <v>138</v>
      </c>
      <c r="BH17" s="62" t="s">
        <v>138</v>
      </c>
      <c r="BI17" s="62" t="s">
        <v>138</v>
      </c>
      <c r="BJ17" s="62" t="s">
        <v>138</v>
      </c>
      <c r="BK17" s="62" t="s">
        <v>138</v>
      </c>
      <c r="BL17" s="62" t="s">
        <v>138</v>
      </c>
      <c r="BM17" s="62" t="s">
        <v>138</v>
      </c>
      <c r="BN17" s="62" t="s">
        <v>138</v>
      </c>
      <c r="BO17" s="62" t="s">
        <v>138</v>
      </c>
      <c r="BP17" s="62" t="s">
        <v>138</v>
      </c>
      <c r="BQ17" s="62" t="s">
        <v>138</v>
      </c>
      <c r="BR17" s="62" t="s">
        <v>138</v>
      </c>
      <c r="BS17" s="62" t="s">
        <v>138</v>
      </c>
      <c r="BT17" s="62" t="s">
        <v>138</v>
      </c>
      <c r="BU17" s="62" t="s">
        <v>138</v>
      </c>
      <c r="BV17" s="62" t="s">
        <v>138</v>
      </c>
      <c r="BW17" s="62" t="s">
        <v>138</v>
      </c>
      <c r="BX17" s="62" t="s">
        <v>138</v>
      </c>
      <c r="BY17" s="62" t="s">
        <v>138</v>
      </c>
      <c r="BZ17" s="62" t="s">
        <v>138</v>
      </c>
      <c r="CA17" s="62" t="s">
        <v>138</v>
      </c>
    </row>
    <row r="18" spans="2:79" ht="234.6" x14ac:dyDescent="0.45">
      <c r="B18" s="62">
        <v>12</v>
      </c>
      <c r="C18" s="66" t="s">
        <v>174</v>
      </c>
      <c r="D18" s="62" t="s">
        <v>147</v>
      </c>
      <c r="E18" s="62" t="s">
        <v>127</v>
      </c>
      <c r="F18" s="62" t="s">
        <v>148</v>
      </c>
      <c r="G18" s="62" t="s">
        <v>129</v>
      </c>
      <c r="H18" s="62" t="s">
        <v>130</v>
      </c>
      <c r="I18" s="62" t="s">
        <v>131</v>
      </c>
      <c r="J18" s="62" t="s">
        <v>132</v>
      </c>
      <c r="K18" s="62" t="s">
        <v>138</v>
      </c>
      <c r="L18" s="64" t="s">
        <v>138</v>
      </c>
      <c r="M18" s="62" t="s">
        <v>138</v>
      </c>
      <c r="N18" s="64" t="s">
        <v>138</v>
      </c>
      <c r="O18" s="62" t="s">
        <v>149</v>
      </c>
      <c r="P18" s="65" t="s">
        <v>138</v>
      </c>
      <c r="Q18" s="66" t="s">
        <v>150</v>
      </c>
      <c r="R18" s="66" t="s">
        <v>175</v>
      </c>
      <c r="S18" s="62" t="s">
        <v>149</v>
      </c>
      <c r="T18" s="62">
        <v>0</v>
      </c>
      <c r="U18" s="65">
        <v>0</v>
      </c>
      <c r="V18" s="62">
        <v>0</v>
      </c>
      <c r="W18" s="62">
        <v>0</v>
      </c>
      <c r="X18" s="65">
        <v>0</v>
      </c>
      <c r="Y18" s="62">
        <v>0</v>
      </c>
      <c r="Z18" s="62">
        <v>0</v>
      </c>
      <c r="AA18" s="65">
        <v>0</v>
      </c>
      <c r="AB18" s="62">
        <v>0</v>
      </c>
      <c r="AC18" s="65">
        <v>0</v>
      </c>
      <c r="AD18" s="62">
        <v>0</v>
      </c>
      <c r="AE18" s="65">
        <v>0</v>
      </c>
      <c r="AF18" s="62">
        <v>0</v>
      </c>
      <c r="AG18" s="65">
        <v>0</v>
      </c>
      <c r="AH18" s="62">
        <v>0</v>
      </c>
      <c r="AI18" s="65">
        <v>0</v>
      </c>
      <c r="AJ18" s="62">
        <v>0</v>
      </c>
      <c r="AK18" s="65">
        <v>0</v>
      </c>
      <c r="AL18" s="62">
        <v>0</v>
      </c>
      <c r="AM18" s="65">
        <v>0</v>
      </c>
      <c r="AN18" s="62">
        <v>0</v>
      </c>
      <c r="AO18" s="62">
        <v>0</v>
      </c>
      <c r="AP18" s="62">
        <v>0</v>
      </c>
      <c r="AQ18" s="62">
        <v>0</v>
      </c>
      <c r="AR18" s="65">
        <v>0</v>
      </c>
      <c r="AS18" s="62">
        <v>0</v>
      </c>
      <c r="AT18" s="65">
        <v>0</v>
      </c>
      <c r="AU18" s="62">
        <v>0</v>
      </c>
      <c r="AV18" s="65">
        <v>0</v>
      </c>
      <c r="AW18" s="62" t="s">
        <v>138</v>
      </c>
      <c r="AX18" s="62" t="s">
        <v>138</v>
      </c>
      <c r="AY18" s="62" t="s">
        <v>138</v>
      </c>
      <c r="AZ18" s="62" t="s">
        <v>138</v>
      </c>
      <c r="BA18" s="62" t="s">
        <v>138</v>
      </c>
      <c r="BB18" s="62" t="s">
        <v>138</v>
      </c>
      <c r="BC18" s="62" t="s">
        <v>138</v>
      </c>
      <c r="BD18" s="62" t="s">
        <v>138</v>
      </c>
      <c r="BE18" s="62" t="s">
        <v>138</v>
      </c>
      <c r="BF18" s="62" t="s">
        <v>138</v>
      </c>
      <c r="BG18" s="62" t="s">
        <v>138</v>
      </c>
      <c r="BH18" s="62" t="s">
        <v>138</v>
      </c>
      <c r="BI18" s="62" t="s">
        <v>138</v>
      </c>
      <c r="BJ18" s="62" t="s">
        <v>138</v>
      </c>
      <c r="BK18" s="62" t="s">
        <v>138</v>
      </c>
      <c r="BL18" s="62" t="s">
        <v>138</v>
      </c>
      <c r="BM18" s="62" t="s">
        <v>138</v>
      </c>
      <c r="BN18" s="62" t="s">
        <v>138</v>
      </c>
      <c r="BO18" s="62" t="s">
        <v>138</v>
      </c>
      <c r="BP18" s="62" t="s">
        <v>138</v>
      </c>
      <c r="BQ18" s="62" t="s">
        <v>138</v>
      </c>
      <c r="BR18" s="62" t="s">
        <v>138</v>
      </c>
      <c r="BS18" s="62" t="s">
        <v>138</v>
      </c>
      <c r="BT18" s="62" t="s">
        <v>138</v>
      </c>
      <c r="BU18" s="62" t="s">
        <v>138</v>
      </c>
      <c r="BV18" s="62" t="s">
        <v>138</v>
      </c>
      <c r="BW18" s="62" t="s">
        <v>138</v>
      </c>
      <c r="BX18" s="62" t="s">
        <v>138</v>
      </c>
      <c r="BY18" s="62" t="s">
        <v>138</v>
      </c>
      <c r="BZ18" s="62" t="s">
        <v>138</v>
      </c>
      <c r="CA18" s="62" t="s">
        <v>138</v>
      </c>
    </row>
    <row r="19" spans="2:79" ht="220.8" x14ac:dyDescent="0.45">
      <c r="B19" s="62">
        <v>13</v>
      </c>
      <c r="C19" s="66" t="s">
        <v>176</v>
      </c>
      <c r="D19" s="62" t="s">
        <v>147</v>
      </c>
      <c r="E19" s="62" t="s">
        <v>127</v>
      </c>
      <c r="F19" s="62" t="s">
        <v>148</v>
      </c>
      <c r="G19" s="62" t="s">
        <v>129</v>
      </c>
      <c r="H19" s="62" t="s">
        <v>130</v>
      </c>
      <c r="I19" s="62" t="s">
        <v>131</v>
      </c>
      <c r="J19" s="62" t="s">
        <v>132</v>
      </c>
      <c r="K19" s="62" t="s">
        <v>138</v>
      </c>
      <c r="L19" s="64" t="s">
        <v>138</v>
      </c>
      <c r="M19" s="62" t="s">
        <v>138</v>
      </c>
      <c r="N19" s="64" t="s">
        <v>138</v>
      </c>
      <c r="O19" s="62" t="s">
        <v>149</v>
      </c>
      <c r="P19" s="65" t="s">
        <v>138</v>
      </c>
      <c r="Q19" s="66" t="s">
        <v>150</v>
      </c>
      <c r="R19" s="66" t="s">
        <v>177</v>
      </c>
      <c r="S19" s="62" t="s">
        <v>149</v>
      </c>
      <c r="T19" s="62">
        <v>0</v>
      </c>
      <c r="U19" s="65">
        <v>0</v>
      </c>
      <c r="V19" s="62">
        <v>0</v>
      </c>
      <c r="W19" s="62">
        <v>0</v>
      </c>
      <c r="X19" s="65">
        <v>0</v>
      </c>
      <c r="Y19" s="62">
        <v>0</v>
      </c>
      <c r="Z19" s="62">
        <v>0</v>
      </c>
      <c r="AA19" s="65">
        <v>0</v>
      </c>
      <c r="AB19" s="62">
        <v>0</v>
      </c>
      <c r="AC19" s="65">
        <v>0</v>
      </c>
      <c r="AD19" s="62">
        <v>0</v>
      </c>
      <c r="AE19" s="65">
        <v>0</v>
      </c>
      <c r="AF19" s="62">
        <v>0</v>
      </c>
      <c r="AG19" s="65">
        <v>0</v>
      </c>
      <c r="AH19" s="62">
        <v>0</v>
      </c>
      <c r="AI19" s="65">
        <v>0</v>
      </c>
      <c r="AJ19" s="62">
        <v>0</v>
      </c>
      <c r="AK19" s="65">
        <v>0</v>
      </c>
      <c r="AL19" s="62">
        <v>0</v>
      </c>
      <c r="AM19" s="65">
        <v>0</v>
      </c>
      <c r="AN19" s="62">
        <v>0</v>
      </c>
      <c r="AO19" s="62">
        <v>0</v>
      </c>
      <c r="AP19" s="62">
        <v>0</v>
      </c>
      <c r="AQ19" s="62">
        <v>0</v>
      </c>
      <c r="AR19" s="65">
        <v>0</v>
      </c>
      <c r="AS19" s="62">
        <v>0</v>
      </c>
      <c r="AT19" s="65">
        <v>0</v>
      </c>
      <c r="AU19" s="62">
        <v>0</v>
      </c>
      <c r="AV19" s="65">
        <v>0</v>
      </c>
      <c r="AW19" s="62" t="s">
        <v>138</v>
      </c>
      <c r="AX19" s="62" t="s">
        <v>138</v>
      </c>
      <c r="AY19" s="62" t="s">
        <v>138</v>
      </c>
      <c r="AZ19" s="62" t="s">
        <v>138</v>
      </c>
      <c r="BA19" s="62" t="s">
        <v>138</v>
      </c>
      <c r="BB19" s="62" t="s">
        <v>138</v>
      </c>
      <c r="BC19" s="62" t="s">
        <v>138</v>
      </c>
      <c r="BD19" s="62" t="s">
        <v>138</v>
      </c>
      <c r="BE19" s="62" t="s">
        <v>138</v>
      </c>
      <c r="BF19" s="62" t="s">
        <v>138</v>
      </c>
      <c r="BG19" s="62" t="s">
        <v>138</v>
      </c>
      <c r="BH19" s="62" t="s">
        <v>138</v>
      </c>
      <c r="BI19" s="62" t="s">
        <v>138</v>
      </c>
      <c r="BJ19" s="62" t="s">
        <v>138</v>
      </c>
      <c r="BK19" s="62" t="s">
        <v>138</v>
      </c>
      <c r="BL19" s="62" t="s">
        <v>138</v>
      </c>
      <c r="BM19" s="62" t="s">
        <v>138</v>
      </c>
      <c r="BN19" s="62" t="s">
        <v>138</v>
      </c>
      <c r="BO19" s="62" t="s">
        <v>138</v>
      </c>
      <c r="BP19" s="62" t="s">
        <v>138</v>
      </c>
      <c r="BQ19" s="62" t="s">
        <v>138</v>
      </c>
      <c r="BR19" s="62" t="s">
        <v>138</v>
      </c>
      <c r="BS19" s="62" t="s">
        <v>138</v>
      </c>
      <c r="BT19" s="62" t="s">
        <v>138</v>
      </c>
      <c r="BU19" s="62" t="s">
        <v>138</v>
      </c>
      <c r="BV19" s="62" t="s">
        <v>138</v>
      </c>
      <c r="BW19" s="62" t="s">
        <v>138</v>
      </c>
      <c r="BX19" s="62" t="s">
        <v>138</v>
      </c>
      <c r="BY19" s="62" t="s">
        <v>138</v>
      </c>
      <c r="BZ19" s="62" t="s">
        <v>138</v>
      </c>
      <c r="CA19" s="62" t="s">
        <v>138</v>
      </c>
    </row>
    <row r="20" spans="2:79" ht="289.8" x14ac:dyDescent="0.45">
      <c r="B20" s="62">
        <v>14</v>
      </c>
      <c r="C20" s="66" t="s">
        <v>178</v>
      </c>
      <c r="D20" s="62" t="s">
        <v>126</v>
      </c>
      <c r="E20" s="62" t="s">
        <v>127</v>
      </c>
      <c r="F20" s="62" t="s">
        <v>128</v>
      </c>
      <c r="G20" s="62" t="s">
        <v>129</v>
      </c>
      <c r="H20" s="62" t="s">
        <v>130</v>
      </c>
      <c r="I20" s="62" t="s">
        <v>131</v>
      </c>
      <c r="J20" s="62" t="s">
        <v>132</v>
      </c>
      <c r="K20" s="66" t="s">
        <v>179</v>
      </c>
      <c r="L20" s="64">
        <v>27302</v>
      </c>
      <c r="M20" s="66" t="s">
        <v>180</v>
      </c>
      <c r="N20" s="64">
        <v>30281</v>
      </c>
      <c r="O20" s="62" t="s">
        <v>135</v>
      </c>
      <c r="P20" s="65">
        <v>48640.541874299997</v>
      </c>
      <c r="Q20" s="66" t="s">
        <v>181</v>
      </c>
      <c r="R20" s="66" t="s">
        <v>182</v>
      </c>
      <c r="S20" s="62" t="s">
        <v>135</v>
      </c>
      <c r="T20" s="62">
        <v>112</v>
      </c>
      <c r="U20" s="65">
        <v>27.518427518427519</v>
      </c>
      <c r="V20" s="62">
        <v>407</v>
      </c>
      <c r="W20" s="62">
        <v>287</v>
      </c>
      <c r="X20" s="65">
        <v>94.71947194719472</v>
      </c>
      <c r="Y20" s="62">
        <v>303</v>
      </c>
      <c r="Z20" s="62">
        <v>79</v>
      </c>
      <c r="AA20" s="65">
        <v>17.173913043478262</v>
      </c>
      <c r="AB20" s="62">
        <v>121</v>
      </c>
      <c r="AC20" s="65">
        <v>26.304347826086953</v>
      </c>
      <c r="AD20" s="62">
        <v>118</v>
      </c>
      <c r="AE20" s="65">
        <v>25.65217391304348</v>
      </c>
      <c r="AF20" s="62">
        <v>125</v>
      </c>
      <c r="AG20" s="65">
        <v>27.173913043478258</v>
      </c>
      <c r="AH20" s="62">
        <v>17</v>
      </c>
      <c r="AI20" s="65">
        <v>3.6956521739130435</v>
      </c>
      <c r="AJ20" s="62">
        <v>231</v>
      </c>
      <c r="AK20" s="65">
        <v>50.217391304347828</v>
      </c>
      <c r="AL20" s="62">
        <v>229</v>
      </c>
      <c r="AM20" s="65">
        <v>49.782608695652172</v>
      </c>
      <c r="AN20" s="62">
        <v>460</v>
      </c>
      <c r="AO20" s="62">
        <v>115</v>
      </c>
      <c r="AP20" s="62">
        <v>114</v>
      </c>
      <c r="AQ20" s="62">
        <v>114</v>
      </c>
      <c r="AR20" s="65">
        <v>100</v>
      </c>
      <c r="AS20" s="62">
        <v>113</v>
      </c>
      <c r="AT20" s="65">
        <v>99.122807017543863</v>
      </c>
      <c r="AU20" s="62">
        <v>111</v>
      </c>
      <c r="AV20" s="65">
        <v>97.368421052631575</v>
      </c>
      <c r="AW20" s="62" t="s">
        <v>138</v>
      </c>
      <c r="AX20" s="62" t="s">
        <v>138</v>
      </c>
      <c r="AY20" s="62" t="s">
        <v>138</v>
      </c>
      <c r="AZ20" s="62" t="s">
        <v>138</v>
      </c>
      <c r="BA20" s="62" t="s">
        <v>138</v>
      </c>
      <c r="BB20" s="62" t="s">
        <v>138</v>
      </c>
      <c r="BC20" s="62" t="s">
        <v>138</v>
      </c>
      <c r="BD20" s="62">
        <v>1</v>
      </c>
      <c r="BE20" s="62" t="s">
        <v>178</v>
      </c>
      <c r="BF20" s="62" t="s">
        <v>139</v>
      </c>
      <c r="BG20" s="62" t="s">
        <v>140</v>
      </c>
      <c r="BH20" s="62" t="s">
        <v>141</v>
      </c>
      <c r="BI20" s="62" t="s">
        <v>142</v>
      </c>
      <c r="BJ20" s="62" t="s">
        <v>143</v>
      </c>
      <c r="BK20" s="62" t="s">
        <v>144</v>
      </c>
      <c r="BL20" s="62" t="s">
        <v>138</v>
      </c>
      <c r="BM20" s="62" t="s">
        <v>138</v>
      </c>
      <c r="BN20" s="62" t="s">
        <v>138</v>
      </c>
      <c r="BO20" s="62" t="s">
        <v>138</v>
      </c>
      <c r="BP20" s="62" t="s">
        <v>138</v>
      </c>
      <c r="BQ20" s="62" t="s">
        <v>138</v>
      </c>
      <c r="BR20" s="62" t="s">
        <v>138</v>
      </c>
      <c r="BS20" s="62" t="s">
        <v>138</v>
      </c>
      <c r="BT20" s="62" t="s">
        <v>138</v>
      </c>
      <c r="BU20" s="62" t="s">
        <v>138</v>
      </c>
      <c r="BV20" s="62" t="s">
        <v>138</v>
      </c>
      <c r="BW20" s="62" t="s">
        <v>138</v>
      </c>
      <c r="BX20" s="62" t="s">
        <v>138</v>
      </c>
      <c r="BY20" s="62" t="s">
        <v>138</v>
      </c>
      <c r="BZ20" s="62" t="s">
        <v>138</v>
      </c>
      <c r="CA20" s="62" t="s">
        <v>138</v>
      </c>
    </row>
    <row r="21" spans="2:79" ht="289.8" x14ac:dyDescent="0.45">
      <c r="B21" s="62">
        <v>15</v>
      </c>
      <c r="C21" s="66" t="s">
        <v>183</v>
      </c>
      <c r="D21" s="62" t="s">
        <v>126</v>
      </c>
      <c r="E21" s="62" t="s">
        <v>127</v>
      </c>
      <c r="F21" s="62" t="s">
        <v>128</v>
      </c>
      <c r="G21" s="62" t="s">
        <v>129</v>
      </c>
      <c r="H21" s="62" t="s">
        <v>130</v>
      </c>
      <c r="I21" s="62" t="s">
        <v>131</v>
      </c>
      <c r="J21" s="62" t="s">
        <v>132</v>
      </c>
      <c r="K21" s="66" t="s">
        <v>184</v>
      </c>
      <c r="L21" s="64">
        <v>27302</v>
      </c>
      <c r="M21" s="66" t="s">
        <v>185</v>
      </c>
      <c r="N21" s="64">
        <v>30493</v>
      </c>
      <c r="O21" s="62" t="s">
        <v>135</v>
      </c>
      <c r="P21" s="65">
        <v>36750.594185399998</v>
      </c>
      <c r="Q21" s="66" t="s">
        <v>186</v>
      </c>
      <c r="R21" s="66" t="s">
        <v>187</v>
      </c>
      <c r="S21" s="62" t="s">
        <v>135</v>
      </c>
      <c r="T21" s="62">
        <v>169</v>
      </c>
      <c r="U21" s="65">
        <v>30.560578661844485</v>
      </c>
      <c r="V21" s="62">
        <v>553</v>
      </c>
      <c r="W21" s="62">
        <v>385</v>
      </c>
      <c r="X21" s="65">
        <v>97.71573604060913</v>
      </c>
      <c r="Y21" s="62">
        <v>394</v>
      </c>
      <c r="Z21" s="62">
        <v>94</v>
      </c>
      <c r="AA21" s="65">
        <v>15.692821368948248</v>
      </c>
      <c r="AB21" s="62">
        <v>163</v>
      </c>
      <c r="AC21" s="65">
        <v>27.212020033388985</v>
      </c>
      <c r="AD21" s="62">
        <v>163</v>
      </c>
      <c r="AE21" s="65">
        <v>27.212020033388985</v>
      </c>
      <c r="AF21" s="62">
        <v>171</v>
      </c>
      <c r="AG21" s="65">
        <v>28.547579298831387</v>
      </c>
      <c r="AH21" s="62">
        <v>8</v>
      </c>
      <c r="AI21" s="65">
        <v>1.335559265442404</v>
      </c>
      <c r="AJ21" s="62">
        <v>299</v>
      </c>
      <c r="AK21" s="65">
        <v>49.916527545909851</v>
      </c>
      <c r="AL21" s="62">
        <v>300</v>
      </c>
      <c r="AM21" s="65">
        <v>50.083472454090149</v>
      </c>
      <c r="AN21" s="62">
        <v>599</v>
      </c>
      <c r="AO21" s="62">
        <v>149</v>
      </c>
      <c r="AP21" s="62">
        <v>149</v>
      </c>
      <c r="AQ21" s="62">
        <v>149</v>
      </c>
      <c r="AR21" s="65">
        <v>100</v>
      </c>
      <c r="AS21" s="62">
        <v>149</v>
      </c>
      <c r="AT21" s="65">
        <v>100</v>
      </c>
      <c r="AU21" s="62">
        <v>92</v>
      </c>
      <c r="AV21" s="65">
        <v>61.744966442953022</v>
      </c>
      <c r="AW21" s="62" t="s">
        <v>138</v>
      </c>
      <c r="AX21" s="62" t="s">
        <v>138</v>
      </c>
      <c r="AY21" s="62" t="s">
        <v>138</v>
      </c>
      <c r="AZ21" s="62" t="s">
        <v>138</v>
      </c>
      <c r="BA21" s="62" t="s">
        <v>138</v>
      </c>
      <c r="BB21" s="62" t="s">
        <v>138</v>
      </c>
      <c r="BC21" s="62" t="s">
        <v>138</v>
      </c>
      <c r="BD21" s="62">
        <v>1</v>
      </c>
      <c r="BE21" s="62" t="s">
        <v>188</v>
      </c>
      <c r="BF21" s="62" t="s">
        <v>189</v>
      </c>
      <c r="BG21" s="62" t="s">
        <v>140</v>
      </c>
      <c r="BH21" s="62" t="s">
        <v>141</v>
      </c>
      <c r="BI21" s="62" t="s">
        <v>142</v>
      </c>
      <c r="BJ21" s="62" t="s">
        <v>143</v>
      </c>
      <c r="BK21" s="62" t="s">
        <v>144</v>
      </c>
      <c r="BL21" s="62" t="s">
        <v>138</v>
      </c>
      <c r="BM21" s="62" t="s">
        <v>138</v>
      </c>
      <c r="BN21" s="62" t="s">
        <v>138</v>
      </c>
      <c r="BO21" s="62" t="s">
        <v>138</v>
      </c>
      <c r="BP21" s="62" t="s">
        <v>138</v>
      </c>
      <c r="BQ21" s="62" t="s">
        <v>138</v>
      </c>
      <c r="BR21" s="62" t="s">
        <v>138</v>
      </c>
      <c r="BS21" s="62" t="s">
        <v>138</v>
      </c>
      <c r="BT21" s="62" t="s">
        <v>138</v>
      </c>
      <c r="BU21" s="62" t="s">
        <v>138</v>
      </c>
      <c r="BV21" s="62" t="s">
        <v>138</v>
      </c>
      <c r="BW21" s="62" t="s">
        <v>138</v>
      </c>
      <c r="BX21" s="62" t="s">
        <v>138</v>
      </c>
      <c r="BY21" s="62" t="s">
        <v>138</v>
      </c>
      <c r="BZ21" s="62" t="s">
        <v>138</v>
      </c>
      <c r="CA21" s="62" t="s">
        <v>138</v>
      </c>
    </row>
    <row r="22" spans="2:79" ht="55.2" x14ac:dyDescent="0.45">
      <c r="B22" s="62">
        <v>16</v>
      </c>
      <c r="C22" s="66" t="s">
        <v>190</v>
      </c>
      <c r="D22" s="62" t="s">
        <v>126</v>
      </c>
      <c r="E22" s="62" t="s">
        <v>127</v>
      </c>
      <c r="F22" s="62" t="s">
        <v>128</v>
      </c>
      <c r="G22" s="62" t="s">
        <v>129</v>
      </c>
      <c r="H22" s="62" t="s">
        <v>130</v>
      </c>
      <c r="I22" s="62" t="s">
        <v>131</v>
      </c>
      <c r="J22" s="62" t="s">
        <v>132</v>
      </c>
      <c r="K22" s="66" t="s">
        <v>191</v>
      </c>
      <c r="L22" s="64">
        <v>28557</v>
      </c>
      <c r="M22" s="66" t="s">
        <v>192</v>
      </c>
      <c r="N22" s="64">
        <v>30469</v>
      </c>
      <c r="O22" s="62" t="s">
        <v>135</v>
      </c>
      <c r="P22" s="65">
        <v>26253.905766600001</v>
      </c>
      <c r="Q22" s="66" t="s">
        <v>193</v>
      </c>
      <c r="R22" s="66" t="s">
        <v>194</v>
      </c>
      <c r="S22" s="62" t="s">
        <v>149</v>
      </c>
      <c r="T22" s="62">
        <v>0</v>
      </c>
      <c r="U22" s="65">
        <v>0</v>
      </c>
      <c r="V22" s="62">
        <v>0</v>
      </c>
      <c r="W22" s="62">
        <v>0</v>
      </c>
      <c r="X22" s="65">
        <v>0</v>
      </c>
      <c r="Y22" s="62">
        <v>0</v>
      </c>
      <c r="Z22" s="62">
        <v>0</v>
      </c>
      <c r="AA22" s="65">
        <v>0</v>
      </c>
      <c r="AB22" s="62">
        <v>0</v>
      </c>
      <c r="AC22" s="65">
        <v>0</v>
      </c>
      <c r="AD22" s="62">
        <v>0</v>
      </c>
      <c r="AE22" s="65">
        <v>0</v>
      </c>
      <c r="AF22" s="62">
        <v>0</v>
      </c>
      <c r="AG22" s="65">
        <v>0</v>
      </c>
      <c r="AH22" s="62">
        <v>0</v>
      </c>
      <c r="AI22" s="65">
        <v>0</v>
      </c>
      <c r="AJ22" s="62">
        <v>0</v>
      </c>
      <c r="AK22" s="65">
        <v>0</v>
      </c>
      <c r="AL22" s="62">
        <v>0</v>
      </c>
      <c r="AM22" s="65">
        <v>0</v>
      </c>
      <c r="AN22" s="62">
        <v>0</v>
      </c>
      <c r="AO22" s="62">
        <v>0</v>
      </c>
      <c r="AP22" s="62">
        <v>0</v>
      </c>
      <c r="AQ22" s="62">
        <v>0</v>
      </c>
      <c r="AR22" s="65">
        <v>0</v>
      </c>
      <c r="AS22" s="62">
        <v>0</v>
      </c>
      <c r="AT22" s="65">
        <v>0</v>
      </c>
      <c r="AU22" s="62">
        <v>0</v>
      </c>
      <c r="AV22" s="65">
        <v>0</v>
      </c>
      <c r="AW22" s="62" t="s">
        <v>138</v>
      </c>
      <c r="AX22" s="62" t="s">
        <v>138</v>
      </c>
      <c r="AY22" s="62" t="s">
        <v>138</v>
      </c>
      <c r="AZ22" s="62" t="s">
        <v>138</v>
      </c>
      <c r="BA22" s="62" t="s">
        <v>138</v>
      </c>
      <c r="BB22" s="62" t="s">
        <v>138</v>
      </c>
      <c r="BC22" s="62" t="s">
        <v>138</v>
      </c>
      <c r="BD22" s="62">
        <v>1</v>
      </c>
      <c r="BE22" s="62" t="s">
        <v>190</v>
      </c>
      <c r="BF22" s="62" t="s">
        <v>139</v>
      </c>
      <c r="BG22" s="62" t="s">
        <v>140</v>
      </c>
      <c r="BH22" s="62" t="s">
        <v>141</v>
      </c>
      <c r="BI22" s="62" t="s">
        <v>142</v>
      </c>
      <c r="BJ22" s="62" t="s">
        <v>143</v>
      </c>
      <c r="BK22" s="62" t="s">
        <v>144</v>
      </c>
      <c r="BL22" s="62" t="s">
        <v>195</v>
      </c>
      <c r="BM22" s="62">
        <v>1</v>
      </c>
      <c r="BN22" s="62">
        <v>1</v>
      </c>
      <c r="BO22" s="62">
        <v>1</v>
      </c>
      <c r="BP22" s="62" t="s">
        <v>138</v>
      </c>
      <c r="BQ22" s="62" t="s">
        <v>138</v>
      </c>
      <c r="BR22" s="62" t="s">
        <v>138</v>
      </c>
      <c r="BS22" s="62" t="s">
        <v>138</v>
      </c>
      <c r="BT22" s="62" t="s">
        <v>18</v>
      </c>
      <c r="BU22" s="62">
        <v>3</v>
      </c>
      <c r="BV22" s="62" t="s">
        <v>138</v>
      </c>
      <c r="BW22" s="62" t="s">
        <v>20</v>
      </c>
      <c r="BX22" s="62">
        <v>3</v>
      </c>
      <c r="BY22" s="62" t="s">
        <v>138</v>
      </c>
      <c r="BZ22" s="62" t="s">
        <v>138</v>
      </c>
      <c r="CA22" s="62">
        <v>3</v>
      </c>
    </row>
    <row r="23" spans="2:79" ht="82.8" x14ac:dyDescent="0.45">
      <c r="B23" s="62">
        <v>17</v>
      </c>
      <c r="C23" s="66" t="s">
        <v>196</v>
      </c>
      <c r="D23" s="62" t="s">
        <v>126</v>
      </c>
      <c r="E23" s="62" t="s">
        <v>127</v>
      </c>
      <c r="F23" s="62" t="s">
        <v>128</v>
      </c>
      <c r="G23" s="62" t="s">
        <v>129</v>
      </c>
      <c r="H23" s="62" t="s">
        <v>130</v>
      </c>
      <c r="I23" s="62" t="s">
        <v>131</v>
      </c>
      <c r="J23" s="62" t="s">
        <v>132</v>
      </c>
      <c r="K23" s="66" t="s">
        <v>197</v>
      </c>
      <c r="L23" s="64">
        <v>27302</v>
      </c>
      <c r="M23" s="66" t="s">
        <v>198</v>
      </c>
      <c r="N23" s="64">
        <v>30847</v>
      </c>
      <c r="O23" s="62" t="s">
        <v>135</v>
      </c>
      <c r="P23" s="65">
        <v>20345.052627000001</v>
      </c>
      <c r="Q23" s="66" t="s">
        <v>136</v>
      </c>
      <c r="R23" s="66" t="s">
        <v>199</v>
      </c>
      <c r="S23" s="62" t="s">
        <v>135</v>
      </c>
      <c r="T23" s="62">
        <v>137</v>
      </c>
      <c r="U23" s="65">
        <v>28.24742268041237</v>
      </c>
      <c r="V23" s="62">
        <v>485</v>
      </c>
      <c r="W23" s="62">
        <v>270</v>
      </c>
      <c r="X23" s="65">
        <v>72.386058981233248</v>
      </c>
      <c r="Y23" s="62">
        <v>373</v>
      </c>
      <c r="Z23" s="62">
        <v>44</v>
      </c>
      <c r="AA23" s="65">
        <v>8.6785009861932938</v>
      </c>
      <c r="AB23" s="62">
        <v>116</v>
      </c>
      <c r="AC23" s="65">
        <v>22.879684418145956</v>
      </c>
      <c r="AD23" s="62">
        <v>152</v>
      </c>
      <c r="AE23" s="65">
        <v>29.980276134122285</v>
      </c>
      <c r="AF23" s="62">
        <v>181</v>
      </c>
      <c r="AG23" s="65">
        <v>35.700197238658774</v>
      </c>
      <c r="AH23" s="62">
        <v>14</v>
      </c>
      <c r="AI23" s="65">
        <v>2.7613412228796843</v>
      </c>
      <c r="AJ23" s="62">
        <v>280</v>
      </c>
      <c r="AK23" s="65">
        <v>55.226824457593693</v>
      </c>
      <c r="AL23" s="62">
        <v>227</v>
      </c>
      <c r="AM23" s="65">
        <v>44.773175542406314</v>
      </c>
      <c r="AN23" s="62">
        <v>507</v>
      </c>
      <c r="AO23" s="62">
        <v>88</v>
      </c>
      <c r="AP23" s="62">
        <v>87</v>
      </c>
      <c r="AQ23" s="62">
        <v>62</v>
      </c>
      <c r="AR23" s="65">
        <v>71.264367816091962</v>
      </c>
      <c r="AS23" s="62">
        <v>76</v>
      </c>
      <c r="AT23" s="65">
        <v>87.356321839080465</v>
      </c>
      <c r="AU23" s="62">
        <v>9</v>
      </c>
      <c r="AV23" s="65">
        <v>10.344827586206897</v>
      </c>
      <c r="AW23" s="62">
        <v>1</v>
      </c>
      <c r="AX23" s="62" t="s">
        <v>196</v>
      </c>
      <c r="AY23" s="62" t="s">
        <v>200</v>
      </c>
      <c r="AZ23" s="62" t="s">
        <v>138</v>
      </c>
      <c r="BA23" s="62" t="s">
        <v>138</v>
      </c>
      <c r="BB23" s="62" t="s">
        <v>138</v>
      </c>
      <c r="BC23" s="62" t="s">
        <v>138</v>
      </c>
      <c r="BD23" s="62">
        <v>1</v>
      </c>
      <c r="BE23" s="62" t="s">
        <v>201</v>
      </c>
      <c r="BF23" s="62" t="s">
        <v>202</v>
      </c>
      <c r="BG23" s="62" t="s">
        <v>140</v>
      </c>
      <c r="BH23" s="62" t="s">
        <v>203</v>
      </c>
      <c r="BI23" s="62" t="s">
        <v>204</v>
      </c>
      <c r="BJ23" s="62" t="s">
        <v>143</v>
      </c>
      <c r="BK23" s="62" t="s">
        <v>144</v>
      </c>
      <c r="BL23" s="62" t="s">
        <v>138</v>
      </c>
      <c r="BM23" s="62" t="s">
        <v>138</v>
      </c>
      <c r="BN23" s="62" t="s">
        <v>138</v>
      </c>
      <c r="BO23" s="62" t="s">
        <v>138</v>
      </c>
      <c r="BP23" s="62" t="s">
        <v>138</v>
      </c>
      <c r="BQ23" s="62" t="s">
        <v>138</v>
      </c>
      <c r="BR23" s="62" t="s">
        <v>138</v>
      </c>
      <c r="BS23" s="62" t="s">
        <v>138</v>
      </c>
      <c r="BT23" s="62" t="s">
        <v>138</v>
      </c>
      <c r="BU23" s="62" t="s">
        <v>138</v>
      </c>
      <c r="BV23" s="62" t="s">
        <v>138</v>
      </c>
      <c r="BW23" s="62" t="s">
        <v>138</v>
      </c>
      <c r="BX23" s="62" t="s">
        <v>138</v>
      </c>
      <c r="BY23" s="62" t="s">
        <v>138</v>
      </c>
      <c r="BZ23" s="62" t="s">
        <v>138</v>
      </c>
      <c r="CA23" s="62" t="s">
        <v>138</v>
      </c>
    </row>
    <row r="24" spans="2:79" ht="96.6" x14ac:dyDescent="0.45">
      <c r="B24" s="62">
        <v>18</v>
      </c>
      <c r="C24" s="66" t="s">
        <v>205</v>
      </c>
      <c r="D24" s="62" t="s">
        <v>126</v>
      </c>
      <c r="E24" s="62" t="s">
        <v>127</v>
      </c>
      <c r="F24" s="62" t="s">
        <v>128</v>
      </c>
      <c r="G24" s="62" t="s">
        <v>129</v>
      </c>
      <c r="H24" s="62" t="s">
        <v>130</v>
      </c>
      <c r="I24" s="62" t="s">
        <v>131</v>
      </c>
      <c r="J24" s="62" t="s">
        <v>132</v>
      </c>
      <c r="K24" s="66" t="s">
        <v>206</v>
      </c>
      <c r="L24" s="64">
        <v>27299</v>
      </c>
      <c r="M24" s="66" t="s">
        <v>207</v>
      </c>
      <c r="N24" s="64">
        <v>30669</v>
      </c>
      <c r="O24" s="62" t="s">
        <v>135</v>
      </c>
      <c r="P24" s="65">
        <v>26683.079843700001</v>
      </c>
      <c r="Q24" s="66" t="s">
        <v>208</v>
      </c>
      <c r="R24" s="66" t="s">
        <v>209</v>
      </c>
      <c r="S24" s="62" t="s">
        <v>135</v>
      </c>
      <c r="T24" s="62">
        <v>230</v>
      </c>
      <c r="U24" s="65">
        <v>35.881435257410303</v>
      </c>
      <c r="V24" s="62">
        <v>641</v>
      </c>
      <c r="W24" s="62">
        <v>439</v>
      </c>
      <c r="X24" s="65">
        <v>97.123893805309734</v>
      </c>
      <c r="Y24" s="62">
        <v>452</v>
      </c>
      <c r="Z24" s="62">
        <v>96</v>
      </c>
      <c r="AA24" s="65">
        <v>13.953488372093023</v>
      </c>
      <c r="AB24" s="62">
        <v>215</v>
      </c>
      <c r="AC24" s="65">
        <v>31.25</v>
      </c>
      <c r="AD24" s="62">
        <v>165</v>
      </c>
      <c r="AE24" s="65">
        <v>23.982558139534884</v>
      </c>
      <c r="AF24" s="62">
        <v>197</v>
      </c>
      <c r="AG24" s="65">
        <v>28.63372093023256</v>
      </c>
      <c r="AH24" s="62">
        <v>15</v>
      </c>
      <c r="AI24" s="65">
        <v>2.1802325581395348</v>
      </c>
      <c r="AJ24" s="62">
        <v>338</v>
      </c>
      <c r="AK24" s="65">
        <v>49.127906976744185</v>
      </c>
      <c r="AL24" s="62">
        <v>350</v>
      </c>
      <c r="AM24" s="65">
        <v>50.872093023255815</v>
      </c>
      <c r="AN24" s="62">
        <v>688</v>
      </c>
      <c r="AO24" s="62">
        <v>160</v>
      </c>
      <c r="AP24" s="62">
        <v>160</v>
      </c>
      <c r="AQ24" s="62">
        <v>156</v>
      </c>
      <c r="AR24" s="65">
        <v>97.5</v>
      </c>
      <c r="AS24" s="62">
        <v>159</v>
      </c>
      <c r="AT24" s="65">
        <v>99.375</v>
      </c>
      <c r="AU24" s="62">
        <v>143</v>
      </c>
      <c r="AV24" s="65">
        <v>89.375</v>
      </c>
      <c r="AW24" s="62" t="s">
        <v>138</v>
      </c>
      <c r="AX24" s="62" t="s">
        <v>138</v>
      </c>
      <c r="AY24" s="62" t="s">
        <v>138</v>
      </c>
      <c r="AZ24" s="62" t="s">
        <v>138</v>
      </c>
      <c r="BA24" s="62" t="s">
        <v>138</v>
      </c>
      <c r="BB24" s="62" t="s">
        <v>138</v>
      </c>
      <c r="BC24" s="62" t="s">
        <v>138</v>
      </c>
      <c r="BD24" s="62">
        <v>1</v>
      </c>
      <c r="BE24" s="62" t="s">
        <v>210</v>
      </c>
      <c r="BF24" s="62" t="s">
        <v>211</v>
      </c>
      <c r="BG24" s="62" t="s">
        <v>140</v>
      </c>
      <c r="BH24" s="62" t="s">
        <v>212</v>
      </c>
      <c r="BI24" s="62" t="s">
        <v>142</v>
      </c>
      <c r="BJ24" s="62" t="s">
        <v>143</v>
      </c>
      <c r="BK24" s="62" t="s">
        <v>144</v>
      </c>
      <c r="BL24" s="62" t="s">
        <v>138</v>
      </c>
      <c r="BM24" s="62" t="s">
        <v>138</v>
      </c>
      <c r="BN24" s="62" t="s">
        <v>138</v>
      </c>
      <c r="BO24" s="62" t="s">
        <v>138</v>
      </c>
      <c r="BP24" s="62" t="s">
        <v>138</v>
      </c>
      <c r="BQ24" s="62" t="s">
        <v>138</v>
      </c>
      <c r="BR24" s="62" t="s">
        <v>138</v>
      </c>
      <c r="BS24" s="62" t="s">
        <v>138</v>
      </c>
      <c r="BT24" s="62" t="s">
        <v>138</v>
      </c>
      <c r="BU24" s="62" t="s">
        <v>138</v>
      </c>
      <c r="BV24" s="62" t="s">
        <v>138</v>
      </c>
      <c r="BW24" s="62" t="s">
        <v>138</v>
      </c>
      <c r="BX24" s="62" t="s">
        <v>138</v>
      </c>
      <c r="BY24" s="62" t="s">
        <v>138</v>
      </c>
      <c r="BZ24" s="62" t="s">
        <v>138</v>
      </c>
      <c r="CA24" s="62" t="s">
        <v>138</v>
      </c>
    </row>
    <row r="25" spans="2:79" ht="96.6" x14ac:dyDescent="0.45">
      <c r="B25" s="62">
        <v>19</v>
      </c>
      <c r="C25" s="66" t="s">
        <v>213</v>
      </c>
      <c r="D25" s="62" t="s">
        <v>126</v>
      </c>
      <c r="E25" s="62" t="s">
        <v>127</v>
      </c>
      <c r="F25" s="62" t="s">
        <v>128</v>
      </c>
      <c r="G25" s="62" t="s">
        <v>129</v>
      </c>
      <c r="H25" s="62" t="s">
        <v>130</v>
      </c>
      <c r="I25" s="62" t="s">
        <v>131</v>
      </c>
      <c r="J25" s="62" t="s">
        <v>132</v>
      </c>
      <c r="K25" s="66" t="s">
        <v>214</v>
      </c>
      <c r="L25" s="64">
        <v>27787</v>
      </c>
      <c r="M25" s="66" t="s">
        <v>215</v>
      </c>
      <c r="N25" s="64">
        <v>31359</v>
      </c>
      <c r="O25" s="62" t="s">
        <v>135</v>
      </c>
      <c r="P25" s="65">
        <v>7661.2069662699996</v>
      </c>
      <c r="Q25" s="66" t="s">
        <v>216</v>
      </c>
      <c r="R25" s="66" t="s">
        <v>217</v>
      </c>
      <c r="S25" s="62" t="s">
        <v>135</v>
      </c>
      <c r="T25" s="62">
        <v>28</v>
      </c>
      <c r="U25" s="65">
        <v>23.931623931623932</v>
      </c>
      <c r="V25" s="62">
        <v>117</v>
      </c>
      <c r="W25" s="62">
        <v>84</v>
      </c>
      <c r="X25" s="65">
        <v>95.454545454545453</v>
      </c>
      <c r="Y25" s="62">
        <v>88</v>
      </c>
      <c r="Z25" s="62">
        <v>14</v>
      </c>
      <c r="AA25" s="65">
        <v>11.38211382113821</v>
      </c>
      <c r="AB25" s="62">
        <v>33</v>
      </c>
      <c r="AC25" s="65">
        <v>26.829268292682929</v>
      </c>
      <c r="AD25" s="62">
        <v>37</v>
      </c>
      <c r="AE25" s="65">
        <v>30.081300813008134</v>
      </c>
      <c r="AF25" s="62">
        <v>36</v>
      </c>
      <c r="AG25" s="65">
        <v>29.268292682926827</v>
      </c>
      <c r="AH25" s="62">
        <v>3</v>
      </c>
      <c r="AI25" s="65">
        <v>2.4390243902439024</v>
      </c>
      <c r="AJ25" s="62">
        <v>60</v>
      </c>
      <c r="AK25" s="65">
        <v>48.780487804878049</v>
      </c>
      <c r="AL25" s="62">
        <v>63</v>
      </c>
      <c r="AM25" s="65">
        <v>51.219512195121951</v>
      </c>
      <c r="AN25" s="62">
        <v>123</v>
      </c>
      <c r="AO25" s="62">
        <v>33</v>
      </c>
      <c r="AP25" s="62">
        <v>33</v>
      </c>
      <c r="AQ25" s="62">
        <v>33</v>
      </c>
      <c r="AR25" s="65">
        <v>100</v>
      </c>
      <c r="AS25" s="62">
        <v>33</v>
      </c>
      <c r="AT25" s="65">
        <v>100</v>
      </c>
      <c r="AU25" s="62">
        <v>31</v>
      </c>
      <c r="AV25" s="65">
        <v>93.939393939393938</v>
      </c>
      <c r="AW25" s="62" t="s">
        <v>138</v>
      </c>
      <c r="AX25" s="62" t="s">
        <v>138</v>
      </c>
      <c r="AY25" s="62" t="s">
        <v>138</v>
      </c>
      <c r="AZ25" s="62" t="s">
        <v>138</v>
      </c>
      <c r="BA25" s="62" t="s">
        <v>138</v>
      </c>
      <c r="BB25" s="62" t="s">
        <v>138</v>
      </c>
      <c r="BC25" s="62" t="s">
        <v>138</v>
      </c>
      <c r="BD25" s="62" t="s">
        <v>138</v>
      </c>
      <c r="BE25" s="62" t="s">
        <v>138</v>
      </c>
      <c r="BF25" s="62" t="s">
        <v>138</v>
      </c>
      <c r="BG25" s="62" t="s">
        <v>138</v>
      </c>
      <c r="BH25" s="62" t="s">
        <v>138</v>
      </c>
      <c r="BI25" s="62" t="s">
        <v>138</v>
      </c>
      <c r="BJ25" s="62" t="s">
        <v>138</v>
      </c>
      <c r="BK25" s="62" t="s">
        <v>138</v>
      </c>
      <c r="BL25" s="62" t="s">
        <v>138</v>
      </c>
      <c r="BM25" s="62" t="s">
        <v>138</v>
      </c>
      <c r="BN25" s="62" t="s">
        <v>138</v>
      </c>
      <c r="BO25" s="62" t="s">
        <v>138</v>
      </c>
      <c r="BP25" s="62" t="s">
        <v>138</v>
      </c>
      <c r="BQ25" s="62" t="s">
        <v>138</v>
      </c>
      <c r="BR25" s="62" t="s">
        <v>138</v>
      </c>
      <c r="BS25" s="62" t="s">
        <v>138</v>
      </c>
      <c r="BT25" s="62" t="s">
        <v>138</v>
      </c>
      <c r="BU25" s="62" t="s">
        <v>138</v>
      </c>
      <c r="BV25" s="62" t="s">
        <v>138</v>
      </c>
      <c r="BW25" s="62" t="s">
        <v>138</v>
      </c>
      <c r="BX25" s="62" t="s">
        <v>138</v>
      </c>
      <c r="BY25" s="62" t="s">
        <v>138</v>
      </c>
      <c r="BZ25" s="62" t="s">
        <v>138</v>
      </c>
      <c r="CA25" s="62" t="s">
        <v>138</v>
      </c>
    </row>
    <row r="26" spans="2:79" ht="55.2" x14ac:dyDescent="0.45">
      <c r="B26" s="62">
        <v>20</v>
      </c>
      <c r="C26" s="66" t="s">
        <v>218</v>
      </c>
      <c r="D26" s="62" t="s">
        <v>126</v>
      </c>
      <c r="E26" s="62" t="s">
        <v>127</v>
      </c>
      <c r="F26" s="62" t="s">
        <v>128</v>
      </c>
      <c r="G26" s="62" t="s">
        <v>129</v>
      </c>
      <c r="H26" s="62" t="s">
        <v>130</v>
      </c>
      <c r="I26" s="62" t="s">
        <v>131</v>
      </c>
      <c r="J26" s="62" t="s">
        <v>132</v>
      </c>
      <c r="K26" s="66" t="s">
        <v>219</v>
      </c>
      <c r="L26" s="64">
        <v>29278</v>
      </c>
      <c r="M26" s="66" t="s">
        <v>220</v>
      </c>
      <c r="N26" s="64">
        <v>30487</v>
      </c>
      <c r="O26" s="62" t="s">
        <v>135</v>
      </c>
      <c r="P26" s="65">
        <v>14268.5877673</v>
      </c>
      <c r="Q26" s="66" t="s">
        <v>193</v>
      </c>
      <c r="R26" s="66" t="s">
        <v>221</v>
      </c>
      <c r="S26" s="62" t="s">
        <v>149</v>
      </c>
      <c r="T26" s="62">
        <v>0</v>
      </c>
      <c r="U26" s="65">
        <v>0</v>
      </c>
      <c r="V26" s="62">
        <v>0</v>
      </c>
      <c r="W26" s="62">
        <v>0</v>
      </c>
      <c r="X26" s="65">
        <v>0</v>
      </c>
      <c r="Y26" s="62">
        <v>0</v>
      </c>
      <c r="Z26" s="62">
        <v>0</v>
      </c>
      <c r="AA26" s="65">
        <v>0</v>
      </c>
      <c r="AB26" s="62">
        <v>0</v>
      </c>
      <c r="AC26" s="65">
        <v>0</v>
      </c>
      <c r="AD26" s="62">
        <v>0</v>
      </c>
      <c r="AE26" s="65">
        <v>0</v>
      </c>
      <c r="AF26" s="62">
        <v>0</v>
      </c>
      <c r="AG26" s="65">
        <v>0</v>
      </c>
      <c r="AH26" s="62">
        <v>0</v>
      </c>
      <c r="AI26" s="65">
        <v>0</v>
      </c>
      <c r="AJ26" s="62">
        <v>0</v>
      </c>
      <c r="AK26" s="65">
        <v>0</v>
      </c>
      <c r="AL26" s="62">
        <v>0</v>
      </c>
      <c r="AM26" s="65">
        <v>0</v>
      </c>
      <c r="AN26" s="62">
        <v>0</v>
      </c>
      <c r="AO26" s="62">
        <v>0</v>
      </c>
      <c r="AP26" s="62">
        <v>0</v>
      </c>
      <c r="AQ26" s="62">
        <v>0</v>
      </c>
      <c r="AR26" s="65">
        <v>0</v>
      </c>
      <c r="AS26" s="62">
        <v>0</v>
      </c>
      <c r="AT26" s="65">
        <v>0</v>
      </c>
      <c r="AU26" s="62">
        <v>0</v>
      </c>
      <c r="AV26" s="65">
        <v>0</v>
      </c>
      <c r="AW26" s="62" t="s">
        <v>138</v>
      </c>
      <c r="AX26" s="62" t="s">
        <v>138</v>
      </c>
      <c r="AY26" s="62" t="s">
        <v>138</v>
      </c>
      <c r="AZ26" s="62" t="s">
        <v>138</v>
      </c>
      <c r="BA26" s="62" t="s">
        <v>138</v>
      </c>
      <c r="BB26" s="62" t="s">
        <v>138</v>
      </c>
      <c r="BC26" s="62" t="s">
        <v>138</v>
      </c>
      <c r="BD26" s="62" t="s">
        <v>138</v>
      </c>
      <c r="BE26" s="62" t="s">
        <v>138</v>
      </c>
      <c r="BF26" s="62" t="s">
        <v>138</v>
      </c>
      <c r="BG26" s="62" t="s">
        <v>138</v>
      </c>
      <c r="BH26" s="62" t="s">
        <v>138</v>
      </c>
      <c r="BI26" s="62" t="s">
        <v>138</v>
      </c>
      <c r="BJ26" s="62" t="s">
        <v>138</v>
      </c>
      <c r="BK26" s="62" t="s">
        <v>138</v>
      </c>
      <c r="BL26" s="62" t="s">
        <v>138</v>
      </c>
      <c r="BM26" s="62" t="s">
        <v>138</v>
      </c>
      <c r="BN26" s="62" t="s">
        <v>138</v>
      </c>
      <c r="BO26" s="62" t="s">
        <v>138</v>
      </c>
      <c r="BP26" s="62" t="s">
        <v>138</v>
      </c>
      <c r="BQ26" s="62" t="s">
        <v>138</v>
      </c>
      <c r="BR26" s="62" t="s">
        <v>138</v>
      </c>
      <c r="BS26" s="62" t="s">
        <v>138</v>
      </c>
      <c r="BT26" s="62" t="s">
        <v>138</v>
      </c>
      <c r="BU26" s="62" t="s">
        <v>138</v>
      </c>
      <c r="BV26" s="62" t="s">
        <v>138</v>
      </c>
      <c r="BW26" s="62" t="s">
        <v>138</v>
      </c>
      <c r="BX26" s="62" t="s">
        <v>138</v>
      </c>
      <c r="BY26" s="62" t="s">
        <v>138</v>
      </c>
      <c r="BZ26" s="62" t="s">
        <v>138</v>
      </c>
      <c r="CA26" s="62" t="s">
        <v>138</v>
      </c>
    </row>
    <row r="27" spans="2:79" ht="82.8" x14ac:dyDescent="0.45">
      <c r="B27" s="62">
        <v>21</v>
      </c>
      <c r="C27" s="66" t="s">
        <v>222</v>
      </c>
      <c r="D27" s="62" t="s">
        <v>126</v>
      </c>
      <c r="E27" s="62" t="s">
        <v>127</v>
      </c>
      <c r="F27" s="62" t="s">
        <v>128</v>
      </c>
      <c r="G27" s="62" t="s">
        <v>129</v>
      </c>
      <c r="H27" s="62" t="s">
        <v>130</v>
      </c>
      <c r="I27" s="62" t="s">
        <v>131</v>
      </c>
      <c r="J27" s="62" t="s">
        <v>132</v>
      </c>
      <c r="K27" s="66" t="s">
        <v>223</v>
      </c>
      <c r="L27" s="64">
        <v>32639</v>
      </c>
      <c r="M27" s="66" t="s">
        <v>224</v>
      </c>
      <c r="N27" s="64">
        <v>33382</v>
      </c>
      <c r="O27" s="62" t="s">
        <v>135</v>
      </c>
      <c r="P27" s="65">
        <v>26345.341767900001</v>
      </c>
      <c r="Q27" s="66" t="s">
        <v>208</v>
      </c>
      <c r="R27" s="66" t="s">
        <v>225</v>
      </c>
      <c r="S27" s="62" t="s">
        <v>135</v>
      </c>
      <c r="T27" s="62">
        <v>55</v>
      </c>
      <c r="U27" s="65">
        <v>45.833333333333329</v>
      </c>
      <c r="V27" s="62">
        <v>120</v>
      </c>
      <c r="W27" s="62">
        <v>65</v>
      </c>
      <c r="X27" s="65">
        <v>94.20289855072464</v>
      </c>
      <c r="Y27" s="62">
        <v>69</v>
      </c>
      <c r="Z27" s="62">
        <v>25</v>
      </c>
      <c r="AA27" s="65">
        <v>18.656716417910449</v>
      </c>
      <c r="AB27" s="62">
        <v>44</v>
      </c>
      <c r="AC27" s="65">
        <v>32.835820895522389</v>
      </c>
      <c r="AD27" s="62">
        <v>33</v>
      </c>
      <c r="AE27" s="65">
        <v>24.626865671641792</v>
      </c>
      <c r="AF27" s="62">
        <v>29</v>
      </c>
      <c r="AG27" s="65">
        <v>21.641791044776117</v>
      </c>
      <c r="AH27" s="62">
        <v>3</v>
      </c>
      <c r="AI27" s="65">
        <v>2.2388059701492535</v>
      </c>
      <c r="AJ27" s="62">
        <v>67</v>
      </c>
      <c r="AK27" s="65">
        <v>50</v>
      </c>
      <c r="AL27" s="62">
        <v>67</v>
      </c>
      <c r="AM27" s="65">
        <v>50</v>
      </c>
      <c r="AN27" s="62">
        <v>134</v>
      </c>
      <c r="AO27" s="62">
        <v>30</v>
      </c>
      <c r="AP27" s="62">
        <v>30</v>
      </c>
      <c r="AQ27" s="62">
        <v>30</v>
      </c>
      <c r="AR27" s="65">
        <v>100</v>
      </c>
      <c r="AS27" s="62">
        <v>30</v>
      </c>
      <c r="AT27" s="65">
        <v>100</v>
      </c>
      <c r="AU27" s="62">
        <v>30</v>
      </c>
      <c r="AV27" s="65">
        <v>100</v>
      </c>
      <c r="AW27" s="62" t="s">
        <v>138</v>
      </c>
      <c r="AX27" s="62" t="s">
        <v>138</v>
      </c>
      <c r="AY27" s="62" t="s">
        <v>138</v>
      </c>
      <c r="AZ27" s="62" t="s">
        <v>138</v>
      </c>
      <c r="BA27" s="62" t="s">
        <v>138</v>
      </c>
      <c r="BB27" s="62" t="s">
        <v>138</v>
      </c>
      <c r="BC27" s="62" t="s">
        <v>138</v>
      </c>
      <c r="BD27" s="62" t="s">
        <v>138</v>
      </c>
      <c r="BE27" s="62" t="s">
        <v>138</v>
      </c>
      <c r="BF27" s="62" t="s">
        <v>138</v>
      </c>
      <c r="BG27" s="62" t="s">
        <v>138</v>
      </c>
      <c r="BH27" s="62" t="s">
        <v>138</v>
      </c>
      <c r="BI27" s="62" t="s">
        <v>138</v>
      </c>
      <c r="BJ27" s="62" t="s">
        <v>138</v>
      </c>
      <c r="BK27" s="62" t="s">
        <v>138</v>
      </c>
      <c r="BL27" s="62" t="s">
        <v>138</v>
      </c>
      <c r="BM27" s="62" t="s">
        <v>138</v>
      </c>
      <c r="BN27" s="62" t="s">
        <v>138</v>
      </c>
      <c r="BO27" s="62" t="s">
        <v>138</v>
      </c>
      <c r="BP27" s="62" t="s">
        <v>138</v>
      </c>
      <c r="BQ27" s="62" t="s">
        <v>138</v>
      </c>
      <c r="BR27" s="62" t="s">
        <v>138</v>
      </c>
      <c r="BS27" s="62" t="s">
        <v>138</v>
      </c>
      <c r="BT27" s="62" t="s">
        <v>138</v>
      </c>
      <c r="BU27" s="62" t="s">
        <v>138</v>
      </c>
      <c r="BV27" s="62" t="s">
        <v>138</v>
      </c>
      <c r="BW27" s="62" t="s">
        <v>138</v>
      </c>
      <c r="BX27" s="62" t="s">
        <v>138</v>
      </c>
      <c r="BY27" s="62" t="s">
        <v>138</v>
      </c>
      <c r="BZ27" s="62" t="s">
        <v>138</v>
      </c>
      <c r="CA27" s="62" t="s">
        <v>138</v>
      </c>
    </row>
    <row r="28" spans="2:79" ht="55.2" x14ac:dyDescent="0.45">
      <c r="B28" s="62">
        <v>22</v>
      </c>
      <c r="C28" s="66" t="s">
        <v>226</v>
      </c>
      <c r="D28" s="62" t="s">
        <v>126</v>
      </c>
      <c r="E28" s="62" t="s">
        <v>127</v>
      </c>
      <c r="F28" s="62" t="s">
        <v>128</v>
      </c>
      <c r="G28" s="62" t="s">
        <v>129</v>
      </c>
      <c r="H28" s="62" t="s">
        <v>130</v>
      </c>
      <c r="I28" s="62" t="s">
        <v>131</v>
      </c>
      <c r="J28" s="62" t="s">
        <v>132</v>
      </c>
      <c r="K28" s="66" t="s">
        <v>227</v>
      </c>
      <c r="L28" s="64">
        <v>28557</v>
      </c>
      <c r="M28" s="66" t="s">
        <v>228</v>
      </c>
      <c r="N28" s="64">
        <v>30639</v>
      </c>
      <c r="O28" s="62" t="s">
        <v>135</v>
      </c>
      <c r="P28" s="65">
        <v>26251.404128999999</v>
      </c>
      <c r="Q28" s="66" t="s">
        <v>136</v>
      </c>
      <c r="R28" s="66" t="s">
        <v>221</v>
      </c>
      <c r="S28" s="62" t="s">
        <v>135</v>
      </c>
      <c r="T28" s="62">
        <v>46</v>
      </c>
      <c r="U28" s="65">
        <v>32.62411347517731</v>
      </c>
      <c r="V28" s="62">
        <v>141</v>
      </c>
      <c r="W28" s="62">
        <v>99</v>
      </c>
      <c r="X28" s="65">
        <v>99</v>
      </c>
      <c r="Y28" s="62">
        <v>100</v>
      </c>
      <c r="Z28" s="62">
        <v>9</v>
      </c>
      <c r="AA28" s="65">
        <v>6.2068965517241379</v>
      </c>
      <c r="AB28" s="62">
        <v>48</v>
      </c>
      <c r="AC28" s="65">
        <v>33.103448275862071</v>
      </c>
      <c r="AD28" s="62">
        <v>41</v>
      </c>
      <c r="AE28" s="65">
        <v>28.27586206896552</v>
      </c>
      <c r="AF28" s="62">
        <v>44</v>
      </c>
      <c r="AG28" s="65">
        <v>30.344827586206897</v>
      </c>
      <c r="AH28" s="62">
        <v>3</v>
      </c>
      <c r="AI28" s="65">
        <v>2.0689655172413794</v>
      </c>
      <c r="AJ28" s="62">
        <v>73</v>
      </c>
      <c r="AK28" s="65">
        <v>50.344827586206897</v>
      </c>
      <c r="AL28" s="62">
        <v>72</v>
      </c>
      <c r="AM28" s="65">
        <v>49.655172413793103</v>
      </c>
      <c r="AN28" s="62">
        <v>145</v>
      </c>
      <c r="AO28" s="62">
        <v>37</v>
      </c>
      <c r="AP28" s="62">
        <v>37</v>
      </c>
      <c r="AQ28" s="62">
        <v>1</v>
      </c>
      <c r="AR28" s="65">
        <v>2.7027027027027026</v>
      </c>
      <c r="AS28" s="62">
        <v>37</v>
      </c>
      <c r="AT28" s="65">
        <v>100</v>
      </c>
      <c r="AU28" s="62">
        <v>3</v>
      </c>
      <c r="AV28" s="65">
        <v>8.1081081081081088</v>
      </c>
      <c r="AW28" s="62" t="s">
        <v>138</v>
      </c>
      <c r="AX28" s="62" t="s">
        <v>138</v>
      </c>
      <c r="AY28" s="62" t="s">
        <v>138</v>
      </c>
      <c r="AZ28" s="62" t="s">
        <v>138</v>
      </c>
      <c r="BA28" s="62" t="s">
        <v>138</v>
      </c>
      <c r="BB28" s="62" t="s">
        <v>138</v>
      </c>
      <c r="BC28" s="62" t="s">
        <v>138</v>
      </c>
      <c r="BD28" s="62" t="s">
        <v>138</v>
      </c>
      <c r="BE28" s="62" t="s">
        <v>138</v>
      </c>
      <c r="BF28" s="62" t="s">
        <v>138</v>
      </c>
      <c r="BG28" s="62" t="s">
        <v>138</v>
      </c>
      <c r="BH28" s="62" t="s">
        <v>138</v>
      </c>
      <c r="BI28" s="62" t="s">
        <v>138</v>
      </c>
      <c r="BJ28" s="62" t="s">
        <v>138</v>
      </c>
      <c r="BK28" s="62" t="s">
        <v>138</v>
      </c>
      <c r="BL28" s="62" t="s">
        <v>195</v>
      </c>
      <c r="BM28" s="62">
        <v>1</v>
      </c>
      <c r="BN28" s="62">
        <v>1</v>
      </c>
      <c r="BO28" s="62">
        <v>1</v>
      </c>
      <c r="BP28" s="62" t="s">
        <v>138</v>
      </c>
      <c r="BQ28" s="62" t="s">
        <v>138</v>
      </c>
      <c r="BR28" s="62" t="s">
        <v>138</v>
      </c>
      <c r="BS28" s="62" t="s">
        <v>138</v>
      </c>
      <c r="BT28" s="62" t="s">
        <v>18</v>
      </c>
      <c r="BU28" s="62">
        <v>3</v>
      </c>
      <c r="BV28" s="62" t="s">
        <v>138</v>
      </c>
      <c r="BW28" s="62" t="s">
        <v>20</v>
      </c>
      <c r="BX28" s="62">
        <v>3</v>
      </c>
      <c r="BY28" s="62" t="s">
        <v>138</v>
      </c>
      <c r="BZ28" s="62" t="s">
        <v>138</v>
      </c>
      <c r="CA28" s="62">
        <v>3</v>
      </c>
    </row>
    <row r="29" spans="2:79" ht="82.8" x14ac:dyDescent="0.45">
      <c r="B29" s="62">
        <v>23</v>
      </c>
      <c r="C29" s="66" t="s">
        <v>229</v>
      </c>
      <c r="D29" s="62" t="s">
        <v>126</v>
      </c>
      <c r="E29" s="62" t="s">
        <v>127</v>
      </c>
      <c r="F29" s="62" t="s">
        <v>230</v>
      </c>
      <c r="G29" s="62" t="s">
        <v>129</v>
      </c>
      <c r="H29" s="62" t="s">
        <v>130</v>
      </c>
      <c r="I29" s="62" t="s">
        <v>131</v>
      </c>
      <c r="J29" s="62" t="s">
        <v>132</v>
      </c>
      <c r="K29" s="66" t="s">
        <v>231</v>
      </c>
      <c r="L29" s="64">
        <v>27302</v>
      </c>
      <c r="M29" s="66" t="s">
        <v>232</v>
      </c>
      <c r="N29" s="64">
        <v>29248</v>
      </c>
      <c r="O29" s="62" t="s">
        <v>135</v>
      </c>
      <c r="P29" s="65">
        <v>24940.256729000001</v>
      </c>
      <c r="Q29" s="66" t="s">
        <v>136</v>
      </c>
      <c r="R29" s="66" t="s">
        <v>233</v>
      </c>
      <c r="S29" s="62" t="s">
        <v>135</v>
      </c>
      <c r="T29" s="62">
        <v>170</v>
      </c>
      <c r="U29" s="65">
        <v>24.566473988439306</v>
      </c>
      <c r="V29" s="62">
        <v>692</v>
      </c>
      <c r="W29" s="62">
        <v>430</v>
      </c>
      <c r="X29" s="65">
        <v>80.373831775700936</v>
      </c>
      <c r="Y29" s="62">
        <v>535</v>
      </c>
      <c r="Z29" s="62">
        <v>105</v>
      </c>
      <c r="AA29" s="65">
        <v>13.90728476821192</v>
      </c>
      <c r="AB29" s="62">
        <v>147</v>
      </c>
      <c r="AC29" s="65">
        <v>19.47019867549669</v>
      </c>
      <c r="AD29" s="62">
        <v>269</v>
      </c>
      <c r="AE29" s="65">
        <v>35.629139072847678</v>
      </c>
      <c r="AF29" s="62">
        <v>212</v>
      </c>
      <c r="AG29" s="65">
        <v>28.079470198675498</v>
      </c>
      <c r="AH29" s="62">
        <v>22</v>
      </c>
      <c r="AI29" s="65">
        <v>2.9139072847682121</v>
      </c>
      <c r="AJ29" s="62">
        <v>430</v>
      </c>
      <c r="AK29" s="65">
        <v>56.953642384105962</v>
      </c>
      <c r="AL29" s="62">
        <v>325</v>
      </c>
      <c r="AM29" s="65">
        <v>43.046357615894038</v>
      </c>
      <c r="AN29" s="62">
        <v>755</v>
      </c>
      <c r="AO29" s="62">
        <v>146</v>
      </c>
      <c r="AP29" s="62">
        <v>145</v>
      </c>
      <c r="AQ29" s="62">
        <v>94</v>
      </c>
      <c r="AR29" s="65">
        <v>64.827586206896541</v>
      </c>
      <c r="AS29" s="62">
        <v>125</v>
      </c>
      <c r="AT29" s="65">
        <v>86.206896551724128</v>
      </c>
      <c r="AU29" s="62">
        <v>94</v>
      </c>
      <c r="AV29" s="65">
        <v>64.827586206896541</v>
      </c>
      <c r="AW29" s="62" t="s">
        <v>138</v>
      </c>
      <c r="AX29" s="62" t="s">
        <v>138</v>
      </c>
      <c r="AY29" s="62" t="s">
        <v>138</v>
      </c>
      <c r="AZ29" s="62" t="s">
        <v>138</v>
      </c>
      <c r="BA29" s="62" t="s">
        <v>138</v>
      </c>
      <c r="BB29" s="62" t="s">
        <v>138</v>
      </c>
      <c r="BC29" s="62" t="s">
        <v>138</v>
      </c>
      <c r="BD29" s="62">
        <v>1</v>
      </c>
      <c r="BE29" s="62" t="s">
        <v>229</v>
      </c>
      <c r="BF29" s="62" t="s">
        <v>189</v>
      </c>
      <c r="BG29" s="62" t="s">
        <v>140</v>
      </c>
      <c r="BH29" s="62" t="s">
        <v>141</v>
      </c>
      <c r="BI29" s="62" t="s">
        <v>142</v>
      </c>
      <c r="BJ29" s="62" t="s">
        <v>143</v>
      </c>
      <c r="BK29" s="62" t="s">
        <v>144</v>
      </c>
      <c r="BL29" s="62" t="s">
        <v>138</v>
      </c>
      <c r="BM29" s="62" t="s">
        <v>138</v>
      </c>
      <c r="BN29" s="62" t="s">
        <v>138</v>
      </c>
      <c r="BO29" s="62" t="s">
        <v>138</v>
      </c>
      <c r="BP29" s="62" t="s">
        <v>138</v>
      </c>
      <c r="BQ29" s="62" t="s">
        <v>138</v>
      </c>
      <c r="BR29" s="62" t="s">
        <v>138</v>
      </c>
      <c r="BS29" s="62" t="s">
        <v>138</v>
      </c>
      <c r="BT29" s="62" t="s">
        <v>138</v>
      </c>
      <c r="BU29" s="62" t="s">
        <v>138</v>
      </c>
      <c r="BV29" s="62" t="s">
        <v>138</v>
      </c>
      <c r="BW29" s="62" t="s">
        <v>138</v>
      </c>
      <c r="BX29" s="62" t="s">
        <v>138</v>
      </c>
      <c r="BY29" s="62" t="s">
        <v>138</v>
      </c>
      <c r="BZ29" s="62" t="s">
        <v>138</v>
      </c>
      <c r="CA29" s="62" t="s">
        <v>138</v>
      </c>
    </row>
    <row r="30" spans="2:79" ht="82.8" x14ac:dyDescent="0.45">
      <c r="B30" s="62">
        <v>24</v>
      </c>
      <c r="C30" s="66" t="s">
        <v>234</v>
      </c>
      <c r="D30" s="62" t="s">
        <v>126</v>
      </c>
      <c r="E30" s="62" t="s">
        <v>127</v>
      </c>
      <c r="F30" s="62" t="s">
        <v>128</v>
      </c>
      <c r="G30" s="62" t="s">
        <v>129</v>
      </c>
      <c r="H30" s="62" t="s">
        <v>130</v>
      </c>
      <c r="I30" s="62" t="s">
        <v>131</v>
      </c>
      <c r="J30" s="62" t="s">
        <v>132</v>
      </c>
      <c r="K30" s="66" t="s">
        <v>235</v>
      </c>
      <c r="L30" s="64">
        <v>29278</v>
      </c>
      <c r="M30" s="66" t="s">
        <v>236</v>
      </c>
      <c r="N30" s="64">
        <v>30487</v>
      </c>
      <c r="O30" s="62" t="s">
        <v>135</v>
      </c>
      <c r="P30" s="65">
        <v>17162.525215099999</v>
      </c>
      <c r="Q30" s="66" t="s">
        <v>136</v>
      </c>
      <c r="R30" s="66" t="s">
        <v>237</v>
      </c>
      <c r="S30" s="62" t="s">
        <v>135</v>
      </c>
      <c r="T30" s="62">
        <v>25</v>
      </c>
      <c r="U30" s="65">
        <v>32.467532467532465</v>
      </c>
      <c r="V30" s="62">
        <v>77</v>
      </c>
      <c r="W30" s="62">
        <v>54</v>
      </c>
      <c r="X30" s="65">
        <v>96.428571428571431</v>
      </c>
      <c r="Y30" s="62">
        <v>56</v>
      </c>
      <c r="Z30" s="62">
        <v>7</v>
      </c>
      <c r="AA30" s="65">
        <v>8.6419753086419746</v>
      </c>
      <c r="AB30" s="62">
        <v>23</v>
      </c>
      <c r="AC30" s="65">
        <v>28.39506172839506</v>
      </c>
      <c r="AD30" s="62">
        <v>17</v>
      </c>
      <c r="AE30" s="65">
        <v>20.987654320987652</v>
      </c>
      <c r="AF30" s="62">
        <v>31</v>
      </c>
      <c r="AG30" s="65">
        <v>38.271604938271601</v>
      </c>
      <c r="AH30" s="62">
        <v>3</v>
      </c>
      <c r="AI30" s="65">
        <v>3.7037037037037033</v>
      </c>
      <c r="AJ30" s="62">
        <v>37</v>
      </c>
      <c r="AK30" s="65">
        <v>45.679012345679013</v>
      </c>
      <c r="AL30" s="62">
        <v>44</v>
      </c>
      <c r="AM30" s="65">
        <v>54.320987654320987</v>
      </c>
      <c r="AN30" s="62">
        <v>81</v>
      </c>
      <c r="AO30" s="62">
        <v>27</v>
      </c>
      <c r="AP30" s="62">
        <v>27</v>
      </c>
      <c r="AQ30" s="62">
        <v>27</v>
      </c>
      <c r="AR30" s="65">
        <v>100</v>
      </c>
      <c r="AS30" s="62">
        <v>27</v>
      </c>
      <c r="AT30" s="65">
        <v>100</v>
      </c>
      <c r="AU30" s="62">
        <v>27</v>
      </c>
      <c r="AV30" s="65">
        <v>100</v>
      </c>
      <c r="AW30" s="62" t="s">
        <v>138</v>
      </c>
      <c r="AX30" s="62" t="s">
        <v>138</v>
      </c>
      <c r="AY30" s="62" t="s">
        <v>138</v>
      </c>
      <c r="AZ30" s="62" t="s">
        <v>138</v>
      </c>
      <c r="BA30" s="62" t="s">
        <v>138</v>
      </c>
      <c r="BB30" s="62" t="s">
        <v>138</v>
      </c>
      <c r="BC30" s="62" t="s">
        <v>138</v>
      </c>
      <c r="BD30" s="62">
        <v>1</v>
      </c>
      <c r="BE30" s="62" t="s">
        <v>234</v>
      </c>
      <c r="BF30" s="62" t="s">
        <v>139</v>
      </c>
      <c r="BG30" s="62" t="s">
        <v>140</v>
      </c>
      <c r="BH30" s="62" t="s">
        <v>141</v>
      </c>
      <c r="BI30" s="62" t="s">
        <v>142</v>
      </c>
      <c r="BJ30" s="62" t="s">
        <v>143</v>
      </c>
      <c r="BK30" s="62" t="s">
        <v>144</v>
      </c>
      <c r="BL30" s="62" t="s">
        <v>138</v>
      </c>
      <c r="BM30" s="62" t="s">
        <v>138</v>
      </c>
      <c r="BN30" s="62" t="s">
        <v>138</v>
      </c>
      <c r="BO30" s="62" t="s">
        <v>138</v>
      </c>
      <c r="BP30" s="62" t="s">
        <v>138</v>
      </c>
      <c r="BQ30" s="62" t="s">
        <v>138</v>
      </c>
      <c r="BR30" s="62" t="s">
        <v>138</v>
      </c>
      <c r="BS30" s="62" t="s">
        <v>138</v>
      </c>
      <c r="BT30" s="62" t="s">
        <v>138</v>
      </c>
      <c r="BU30" s="62" t="s">
        <v>138</v>
      </c>
      <c r="BV30" s="62" t="s">
        <v>138</v>
      </c>
      <c r="BW30" s="62" t="s">
        <v>138</v>
      </c>
      <c r="BX30" s="62" t="s">
        <v>138</v>
      </c>
      <c r="BY30" s="62" t="s">
        <v>138</v>
      </c>
      <c r="BZ30" s="62" t="s">
        <v>138</v>
      </c>
      <c r="CA30" s="62" t="s">
        <v>138</v>
      </c>
    </row>
    <row r="31" spans="2:79" ht="55.2" x14ac:dyDescent="0.45">
      <c r="B31" s="62">
        <v>25</v>
      </c>
      <c r="C31" s="66" t="s">
        <v>238</v>
      </c>
      <c r="D31" s="62" t="s">
        <v>126</v>
      </c>
      <c r="E31" s="62" t="s">
        <v>127</v>
      </c>
      <c r="F31" s="62" t="s">
        <v>128</v>
      </c>
      <c r="G31" s="62" t="s">
        <v>129</v>
      </c>
      <c r="H31" s="62" t="s">
        <v>130</v>
      </c>
      <c r="I31" s="62" t="s">
        <v>131</v>
      </c>
      <c r="J31" s="62" t="s">
        <v>132</v>
      </c>
      <c r="K31" s="66" t="s">
        <v>239</v>
      </c>
      <c r="L31" s="64">
        <v>27302</v>
      </c>
      <c r="M31" s="66" t="s">
        <v>240</v>
      </c>
      <c r="N31" s="64">
        <v>30487</v>
      </c>
      <c r="O31" s="62" t="s">
        <v>135</v>
      </c>
      <c r="P31" s="65">
        <v>13953.076961700001</v>
      </c>
      <c r="Q31" s="66" t="s">
        <v>136</v>
      </c>
      <c r="R31" s="66" t="s">
        <v>194</v>
      </c>
      <c r="S31" s="62" t="s">
        <v>135</v>
      </c>
      <c r="T31" s="62">
        <v>386</v>
      </c>
      <c r="U31" s="65">
        <v>23.017292784734643</v>
      </c>
      <c r="V31" s="62">
        <v>1677</v>
      </c>
      <c r="W31" s="62">
        <v>572</v>
      </c>
      <c r="X31" s="65">
        <v>38.858695652173914</v>
      </c>
      <c r="Y31" s="62">
        <v>1472</v>
      </c>
      <c r="Z31" s="62">
        <v>112</v>
      </c>
      <c r="AA31" s="65">
        <v>6.42939150401837</v>
      </c>
      <c r="AB31" s="62">
        <v>211</v>
      </c>
      <c r="AC31" s="65">
        <v>12.112514351320321</v>
      </c>
      <c r="AD31" s="62">
        <v>505</v>
      </c>
      <c r="AE31" s="65">
        <v>28.989667049368538</v>
      </c>
      <c r="AF31" s="62">
        <v>897</v>
      </c>
      <c r="AG31" s="65">
        <v>51.492537313432841</v>
      </c>
      <c r="AH31" s="62">
        <v>17</v>
      </c>
      <c r="AI31" s="65">
        <v>0.97588978185993103</v>
      </c>
      <c r="AJ31" s="62">
        <v>1335</v>
      </c>
      <c r="AK31" s="65">
        <v>76.636050516647529</v>
      </c>
      <c r="AL31" s="62">
        <v>407</v>
      </c>
      <c r="AM31" s="65">
        <v>23.363949483352471</v>
      </c>
      <c r="AN31" s="62">
        <v>1742</v>
      </c>
      <c r="AO31" s="62">
        <v>148</v>
      </c>
      <c r="AP31" s="62">
        <v>148</v>
      </c>
      <c r="AQ31" s="62">
        <v>145</v>
      </c>
      <c r="AR31" s="65">
        <v>97.972972972972968</v>
      </c>
      <c r="AS31" s="62">
        <v>147</v>
      </c>
      <c r="AT31" s="65">
        <v>99.324324324324323</v>
      </c>
      <c r="AU31" s="62">
        <v>43</v>
      </c>
      <c r="AV31" s="65">
        <v>29.054054054054053</v>
      </c>
      <c r="AW31" s="62" t="s">
        <v>138</v>
      </c>
      <c r="AX31" s="62" t="s">
        <v>138</v>
      </c>
      <c r="AY31" s="62" t="s">
        <v>138</v>
      </c>
      <c r="AZ31" s="62" t="s">
        <v>138</v>
      </c>
      <c r="BA31" s="62" t="s">
        <v>138</v>
      </c>
      <c r="BB31" s="62" t="s">
        <v>138</v>
      </c>
      <c r="BC31" s="62" t="s">
        <v>138</v>
      </c>
      <c r="BD31" s="62">
        <v>1</v>
      </c>
      <c r="BE31" s="62" t="s">
        <v>238</v>
      </c>
      <c r="BF31" s="62" t="s">
        <v>189</v>
      </c>
      <c r="BG31" s="62" t="s">
        <v>140</v>
      </c>
      <c r="BH31" s="62" t="s">
        <v>141</v>
      </c>
      <c r="BI31" s="62" t="s">
        <v>142</v>
      </c>
      <c r="BJ31" s="62" t="s">
        <v>143</v>
      </c>
      <c r="BK31" s="62" t="s">
        <v>144</v>
      </c>
      <c r="BL31" s="62" t="s">
        <v>138</v>
      </c>
      <c r="BM31" s="62" t="s">
        <v>138</v>
      </c>
      <c r="BN31" s="62" t="s">
        <v>138</v>
      </c>
      <c r="BO31" s="62" t="s">
        <v>138</v>
      </c>
      <c r="BP31" s="62" t="s">
        <v>138</v>
      </c>
      <c r="BQ31" s="62" t="s">
        <v>138</v>
      </c>
      <c r="BR31" s="62" t="s">
        <v>138</v>
      </c>
      <c r="BS31" s="62" t="s">
        <v>138</v>
      </c>
      <c r="BT31" s="62" t="s">
        <v>138</v>
      </c>
      <c r="BU31" s="62" t="s">
        <v>138</v>
      </c>
      <c r="BV31" s="62" t="s">
        <v>138</v>
      </c>
      <c r="BW31" s="62" t="s">
        <v>138</v>
      </c>
      <c r="BX31" s="62" t="s">
        <v>138</v>
      </c>
      <c r="BY31" s="62" t="s">
        <v>138</v>
      </c>
      <c r="BZ31" s="62" t="s">
        <v>138</v>
      </c>
      <c r="CA31" s="62" t="s">
        <v>138</v>
      </c>
    </row>
    <row r="32" spans="2:79" ht="82.8" x14ac:dyDescent="0.45">
      <c r="B32" s="62">
        <v>26</v>
      </c>
      <c r="C32" s="66" t="s">
        <v>241</v>
      </c>
      <c r="D32" s="62" t="s">
        <v>126</v>
      </c>
      <c r="E32" s="62" t="s">
        <v>127</v>
      </c>
      <c r="F32" s="62" t="s">
        <v>128</v>
      </c>
      <c r="G32" s="62" t="s">
        <v>129</v>
      </c>
      <c r="H32" s="62" t="s">
        <v>130</v>
      </c>
      <c r="I32" s="62" t="s">
        <v>131</v>
      </c>
      <c r="J32" s="62" t="s">
        <v>132</v>
      </c>
      <c r="K32" s="66" t="s">
        <v>242</v>
      </c>
      <c r="L32" s="64">
        <v>32639</v>
      </c>
      <c r="M32" s="66" t="s">
        <v>243</v>
      </c>
      <c r="N32" s="64">
        <v>33164</v>
      </c>
      <c r="O32" s="62" t="s">
        <v>135</v>
      </c>
      <c r="P32" s="65">
        <v>18178.181477900001</v>
      </c>
      <c r="Q32" s="66" t="s">
        <v>136</v>
      </c>
      <c r="R32" s="66" t="s">
        <v>244</v>
      </c>
      <c r="S32" s="62" t="s">
        <v>135</v>
      </c>
      <c r="T32" s="62">
        <v>22</v>
      </c>
      <c r="U32" s="65">
        <v>32.835820895522389</v>
      </c>
      <c r="V32" s="62">
        <v>67</v>
      </c>
      <c r="W32" s="62">
        <v>49</v>
      </c>
      <c r="X32" s="65">
        <v>98</v>
      </c>
      <c r="Y32" s="62">
        <v>50</v>
      </c>
      <c r="Z32" s="62">
        <v>10</v>
      </c>
      <c r="AA32" s="65">
        <v>13.513513513513514</v>
      </c>
      <c r="AB32" s="62">
        <v>15</v>
      </c>
      <c r="AC32" s="65">
        <v>20.27027027027027</v>
      </c>
      <c r="AD32" s="62">
        <v>24</v>
      </c>
      <c r="AE32" s="65">
        <v>32.432432432432435</v>
      </c>
      <c r="AF32" s="62">
        <v>23</v>
      </c>
      <c r="AG32" s="65">
        <v>31.081081081081081</v>
      </c>
      <c r="AH32" s="62">
        <v>2</v>
      </c>
      <c r="AI32" s="65">
        <v>2.7027027027027026</v>
      </c>
      <c r="AJ32" s="62">
        <v>37</v>
      </c>
      <c r="AK32" s="65">
        <v>50</v>
      </c>
      <c r="AL32" s="62">
        <v>37</v>
      </c>
      <c r="AM32" s="65">
        <v>50</v>
      </c>
      <c r="AN32" s="62">
        <v>74</v>
      </c>
      <c r="AO32" s="62">
        <v>22</v>
      </c>
      <c r="AP32" s="62">
        <v>22</v>
      </c>
      <c r="AQ32" s="62">
        <v>12</v>
      </c>
      <c r="AR32" s="65">
        <v>54.54545454545454</v>
      </c>
      <c r="AS32" s="62">
        <v>13</v>
      </c>
      <c r="AT32" s="65">
        <v>59.090909090909093</v>
      </c>
      <c r="AU32" s="62">
        <v>20</v>
      </c>
      <c r="AV32" s="65">
        <v>90.909090909090907</v>
      </c>
      <c r="AW32" s="62" t="s">
        <v>138</v>
      </c>
      <c r="AX32" s="62" t="s">
        <v>138</v>
      </c>
      <c r="AY32" s="62" t="s">
        <v>138</v>
      </c>
      <c r="AZ32" s="62" t="s">
        <v>138</v>
      </c>
      <c r="BA32" s="62" t="s">
        <v>138</v>
      </c>
      <c r="BB32" s="62" t="s">
        <v>138</v>
      </c>
      <c r="BC32" s="62" t="s">
        <v>138</v>
      </c>
      <c r="BD32" s="62" t="s">
        <v>138</v>
      </c>
      <c r="BE32" s="62" t="s">
        <v>138</v>
      </c>
      <c r="BF32" s="62" t="s">
        <v>138</v>
      </c>
      <c r="BG32" s="62" t="s">
        <v>138</v>
      </c>
      <c r="BH32" s="62" t="s">
        <v>138</v>
      </c>
      <c r="BI32" s="62" t="s">
        <v>138</v>
      </c>
      <c r="BJ32" s="62" t="s">
        <v>138</v>
      </c>
      <c r="BK32" s="62" t="s">
        <v>138</v>
      </c>
      <c r="BL32" s="62" t="s">
        <v>245</v>
      </c>
      <c r="BM32" s="62">
        <v>2</v>
      </c>
      <c r="BN32" s="62">
        <v>1</v>
      </c>
      <c r="BO32" s="62" t="s">
        <v>138</v>
      </c>
      <c r="BP32" s="62" t="s">
        <v>138</v>
      </c>
      <c r="BQ32" s="62" t="s">
        <v>138</v>
      </c>
      <c r="BR32" s="62" t="s">
        <v>138</v>
      </c>
      <c r="BS32" s="62" t="s">
        <v>138</v>
      </c>
      <c r="BT32" s="62" t="s">
        <v>18</v>
      </c>
      <c r="BU32" s="62">
        <v>3</v>
      </c>
      <c r="BV32" s="62" t="s">
        <v>138</v>
      </c>
      <c r="BW32" s="62" t="s">
        <v>246</v>
      </c>
      <c r="BX32" s="62">
        <v>2</v>
      </c>
      <c r="BY32" s="62" t="s">
        <v>138</v>
      </c>
      <c r="BZ32" s="62">
        <v>1</v>
      </c>
      <c r="CA32" s="62">
        <v>3</v>
      </c>
    </row>
    <row r="33" spans="2:79" ht="55.2" x14ac:dyDescent="0.45">
      <c r="B33" s="62">
        <v>27</v>
      </c>
      <c r="C33" s="66" t="s">
        <v>247</v>
      </c>
      <c r="D33" s="62" t="s">
        <v>126</v>
      </c>
      <c r="E33" s="62" t="s">
        <v>127</v>
      </c>
      <c r="F33" s="62" t="s">
        <v>128</v>
      </c>
      <c r="G33" s="62" t="s">
        <v>129</v>
      </c>
      <c r="H33" s="62" t="s">
        <v>130</v>
      </c>
      <c r="I33" s="62" t="s">
        <v>131</v>
      </c>
      <c r="J33" s="62" t="s">
        <v>132</v>
      </c>
      <c r="K33" s="66" t="s">
        <v>248</v>
      </c>
      <c r="L33" s="64">
        <v>27302</v>
      </c>
      <c r="M33" s="66" t="s">
        <v>249</v>
      </c>
      <c r="N33" s="64">
        <v>30281</v>
      </c>
      <c r="O33" s="62" t="s">
        <v>135</v>
      </c>
      <c r="P33" s="65">
        <v>34327.717997899999</v>
      </c>
      <c r="Q33" s="66" t="s">
        <v>193</v>
      </c>
      <c r="R33" s="66" t="s">
        <v>194</v>
      </c>
      <c r="S33" s="62" t="s">
        <v>149</v>
      </c>
      <c r="T33" s="62">
        <v>0</v>
      </c>
      <c r="U33" s="65">
        <v>0</v>
      </c>
      <c r="V33" s="62">
        <v>0</v>
      </c>
      <c r="W33" s="62">
        <v>0</v>
      </c>
      <c r="X33" s="65">
        <v>0</v>
      </c>
      <c r="Y33" s="62">
        <v>0</v>
      </c>
      <c r="Z33" s="62">
        <v>0</v>
      </c>
      <c r="AA33" s="65">
        <v>0</v>
      </c>
      <c r="AB33" s="62">
        <v>0</v>
      </c>
      <c r="AC33" s="65">
        <v>0</v>
      </c>
      <c r="AD33" s="62">
        <v>0</v>
      </c>
      <c r="AE33" s="65">
        <v>0</v>
      </c>
      <c r="AF33" s="62">
        <v>0</v>
      </c>
      <c r="AG33" s="65">
        <v>0</v>
      </c>
      <c r="AH33" s="62">
        <v>0</v>
      </c>
      <c r="AI33" s="65">
        <v>0</v>
      </c>
      <c r="AJ33" s="62">
        <v>0</v>
      </c>
      <c r="AK33" s="65">
        <v>0</v>
      </c>
      <c r="AL33" s="62">
        <v>0</v>
      </c>
      <c r="AM33" s="65">
        <v>0</v>
      </c>
      <c r="AN33" s="62">
        <v>0</v>
      </c>
      <c r="AO33" s="62">
        <v>0</v>
      </c>
      <c r="AP33" s="62">
        <v>0</v>
      </c>
      <c r="AQ33" s="62">
        <v>0</v>
      </c>
      <c r="AR33" s="65">
        <v>0</v>
      </c>
      <c r="AS33" s="62">
        <v>0</v>
      </c>
      <c r="AT33" s="65">
        <v>0</v>
      </c>
      <c r="AU33" s="62">
        <v>0</v>
      </c>
      <c r="AV33" s="65">
        <v>0</v>
      </c>
      <c r="AW33" s="62" t="s">
        <v>138</v>
      </c>
      <c r="AX33" s="62" t="s">
        <v>138</v>
      </c>
      <c r="AY33" s="62" t="s">
        <v>138</v>
      </c>
      <c r="AZ33" s="62" t="s">
        <v>138</v>
      </c>
      <c r="BA33" s="62" t="s">
        <v>138</v>
      </c>
      <c r="BB33" s="62" t="s">
        <v>138</v>
      </c>
      <c r="BC33" s="62" t="s">
        <v>138</v>
      </c>
      <c r="BD33" s="62">
        <v>1</v>
      </c>
      <c r="BE33" s="62" t="s">
        <v>247</v>
      </c>
      <c r="BF33" s="62" t="s">
        <v>139</v>
      </c>
      <c r="BG33" s="62" t="s">
        <v>140</v>
      </c>
      <c r="BH33" s="62" t="s">
        <v>141</v>
      </c>
      <c r="BI33" s="62" t="s">
        <v>142</v>
      </c>
      <c r="BJ33" s="62" t="s">
        <v>143</v>
      </c>
      <c r="BK33" s="62" t="s">
        <v>144</v>
      </c>
      <c r="BL33" s="62" t="s">
        <v>195</v>
      </c>
      <c r="BM33" s="62">
        <v>1</v>
      </c>
      <c r="BN33" s="62">
        <v>1</v>
      </c>
      <c r="BO33" s="62">
        <v>1</v>
      </c>
      <c r="BP33" s="62" t="s">
        <v>138</v>
      </c>
      <c r="BQ33" s="62" t="s">
        <v>138</v>
      </c>
      <c r="BR33" s="62" t="s">
        <v>138</v>
      </c>
      <c r="BS33" s="62" t="s">
        <v>138</v>
      </c>
      <c r="BT33" s="62" t="s">
        <v>18</v>
      </c>
      <c r="BU33" s="62">
        <v>3</v>
      </c>
      <c r="BV33" s="62" t="s">
        <v>138</v>
      </c>
      <c r="BW33" s="62" t="s">
        <v>20</v>
      </c>
      <c r="BX33" s="62">
        <v>3</v>
      </c>
      <c r="BY33" s="62" t="s">
        <v>138</v>
      </c>
      <c r="BZ33" s="62" t="s">
        <v>138</v>
      </c>
      <c r="CA33" s="62">
        <v>3</v>
      </c>
    </row>
    <row r="34" spans="2:79" ht="82.8" x14ac:dyDescent="0.45">
      <c r="B34" s="62">
        <v>28</v>
      </c>
      <c r="C34" s="66" t="s">
        <v>250</v>
      </c>
      <c r="D34" s="62" t="s">
        <v>126</v>
      </c>
      <c r="E34" s="62" t="s">
        <v>127</v>
      </c>
      <c r="F34" s="62" t="s">
        <v>251</v>
      </c>
      <c r="G34" s="62" t="s">
        <v>129</v>
      </c>
      <c r="H34" s="62" t="s">
        <v>130</v>
      </c>
      <c r="I34" s="62" t="s">
        <v>131</v>
      </c>
      <c r="J34" s="62" t="s">
        <v>132</v>
      </c>
      <c r="K34" s="66" t="s">
        <v>252</v>
      </c>
      <c r="L34" s="64">
        <v>35948</v>
      </c>
      <c r="M34" s="66" t="s">
        <v>253</v>
      </c>
      <c r="N34" s="64">
        <v>36361</v>
      </c>
      <c r="O34" s="62" t="s">
        <v>135</v>
      </c>
      <c r="P34" s="65">
        <v>18802.741256099998</v>
      </c>
      <c r="Q34" s="66" t="s">
        <v>136</v>
      </c>
      <c r="R34" s="66" t="s">
        <v>254</v>
      </c>
      <c r="S34" s="62" t="s">
        <v>135</v>
      </c>
      <c r="T34" s="62">
        <v>173</v>
      </c>
      <c r="U34" s="65">
        <v>84.390243902439025</v>
      </c>
      <c r="V34" s="62">
        <v>205</v>
      </c>
      <c r="W34" s="62">
        <v>145</v>
      </c>
      <c r="X34" s="65">
        <v>99.315068493150676</v>
      </c>
      <c r="Y34" s="62">
        <v>146</v>
      </c>
      <c r="Z34" s="62">
        <v>32</v>
      </c>
      <c r="AA34" s="65">
        <v>14.479638009049776</v>
      </c>
      <c r="AB34" s="62">
        <v>59</v>
      </c>
      <c r="AC34" s="65">
        <v>26.696832579185521</v>
      </c>
      <c r="AD34" s="62">
        <v>68</v>
      </c>
      <c r="AE34" s="65">
        <v>30.76923076923077</v>
      </c>
      <c r="AF34" s="62">
        <v>58</v>
      </c>
      <c r="AG34" s="65">
        <v>26.244343891402718</v>
      </c>
      <c r="AH34" s="62">
        <v>4</v>
      </c>
      <c r="AI34" s="65">
        <v>1.809954751131222</v>
      </c>
      <c r="AJ34" s="62">
        <v>117</v>
      </c>
      <c r="AK34" s="65">
        <v>52.941176470588239</v>
      </c>
      <c r="AL34" s="62">
        <v>104</v>
      </c>
      <c r="AM34" s="65">
        <v>47.058823529411761</v>
      </c>
      <c r="AN34" s="62">
        <v>221</v>
      </c>
      <c r="AO34" s="62">
        <v>60</v>
      </c>
      <c r="AP34" s="62">
        <v>59</v>
      </c>
      <c r="AQ34" s="62">
        <v>59</v>
      </c>
      <c r="AR34" s="65">
        <v>100</v>
      </c>
      <c r="AS34" s="62">
        <v>59</v>
      </c>
      <c r="AT34" s="65">
        <v>100</v>
      </c>
      <c r="AU34" s="62">
        <v>59</v>
      </c>
      <c r="AV34" s="65">
        <v>100</v>
      </c>
      <c r="AW34" s="62" t="s">
        <v>138</v>
      </c>
      <c r="AX34" s="62" t="s">
        <v>138</v>
      </c>
      <c r="AY34" s="62" t="s">
        <v>138</v>
      </c>
      <c r="AZ34" s="62" t="s">
        <v>138</v>
      </c>
      <c r="BA34" s="62" t="s">
        <v>138</v>
      </c>
      <c r="BB34" s="62" t="s">
        <v>138</v>
      </c>
      <c r="BC34" s="62" t="s">
        <v>138</v>
      </c>
      <c r="BD34" s="62">
        <v>1</v>
      </c>
      <c r="BE34" s="62" t="s">
        <v>250</v>
      </c>
      <c r="BF34" s="62" t="s">
        <v>139</v>
      </c>
      <c r="BG34" s="62" t="s">
        <v>140</v>
      </c>
      <c r="BH34" s="62" t="s">
        <v>141</v>
      </c>
      <c r="BI34" s="62" t="s">
        <v>142</v>
      </c>
      <c r="BJ34" s="62" t="s">
        <v>143</v>
      </c>
      <c r="BK34" s="62" t="s">
        <v>144</v>
      </c>
      <c r="BL34" s="62" t="s">
        <v>138</v>
      </c>
      <c r="BM34" s="62" t="s">
        <v>138</v>
      </c>
      <c r="BN34" s="62" t="s">
        <v>138</v>
      </c>
      <c r="BO34" s="62" t="s">
        <v>138</v>
      </c>
      <c r="BP34" s="62" t="s">
        <v>138</v>
      </c>
      <c r="BQ34" s="62" t="s">
        <v>138</v>
      </c>
      <c r="BR34" s="62" t="s">
        <v>138</v>
      </c>
      <c r="BS34" s="62" t="s">
        <v>138</v>
      </c>
      <c r="BT34" s="62" t="s">
        <v>138</v>
      </c>
      <c r="BU34" s="62" t="s">
        <v>138</v>
      </c>
      <c r="BV34" s="62" t="s">
        <v>138</v>
      </c>
      <c r="BW34" s="62" t="s">
        <v>138</v>
      </c>
      <c r="BX34" s="62" t="s">
        <v>138</v>
      </c>
      <c r="BY34" s="62" t="s">
        <v>138</v>
      </c>
      <c r="BZ34" s="62" t="s">
        <v>138</v>
      </c>
      <c r="CA34" s="62" t="s">
        <v>138</v>
      </c>
    </row>
    <row r="35" spans="2:79" ht="55.2" x14ac:dyDescent="0.45">
      <c r="B35" s="62">
        <v>29</v>
      </c>
      <c r="C35" s="66" t="s">
        <v>255</v>
      </c>
      <c r="D35" s="62" t="s">
        <v>126</v>
      </c>
      <c r="E35" s="62" t="s">
        <v>127</v>
      </c>
      <c r="F35" s="62" t="s">
        <v>128</v>
      </c>
      <c r="G35" s="62" t="s">
        <v>129</v>
      </c>
      <c r="H35" s="62" t="s">
        <v>130</v>
      </c>
      <c r="I35" s="62" t="s">
        <v>131</v>
      </c>
      <c r="J35" s="62" t="s">
        <v>132</v>
      </c>
      <c r="K35" s="66" t="s">
        <v>256</v>
      </c>
      <c r="L35" s="64">
        <v>32639</v>
      </c>
      <c r="M35" s="66" t="s">
        <v>257</v>
      </c>
      <c r="N35" s="64">
        <v>33164</v>
      </c>
      <c r="O35" s="62" t="s">
        <v>135</v>
      </c>
      <c r="P35" s="65">
        <v>4622.3209447500003</v>
      </c>
      <c r="Q35" s="66" t="s">
        <v>136</v>
      </c>
      <c r="R35" s="66" t="s">
        <v>194</v>
      </c>
      <c r="S35" s="62" t="s">
        <v>135</v>
      </c>
      <c r="T35" s="62">
        <v>4</v>
      </c>
      <c r="U35" s="65">
        <v>13.793103448275861</v>
      </c>
      <c r="V35" s="62">
        <v>29</v>
      </c>
      <c r="W35" s="62">
        <v>17</v>
      </c>
      <c r="X35" s="65">
        <v>73.91304347826086</v>
      </c>
      <c r="Y35" s="62">
        <v>23</v>
      </c>
      <c r="Z35" s="62">
        <v>5</v>
      </c>
      <c r="AA35" s="65">
        <v>15.151515151515152</v>
      </c>
      <c r="AB35" s="62">
        <v>6</v>
      </c>
      <c r="AC35" s="65">
        <v>18.181818181818183</v>
      </c>
      <c r="AD35" s="62">
        <v>11</v>
      </c>
      <c r="AE35" s="65">
        <v>33.333333333333329</v>
      </c>
      <c r="AF35" s="62">
        <v>11</v>
      </c>
      <c r="AG35" s="65">
        <v>33.333333333333329</v>
      </c>
      <c r="AH35" s="62">
        <v>0</v>
      </c>
      <c r="AI35" s="65">
        <v>0</v>
      </c>
      <c r="AJ35" s="62">
        <v>18</v>
      </c>
      <c r="AK35" s="65">
        <v>54.54545454545454</v>
      </c>
      <c r="AL35" s="62">
        <v>15</v>
      </c>
      <c r="AM35" s="65">
        <v>45.454545454545453</v>
      </c>
      <c r="AN35" s="62">
        <v>33</v>
      </c>
      <c r="AO35" s="62">
        <v>10</v>
      </c>
      <c r="AP35" s="62">
        <v>10</v>
      </c>
      <c r="AQ35" s="62">
        <v>10</v>
      </c>
      <c r="AR35" s="65">
        <v>100</v>
      </c>
      <c r="AS35" s="62">
        <v>10</v>
      </c>
      <c r="AT35" s="65">
        <v>100</v>
      </c>
      <c r="AU35" s="62">
        <v>9</v>
      </c>
      <c r="AV35" s="65">
        <v>90</v>
      </c>
      <c r="AW35" s="62" t="s">
        <v>138</v>
      </c>
      <c r="AX35" s="62" t="s">
        <v>138</v>
      </c>
      <c r="AY35" s="62" t="s">
        <v>138</v>
      </c>
      <c r="AZ35" s="62" t="s">
        <v>138</v>
      </c>
      <c r="BA35" s="62" t="s">
        <v>138</v>
      </c>
      <c r="BB35" s="62" t="s">
        <v>138</v>
      </c>
      <c r="BC35" s="62" t="s">
        <v>138</v>
      </c>
      <c r="BD35" s="62" t="s">
        <v>138</v>
      </c>
      <c r="BE35" s="62" t="s">
        <v>138</v>
      </c>
      <c r="BF35" s="62" t="s">
        <v>138</v>
      </c>
      <c r="BG35" s="62" t="s">
        <v>138</v>
      </c>
      <c r="BH35" s="62" t="s">
        <v>138</v>
      </c>
      <c r="BI35" s="62" t="s">
        <v>138</v>
      </c>
      <c r="BJ35" s="62" t="s">
        <v>138</v>
      </c>
      <c r="BK35" s="62" t="s">
        <v>138</v>
      </c>
      <c r="BL35" s="62" t="s">
        <v>138</v>
      </c>
      <c r="BM35" s="62" t="s">
        <v>138</v>
      </c>
      <c r="BN35" s="62" t="s">
        <v>138</v>
      </c>
      <c r="BO35" s="62" t="s">
        <v>138</v>
      </c>
      <c r="BP35" s="62" t="s">
        <v>138</v>
      </c>
      <c r="BQ35" s="62" t="s">
        <v>138</v>
      </c>
      <c r="BR35" s="62" t="s">
        <v>138</v>
      </c>
      <c r="BS35" s="62" t="s">
        <v>138</v>
      </c>
      <c r="BT35" s="62" t="s">
        <v>138</v>
      </c>
      <c r="BU35" s="62" t="s">
        <v>138</v>
      </c>
      <c r="BV35" s="62" t="s">
        <v>138</v>
      </c>
      <c r="BW35" s="62" t="s">
        <v>138</v>
      </c>
      <c r="BX35" s="62" t="s">
        <v>138</v>
      </c>
      <c r="BY35" s="62" t="s">
        <v>138</v>
      </c>
      <c r="BZ35" s="62" t="s">
        <v>138</v>
      </c>
      <c r="CA35" s="62" t="s">
        <v>138</v>
      </c>
    </row>
    <row r="36" spans="2:79" ht="82.8" x14ac:dyDescent="0.45">
      <c r="B36" s="62">
        <v>30</v>
      </c>
      <c r="C36" s="66" t="s">
        <v>258</v>
      </c>
      <c r="D36" s="62" t="s">
        <v>126</v>
      </c>
      <c r="E36" s="62" t="s">
        <v>127</v>
      </c>
      <c r="F36" s="62" t="s">
        <v>128</v>
      </c>
      <c r="G36" s="62" t="s">
        <v>129</v>
      </c>
      <c r="H36" s="62" t="s">
        <v>130</v>
      </c>
      <c r="I36" s="62" t="s">
        <v>131</v>
      </c>
      <c r="J36" s="62" t="s">
        <v>132</v>
      </c>
      <c r="K36" s="66" t="s">
        <v>259</v>
      </c>
      <c r="L36" s="64">
        <v>27302</v>
      </c>
      <c r="M36" s="66" t="s">
        <v>260</v>
      </c>
      <c r="N36" s="64">
        <v>30589</v>
      </c>
      <c r="O36" s="62" t="s">
        <v>135</v>
      </c>
      <c r="P36" s="65">
        <v>20547.527714399999</v>
      </c>
      <c r="Q36" s="66" t="s">
        <v>193</v>
      </c>
      <c r="R36" s="66" t="s">
        <v>261</v>
      </c>
      <c r="S36" s="62" t="s">
        <v>149</v>
      </c>
      <c r="T36" s="62">
        <v>0</v>
      </c>
      <c r="U36" s="65">
        <v>0</v>
      </c>
      <c r="V36" s="62">
        <v>0</v>
      </c>
      <c r="W36" s="62">
        <v>0</v>
      </c>
      <c r="X36" s="65">
        <v>0</v>
      </c>
      <c r="Y36" s="62">
        <v>0</v>
      </c>
      <c r="Z36" s="62">
        <v>0</v>
      </c>
      <c r="AA36" s="65">
        <v>0</v>
      </c>
      <c r="AB36" s="62">
        <v>0</v>
      </c>
      <c r="AC36" s="65">
        <v>0</v>
      </c>
      <c r="AD36" s="62">
        <v>0</v>
      </c>
      <c r="AE36" s="65">
        <v>0</v>
      </c>
      <c r="AF36" s="62">
        <v>0</v>
      </c>
      <c r="AG36" s="65">
        <v>0</v>
      </c>
      <c r="AH36" s="62">
        <v>0</v>
      </c>
      <c r="AI36" s="65">
        <v>0</v>
      </c>
      <c r="AJ36" s="62">
        <v>0</v>
      </c>
      <c r="AK36" s="65">
        <v>0</v>
      </c>
      <c r="AL36" s="62">
        <v>0</v>
      </c>
      <c r="AM36" s="65">
        <v>0</v>
      </c>
      <c r="AN36" s="62">
        <v>0</v>
      </c>
      <c r="AO36" s="62">
        <v>0</v>
      </c>
      <c r="AP36" s="62">
        <v>0</v>
      </c>
      <c r="AQ36" s="62">
        <v>0</v>
      </c>
      <c r="AR36" s="65">
        <v>0</v>
      </c>
      <c r="AS36" s="62">
        <v>0</v>
      </c>
      <c r="AT36" s="65">
        <v>0</v>
      </c>
      <c r="AU36" s="62">
        <v>0</v>
      </c>
      <c r="AV36" s="65">
        <v>0</v>
      </c>
      <c r="AW36" s="62" t="s">
        <v>138</v>
      </c>
      <c r="AX36" s="62" t="s">
        <v>138</v>
      </c>
      <c r="AY36" s="62" t="s">
        <v>138</v>
      </c>
      <c r="AZ36" s="62" t="s">
        <v>138</v>
      </c>
      <c r="BA36" s="62" t="s">
        <v>138</v>
      </c>
      <c r="BB36" s="62" t="s">
        <v>138</v>
      </c>
      <c r="BC36" s="62" t="s">
        <v>138</v>
      </c>
      <c r="BD36" s="62" t="s">
        <v>138</v>
      </c>
      <c r="BE36" s="62" t="s">
        <v>138</v>
      </c>
      <c r="BF36" s="62" t="s">
        <v>138</v>
      </c>
      <c r="BG36" s="62" t="s">
        <v>138</v>
      </c>
      <c r="BH36" s="62" t="s">
        <v>138</v>
      </c>
      <c r="BI36" s="62" t="s">
        <v>138</v>
      </c>
      <c r="BJ36" s="62" t="s">
        <v>138</v>
      </c>
      <c r="BK36" s="62" t="s">
        <v>138</v>
      </c>
      <c r="BL36" s="62" t="s">
        <v>138</v>
      </c>
      <c r="BM36" s="62" t="s">
        <v>138</v>
      </c>
      <c r="BN36" s="62" t="s">
        <v>138</v>
      </c>
      <c r="BO36" s="62" t="s">
        <v>138</v>
      </c>
      <c r="BP36" s="62" t="s">
        <v>138</v>
      </c>
      <c r="BQ36" s="62" t="s">
        <v>138</v>
      </c>
      <c r="BR36" s="62" t="s">
        <v>138</v>
      </c>
      <c r="BS36" s="62" t="s">
        <v>138</v>
      </c>
      <c r="BT36" s="62" t="s">
        <v>138</v>
      </c>
      <c r="BU36" s="62" t="s">
        <v>138</v>
      </c>
      <c r="BV36" s="62" t="s">
        <v>138</v>
      </c>
      <c r="BW36" s="62" t="s">
        <v>138</v>
      </c>
      <c r="BX36" s="62" t="s">
        <v>138</v>
      </c>
      <c r="BY36" s="62" t="s">
        <v>138</v>
      </c>
      <c r="BZ36" s="62" t="s">
        <v>138</v>
      </c>
      <c r="CA36" s="62" t="s">
        <v>138</v>
      </c>
    </row>
    <row r="37" spans="2:79" ht="82.8" x14ac:dyDescent="0.45">
      <c r="B37" s="62">
        <v>31</v>
      </c>
      <c r="C37" s="66" t="s">
        <v>262</v>
      </c>
      <c r="D37" s="62" t="s">
        <v>126</v>
      </c>
      <c r="E37" s="62" t="s">
        <v>127</v>
      </c>
      <c r="F37" s="62" t="s">
        <v>128</v>
      </c>
      <c r="G37" s="62" t="s">
        <v>129</v>
      </c>
      <c r="H37" s="62" t="s">
        <v>130</v>
      </c>
      <c r="I37" s="62" t="s">
        <v>131</v>
      </c>
      <c r="J37" s="62" t="s">
        <v>132</v>
      </c>
      <c r="K37" s="66" t="s">
        <v>263</v>
      </c>
      <c r="L37" s="64">
        <v>27302</v>
      </c>
      <c r="M37" s="66" t="s">
        <v>264</v>
      </c>
      <c r="N37" s="64">
        <v>30487</v>
      </c>
      <c r="O37" s="62" t="s">
        <v>135</v>
      </c>
      <c r="P37" s="65">
        <v>15435.0453535</v>
      </c>
      <c r="Q37" s="66" t="s">
        <v>136</v>
      </c>
      <c r="R37" s="66" t="s">
        <v>265</v>
      </c>
      <c r="S37" s="62" t="s">
        <v>135</v>
      </c>
      <c r="T37" s="62">
        <v>44</v>
      </c>
      <c r="U37" s="65">
        <v>28.205128205128204</v>
      </c>
      <c r="V37" s="62">
        <v>156</v>
      </c>
      <c r="W37" s="62">
        <v>103</v>
      </c>
      <c r="X37" s="65">
        <v>91.150442477876098</v>
      </c>
      <c r="Y37" s="62">
        <v>113</v>
      </c>
      <c r="Z37" s="62">
        <v>18</v>
      </c>
      <c r="AA37" s="65">
        <v>10.909090909090908</v>
      </c>
      <c r="AB37" s="62">
        <v>53</v>
      </c>
      <c r="AC37" s="65">
        <v>32.121212121212125</v>
      </c>
      <c r="AD37" s="62">
        <v>46</v>
      </c>
      <c r="AE37" s="65">
        <v>27.878787878787882</v>
      </c>
      <c r="AF37" s="62">
        <v>46</v>
      </c>
      <c r="AG37" s="65">
        <v>27.878787878787882</v>
      </c>
      <c r="AH37" s="62">
        <v>2</v>
      </c>
      <c r="AI37" s="65">
        <v>1.2121212121212122</v>
      </c>
      <c r="AJ37" s="62">
        <v>82</v>
      </c>
      <c r="AK37" s="65">
        <v>49.696969696969695</v>
      </c>
      <c r="AL37" s="62">
        <v>83</v>
      </c>
      <c r="AM37" s="65">
        <v>50.303030303030305</v>
      </c>
      <c r="AN37" s="62">
        <v>165</v>
      </c>
      <c r="AO37" s="62">
        <v>39</v>
      </c>
      <c r="AP37" s="62">
        <v>39</v>
      </c>
      <c r="AQ37" s="62">
        <v>2</v>
      </c>
      <c r="AR37" s="65">
        <v>5.1282051282051277</v>
      </c>
      <c r="AS37" s="62">
        <v>14</v>
      </c>
      <c r="AT37" s="65">
        <v>35.897435897435898</v>
      </c>
      <c r="AU37" s="62">
        <v>11</v>
      </c>
      <c r="AV37" s="65">
        <v>28.205128205128204</v>
      </c>
      <c r="AW37" s="62" t="s">
        <v>138</v>
      </c>
      <c r="AX37" s="62" t="s">
        <v>138</v>
      </c>
      <c r="AY37" s="62" t="s">
        <v>138</v>
      </c>
      <c r="AZ37" s="62" t="s">
        <v>138</v>
      </c>
      <c r="BA37" s="62" t="s">
        <v>138</v>
      </c>
      <c r="BB37" s="62" t="s">
        <v>138</v>
      </c>
      <c r="BC37" s="62" t="s">
        <v>138</v>
      </c>
      <c r="BD37" s="62">
        <v>1</v>
      </c>
      <c r="BE37" s="62" t="s">
        <v>262</v>
      </c>
      <c r="BF37" s="62" t="s">
        <v>139</v>
      </c>
      <c r="BG37" s="62" t="s">
        <v>140</v>
      </c>
      <c r="BH37" s="62" t="s">
        <v>141</v>
      </c>
      <c r="BI37" s="62" t="s">
        <v>142</v>
      </c>
      <c r="BJ37" s="62" t="s">
        <v>143</v>
      </c>
      <c r="BK37" s="62" t="s">
        <v>144</v>
      </c>
      <c r="BL37" s="62" t="s">
        <v>138</v>
      </c>
      <c r="BM37" s="62" t="s">
        <v>138</v>
      </c>
      <c r="BN37" s="62" t="s">
        <v>138</v>
      </c>
      <c r="BO37" s="62" t="s">
        <v>138</v>
      </c>
      <c r="BP37" s="62" t="s">
        <v>138</v>
      </c>
      <c r="BQ37" s="62" t="s">
        <v>138</v>
      </c>
      <c r="BR37" s="62" t="s">
        <v>138</v>
      </c>
      <c r="BS37" s="62" t="s">
        <v>138</v>
      </c>
      <c r="BT37" s="62" t="s">
        <v>138</v>
      </c>
      <c r="BU37" s="62" t="s">
        <v>138</v>
      </c>
      <c r="BV37" s="62" t="s">
        <v>138</v>
      </c>
      <c r="BW37" s="62" t="s">
        <v>138</v>
      </c>
      <c r="BX37" s="62" t="s">
        <v>138</v>
      </c>
      <c r="BY37" s="62" t="s">
        <v>138</v>
      </c>
      <c r="BZ37" s="62" t="s">
        <v>138</v>
      </c>
      <c r="CA37" s="62" t="s">
        <v>138</v>
      </c>
    </row>
    <row r="38" spans="2:79" ht="82.8" x14ac:dyDescent="0.45">
      <c r="B38" s="62">
        <v>32</v>
      </c>
      <c r="C38" s="66" t="s">
        <v>266</v>
      </c>
      <c r="D38" s="62" t="s">
        <v>126</v>
      </c>
      <c r="E38" s="62" t="s">
        <v>127</v>
      </c>
      <c r="F38" s="62" t="s">
        <v>128</v>
      </c>
      <c r="G38" s="62" t="s">
        <v>129</v>
      </c>
      <c r="H38" s="62" t="s">
        <v>130</v>
      </c>
      <c r="I38" s="62" t="s">
        <v>131</v>
      </c>
      <c r="J38" s="62" t="s">
        <v>132</v>
      </c>
      <c r="K38" s="66" t="s">
        <v>267</v>
      </c>
      <c r="L38" s="64">
        <v>27302</v>
      </c>
      <c r="M38" s="66" t="s">
        <v>268</v>
      </c>
      <c r="N38" s="64">
        <v>30469</v>
      </c>
      <c r="O38" s="62" t="s">
        <v>135</v>
      </c>
      <c r="P38" s="65">
        <v>29318.766118700001</v>
      </c>
      <c r="Q38" s="66" t="s">
        <v>193</v>
      </c>
      <c r="R38" s="66" t="s">
        <v>269</v>
      </c>
      <c r="S38" s="62" t="s">
        <v>149</v>
      </c>
      <c r="T38" s="62">
        <v>0</v>
      </c>
      <c r="U38" s="65">
        <v>0</v>
      </c>
      <c r="V38" s="62">
        <v>0</v>
      </c>
      <c r="W38" s="62">
        <v>0</v>
      </c>
      <c r="X38" s="65">
        <v>0</v>
      </c>
      <c r="Y38" s="62">
        <v>0</v>
      </c>
      <c r="Z38" s="62">
        <v>0</v>
      </c>
      <c r="AA38" s="65">
        <v>0</v>
      </c>
      <c r="AB38" s="62">
        <v>0</v>
      </c>
      <c r="AC38" s="65">
        <v>0</v>
      </c>
      <c r="AD38" s="62">
        <v>0</v>
      </c>
      <c r="AE38" s="65">
        <v>0</v>
      </c>
      <c r="AF38" s="62">
        <v>0</v>
      </c>
      <c r="AG38" s="65">
        <v>0</v>
      </c>
      <c r="AH38" s="62">
        <v>0</v>
      </c>
      <c r="AI38" s="65">
        <v>0</v>
      </c>
      <c r="AJ38" s="62">
        <v>0</v>
      </c>
      <c r="AK38" s="65">
        <v>0</v>
      </c>
      <c r="AL38" s="62">
        <v>0</v>
      </c>
      <c r="AM38" s="65">
        <v>0</v>
      </c>
      <c r="AN38" s="62">
        <v>0</v>
      </c>
      <c r="AO38" s="62">
        <v>0</v>
      </c>
      <c r="AP38" s="62">
        <v>0</v>
      </c>
      <c r="AQ38" s="62">
        <v>0</v>
      </c>
      <c r="AR38" s="65">
        <v>0</v>
      </c>
      <c r="AS38" s="62">
        <v>0</v>
      </c>
      <c r="AT38" s="65">
        <v>0</v>
      </c>
      <c r="AU38" s="62">
        <v>0</v>
      </c>
      <c r="AV38" s="65">
        <v>0</v>
      </c>
      <c r="AW38" s="62" t="s">
        <v>138</v>
      </c>
      <c r="AX38" s="62" t="s">
        <v>138</v>
      </c>
      <c r="AY38" s="62" t="s">
        <v>138</v>
      </c>
      <c r="AZ38" s="62" t="s">
        <v>138</v>
      </c>
      <c r="BA38" s="62" t="s">
        <v>138</v>
      </c>
      <c r="BB38" s="62" t="s">
        <v>138</v>
      </c>
      <c r="BC38" s="62" t="s">
        <v>138</v>
      </c>
      <c r="BD38" s="62">
        <v>1</v>
      </c>
      <c r="BE38" s="62" t="s">
        <v>270</v>
      </c>
      <c r="BF38" s="62" t="s">
        <v>189</v>
      </c>
      <c r="BG38" s="62" t="s">
        <v>140</v>
      </c>
      <c r="BH38" s="62" t="s">
        <v>141</v>
      </c>
      <c r="BI38" s="62" t="s">
        <v>142</v>
      </c>
      <c r="BJ38" s="62" t="s">
        <v>143</v>
      </c>
      <c r="BK38" s="62" t="s">
        <v>144</v>
      </c>
      <c r="BL38" s="62" t="s">
        <v>138</v>
      </c>
      <c r="BM38" s="62" t="s">
        <v>138</v>
      </c>
      <c r="BN38" s="62" t="s">
        <v>138</v>
      </c>
      <c r="BO38" s="62" t="s">
        <v>138</v>
      </c>
      <c r="BP38" s="62" t="s">
        <v>138</v>
      </c>
      <c r="BQ38" s="62" t="s">
        <v>138</v>
      </c>
      <c r="BR38" s="62" t="s">
        <v>138</v>
      </c>
      <c r="BS38" s="62" t="s">
        <v>138</v>
      </c>
      <c r="BT38" s="62" t="s">
        <v>138</v>
      </c>
      <c r="BU38" s="62" t="s">
        <v>138</v>
      </c>
      <c r="BV38" s="62" t="s">
        <v>138</v>
      </c>
      <c r="BW38" s="62" t="s">
        <v>138</v>
      </c>
      <c r="BX38" s="62" t="s">
        <v>138</v>
      </c>
      <c r="BY38" s="62" t="s">
        <v>138</v>
      </c>
      <c r="BZ38" s="62" t="s">
        <v>138</v>
      </c>
      <c r="CA38" s="62" t="s">
        <v>138</v>
      </c>
    </row>
    <row r="39" spans="2:79" ht="55.2" x14ac:dyDescent="0.45">
      <c r="B39" s="62">
        <v>33</v>
      </c>
      <c r="C39" s="66" t="s">
        <v>271</v>
      </c>
      <c r="D39" s="62" t="s">
        <v>126</v>
      </c>
      <c r="E39" s="62" t="s">
        <v>127</v>
      </c>
      <c r="F39" s="62" t="s">
        <v>272</v>
      </c>
      <c r="G39" s="62" t="s">
        <v>129</v>
      </c>
      <c r="H39" s="62" t="s">
        <v>130</v>
      </c>
      <c r="I39" s="62" t="s">
        <v>131</v>
      </c>
      <c r="J39" s="62" t="s">
        <v>132</v>
      </c>
      <c r="K39" s="66" t="s">
        <v>273</v>
      </c>
      <c r="L39" s="64">
        <v>35871</v>
      </c>
      <c r="M39" s="66" t="s">
        <v>274</v>
      </c>
      <c r="N39" s="64">
        <v>36418</v>
      </c>
      <c r="O39" s="62" t="s">
        <v>135</v>
      </c>
      <c r="P39" s="65">
        <v>6424.86809094</v>
      </c>
      <c r="Q39" s="66" t="s">
        <v>136</v>
      </c>
      <c r="R39" s="66" t="s">
        <v>275</v>
      </c>
      <c r="S39" s="62" t="s">
        <v>135</v>
      </c>
      <c r="T39" s="62">
        <v>21</v>
      </c>
      <c r="U39" s="65">
        <v>36.206896551724135</v>
      </c>
      <c r="V39" s="62">
        <v>58</v>
      </c>
      <c r="W39" s="62">
        <v>38</v>
      </c>
      <c r="X39" s="65">
        <v>100</v>
      </c>
      <c r="Y39" s="62">
        <v>38</v>
      </c>
      <c r="Z39" s="62">
        <v>8</v>
      </c>
      <c r="AA39" s="65">
        <v>12.903225806451612</v>
      </c>
      <c r="AB39" s="62">
        <v>21</v>
      </c>
      <c r="AC39" s="65">
        <v>33.87096774193548</v>
      </c>
      <c r="AD39" s="62">
        <v>16</v>
      </c>
      <c r="AE39" s="65">
        <v>25.806451612903224</v>
      </c>
      <c r="AF39" s="62">
        <v>17</v>
      </c>
      <c r="AG39" s="65">
        <v>27.419354838709676</v>
      </c>
      <c r="AH39" s="62">
        <v>0</v>
      </c>
      <c r="AI39" s="65">
        <v>0</v>
      </c>
      <c r="AJ39" s="62">
        <v>32</v>
      </c>
      <c r="AK39" s="65">
        <v>51.612903225806448</v>
      </c>
      <c r="AL39" s="62">
        <v>30</v>
      </c>
      <c r="AM39" s="65">
        <v>48.387096774193552</v>
      </c>
      <c r="AN39" s="62">
        <v>62</v>
      </c>
      <c r="AO39" s="62">
        <v>10</v>
      </c>
      <c r="AP39" s="62">
        <v>10</v>
      </c>
      <c r="AQ39" s="62">
        <v>10</v>
      </c>
      <c r="AR39" s="65">
        <v>100</v>
      </c>
      <c r="AS39" s="62">
        <v>10</v>
      </c>
      <c r="AT39" s="65">
        <v>100</v>
      </c>
      <c r="AU39" s="62">
        <v>10</v>
      </c>
      <c r="AV39" s="65">
        <v>100</v>
      </c>
      <c r="AW39" s="62" t="s">
        <v>138</v>
      </c>
      <c r="AX39" s="62" t="s">
        <v>138</v>
      </c>
      <c r="AY39" s="62" t="s">
        <v>138</v>
      </c>
      <c r="AZ39" s="62" t="s">
        <v>138</v>
      </c>
      <c r="BA39" s="62" t="s">
        <v>138</v>
      </c>
      <c r="BB39" s="62" t="s">
        <v>138</v>
      </c>
      <c r="BC39" s="62" t="s">
        <v>138</v>
      </c>
      <c r="BD39" s="62" t="s">
        <v>138</v>
      </c>
      <c r="BE39" s="62" t="s">
        <v>138</v>
      </c>
      <c r="BF39" s="62" t="s">
        <v>138</v>
      </c>
      <c r="BG39" s="62" t="s">
        <v>138</v>
      </c>
      <c r="BH39" s="62" t="s">
        <v>138</v>
      </c>
      <c r="BI39" s="62" t="s">
        <v>138</v>
      </c>
      <c r="BJ39" s="62" t="s">
        <v>138</v>
      </c>
      <c r="BK39" s="62" t="s">
        <v>138</v>
      </c>
      <c r="BL39" s="62" t="s">
        <v>138</v>
      </c>
      <c r="BM39" s="62" t="s">
        <v>138</v>
      </c>
      <c r="BN39" s="62" t="s">
        <v>138</v>
      </c>
      <c r="BO39" s="62" t="s">
        <v>138</v>
      </c>
      <c r="BP39" s="62" t="s">
        <v>138</v>
      </c>
      <c r="BQ39" s="62" t="s">
        <v>138</v>
      </c>
      <c r="BR39" s="62" t="s">
        <v>138</v>
      </c>
      <c r="BS39" s="62" t="s">
        <v>138</v>
      </c>
      <c r="BT39" s="62" t="s">
        <v>138</v>
      </c>
      <c r="BU39" s="62" t="s">
        <v>138</v>
      </c>
      <c r="BV39" s="62" t="s">
        <v>138</v>
      </c>
      <c r="BW39" s="62" t="s">
        <v>138</v>
      </c>
      <c r="BX39" s="62" t="s">
        <v>138</v>
      </c>
      <c r="BY39" s="62" t="s">
        <v>138</v>
      </c>
      <c r="BZ39" s="62" t="s">
        <v>138</v>
      </c>
      <c r="CA39" s="62" t="s">
        <v>138</v>
      </c>
    </row>
    <row r="40" spans="2:79" ht="55.2" x14ac:dyDescent="0.45">
      <c r="B40" s="62">
        <v>34</v>
      </c>
      <c r="C40" s="66" t="s">
        <v>276</v>
      </c>
      <c r="D40" s="62" t="s">
        <v>126</v>
      </c>
      <c r="E40" s="62" t="s">
        <v>127</v>
      </c>
      <c r="F40" s="62" t="s">
        <v>128</v>
      </c>
      <c r="G40" s="62" t="s">
        <v>129</v>
      </c>
      <c r="H40" s="62" t="s">
        <v>130</v>
      </c>
      <c r="I40" s="62" t="s">
        <v>131</v>
      </c>
      <c r="J40" s="62" t="s">
        <v>132</v>
      </c>
      <c r="K40" s="66" t="s">
        <v>277</v>
      </c>
      <c r="L40" s="64">
        <v>34421</v>
      </c>
      <c r="M40" s="66" t="s">
        <v>278</v>
      </c>
      <c r="N40" s="64">
        <v>35461</v>
      </c>
      <c r="O40" s="62" t="s">
        <v>135</v>
      </c>
      <c r="P40" s="65">
        <v>25681.699578299998</v>
      </c>
      <c r="Q40" s="66" t="s">
        <v>193</v>
      </c>
      <c r="R40" s="66" t="s">
        <v>275</v>
      </c>
      <c r="S40" s="62" t="s">
        <v>135</v>
      </c>
      <c r="T40" s="62">
        <v>55</v>
      </c>
      <c r="U40" s="65">
        <v>45.833333333333329</v>
      </c>
      <c r="V40" s="62">
        <v>120</v>
      </c>
      <c r="W40" s="62">
        <v>65</v>
      </c>
      <c r="X40" s="65">
        <v>94.20289855072464</v>
      </c>
      <c r="Y40" s="62">
        <v>69</v>
      </c>
      <c r="Z40" s="62">
        <v>25</v>
      </c>
      <c r="AA40" s="65">
        <v>18.656716417910449</v>
      </c>
      <c r="AB40" s="62">
        <v>44</v>
      </c>
      <c r="AC40" s="65">
        <v>32.835820895522389</v>
      </c>
      <c r="AD40" s="62">
        <v>33</v>
      </c>
      <c r="AE40" s="65">
        <v>24.626865671641792</v>
      </c>
      <c r="AF40" s="62">
        <v>29</v>
      </c>
      <c r="AG40" s="65">
        <v>21.641791044776117</v>
      </c>
      <c r="AH40" s="62">
        <v>3</v>
      </c>
      <c r="AI40" s="65">
        <v>2.2388059701492535</v>
      </c>
      <c r="AJ40" s="62">
        <v>67</v>
      </c>
      <c r="AK40" s="65">
        <v>50</v>
      </c>
      <c r="AL40" s="62">
        <v>67</v>
      </c>
      <c r="AM40" s="65">
        <v>50</v>
      </c>
      <c r="AN40" s="62">
        <v>134</v>
      </c>
      <c r="AO40" s="62">
        <v>30</v>
      </c>
      <c r="AP40" s="62">
        <v>30</v>
      </c>
      <c r="AQ40" s="62">
        <v>30</v>
      </c>
      <c r="AR40" s="65">
        <v>100</v>
      </c>
      <c r="AS40" s="62">
        <v>30</v>
      </c>
      <c r="AT40" s="65">
        <v>100</v>
      </c>
      <c r="AU40" s="62">
        <v>30</v>
      </c>
      <c r="AV40" s="65">
        <v>100</v>
      </c>
      <c r="AW40" s="62" t="s">
        <v>138</v>
      </c>
      <c r="AX40" s="62" t="s">
        <v>138</v>
      </c>
      <c r="AY40" s="62" t="s">
        <v>138</v>
      </c>
      <c r="AZ40" s="62" t="s">
        <v>138</v>
      </c>
      <c r="BA40" s="62" t="s">
        <v>138</v>
      </c>
      <c r="BB40" s="62" t="s">
        <v>138</v>
      </c>
      <c r="BC40" s="62" t="s">
        <v>138</v>
      </c>
      <c r="BD40" s="62">
        <v>1</v>
      </c>
      <c r="BE40" s="62" t="s">
        <v>276</v>
      </c>
      <c r="BF40" s="62" t="s">
        <v>139</v>
      </c>
      <c r="BG40" s="62" t="s">
        <v>140</v>
      </c>
      <c r="BH40" s="62" t="s">
        <v>141</v>
      </c>
      <c r="BI40" s="62" t="s">
        <v>142</v>
      </c>
      <c r="BJ40" s="62" t="s">
        <v>143</v>
      </c>
      <c r="BK40" s="62" t="s">
        <v>144</v>
      </c>
      <c r="BL40" s="62" t="s">
        <v>138</v>
      </c>
      <c r="BM40" s="62" t="s">
        <v>138</v>
      </c>
      <c r="BN40" s="62" t="s">
        <v>138</v>
      </c>
      <c r="BO40" s="62" t="s">
        <v>138</v>
      </c>
      <c r="BP40" s="62" t="s">
        <v>138</v>
      </c>
      <c r="BQ40" s="62" t="s">
        <v>138</v>
      </c>
      <c r="BR40" s="62" t="s">
        <v>138</v>
      </c>
      <c r="BS40" s="62" t="s">
        <v>138</v>
      </c>
      <c r="BT40" s="62" t="s">
        <v>138</v>
      </c>
      <c r="BU40" s="62" t="s">
        <v>138</v>
      </c>
      <c r="BV40" s="62" t="s">
        <v>138</v>
      </c>
      <c r="BW40" s="62" t="s">
        <v>138</v>
      </c>
      <c r="BX40" s="62" t="s">
        <v>138</v>
      </c>
      <c r="BY40" s="62" t="s">
        <v>138</v>
      </c>
      <c r="BZ40" s="62" t="s">
        <v>138</v>
      </c>
      <c r="CA40" s="62" t="s">
        <v>138</v>
      </c>
    </row>
    <row r="41" spans="2:79" ht="82.8" x14ac:dyDescent="0.45">
      <c r="B41" s="62">
        <v>35</v>
      </c>
      <c r="C41" s="66" t="s">
        <v>279</v>
      </c>
      <c r="D41" s="62" t="s">
        <v>126</v>
      </c>
      <c r="E41" s="62" t="s">
        <v>127</v>
      </c>
      <c r="F41" s="62" t="s">
        <v>128</v>
      </c>
      <c r="G41" s="62" t="s">
        <v>129</v>
      </c>
      <c r="H41" s="62" t="s">
        <v>130</v>
      </c>
      <c r="I41" s="62" t="s">
        <v>131</v>
      </c>
      <c r="J41" s="62" t="s">
        <v>132</v>
      </c>
      <c r="K41" s="66" t="s">
        <v>280</v>
      </c>
      <c r="L41" s="64">
        <v>27298</v>
      </c>
      <c r="M41" s="66" t="s">
        <v>281</v>
      </c>
      <c r="N41" s="64">
        <v>30847</v>
      </c>
      <c r="O41" s="62" t="s">
        <v>135</v>
      </c>
      <c r="P41" s="65">
        <v>35502.915204199999</v>
      </c>
      <c r="Q41" s="66" t="s">
        <v>282</v>
      </c>
      <c r="R41" s="66" t="s">
        <v>283</v>
      </c>
      <c r="S41" s="62" t="s">
        <v>135</v>
      </c>
      <c r="T41" s="62">
        <v>86</v>
      </c>
      <c r="U41" s="65">
        <v>31.617647058823529</v>
      </c>
      <c r="V41" s="62">
        <v>272</v>
      </c>
      <c r="W41" s="62">
        <v>188</v>
      </c>
      <c r="X41" s="65">
        <v>97.916666666666657</v>
      </c>
      <c r="Y41" s="62">
        <v>192</v>
      </c>
      <c r="Z41" s="62">
        <v>36</v>
      </c>
      <c r="AA41" s="65">
        <v>12.328767123287671</v>
      </c>
      <c r="AB41" s="62">
        <v>96</v>
      </c>
      <c r="AC41" s="65">
        <v>32.87671232876712</v>
      </c>
      <c r="AD41" s="62">
        <v>66</v>
      </c>
      <c r="AE41" s="65">
        <v>22.602739726027394</v>
      </c>
      <c r="AF41" s="62">
        <v>88</v>
      </c>
      <c r="AG41" s="65">
        <v>30.136986301369863</v>
      </c>
      <c r="AH41" s="62">
        <v>6</v>
      </c>
      <c r="AI41" s="65">
        <v>2.054794520547945</v>
      </c>
      <c r="AJ41" s="62">
        <v>141</v>
      </c>
      <c r="AK41" s="65">
        <v>48.287671232876711</v>
      </c>
      <c r="AL41" s="62">
        <v>151</v>
      </c>
      <c r="AM41" s="65">
        <v>51.712328767123282</v>
      </c>
      <c r="AN41" s="62">
        <v>292</v>
      </c>
      <c r="AO41" s="62">
        <v>84</v>
      </c>
      <c r="AP41" s="62">
        <v>84</v>
      </c>
      <c r="AQ41" s="62">
        <v>84</v>
      </c>
      <c r="AR41" s="65">
        <v>100</v>
      </c>
      <c r="AS41" s="62">
        <v>84</v>
      </c>
      <c r="AT41" s="65">
        <v>100</v>
      </c>
      <c r="AU41" s="62">
        <v>14</v>
      </c>
      <c r="AV41" s="65">
        <v>16.666666666666664</v>
      </c>
      <c r="AW41" s="62" t="s">
        <v>138</v>
      </c>
      <c r="AX41" s="62" t="s">
        <v>138</v>
      </c>
      <c r="AY41" s="62" t="s">
        <v>138</v>
      </c>
      <c r="AZ41" s="62" t="s">
        <v>138</v>
      </c>
      <c r="BA41" s="62" t="s">
        <v>138</v>
      </c>
      <c r="BB41" s="62" t="s">
        <v>138</v>
      </c>
      <c r="BC41" s="62" t="s">
        <v>138</v>
      </c>
      <c r="BD41" s="62">
        <v>1</v>
      </c>
      <c r="BE41" s="62" t="s">
        <v>284</v>
      </c>
      <c r="BF41" s="62" t="s">
        <v>139</v>
      </c>
      <c r="BG41" s="62" t="s">
        <v>140</v>
      </c>
      <c r="BH41" s="62" t="s">
        <v>141</v>
      </c>
      <c r="BI41" s="62" t="s">
        <v>142</v>
      </c>
      <c r="BJ41" s="62" t="s">
        <v>143</v>
      </c>
      <c r="BK41" s="62" t="s">
        <v>144</v>
      </c>
      <c r="BL41" s="62" t="s">
        <v>138</v>
      </c>
      <c r="BM41" s="62" t="s">
        <v>138</v>
      </c>
      <c r="BN41" s="62" t="s">
        <v>138</v>
      </c>
      <c r="BO41" s="62" t="s">
        <v>138</v>
      </c>
      <c r="BP41" s="62" t="s">
        <v>138</v>
      </c>
      <c r="BQ41" s="62" t="s">
        <v>138</v>
      </c>
      <c r="BR41" s="62" t="s">
        <v>138</v>
      </c>
      <c r="BS41" s="62" t="s">
        <v>138</v>
      </c>
      <c r="BT41" s="62" t="s">
        <v>138</v>
      </c>
      <c r="BU41" s="62" t="s">
        <v>138</v>
      </c>
      <c r="BV41" s="62" t="s">
        <v>138</v>
      </c>
      <c r="BW41" s="62" t="s">
        <v>138</v>
      </c>
      <c r="BX41" s="62" t="s">
        <v>138</v>
      </c>
      <c r="BY41" s="62" t="s">
        <v>138</v>
      </c>
      <c r="BZ41" s="62" t="s">
        <v>138</v>
      </c>
      <c r="CA41" s="62" t="s">
        <v>138</v>
      </c>
    </row>
    <row r="42" spans="2:79" ht="27.6" x14ac:dyDescent="0.45">
      <c r="B42" s="62">
        <v>36</v>
      </c>
      <c r="C42" s="66" t="s">
        <v>210</v>
      </c>
      <c r="D42" s="62" t="s">
        <v>285</v>
      </c>
      <c r="E42" s="62" t="s">
        <v>127</v>
      </c>
      <c r="F42" s="62" t="s">
        <v>128</v>
      </c>
      <c r="G42" s="62" t="s">
        <v>129</v>
      </c>
      <c r="H42" s="62" t="s">
        <v>130</v>
      </c>
      <c r="I42" s="62" t="s">
        <v>131</v>
      </c>
      <c r="J42" s="62" t="s">
        <v>132</v>
      </c>
      <c r="K42" s="62" t="s">
        <v>138</v>
      </c>
      <c r="L42" s="64" t="s">
        <v>138</v>
      </c>
      <c r="M42" s="62" t="s">
        <v>138</v>
      </c>
      <c r="N42" s="64" t="s">
        <v>138</v>
      </c>
      <c r="O42" s="62" t="s">
        <v>149</v>
      </c>
      <c r="P42" s="65" t="s">
        <v>138</v>
      </c>
      <c r="Q42" s="66" t="s">
        <v>286</v>
      </c>
      <c r="R42" s="66" t="s">
        <v>138</v>
      </c>
      <c r="S42" s="62" t="s">
        <v>135</v>
      </c>
      <c r="T42" s="62">
        <v>191</v>
      </c>
      <c r="U42" s="65">
        <v>31.727574750830566</v>
      </c>
      <c r="V42" s="62">
        <v>602</v>
      </c>
      <c r="W42" s="62">
        <v>410</v>
      </c>
      <c r="X42" s="65">
        <v>96.926713947990535</v>
      </c>
      <c r="Y42" s="62">
        <v>423</v>
      </c>
      <c r="Z42" s="62">
        <v>89</v>
      </c>
      <c r="AA42" s="65">
        <v>13.819875776397517</v>
      </c>
      <c r="AB42" s="62">
        <v>199</v>
      </c>
      <c r="AC42" s="65">
        <v>30.900621118012424</v>
      </c>
      <c r="AD42" s="62">
        <v>159</v>
      </c>
      <c r="AE42" s="65">
        <v>24.689440993788818</v>
      </c>
      <c r="AF42" s="62">
        <v>183</v>
      </c>
      <c r="AG42" s="65">
        <v>28.416149068322984</v>
      </c>
      <c r="AH42" s="62">
        <v>14</v>
      </c>
      <c r="AI42" s="65">
        <v>2.1739130434782608</v>
      </c>
      <c r="AJ42" s="62">
        <v>318</v>
      </c>
      <c r="AK42" s="65">
        <v>49.378881987577635</v>
      </c>
      <c r="AL42" s="62">
        <v>326</v>
      </c>
      <c r="AM42" s="65">
        <v>50.621118012422365</v>
      </c>
      <c r="AN42" s="62">
        <v>644</v>
      </c>
      <c r="AO42" s="62">
        <v>150</v>
      </c>
      <c r="AP42" s="62">
        <v>150</v>
      </c>
      <c r="AQ42" s="62">
        <v>146</v>
      </c>
      <c r="AR42" s="65">
        <v>97.333333333333343</v>
      </c>
      <c r="AS42" s="62">
        <v>149</v>
      </c>
      <c r="AT42" s="65">
        <v>99.333333333333329</v>
      </c>
      <c r="AU42" s="62">
        <v>133</v>
      </c>
      <c r="AV42" s="65">
        <v>88.666666666666671</v>
      </c>
      <c r="AW42" s="62" t="s">
        <v>138</v>
      </c>
      <c r="AX42" s="62" t="s">
        <v>138</v>
      </c>
      <c r="AY42" s="62" t="s">
        <v>138</v>
      </c>
      <c r="AZ42" s="62" t="s">
        <v>138</v>
      </c>
      <c r="BA42" s="62" t="s">
        <v>138</v>
      </c>
      <c r="BB42" s="62" t="s">
        <v>138</v>
      </c>
      <c r="BC42" s="62" t="s">
        <v>138</v>
      </c>
      <c r="BD42" s="62" t="s">
        <v>138</v>
      </c>
      <c r="BE42" s="62" t="s">
        <v>138</v>
      </c>
      <c r="BF42" s="62" t="s">
        <v>138</v>
      </c>
      <c r="BG42" s="62" t="s">
        <v>138</v>
      </c>
      <c r="BH42" s="62" t="s">
        <v>138</v>
      </c>
      <c r="BI42" s="62" t="s">
        <v>138</v>
      </c>
      <c r="BJ42" s="62" t="s">
        <v>138</v>
      </c>
      <c r="BK42" s="62" t="s">
        <v>138</v>
      </c>
      <c r="BL42" s="62" t="s">
        <v>138</v>
      </c>
      <c r="BM42" s="62" t="s">
        <v>138</v>
      </c>
      <c r="BN42" s="62" t="s">
        <v>138</v>
      </c>
      <c r="BO42" s="62" t="s">
        <v>138</v>
      </c>
      <c r="BP42" s="62" t="s">
        <v>138</v>
      </c>
      <c r="BQ42" s="62" t="s">
        <v>138</v>
      </c>
      <c r="BR42" s="62" t="s">
        <v>138</v>
      </c>
      <c r="BS42" s="62" t="s">
        <v>138</v>
      </c>
      <c r="BT42" s="62" t="s">
        <v>138</v>
      </c>
      <c r="BU42" s="62" t="s">
        <v>138</v>
      </c>
      <c r="BV42" s="62" t="s">
        <v>138</v>
      </c>
      <c r="BW42" s="62" t="s">
        <v>138</v>
      </c>
      <c r="BX42" s="62" t="s">
        <v>138</v>
      </c>
      <c r="BY42" s="62" t="s">
        <v>138</v>
      </c>
      <c r="BZ42" s="62" t="s">
        <v>138</v>
      </c>
      <c r="CA42" s="62" t="s">
        <v>138</v>
      </c>
    </row>
    <row r="43" spans="2:79" ht="27.6" x14ac:dyDescent="0.45">
      <c r="B43" s="62">
        <v>37</v>
      </c>
      <c r="C43" s="66" t="s">
        <v>287</v>
      </c>
      <c r="D43" s="62" t="s">
        <v>285</v>
      </c>
      <c r="E43" s="62" t="s">
        <v>127</v>
      </c>
      <c r="F43" s="62" t="s">
        <v>128</v>
      </c>
      <c r="G43" s="62" t="s">
        <v>129</v>
      </c>
      <c r="H43" s="62" t="s">
        <v>130</v>
      </c>
      <c r="I43" s="62" t="s">
        <v>131</v>
      </c>
      <c r="J43" s="62" t="s">
        <v>132</v>
      </c>
      <c r="K43" s="62" t="s">
        <v>138</v>
      </c>
      <c r="L43" s="64" t="s">
        <v>138</v>
      </c>
      <c r="M43" s="62" t="s">
        <v>138</v>
      </c>
      <c r="N43" s="64" t="s">
        <v>138</v>
      </c>
      <c r="O43" s="62" t="s">
        <v>149</v>
      </c>
      <c r="P43" s="65" t="s">
        <v>138</v>
      </c>
      <c r="Q43" s="66" t="s">
        <v>286</v>
      </c>
      <c r="R43" s="66" t="s">
        <v>138</v>
      </c>
      <c r="S43" s="62" t="s">
        <v>135</v>
      </c>
      <c r="T43" s="62">
        <v>55</v>
      </c>
      <c r="U43" s="65">
        <v>45.833333333333329</v>
      </c>
      <c r="V43" s="62">
        <v>120</v>
      </c>
      <c r="W43" s="62">
        <v>65</v>
      </c>
      <c r="X43" s="65">
        <v>94.20289855072464</v>
      </c>
      <c r="Y43" s="62">
        <v>69</v>
      </c>
      <c r="Z43" s="62">
        <v>25</v>
      </c>
      <c r="AA43" s="65">
        <v>18.656716417910449</v>
      </c>
      <c r="AB43" s="62">
        <v>44</v>
      </c>
      <c r="AC43" s="65">
        <v>32.835820895522389</v>
      </c>
      <c r="AD43" s="62">
        <v>33</v>
      </c>
      <c r="AE43" s="65">
        <v>24.626865671641792</v>
      </c>
      <c r="AF43" s="62">
        <v>29</v>
      </c>
      <c r="AG43" s="65">
        <v>21.641791044776117</v>
      </c>
      <c r="AH43" s="62">
        <v>3</v>
      </c>
      <c r="AI43" s="65">
        <v>2.2388059701492535</v>
      </c>
      <c r="AJ43" s="62">
        <v>67</v>
      </c>
      <c r="AK43" s="65">
        <v>50</v>
      </c>
      <c r="AL43" s="62">
        <v>67</v>
      </c>
      <c r="AM43" s="65">
        <v>50</v>
      </c>
      <c r="AN43" s="62">
        <v>134</v>
      </c>
      <c r="AO43" s="62">
        <v>30</v>
      </c>
      <c r="AP43" s="62">
        <v>30</v>
      </c>
      <c r="AQ43" s="62">
        <v>30</v>
      </c>
      <c r="AR43" s="65">
        <v>100</v>
      </c>
      <c r="AS43" s="62">
        <v>30</v>
      </c>
      <c r="AT43" s="65">
        <v>100</v>
      </c>
      <c r="AU43" s="62">
        <v>30</v>
      </c>
      <c r="AV43" s="65">
        <v>100</v>
      </c>
      <c r="AW43" s="62" t="s">
        <v>138</v>
      </c>
      <c r="AX43" s="62" t="s">
        <v>138</v>
      </c>
      <c r="AY43" s="62" t="s">
        <v>138</v>
      </c>
      <c r="AZ43" s="62" t="s">
        <v>138</v>
      </c>
      <c r="BA43" s="62" t="s">
        <v>138</v>
      </c>
      <c r="BB43" s="62" t="s">
        <v>138</v>
      </c>
      <c r="BC43" s="62" t="s">
        <v>138</v>
      </c>
      <c r="BD43" s="62" t="s">
        <v>138</v>
      </c>
      <c r="BE43" s="62" t="s">
        <v>138</v>
      </c>
      <c r="BF43" s="62" t="s">
        <v>138</v>
      </c>
      <c r="BG43" s="62" t="s">
        <v>138</v>
      </c>
      <c r="BH43" s="62" t="s">
        <v>138</v>
      </c>
      <c r="BI43" s="62" t="s">
        <v>138</v>
      </c>
      <c r="BJ43" s="62" t="s">
        <v>138</v>
      </c>
      <c r="BK43" s="62" t="s">
        <v>138</v>
      </c>
      <c r="BL43" s="62" t="s">
        <v>138</v>
      </c>
      <c r="BM43" s="62" t="s">
        <v>138</v>
      </c>
      <c r="BN43" s="62" t="s">
        <v>138</v>
      </c>
      <c r="BO43" s="62" t="s">
        <v>138</v>
      </c>
      <c r="BP43" s="62" t="s">
        <v>138</v>
      </c>
      <c r="BQ43" s="62" t="s">
        <v>138</v>
      </c>
      <c r="BR43" s="62" t="s">
        <v>138</v>
      </c>
      <c r="BS43" s="62" t="s">
        <v>138</v>
      </c>
      <c r="BT43" s="62" t="s">
        <v>138</v>
      </c>
      <c r="BU43" s="62" t="s">
        <v>138</v>
      </c>
      <c r="BV43" s="62" t="s">
        <v>138</v>
      </c>
      <c r="BW43" s="62" t="s">
        <v>138</v>
      </c>
      <c r="BX43" s="62" t="s">
        <v>138</v>
      </c>
      <c r="BY43" s="62" t="s">
        <v>138</v>
      </c>
      <c r="BZ43" s="62" t="s">
        <v>138</v>
      </c>
      <c r="CA43" s="62" t="s">
        <v>138</v>
      </c>
    </row>
    <row r="44" spans="2:79" ht="27.6" x14ac:dyDescent="0.45">
      <c r="B44" s="62">
        <v>38</v>
      </c>
      <c r="C44" s="66" t="s">
        <v>288</v>
      </c>
      <c r="D44" s="62" t="s">
        <v>285</v>
      </c>
      <c r="E44" s="62" t="s">
        <v>127</v>
      </c>
      <c r="F44" s="62" t="s">
        <v>128</v>
      </c>
      <c r="G44" s="62" t="s">
        <v>129</v>
      </c>
      <c r="H44" s="62" t="s">
        <v>130</v>
      </c>
      <c r="I44" s="62" t="s">
        <v>131</v>
      </c>
      <c r="J44" s="62" t="s">
        <v>132</v>
      </c>
      <c r="K44" s="62" t="s">
        <v>138</v>
      </c>
      <c r="L44" s="64" t="s">
        <v>138</v>
      </c>
      <c r="M44" s="62" t="s">
        <v>138</v>
      </c>
      <c r="N44" s="64" t="s">
        <v>138</v>
      </c>
      <c r="O44" s="62" t="s">
        <v>149</v>
      </c>
      <c r="P44" s="65" t="s">
        <v>138</v>
      </c>
      <c r="Q44" s="66" t="s">
        <v>286</v>
      </c>
      <c r="R44" s="66" t="s">
        <v>138</v>
      </c>
      <c r="S44" s="62" t="s">
        <v>135</v>
      </c>
      <c r="T44" s="62">
        <v>5</v>
      </c>
      <c r="U44" s="65">
        <v>22.727272727272727</v>
      </c>
      <c r="V44" s="62">
        <v>22</v>
      </c>
      <c r="W44" s="62">
        <v>17</v>
      </c>
      <c r="X44" s="65">
        <v>100</v>
      </c>
      <c r="Y44" s="62">
        <v>17</v>
      </c>
      <c r="Z44" s="62">
        <v>2</v>
      </c>
      <c r="AA44" s="65">
        <v>8.3333333333333321</v>
      </c>
      <c r="AB44" s="62">
        <v>7</v>
      </c>
      <c r="AC44" s="65">
        <v>29.166666666666668</v>
      </c>
      <c r="AD44" s="62">
        <v>7</v>
      </c>
      <c r="AE44" s="65">
        <v>29.166666666666668</v>
      </c>
      <c r="AF44" s="62">
        <v>7</v>
      </c>
      <c r="AG44" s="65">
        <v>29.166666666666668</v>
      </c>
      <c r="AH44" s="62">
        <v>1</v>
      </c>
      <c r="AI44" s="65">
        <v>4.1666666666666661</v>
      </c>
      <c r="AJ44" s="62">
        <v>11</v>
      </c>
      <c r="AK44" s="65">
        <v>45.833333333333329</v>
      </c>
      <c r="AL44" s="62">
        <v>13</v>
      </c>
      <c r="AM44" s="65">
        <v>54.166666666666664</v>
      </c>
      <c r="AN44" s="62">
        <v>24</v>
      </c>
      <c r="AO44" s="62">
        <v>7</v>
      </c>
      <c r="AP44" s="62">
        <v>7</v>
      </c>
      <c r="AQ44" s="62">
        <v>7</v>
      </c>
      <c r="AR44" s="65">
        <v>100</v>
      </c>
      <c r="AS44" s="62">
        <v>7</v>
      </c>
      <c r="AT44" s="65">
        <v>100</v>
      </c>
      <c r="AU44" s="62">
        <v>3</v>
      </c>
      <c r="AV44" s="65">
        <v>42.857142857142854</v>
      </c>
      <c r="AW44" s="62" t="s">
        <v>138</v>
      </c>
      <c r="AX44" s="62" t="s">
        <v>138</v>
      </c>
      <c r="AY44" s="62" t="s">
        <v>138</v>
      </c>
      <c r="AZ44" s="62" t="s">
        <v>138</v>
      </c>
      <c r="BA44" s="62" t="s">
        <v>138</v>
      </c>
      <c r="BB44" s="62" t="s">
        <v>138</v>
      </c>
      <c r="BC44" s="62" t="s">
        <v>138</v>
      </c>
      <c r="BD44" s="62" t="s">
        <v>138</v>
      </c>
      <c r="BE44" s="62" t="s">
        <v>138</v>
      </c>
      <c r="BF44" s="62" t="s">
        <v>138</v>
      </c>
      <c r="BG44" s="62" t="s">
        <v>138</v>
      </c>
      <c r="BH44" s="62" t="s">
        <v>138</v>
      </c>
      <c r="BI44" s="62" t="s">
        <v>138</v>
      </c>
      <c r="BJ44" s="62" t="s">
        <v>138</v>
      </c>
      <c r="BK44" s="62" t="s">
        <v>138</v>
      </c>
      <c r="BL44" s="62" t="s">
        <v>138</v>
      </c>
      <c r="BM44" s="62" t="s">
        <v>138</v>
      </c>
      <c r="BN44" s="62" t="s">
        <v>138</v>
      </c>
      <c r="BO44" s="62" t="s">
        <v>138</v>
      </c>
      <c r="BP44" s="62" t="s">
        <v>138</v>
      </c>
      <c r="BQ44" s="62" t="s">
        <v>138</v>
      </c>
      <c r="BR44" s="62" t="s">
        <v>138</v>
      </c>
      <c r="BS44" s="62" t="s">
        <v>138</v>
      </c>
      <c r="BT44" s="62" t="s">
        <v>138</v>
      </c>
      <c r="BU44" s="62" t="s">
        <v>138</v>
      </c>
      <c r="BV44" s="62" t="s">
        <v>138</v>
      </c>
      <c r="BW44" s="62" t="s">
        <v>138</v>
      </c>
      <c r="BX44" s="62" t="s">
        <v>138</v>
      </c>
      <c r="BY44" s="62" t="s">
        <v>138</v>
      </c>
      <c r="BZ44" s="62" t="s">
        <v>138</v>
      </c>
      <c r="CA44" s="62" t="s">
        <v>138</v>
      </c>
    </row>
    <row r="45" spans="2:79" ht="27.6" x14ac:dyDescent="0.45">
      <c r="B45" s="62">
        <v>39</v>
      </c>
      <c r="C45" s="66" t="s">
        <v>289</v>
      </c>
      <c r="D45" s="62" t="s">
        <v>285</v>
      </c>
      <c r="E45" s="62" t="s">
        <v>127</v>
      </c>
      <c r="F45" s="62" t="s">
        <v>128</v>
      </c>
      <c r="G45" s="62" t="s">
        <v>129</v>
      </c>
      <c r="H45" s="62" t="s">
        <v>130</v>
      </c>
      <c r="I45" s="62" t="s">
        <v>131</v>
      </c>
      <c r="J45" s="62" t="s">
        <v>132</v>
      </c>
      <c r="K45" s="62" t="s">
        <v>138</v>
      </c>
      <c r="L45" s="64" t="s">
        <v>138</v>
      </c>
      <c r="M45" s="62" t="s">
        <v>138</v>
      </c>
      <c r="N45" s="64" t="s">
        <v>138</v>
      </c>
      <c r="O45" s="62" t="s">
        <v>149</v>
      </c>
      <c r="P45" s="65" t="s">
        <v>138</v>
      </c>
      <c r="Q45" s="66" t="s">
        <v>286</v>
      </c>
      <c r="R45" s="66" t="s">
        <v>138</v>
      </c>
      <c r="S45" s="62" t="s">
        <v>135</v>
      </c>
      <c r="T45" s="62">
        <v>10</v>
      </c>
      <c r="U45" s="65">
        <v>32.258064516129032</v>
      </c>
      <c r="V45" s="62">
        <v>31</v>
      </c>
      <c r="W45" s="62">
        <v>12</v>
      </c>
      <c r="X45" s="65">
        <v>46.153846153846153</v>
      </c>
      <c r="Y45" s="62">
        <v>26</v>
      </c>
      <c r="Z45" s="62">
        <v>5</v>
      </c>
      <c r="AA45" s="65">
        <v>15.151515151515152</v>
      </c>
      <c r="AB45" s="62">
        <v>3</v>
      </c>
      <c r="AC45" s="65">
        <v>9.0909090909090917</v>
      </c>
      <c r="AD45" s="62">
        <v>15</v>
      </c>
      <c r="AE45" s="65">
        <v>45.454545454545453</v>
      </c>
      <c r="AF45" s="62">
        <v>10</v>
      </c>
      <c r="AG45" s="65">
        <v>30.303030303030305</v>
      </c>
      <c r="AH45" s="62">
        <v>0</v>
      </c>
      <c r="AI45" s="65">
        <v>0</v>
      </c>
      <c r="AJ45" s="62">
        <v>17</v>
      </c>
      <c r="AK45" s="65">
        <v>51.515151515151516</v>
      </c>
      <c r="AL45" s="62">
        <v>16</v>
      </c>
      <c r="AM45" s="65">
        <v>48.484848484848484</v>
      </c>
      <c r="AN45" s="62">
        <v>33</v>
      </c>
      <c r="AO45" s="62">
        <v>12</v>
      </c>
      <c r="AP45" s="62">
        <v>12</v>
      </c>
      <c r="AQ45" s="62">
        <v>12</v>
      </c>
      <c r="AR45" s="65">
        <v>100</v>
      </c>
      <c r="AS45" s="62">
        <v>12</v>
      </c>
      <c r="AT45" s="65">
        <v>100</v>
      </c>
      <c r="AU45" s="62">
        <v>10</v>
      </c>
      <c r="AV45" s="65">
        <v>83.333333333333343</v>
      </c>
      <c r="AW45" s="62" t="s">
        <v>138</v>
      </c>
      <c r="AX45" s="62" t="s">
        <v>138</v>
      </c>
      <c r="AY45" s="62" t="s">
        <v>138</v>
      </c>
      <c r="AZ45" s="62" t="s">
        <v>138</v>
      </c>
      <c r="BA45" s="62" t="s">
        <v>138</v>
      </c>
      <c r="BB45" s="62" t="s">
        <v>138</v>
      </c>
      <c r="BC45" s="62" t="s">
        <v>138</v>
      </c>
      <c r="BD45" s="62" t="s">
        <v>138</v>
      </c>
      <c r="BE45" s="62" t="s">
        <v>138</v>
      </c>
      <c r="BF45" s="62" t="s">
        <v>138</v>
      </c>
      <c r="BG45" s="62" t="s">
        <v>138</v>
      </c>
      <c r="BH45" s="62" t="s">
        <v>138</v>
      </c>
      <c r="BI45" s="62" t="s">
        <v>138</v>
      </c>
      <c r="BJ45" s="62" t="s">
        <v>138</v>
      </c>
      <c r="BK45" s="62" t="s">
        <v>138</v>
      </c>
      <c r="BL45" s="62" t="s">
        <v>138</v>
      </c>
      <c r="BM45" s="62" t="s">
        <v>138</v>
      </c>
      <c r="BN45" s="62" t="s">
        <v>138</v>
      </c>
      <c r="BO45" s="62" t="s">
        <v>138</v>
      </c>
      <c r="BP45" s="62" t="s">
        <v>138</v>
      </c>
      <c r="BQ45" s="62" t="s">
        <v>138</v>
      </c>
      <c r="BR45" s="62" t="s">
        <v>138</v>
      </c>
      <c r="BS45" s="62" t="s">
        <v>138</v>
      </c>
      <c r="BT45" s="62" t="s">
        <v>138</v>
      </c>
      <c r="BU45" s="62" t="s">
        <v>138</v>
      </c>
      <c r="BV45" s="62" t="s">
        <v>138</v>
      </c>
      <c r="BW45" s="62" t="s">
        <v>138</v>
      </c>
      <c r="BX45" s="62" t="s">
        <v>138</v>
      </c>
      <c r="BY45" s="62" t="s">
        <v>138</v>
      </c>
      <c r="BZ45" s="62" t="s">
        <v>138</v>
      </c>
      <c r="CA45" s="62" t="s">
        <v>138</v>
      </c>
    </row>
    <row r="46" spans="2:79" ht="27.6" x14ac:dyDescent="0.45">
      <c r="B46" s="62">
        <v>40</v>
      </c>
      <c r="C46" s="66" t="s">
        <v>290</v>
      </c>
      <c r="D46" s="62" t="s">
        <v>285</v>
      </c>
      <c r="E46" s="62" t="s">
        <v>127</v>
      </c>
      <c r="F46" s="62" t="s">
        <v>128</v>
      </c>
      <c r="G46" s="62" t="s">
        <v>129</v>
      </c>
      <c r="H46" s="62" t="s">
        <v>130</v>
      </c>
      <c r="I46" s="62" t="s">
        <v>131</v>
      </c>
      <c r="J46" s="62" t="s">
        <v>132</v>
      </c>
      <c r="K46" s="62" t="s">
        <v>138</v>
      </c>
      <c r="L46" s="64" t="s">
        <v>138</v>
      </c>
      <c r="M46" s="62" t="s">
        <v>138</v>
      </c>
      <c r="N46" s="64" t="s">
        <v>138</v>
      </c>
      <c r="O46" s="62" t="s">
        <v>149</v>
      </c>
      <c r="P46" s="65" t="s">
        <v>138</v>
      </c>
      <c r="Q46" s="66" t="s">
        <v>286</v>
      </c>
      <c r="R46" s="66" t="s">
        <v>138</v>
      </c>
      <c r="S46" s="62" t="s">
        <v>135</v>
      </c>
      <c r="T46" s="62">
        <v>12</v>
      </c>
      <c r="U46" s="65">
        <v>28.571428571428569</v>
      </c>
      <c r="V46" s="62">
        <v>42</v>
      </c>
      <c r="W46" s="62">
        <v>34</v>
      </c>
      <c r="X46" s="65">
        <v>100</v>
      </c>
      <c r="Y46" s="62">
        <v>34</v>
      </c>
      <c r="Z46" s="62">
        <v>6</v>
      </c>
      <c r="AA46" s="65">
        <v>12.5</v>
      </c>
      <c r="AB46" s="62">
        <v>9</v>
      </c>
      <c r="AC46" s="65">
        <v>18.75</v>
      </c>
      <c r="AD46" s="62">
        <v>16</v>
      </c>
      <c r="AE46" s="65">
        <v>33.333333333333329</v>
      </c>
      <c r="AF46" s="62">
        <v>15</v>
      </c>
      <c r="AG46" s="65">
        <v>31.25</v>
      </c>
      <c r="AH46" s="62">
        <v>2</v>
      </c>
      <c r="AI46" s="65">
        <v>4.1666666666666661</v>
      </c>
      <c r="AJ46" s="62">
        <v>26</v>
      </c>
      <c r="AK46" s="65">
        <v>54.166666666666664</v>
      </c>
      <c r="AL46" s="62">
        <v>22</v>
      </c>
      <c r="AM46" s="65">
        <v>45.833333333333329</v>
      </c>
      <c r="AN46" s="62">
        <v>48</v>
      </c>
      <c r="AO46" s="62">
        <v>15</v>
      </c>
      <c r="AP46" s="62">
        <v>15</v>
      </c>
      <c r="AQ46" s="62">
        <v>5</v>
      </c>
      <c r="AR46" s="65">
        <v>33.333333333333329</v>
      </c>
      <c r="AS46" s="62">
        <v>6</v>
      </c>
      <c r="AT46" s="65">
        <v>40</v>
      </c>
      <c r="AU46" s="62">
        <v>14</v>
      </c>
      <c r="AV46" s="65">
        <v>93.333333333333329</v>
      </c>
      <c r="AW46" s="62" t="s">
        <v>138</v>
      </c>
      <c r="AX46" s="62" t="s">
        <v>138</v>
      </c>
      <c r="AY46" s="62" t="s">
        <v>138</v>
      </c>
      <c r="AZ46" s="62" t="s">
        <v>138</v>
      </c>
      <c r="BA46" s="62" t="s">
        <v>138</v>
      </c>
      <c r="BB46" s="62" t="s">
        <v>138</v>
      </c>
      <c r="BC46" s="62" t="s">
        <v>138</v>
      </c>
      <c r="BD46" s="62" t="s">
        <v>138</v>
      </c>
      <c r="BE46" s="62" t="s">
        <v>138</v>
      </c>
      <c r="BF46" s="62" t="s">
        <v>138</v>
      </c>
      <c r="BG46" s="62" t="s">
        <v>138</v>
      </c>
      <c r="BH46" s="62" t="s">
        <v>138</v>
      </c>
      <c r="BI46" s="62" t="s">
        <v>138</v>
      </c>
      <c r="BJ46" s="62" t="s">
        <v>138</v>
      </c>
      <c r="BK46" s="62" t="s">
        <v>138</v>
      </c>
      <c r="BL46" s="62" t="s">
        <v>138</v>
      </c>
      <c r="BM46" s="62" t="s">
        <v>138</v>
      </c>
      <c r="BN46" s="62" t="s">
        <v>138</v>
      </c>
      <c r="BO46" s="62" t="s">
        <v>138</v>
      </c>
      <c r="BP46" s="62" t="s">
        <v>138</v>
      </c>
      <c r="BQ46" s="62" t="s">
        <v>138</v>
      </c>
      <c r="BR46" s="62" t="s">
        <v>138</v>
      </c>
      <c r="BS46" s="62" t="s">
        <v>138</v>
      </c>
      <c r="BT46" s="62" t="s">
        <v>138</v>
      </c>
      <c r="BU46" s="62" t="s">
        <v>138</v>
      </c>
      <c r="BV46" s="62" t="s">
        <v>138</v>
      </c>
      <c r="BW46" s="62" t="s">
        <v>138</v>
      </c>
      <c r="BX46" s="62" t="s">
        <v>138</v>
      </c>
      <c r="BY46" s="62" t="s">
        <v>138</v>
      </c>
      <c r="BZ46" s="62" t="s">
        <v>138</v>
      </c>
      <c r="CA46" s="62" t="s">
        <v>138</v>
      </c>
    </row>
    <row r="47" spans="2:79" ht="27.6" x14ac:dyDescent="0.45">
      <c r="B47" s="62">
        <v>41</v>
      </c>
      <c r="C47" s="66" t="s">
        <v>291</v>
      </c>
      <c r="D47" s="62" t="s">
        <v>285</v>
      </c>
      <c r="E47" s="62" t="s">
        <v>127</v>
      </c>
      <c r="F47" s="62" t="s">
        <v>230</v>
      </c>
      <c r="G47" s="62" t="s">
        <v>129</v>
      </c>
      <c r="H47" s="62" t="s">
        <v>130</v>
      </c>
      <c r="I47" s="62" t="s">
        <v>131</v>
      </c>
      <c r="J47" s="62" t="s">
        <v>132</v>
      </c>
      <c r="K47" s="62" t="s">
        <v>138</v>
      </c>
      <c r="L47" s="64" t="s">
        <v>138</v>
      </c>
      <c r="M47" s="62" t="s">
        <v>138</v>
      </c>
      <c r="N47" s="64" t="s">
        <v>138</v>
      </c>
      <c r="O47" s="62" t="s">
        <v>149</v>
      </c>
      <c r="P47" s="65" t="s">
        <v>138</v>
      </c>
      <c r="Q47" s="66" t="s">
        <v>286</v>
      </c>
      <c r="R47" s="66" t="s">
        <v>138</v>
      </c>
      <c r="S47" s="62" t="s">
        <v>135</v>
      </c>
      <c r="T47" s="62">
        <v>11</v>
      </c>
      <c r="U47" s="65">
        <v>9.8214285714285712</v>
      </c>
      <c r="V47" s="62">
        <v>112</v>
      </c>
      <c r="W47" s="62">
        <v>12</v>
      </c>
      <c r="X47" s="65">
        <v>15.18987341772152</v>
      </c>
      <c r="Y47" s="62">
        <v>79</v>
      </c>
      <c r="Z47" s="62">
        <v>20</v>
      </c>
      <c r="AA47" s="65">
        <v>15.873015873015872</v>
      </c>
      <c r="AB47" s="62">
        <v>34</v>
      </c>
      <c r="AC47" s="65">
        <v>26.984126984126984</v>
      </c>
      <c r="AD47" s="62">
        <v>30</v>
      </c>
      <c r="AE47" s="65">
        <v>23.809523809523807</v>
      </c>
      <c r="AF47" s="62">
        <v>42</v>
      </c>
      <c r="AG47" s="65">
        <v>33.333333333333329</v>
      </c>
      <c r="AH47" s="62">
        <v>0</v>
      </c>
      <c r="AI47" s="65">
        <v>0</v>
      </c>
      <c r="AJ47" s="62">
        <v>72</v>
      </c>
      <c r="AK47" s="65">
        <v>57.142857142857139</v>
      </c>
      <c r="AL47" s="62">
        <v>54</v>
      </c>
      <c r="AM47" s="65">
        <v>42.857142857142854</v>
      </c>
      <c r="AN47" s="62">
        <v>126</v>
      </c>
      <c r="AO47" s="62">
        <v>33</v>
      </c>
      <c r="AP47" s="62">
        <v>33</v>
      </c>
      <c r="AQ47" s="62">
        <v>33</v>
      </c>
      <c r="AR47" s="65">
        <v>100</v>
      </c>
      <c r="AS47" s="62">
        <v>32</v>
      </c>
      <c r="AT47" s="65">
        <v>96.969696969696969</v>
      </c>
      <c r="AU47" s="62">
        <v>33</v>
      </c>
      <c r="AV47" s="65">
        <v>100</v>
      </c>
      <c r="AW47" s="62" t="s">
        <v>138</v>
      </c>
      <c r="AX47" s="62" t="s">
        <v>138</v>
      </c>
      <c r="AY47" s="62" t="s">
        <v>138</v>
      </c>
      <c r="AZ47" s="62" t="s">
        <v>138</v>
      </c>
      <c r="BA47" s="62" t="s">
        <v>138</v>
      </c>
      <c r="BB47" s="62" t="s">
        <v>138</v>
      </c>
      <c r="BC47" s="62" t="s">
        <v>138</v>
      </c>
      <c r="BD47" s="62" t="s">
        <v>138</v>
      </c>
      <c r="BE47" s="62" t="s">
        <v>138</v>
      </c>
      <c r="BF47" s="62" t="s">
        <v>138</v>
      </c>
      <c r="BG47" s="62" t="s">
        <v>138</v>
      </c>
      <c r="BH47" s="62" t="s">
        <v>138</v>
      </c>
      <c r="BI47" s="62" t="s">
        <v>138</v>
      </c>
      <c r="BJ47" s="62" t="s">
        <v>138</v>
      </c>
      <c r="BK47" s="62" t="s">
        <v>138</v>
      </c>
      <c r="BL47" s="62" t="s">
        <v>138</v>
      </c>
      <c r="BM47" s="62" t="s">
        <v>138</v>
      </c>
      <c r="BN47" s="62" t="s">
        <v>138</v>
      </c>
      <c r="BO47" s="62" t="s">
        <v>138</v>
      </c>
      <c r="BP47" s="62" t="s">
        <v>138</v>
      </c>
      <c r="BQ47" s="62" t="s">
        <v>138</v>
      </c>
      <c r="BR47" s="62" t="s">
        <v>138</v>
      </c>
      <c r="BS47" s="62" t="s">
        <v>138</v>
      </c>
      <c r="BT47" s="62" t="s">
        <v>138</v>
      </c>
      <c r="BU47" s="62" t="s">
        <v>138</v>
      </c>
      <c r="BV47" s="62" t="s">
        <v>138</v>
      </c>
      <c r="BW47" s="62" t="s">
        <v>138</v>
      </c>
      <c r="BX47" s="62" t="s">
        <v>138</v>
      </c>
      <c r="BY47" s="62" t="s">
        <v>138</v>
      </c>
      <c r="BZ47" s="62" t="s">
        <v>138</v>
      </c>
      <c r="CA47" s="62" t="s">
        <v>138</v>
      </c>
    </row>
    <row r="48" spans="2:79" ht="27.6" x14ac:dyDescent="0.45">
      <c r="B48" s="62">
        <v>42</v>
      </c>
      <c r="C48" s="66" t="s">
        <v>292</v>
      </c>
      <c r="D48" s="62" t="s">
        <v>285</v>
      </c>
      <c r="E48" s="62" t="s">
        <v>127</v>
      </c>
      <c r="F48" s="62" t="s">
        <v>128</v>
      </c>
      <c r="G48" s="62" t="s">
        <v>129</v>
      </c>
      <c r="H48" s="62" t="s">
        <v>130</v>
      </c>
      <c r="I48" s="62" t="s">
        <v>131</v>
      </c>
      <c r="J48" s="62" t="s">
        <v>132</v>
      </c>
      <c r="K48" s="62" t="s">
        <v>138</v>
      </c>
      <c r="L48" s="64" t="s">
        <v>138</v>
      </c>
      <c r="M48" s="62" t="s">
        <v>138</v>
      </c>
      <c r="N48" s="64" t="s">
        <v>138</v>
      </c>
      <c r="O48" s="62" t="s">
        <v>149</v>
      </c>
      <c r="P48" s="65" t="s">
        <v>138</v>
      </c>
      <c r="Q48" s="66" t="s">
        <v>286</v>
      </c>
      <c r="R48" s="66" t="s">
        <v>138</v>
      </c>
      <c r="S48" s="62" t="s">
        <v>135</v>
      </c>
      <c r="T48" s="62">
        <v>39</v>
      </c>
      <c r="U48" s="65">
        <v>100</v>
      </c>
      <c r="V48" s="62">
        <v>39</v>
      </c>
      <c r="W48" s="62">
        <v>29</v>
      </c>
      <c r="X48" s="65">
        <v>100</v>
      </c>
      <c r="Y48" s="62">
        <v>29</v>
      </c>
      <c r="Z48" s="62">
        <v>7</v>
      </c>
      <c r="AA48" s="65">
        <v>15.909090909090908</v>
      </c>
      <c r="AB48" s="62">
        <v>16</v>
      </c>
      <c r="AC48" s="65">
        <v>36.363636363636367</v>
      </c>
      <c r="AD48" s="62">
        <v>6</v>
      </c>
      <c r="AE48" s="65">
        <v>13.636363636363635</v>
      </c>
      <c r="AF48" s="62">
        <v>14</v>
      </c>
      <c r="AG48" s="65">
        <v>31.818181818181817</v>
      </c>
      <c r="AH48" s="62">
        <v>1</v>
      </c>
      <c r="AI48" s="65">
        <v>2.2727272727272729</v>
      </c>
      <c r="AJ48" s="62">
        <v>20</v>
      </c>
      <c r="AK48" s="65">
        <v>45.454545454545453</v>
      </c>
      <c r="AL48" s="62">
        <v>24</v>
      </c>
      <c r="AM48" s="65">
        <v>54.54545454545454</v>
      </c>
      <c r="AN48" s="62">
        <v>44</v>
      </c>
      <c r="AO48" s="62">
        <v>10</v>
      </c>
      <c r="AP48" s="62">
        <v>10</v>
      </c>
      <c r="AQ48" s="62">
        <v>10</v>
      </c>
      <c r="AR48" s="65">
        <v>100</v>
      </c>
      <c r="AS48" s="62">
        <v>10</v>
      </c>
      <c r="AT48" s="65">
        <v>100</v>
      </c>
      <c r="AU48" s="62">
        <v>10</v>
      </c>
      <c r="AV48" s="65">
        <v>100</v>
      </c>
      <c r="AW48" s="62" t="s">
        <v>138</v>
      </c>
      <c r="AX48" s="62" t="s">
        <v>138</v>
      </c>
      <c r="AY48" s="62" t="s">
        <v>138</v>
      </c>
      <c r="AZ48" s="62" t="s">
        <v>138</v>
      </c>
      <c r="BA48" s="62" t="s">
        <v>138</v>
      </c>
      <c r="BB48" s="62" t="s">
        <v>138</v>
      </c>
      <c r="BC48" s="62" t="s">
        <v>138</v>
      </c>
      <c r="BD48" s="62" t="s">
        <v>138</v>
      </c>
      <c r="BE48" s="62" t="s">
        <v>138</v>
      </c>
      <c r="BF48" s="62" t="s">
        <v>138</v>
      </c>
      <c r="BG48" s="62" t="s">
        <v>138</v>
      </c>
      <c r="BH48" s="62" t="s">
        <v>138</v>
      </c>
      <c r="BI48" s="62" t="s">
        <v>138</v>
      </c>
      <c r="BJ48" s="62" t="s">
        <v>138</v>
      </c>
      <c r="BK48" s="62" t="s">
        <v>138</v>
      </c>
      <c r="BL48" s="62" t="s">
        <v>138</v>
      </c>
      <c r="BM48" s="62" t="s">
        <v>138</v>
      </c>
      <c r="BN48" s="62" t="s">
        <v>138</v>
      </c>
      <c r="BO48" s="62" t="s">
        <v>138</v>
      </c>
      <c r="BP48" s="62" t="s">
        <v>138</v>
      </c>
      <c r="BQ48" s="62" t="s">
        <v>138</v>
      </c>
      <c r="BR48" s="62" t="s">
        <v>138</v>
      </c>
      <c r="BS48" s="62" t="s">
        <v>138</v>
      </c>
      <c r="BT48" s="62" t="s">
        <v>138</v>
      </c>
      <c r="BU48" s="62" t="s">
        <v>138</v>
      </c>
      <c r="BV48" s="62" t="s">
        <v>138</v>
      </c>
      <c r="BW48" s="62" t="s">
        <v>138</v>
      </c>
      <c r="BX48" s="62" t="s">
        <v>138</v>
      </c>
      <c r="BY48" s="62" t="s">
        <v>138</v>
      </c>
      <c r="BZ48" s="62" t="s">
        <v>138</v>
      </c>
      <c r="CA48" s="62" t="s">
        <v>138</v>
      </c>
    </row>
    <row r="49" spans="2:79" ht="27.6" x14ac:dyDescent="0.45">
      <c r="B49" s="62">
        <v>43</v>
      </c>
      <c r="C49" s="66" t="s">
        <v>293</v>
      </c>
      <c r="D49" s="62" t="s">
        <v>285</v>
      </c>
      <c r="E49" s="62" t="s">
        <v>127</v>
      </c>
      <c r="F49" s="62" t="s">
        <v>128</v>
      </c>
      <c r="G49" s="62" t="s">
        <v>129</v>
      </c>
      <c r="H49" s="62" t="s">
        <v>130</v>
      </c>
      <c r="I49" s="62" t="s">
        <v>131</v>
      </c>
      <c r="J49" s="62" t="s">
        <v>132</v>
      </c>
      <c r="K49" s="62" t="s">
        <v>138</v>
      </c>
      <c r="L49" s="64" t="s">
        <v>138</v>
      </c>
      <c r="M49" s="62" t="s">
        <v>138</v>
      </c>
      <c r="N49" s="64" t="s">
        <v>138</v>
      </c>
      <c r="O49" s="62" t="s">
        <v>149</v>
      </c>
      <c r="P49" s="65" t="s">
        <v>138</v>
      </c>
      <c r="Q49" s="66" t="s">
        <v>286</v>
      </c>
      <c r="R49" s="66" t="s">
        <v>138</v>
      </c>
      <c r="S49" s="62" t="s">
        <v>135</v>
      </c>
      <c r="T49" s="62">
        <v>0</v>
      </c>
      <c r="U49" s="65">
        <v>0</v>
      </c>
      <c r="V49" s="62">
        <v>1</v>
      </c>
      <c r="W49" s="62">
        <v>0</v>
      </c>
      <c r="X49" s="65">
        <v>0</v>
      </c>
      <c r="Y49" s="62">
        <v>1</v>
      </c>
      <c r="Z49" s="62">
        <v>0</v>
      </c>
      <c r="AA49" s="65">
        <v>0</v>
      </c>
      <c r="AB49" s="62">
        <v>0</v>
      </c>
      <c r="AC49" s="65">
        <v>0</v>
      </c>
      <c r="AD49" s="62">
        <v>0</v>
      </c>
      <c r="AE49" s="65">
        <v>0</v>
      </c>
      <c r="AF49" s="62">
        <v>1</v>
      </c>
      <c r="AG49" s="65">
        <v>100</v>
      </c>
      <c r="AH49" s="62">
        <v>0</v>
      </c>
      <c r="AI49" s="65">
        <v>0</v>
      </c>
      <c r="AJ49" s="62">
        <v>1</v>
      </c>
      <c r="AK49" s="65">
        <v>100</v>
      </c>
      <c r="AL49" s="62">
        <v>0</v>
      </c>
      <c r="AM49" s="65">
        <v>0</v>
      </c>
      <c r="AN49" s="62">
        <v>1</v>
      </c>
      <c r="AO49" s="62">
        <v>1</v>
      </c>
      <c r="AP49" s="62">
        <v>1</v>
      </c>
      <c r="AQ49" s="62">
        <v>0</v>
      </c>
      <c r="AR49" s="65">
        <v>0</v>
      </c>
      <c r="AS49" s="62">
        <v>0</v>
      </c>
      <c r="AT49" s="65">
        <v>0</v>
      </c>
      <c r="AU49" s="62">
        <v>0</v>
      </c>
      <c r="AV49" s="65">
        <v>0</v>
      </c>
      <c r="AW49" s="62" t="s">
        <v>138</v>
      </c>
      <c r="AX49" s="62" t="s">
        <v>138</v>
      </c>
      <c r="AY49" s="62" t="s">
        <v>138</v>
      </c>
      <c r="AZ49" s="62" t="s">
        <v>138</v>
      </c>
      <c r="BA49" s="62" t="s">
        <v>138</v>
      </c>
      <c r="BB49" s="62" t="s">
        <v>138</v>
      </c>
      <c r="BC49" s="62" t="s">
        <v>138</v>
      </c>
      <c r="BD49" s="62" t="s">
        <v>138</v>
      </c>
      <c r="BE49" s="62" t="s">
        <v>138</v>
      </c>
      <c r="BF49" s="62" t="s">
        <v>138</v>
      </c>
      <c r="BG49" s="62" t="s">
        <v>138</v>
      </c>
      <c r="BH49" s="62" t="s">
        <v>138</v>
      </c>
      <c r="BI49" s="62" t="s">
        <v>138</v>
      </c>
      <c r="BJ49" s="62" t="s">
        <v>138</v>
      </c>
      <c r="BK49" s="62" t="s">
        <v>138</v>
      </c>
      <c r="BL49" s="62" t="s">
        <v>138</v>
      </c>
      <c r="BM49" s="62" t="s">
        <v>138</v>
      </c>
      <c r="BN49" s="62" t="s">
        <v>138</v>
      </c>
      <c r="BO49" s="62" t="s">
        <v>138</v>
      </c>
      <c r="BP49" s="62" t="s">
        <v>138</v>
      </c>
      <c r="BQ49" s="62" t="s">
        <v>138</v>
      </c>
      <c r="BR49" s="62" t="s">
        <v>138</v>
      </c>
      <c r="BS49" s="62" t="s">
        <v>138</v>
      </c>
      <c r="BT49" s="62" t="s">
        <v>138</v>
      </c>
      <c r="BU49" s="62" t="s">
        <v>138</v>
      </c>
      <c r="BV49" s="62" t="s">
        <v>138</v>
      </c>
      <c r="BW49" s="62" t="s">
        <v>138</v>
      </c>
      <c r="BX49" s="62" t="s">
        <v>138</v>
      </c>
      <c r="BY49" s="62" t="s">
        <v>138</v>
      </c>
      <c r="BZ49" s="62" t="s">
        <v>138</v>
      </c>
      <c r="CA49" s="62" t="s">
        <v>138</v>
      </c>
    </row>
    <row r="50" spans="2:79" ht="27.6" x14ac:dyDescent="0.45">
      <c r="B50" s="62">
        <v>44</v>
      </c>
      <c r="C50" s="66" t="s">
        <v>294</v>
      </c>
      <c r="D50" s="62" t="s">
        <v>285</v>
      </c>
      <c r="E50" s="62" t="s">
        <v>127</v>
      </c>
      <c r="F50" s="62" t="s">
        <v>128</v>
      </c>
      <c r="G50" s="62" t="s">
        <v>129</v>
      </c>
      <c r="H50" s="62" t="s">
        <v>130</v>
      </c>
      <c r="I50" s="62" t="s">
        <v>131</v>
      </c>
      <c r="J50" s="62" t="s">
        <v>132</v>
      </c>
      <c r="K50" s="62" t="s">
        <v>138</v>
      </c>
      <c r="L50" s="64" t="s">
        <v>138</v>
      </c>
      <c r="M50" s="62" t="s">
        <v>138</v>
      </c>
      <c r="N50" s="64" t="s">
        <v>138</v>
      </c>
      <c r="O50" s="62" t="s">
        <v>149</v>
      </c>
      <c r="P50" s="65" t="s">
        <v>138</v>
      </c>
      <c r="Q50" s="66" t="s">
        <v>286</v>
      </c>
      <c r="R50" s="66" t="s">
        <v>138</v>
      </c>
      <c r="S50" s="62" t="s">
        <v>135</v>
      </c>
      <c r="T50" s="62">
        <v>37</v>
      </c>
      <c r="U50" s="65">
        <v>34.25925925925926</v>
      </c>
      <c r="V50" s="62">
        <v>108</v>
      </c>
      <c r="W50" s="62">
        <v>78</v>
      </c>
      <c r="X50" s="65">
        <v>100</v>
      </c>
      <c r="Y50" s="62">
        <v>78</v>
      </c>
      <c r="Z50" s="62">
        <v>22</v>
      </c>
      <c r="AA50" s="65">
        <v>18.181818181818183</v>
      </c>
      <c r="AB50" s="62">
        <v>31</v>
      </c>
      <c r="AC50" s="65">
        <v>25.619834710743799</v>
      </c>
      <c r="AD50" s="62">
        <v>32</v>
      </c>
      <c r="AE50" s="65">
        <v>26.446280991735538</v>
      </c>
      <c r="AF50" s="62">
        <v>30</v>
      </c>
      <c r="AG50" s="65">
        <v>24.793388429752067</v>
      </c>
      <c r="AH50" s="62">
        <v>6</v>
      </c>
      <c r="AI50" s="65">
        <v>4.9586776859504136</v>
      </c>
      <c r="AJ50" s="62">
        <v>60</v>
      </c>
      <c r="AK50" s="65">
        <v>49.586776859504134</v>
      </c>
      <c r="AL50" s="62">
        <v>61</v>
      </c>
      <c r="AM50" s="65">
        <v>50.413223140495866</v>
      </c>
      <c r="AN50" s="62">
        <v>121</v>
      </c>
      <c r="AO50" s="62">
        <v>38</v>
      </c>
      <c r="AP50" s="62">
        <v>38</v>
      </c>
      <c r="AQ50" s="62">
        <v>38</v>
      </c>
      <c r="AR50" s="65">
        <v>100</v>
      </c>
      <c r="AS50" s="62">
        <v>38</v>
      </c>
      <c r="AT50" s="65">
        <v>100</v>
      </c>
      <c r="AU50" s="62">
        <v>8</v>
      </c>
      <c r="AV50" s="65">
        <v>21.052631578947366</v>
      </c>
      <c r="AW50" s="62" t="s">
        <v>138</v>
      </c>
      <c r="AX50" s="62" t="s">
        <v>138</v>
      </c>
      <c r="AY50" s="62" t="s">
        <v>138</v>
      </c>
      <c r="AZ50" s="62" t="s">
        <v>138</v>
      </c>
      <c r="BA50" s="62" t="s">
        <v>138</v>
      </c>
      <c r="BB50" s="62" t="s">
        <v>138</v>
      </c>
      <c r="BC50" s="62" t="s">
        <v>138</v>
      </c>
      <c r="BD50" s="62" t="s">
        <v>138</v>
      </c>
      <c r="BE50" s="62" t="s">
        <v>138</v>
      </c>
      <c r="BF50" s="62" t="s">
        <v>138</v>
      </c>
      <c r="BG50" s="62" t="s">
        <v>138</v>
      </c>
      <c r="BH50" s="62" t="s">
        <v>138</v>
      </c>
      <c r="BI50" s="62" t="s">
        <v>138</v>
      </c>
      <c r="BJ50" s="62" t="s">
        <v>138</v>
      </c>
      <c r="BK50" s="62" t="s">
        <v>138</v>
      </c>
      <c r="BL50" s="62" t="s">
        <v>138</v>
      </c>
      <c r="BM50" s="62" t="s">
        <v>138</v>
      </c>
      <c r="BN50" s="62" t="s">
        <v>138</v>
      </c>
      <c r="BO50" s="62" t="s">
        <v>138</v>
      </c>
      <c r="BP50" s="62" t="s">
        <v>138</v>
      </c>
      <c r="BQ50" s="62" t="s">
        <v>138</v>
      </c>
      <c r="BR50" s="62" t="s">
        <v>138</v>
      </c>
      <c r="BS50" s="62" t="s">
        <v>138</v>
      </c>
      <c r="BT50" s="62" t="s">
        <v>138</v>
      </c>
      <c r="BU50" s="62" t="s">
        <v>138</v>
      </c>
      <c r="BV50" s="62" t="s">
        <v>138</v>
      </c>
      <c r="BW50" s="62" t="s">
        <v>138</v>
      </c>
      <c r="BX50" s="62" t="s">
        <v>138</v>
      </c>
      <c r="BY50" s="62" t="s">
        <v>138</v>
      </c>
      <c r="BZ50" s="62" t="s">
        <v>138</v>
      </c>
      <c r="CA50" s="62" t="s">
        <v>138</v>
      </c>
    </row>
    <row r="51" spans="2:79" ht="27.6" x14ac:dyDescent="0.45">
      <c r="B51" s="62">
        <v>45</v>
      </c>
      <c r="C51" s="66" t="s">
        <v>295</v>
      </c>
      <c r="D51" s="62" t="s">
        <v>285</v>
      </c>
      <c r="E51" s="62" t="s">
        <v>127</v>
      </c>
      <c r="F51" s="62" t="s">
        <v>128</v>
      </c>
      <c r="G51" s="62" t="s">
        <v>129</v>
      </c>
      <c r="H51" s="62" t="s">
        <v>130</v>
      </c>
      <c r="I51" s="62" t="s">
        <v>131</v>
      </c>
      <c r="J51" s="62" t="s">
        <v>132</v>
      </c>
      <c r="K51" s="62" t="s">
        <v>138</v>
      </c>
      <c r="L51" s="64" t="s">
        <v>138</v>
      </c>
      <c r="M51" s="62" t="s">
        <v>138</v>
      </c>
      <c r="N51" s="64" t="s">
        <v>138</v>
      </c>
      <c r="O51" s="62" t="s">
        <v>149</v>
      </c>
      <c r="P51" s="65" t="s">
        <v>138</v>
      </c>
      <c r="Q51" s="66" t="s">
        <v>286</v>
      </c>
      <c r="R51" s="66" t="s">
        <v>138</v>
      </c>
      <c r="S51" s="62" t="s">
        <v>135</v>
      </c>
      <c r="T51" s="62">
        <v>9</v>
      </c>
      <c r="U51" s="65">
        <v>37.5</v>
      </c>
      <c r="V51" s="62">
        <v>24</v>
      </c>
      <c r="W51" s="62">
        <v>15</v>
      </c>
      <c r="X51" s="65">
        <v>100</v>
      </c>
      <c r="Y51" s="62">
        <v>15</v>
      </c>
      <c r="Z51" s="62">
        <v>5</v>
      </c>
      <c r="AA51" s="65">
        <v>18.518518518518519</v>
      </c>
      <c r="AB51" s="62">
        <v>9</v>
      </c>
      <c r="AC51" s="65">
        <v>33.333333333333329</v>
      </c>
      <c r="AD51" s="62">
        <v>6</v>
      </c>
      <c r="AE51" s="65">
        <v>22.222222222222221</v>
      </c>
      <c r="AF51" s="62">
        <v>7</v>
      </c>
      <c r="AG51" s="65">
        <v>25.925925925925924</v>
      </c>
      <c r="AH51" s="62">
        <v>0</v>
      </c>
      <c r="AI51" s="65">
        <v>0</v>
      </c>
      <c r="AJ51" s="62">
        <v>10</v>
      </c>
      <c r="AK51" s="65">
        <v>37.037037037037038</v>
      </c>
      <c r="AL51" s="62">
        <v>17</v>
      </c>
      <c r="AM51" s="65">
        <v>62.962962962962962</v>
      </c>
      <c r="AN51" s="62">
        <v>27</v>
      </c>
      <c r="AO51" s="62">
        <v>7</v>
      </c>
      <c r="AP51" s="62">
        <v>7</v>
      </c>
      <c r="AQ51" s="62">
        <v>7</v>
      </c>
      <c r="AR51" s="65">
        <v>100</v>
      </c>
      <c r="AS51" s="62">
        <v>7</v>
      </c>
      <c r="AT51" s="65">
        <v>100</v>
      </c>
      <c r="AU51" s="62">
        <v>1</v>
      </c>
      <c r="AV51" s="65">
        <v>14.285714285714285</v>
      </c>
      <c r="AW51" s="62" t="s">
        <v>138</v>
      </c>
      <c r="AX51" s="62" t="s">
        <v>138</v>
      </c>
      <c r="AY51" s="62" t="s">
        <v>138</v>
      </c>
      <c r="AZ51" s="62" t="s">
        <v>138</v>
      </c>
      <c r="BA51" s="62" t="s">
        <v>138</v>
      </c>
      <c r="BB51" s="62" t="s">
        <v>138</v>
      </c>
      <c r="BC51" s="62" t="s">
        <v>138</v>
      </c>
      <c r="BD51" s="62" t="s">
        <v>138</v>
      </c>
      <c r="BE51" s="62" t="s">
        <v>138</v>
      </c>
      <c r="BF51" s="62" t="s">
        <v>138</v>
      </c>
      <c r="BG51" s="62" t="s">
        <v>138</v>
      </c>
      <c r="BH51" s="62" t="s">
        <v>138</v>
      </c>
      <c r="BI51" s="62" t="s">
        <v>138</v>
      </c>
      <c r="BJ51" s="62" t="s">
        <v>138</v>
      </c>
      <c r="BK51" s="62" t="s">
        <v>138</v>
      </c>
      <c r="BL51" s="62" t="s">
        <v>138</v>
      </c>
      <c r="BM51" s="62" t="s">
        <v>138</v>
      </c>
      <c r="BN51" s="62" t="s">
        <v>138</v>
      </c>
      <c r="BO51" s="62" t="s">
        <v>138</v>
      </c>
      <c r="BP51" s="62" t="s">
        <v>138</v>
      </c>
      <c r="BQ51" s="62" t="s">
        <v>138</v>
      </c>
      <c r="BR51" s="62" t="s">
        <v>138</v>
      </c>
      <c r="BS51" s="62" t="s">
        <v>138</v>
      </c>
      <c r="BT51" s="62" t="s">
        <v>138</v>
      </c>
      <c r="BU51" s="62" t="s">
        <v>138</v>
      </c>
      <c r="BV51" s="62" t="s">
        <v>138</v>
      </c>
      <c r="BW51" s="62" t="s">
        <v>138</v>
      </c>
      <c r="BX51" s="62" t="s">
        <v>138</v>
      </c>
      <c r="BY51" s="62" t="s">
        <v>138</v>
      </c>
      <c r="BZ51" s="62" t="s">
        <v>138</v>
      </c>
      <c r="CA51" s="62" t="s">
        <v>138</v>
      </c>
    </row>
    <row r="52" spans="2:79" ht="193.2" x14ac:dyDescent="0.45">
      <c r="B52" s="62">
        <v>46</v>
      </c>
      <c r="C52" s="66" t="s">
        <v>296</v>
      </c>
      <c r="D52" s="62" t="s">
        <v>147</v>
      </c>
      <c r="E52" s="62" t="s">
        <v>127</v>
      </c>
      <c r="F52" s="62" t="s">
        <v>148</v>
      </c>
      <c r="G52" s="62" t="s">
        <v>129</v>
      </c>
      <c r="H52" s="62" t="s">
        <v>130</v>
      </c>
      <c r="I52" s="62" t="s">
        <v>131</v>
      </c>
      <c r="J52" s="62" t="s">
        <v>132</v>
      </c>
      <c r="K52" s="62" t="s">
        <v>138</v>
      </c>
      <c r="L52" s="64" t="s">
        <v>138</v>
      </c>
      <c r="M52" s="62" t="s">
        <v>138</v>
      </c>
      <c r="N52" s="64" t="s">
        <v>138</v>
      </c>
      <c r="O52" s="62" t="s">
        <v>149</v>
      </c>
      <c r="P52" s="65" t="s">
        <v>138</v>
      </c>
      <c r="Q52" s="66" t="s">
        <v>297</v>
      </c>
      <c r="R52" s="66" t="s">
        <v>298</v>
      </c>
      <c r="S52" s="62" t="s">
        <v>135</v>
      </c>
      <c r="T52" s="62">
        <v>28</v>
      </c>
      <c r="U52" s="65">
        <v>23.931623931623932</v>
      </c>
      <c r="V52" s="62">
        <v>117</v>
      </c>
      <c r="W52" s="62">
        <v>84</v>
      </c>
      <c r="X52" s="65">
        <v>95.454545454545453</v>
      </c>
      <c r="Y52" s="62">
        <v>88</v>
      </c>
      <c r="Z52" s="62">
        <v>14</v>
      </c>
      <c r="AA52" s="65">
        <v>11.38211382113821</v>
      </c>
      <c r="AB52" s="62">
        <v>33</v>
      </c>
      <c r="AC52" s="65">
        <v>26.829268292682929</v>
      </c>
      <c r="AD52" s="62">
        <v>37</v>
      </c>
      <c r="AE52" s="65">
        <v>30.081300813008134</v>
      </c>
      <c r="AF52" s="62">
        <v>36</v>
      </c>
      <c r="AG52" s="65">
        <v>29.268292682926827</v>
      </c>
      <c r="AH52" s="62">
        <v>3</v>
      </c>
      <c r="AI52" s="65">
        <v>2.4390243902439024</v>
      </c>
      <c r="AJ52" s="62">
        <v>60</v>
      </c>
      <c r="AK52" s="65">
        <v>48.780487804878049</v>
      </c>
      <c r="AL52" s="62">
        <v>63</v>
      </c>
      <c r="AM52" s="65">
        <v>51.219512195121951</v>
      </c>
      <c r="AN52" s="62">
        <v>123</v>
      </c>
      <c r="AO52" s="62">
        <v>33</v>
      </c>
      <c r="AP52" s="62">
        <v>33</v>
      </c>
      <c r="AQ52" s="62">
        <v>33</v>
      </c>
      <c r="AR52" s="65">
        <v>100</v>
      </c>
      <c r="AS52" s="62">
        <v>33</v>
      </c>
      <c r="AT52" s="65">
        <v>100</v>
      </c>
      <c r="AU52" s="62">
        <v>31</v>
      </c>
      <c r="AV52" s="65">
        <v>93.939393939393938</v>
      </c>
      <c r="AW52" s="62" t="s">
        <v>138</v>
      </c>
      <c r="AX52" s="62" t="s">
        <v>138</v>
      </c>
      <c r="AY52" s="62" t="s">
        <v>138</v>
      </c>
      <c r="AZ52" s="62" t="s">
        <v>138</v>
      </c>
      <c r="BA52" s="62" t="s">
        <v>138</v>
      </c>
      <c r="BB52" s="62" t="s">
        <v>138</v>
      </c>
      <c r="BC52" s="62" t="s">
        <v>138</v>
      </c>
      <c r="BD52" s="62" t="s">
        <v>138</v>
      </c>
      <c r="BE52" s="62" t="s">
        <v>138</v>
      </c>
      <c r="BF52" s="62" t="s">
        <v>138</v>
      </c>
      <c r="BG52" s="62" t="s">
        <v>138</v>
      </c>
      <c r="BH52" s="62" t="s">
        <v>138</v>
      </c>
      <c r="BI52" s="62" t="s">
        <v>138</v>
      </c>
      <c r="BJ52" s="62" t="s">
        <v>138</v>
      </c>
      <c r="BK52" s="62" t="s">
        <v>138</v>
      </c>
      <c r="BL52" s="62" t="s">
        <v>138</v>
      </c>
      <c r="BM52" s="62" t="s">
        <v>138</v>
      </c>
      <c r="BN52" s="62" t="s">
        <v>138</v>
      </c>
      <c r="BO52" s="62" t="s">
        <v>138</v>
      </c>
      <c r="BP52" s="62" t="s">
        <v>138</v>
      </c>
      <c r="BQ52" s="62" t="s">
        <v>138</v>
      </c>
      <c r="BR52" s="62" t="s">
        <v>138</v>
      </c>
      <c r="BS52" s="62" t="s">
        <v>138</v>
      </c>
      <c r="BT52" s="62" t="s">
        <v>138</v>
      </c>
      <c r="BU52" s="62" t="s">
        <v>138</v>
      </c>
      <c r="BV52" s="62" t="s">
        <v>138</v>
      </c>
      <c r="BW52" s="62" t="s">
        <v>138</v>
      </c>
      <c r="BX52" s="62" t="s">
        <v>138</v>
      </c>
      <c r="BY52" s="62" t="s">
        <v>138</v>
      </c>
      <c r="BZ52" s="62" t="s">
        <v>138</v>
      </c>
      <c r="CA52" s="62" t="s">
        <v>138</v>
      </c>
    </row>
    <row r="53" spans="2:79" ht="234.6" x14ac:dyDescent="0.45">
      <c r="B53" s="62">
        <v>47</v>
      </c>
      <c r="C53" s="66" t="s">
        <v>299</v>
      </c>
      <c r="D53" s="62" t="s">
        <v>147</v>
      </c>
      <c r="E53" s="62" t="s">
        <v>127</v>
      </c>
      <c r="F53" s="62" t="s">
        <v>148</v>
      </c>
      <c r="G53" s="62" t="s">
        <v>129</v>
      </c>
      <c r="H53" s="62" t="s">
        <v>130</v>
      </c>
      <c r="I53" s="62" t="s">
        <v>131</v>
      </c>
      <c r="J53" s="62" t="s">
        <v>132</v>
      </c>
      <c r="K53" s="62" t="s">
        <v>138</v>
      </c>
      <c r="L53" s="64" t="s">
        <v>138</v>
      </c>
      <c r="M53" s="62" t="s">
        <v>138</v>
      </c>
      <c r="N53" s="64" t="s">
        <v>138</v>
      </c>
      <c r="O53" s="62" t="s">
        <v>149</v>
      </c>
      <c r="P53" s="65" t="s">
        <v>138</v>
      </c>
      <c r="Q53" s="66" t="s">
        <v>150</v>
      </c>
      <c r="R53" s="66" t="s">
        <v>300</v>
      </c>
      <c r="S53" s="62" t="s">
        <v>149</v>
      </c>
      <c r="T53" s="62">
        <v>0</v>
      </c>
      <c r="U53" s="65">
        <v>0</v>
      </c>
      <c r="V53" s="62">
        <v>0</v>
      </c>
      <c r="W53" s="62">
        <v>0</v>
      </c>
      <c r="X53" s="65">
        <v>0</v>
      </c>
      <c r="Y53" s="62">
        <v>0</v>
      </c>
      <c r="Z53" s="62">
        <v>0</v>
      </c>
      <c r="AA53" s="65">
        <v>0</v>
      </c>
      <c r="AB53" s="62">
        <v>0</v>
      </c>
      <c r="AC53" s="65">
        <v>0</v>
      </c>
      <c r="AD53" s="62">
        <v>0</v>
      </c>
      <c r="AE53" s="65">
        <v>0</v>
      </c>
      <c r="AF53" s="62">
        <v>0</v>
      </c>
      <c r="AG53" s="65">
        <v>0</v>
      </c>
      <c r="AH53" s="62">
        <v>0</v>
      </c>
      <c r="AI53" s="65">
        <v>0</v>
      </c>
      <c r="AJ53" s="62">
        <v>0</v>
      </c>
      <c r="AK53" s="65">
        <v>0</v>
      </c>
      <c r="AL53" s="62">
        <v>0</v>
      </c>
      <c r="AM53" s="65">
        <v>0</v>
      </c>
      <c r="AN53" s="62">
        <v>0</v>
      </c>
      <c r="AO53" s="62">
        <v>0</v>
      </c>
      <c r="AP53" s="62">
        <v>0</v>
      </c>
      <c r="AQ53" s="62">
        <v>0</v>
      </c>
      <c r="AR53" s="65">
        <v>0</v>
      </c>
      <c r="AS53" s="62">
        <v>0</v>
      </c>
      <c r="AT53" s="65">
        <v>0</v>
      </c>
      <c r="AU53" s="62">
        <v>0</v>
      </c>
      <c r="AV53" s="65">
        <v>0</v>
      </c>
      <c r="AW53" s="62" t="s">
        <v>138</v>
      </c>
      <c r="AX53" s="62" t="s">
        <v>138</v>
      </c>
      <c r="AY53" s="62" t="s">
        <v>138</v>
      </c>
      <c r="AZ53" s="62" t="s">
        <v>138</v>
      </c>
      <c r="BA53" s="62" t="s">
        <v>138</v>
      </c>
      <c r="BB53" s="62" t="s">
        <v>138</v>
      </c>
      <c r="BC53" s="62" t="s">
        <v>138</v>
      </c>
      <c r="BD53" s="62" t="s">
        <v>138</v>
      </c>
      <c r="BE53" s="62" t="s">
        <v>138</v>
      </c>
      <c r="BF53" s="62" t="s">
        <v>138</v>
      </c>
      <c r="BG53" s="62" t="s">
        <v>138</v>
      </c>
      <c r="BH53" s="62" t="s">
        <v>138</v>
      </c>
      <c r="BI53" s="62" t="s">
        <v>138</v>
      </c>
      <c r="BJ53" s="62" t="s">
        <v>138</v>
      </c>
      <c r="BK53" s="62" t="s">
        <v>138</v>
      </c>
      <c r="BL53" s="62" t="s">
        <v>138</v>
      </c>
      <c r="BM53" s="62" t="s">
        <v>138</v>
      </c>
      <c r="BN53" s="62" t="s">
        <v>138</v>
      </c>
      <c r="BO53" s="62" t="s">
        <v>138</v>
      </c>
      <c r="BP53" s="62" t="s">
        <v>138</v>
      </c>
      <c r="BQ53" s="62" t="s">
        <v>138</v>
      </c>
      <c r="BR53" s="62" t="s">
        <v>138</v>
      </c>
      <c r="BS53" s="62" t="s">
        <v>138</v>
      </c>
      <c r="BT53" s="62" t="s">
        <v>138</v>
      </c>
      <c r="BU53" s="62" t="s">
        <v>138</v>
      </c>
      <c r="BV53" s="62" t="s">
        <v>138</v>
      </c>
      <c r="BW53" s="62" t="s">
        <v>138</v>
      </c>
      <c r="BX53" s="62" t="s">
        <v>138</v>
      </c>
      <c r="BY53" s="62" t="s">
        <v>138</v>
      </c>
      <c r="BZ53" s="62" t="s">
        <v>138</v>
      </c>
      <c r="CA53" s="62" t="s">
        <v>138</v>
      </c>
    </row>
  </sheetData>
  <autoFilter ref="B6:CA53"/>
  <mergeCells count="43">
    <mergeCell ref="BL5:CA5"/>
    <mergeCell ref="AM5:AM6"/>
    <mergeCell ref="AN5:AN6"/>
    <mergeCell ref="AO5:AO6"/>
    <mergeCell ref="AW5:AY5"/>
    <mergeCell ref="AZ5:BC5"/>
    <mergeCell ref="BD5:BK5"/>
    <mergeCell ref="AP5:AP6"/>
    <mergeCell ref="AQ5:AV5"/>
    <mergeCell ref="AL5:AL6"/>
    <mergeCell ref="V5:V6"/>
    <mergeCell ref="W5:W6"/>
    <mergeCell ref="X5:X6"/>
    <mergeCell ref="Y5:Y6"/>
    <mergeCell ref="Z5:AA5"/>
    <mergeCell ref="AB5:AC5"/>
    <mergeCell ref="AD5:AE5"/>
    <mergeCell ref="AF5:AG5"/>
    <mergeCell ref="AH5:AI5"/>
    <mergeCell ref="AJ5:AJ6"/>
    <mergeCell ref="AK5:AK6"/>
    <mergeCell ref="U5:U6"/>
    <mergeCell ref="J5:J6"/>
    <mergeCell ref="K5:K6"/>
    <mergeCell ref="L5:L6"/>
    <mergeCell ref="M5:M6"/>
    <mergeCell ref="N5:N6"/>
    <mergeCell ref="O5:O6"/>
    <mergeCell ref="P5:P6"/>
    <mergeCell ref="Q5:Q6"/>
    <mergeCell ref="R5:R6"/>
    <mergeCell ref="S5:S6"/>
    <mergeCell ref="T5:T6"/>
    <mergeCell ref="B3:N3"/>
    <mergeCell ref="B4:L4"/>
    <mergeCell ref="B5:B6"/>
    <mergeCell ref="C5:C6"/>
    <mergeCell ref="D5:D6"/>
    <mergeCell ref="E5:E6"/>
    <mergeCell ref="F5:F6"/>
    <mergeCell ref="G5:G6"/>
    <mergeCell ref="H5:H6"/>
    <mergeCell ref="I5:I6"/>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showGridLines="0" zoomScale="50" zoomScaleNormal="50" workbookViewId="0">
      <selection activeCell="B3" sqref="B3:N3"/>
    </sheetView>
  </sheetViews>
  <sheetFormatPr baseColWidth="10" defaultRowHeight="14.4" x14ac:dyDescent="0.55000000000000004"/>
  <cols>
    <col min="1" max="1" width="14.578125" customWidth="1"/>
    <col min="2" max="2" width="11.578125" style="54" customWidth="1"/>
    <col min="3" max="3" width="25" style="54" customWidth="1"/>
    <col min="4" max="4" width="24.68359375" style="55" customWidth="1"/>
    <col min="5" max="5" width="30.68359375" style="54" customWidth="1"/>
    <col min="6" max="6" width="24.68359375" style="54" customWidth="1"/>
    <col min="7" max="7" width="27.26171875" style="54" customWidth="1"/>
    <col min="8" max="8" width="27.15625" style="54" customWidth="1"/>
    <col min="9" max="9" width="25.578125" style="54" customWidth="1"/>
    <col min="10" max="13" width="21.578125" style="54" customWidth="1"/>
    <col min="14" max="14" width="23" style="54" customWidth="1"/>
    <col min="15" max="15" width="21.578125" style="54" customWidth="1"/>
    <col min="16" max="17" width="21.578125" style="56" customWidth="1"/>
    <col min="18" max="18" width="23" style="56" customWidth="1"/>
    <col min="19" max="20" width="23.41796875" style="54" customWidth="1"/>
    <col min="21" max="21" width="30.578125" style="57" customWidth="1"/>
    <col min="22" max="22" width="28.83984375" style="58" customWidth="1"/>
    <col min="23" max="23" width="29.41796875" style="57" customWidth="1"/>
    <col min="24" max="24" width="33.83984375" style="57" customWidth="1"/>
    <col min="25" max="25" width="35.68359375" style="58" customWidth="1"/>
    <col min="26" max="26" width="29.41796875" style="57" customWidth="1"/>
    <col min="27" max="27" width="16.83984375" style="57" customWidth="1"/>
    <col min="28" max="28" width="16.83984375" style="58" customWidth="1"/>
    <col min="29" max="29" width="16.83984375" style="57" customWidth="1"/>
    <col min="30" max="30" width="16.83984375" style="58" customWidth="1"/>
    <col min="31" max="31" width="16.83984375" style="57" customWidth="1"/>
    <col min="32" max="32" width="16.83984375" style="58" customWidth="1"/>
    <col min="33" max="33" width="16.83984375" style="57" customWidth="1"/>
    <col min="34" max="34" width="16.83984375" style="58" customWidth="1"/>
    <col min="35" max="35" width="16.83984375" style="57" customWidth="1"/>
    <col min="36" max="36" width="16.83984375" style="58" customWidth="1"/>
    <col min="37" max="37" width="23.83984375" style="57" customWidth="1"/>
    <col min="38" max="38" width="23.83984375" style="58" customWidth="1"/>
    <col min="39" max="39" width="23.83984375" style="57" customWidth="1"/>
    <col min="40" max="40" width="23.83984375" style="58" customWidth="1"/>
    <col min="41" max="44" width="23.83984375" style="54" customWidth="1"/>
    <col min="45" max="45" width="23.83984375" style="59" customWidth="1"/>
    <col min="46" max="46" width="23.83984375" style="54" customWidth="1"/>
    <col min="47" max="47" width="23.83984375" style="59" customWidth="1"/>
    <col min="48" max="48" width="23.83984375" style="54" customWidth="1"/>
    <col min="49" max="49" width="23.83984375" style="59" customWidth="1"/>
    <col min="50" max="50" width="11.41796875" customWidth="1"/>
  </cols>
  <sheetData>
    <row r="1" spans="1:49" ht="63" customHeight="1" x14ac:dyDescent="0.55000000000000004">
      <c r="A1" s="20"/>
      <c r="B1" s="2"/>
      <c r="C1" s="2"/>
      <c r="D1" s="30"/>
      <c r="E1" s="1"/>
      <c r="F1" s="1"/>
      <c r="G1" s="1"/>
      <c r="H1" s="1"/>
      <c r="I1" s="1"/>
      <c r="J1" s="1"/>
      <c r="K1" s="1"/>
      <c r="L1" s="1"/>
      <c r="M1" s="1"/>
      <c r="N1" s="1"/>
      <c r="O1" s="1"/>
      <c r="P1" s="1"/>
      <c r="Q1" s="1"/>
      <c r="R1" s="1"/>
      <c r="S1" s="1"/>
      <c r="T1" s="1"/>
      <c r="U1" s="1"/>
      <c r="V1" s="41"/>
      <c r="W1" s="1"/>
      <c r="X1" s="1"/>
      <c r="Y1" s="41"/>
      <c r="Z1" s="1"/>
      <c r="AA1" s="1"/>
      <c r="AB1" s="41"/>
      <c r="AC1" s="1"/>
      <c r="AD1" s="41"/>
      <c r="AE1" s="1"/>
      <c r="AF1" s="41"/>
      <c r="AG1" s="1"/>
      <c r="AH1" s="41"/>
      <c r="AI1" s="1"/>
      <c r="AJ1" s="41"/>
      <c r="AK1" s="1"/>
      <c r="AL1" s="41"/>
      <c r="AM1" s="1"/>
      <c r="AN1" s="41"/>
      <c r="AO1" s="1"/>
      <c r="AP1" s="1"/>
      <c r="AQ1" s="1"/>
      <c r="AR1" s="1"/>
      <c r="AS1" s="1"/>
      <c r="AT1" s="1"/>
      <c r="AU1" s="1"/>
      <c r="AV1" s="1"/>
      <c r="AW1" s="1"/>
    </row>
    <row r="2" spans="1:49" ht="14.25" customHeight="1" x14ac:dyDescent="0.55000000000000004">
      <c r="B2" s="2"/>
      <c r="C2" s="2"/>
      <c r="D2" s="30"/>
      <c r="E2" s="1"/>
      <c r="F2" s="1"/>
      <c r="G2" s="1"/>
      <c r="H2" s="1"/>
      <c r="I2" s="1"/>
      <c r="J2" s="1"/>
      <c r="K2" s="1"/>
      <c r="L2" s="1"/>
      <c r="M2" s="1"/>
      <c r="N2" s="1"/>
      <c r="O2" s="1"/>
      <c r="P2" s="1"/>
      <c r="Q2" s="1"/>
      <c r="R2" s="1"/>
      <c r="S2" s="1"/>
      <c r="T2" s="1"/>
      <c r="U2" s="1"/>
      <c r="V2" s="41"/>
      <c r="W2" s="1"/>
      <c r="X2" s="1"/>
      <c r="Y2" s="41"/>
      <c r="Z2" s="1"/>
      <c r="AA2" s="1"/>
      <c r="AB2" s="41"/>
      <c r="AC2" s="1"/>
      <c r="AD2" s="41"/>
      <c r="AE2" s="1"/>
      <c r="AF2" s="41"/>
      <c r="AG2" s="1"/>
      <c r="AH2" s="41"/>
      <c r="AI2" s="1"/>
      <c r="AJ2" s="41"/>
      <c r="AK2" s="1"/>
      <c r="AL2" s="41"/>
      <c r="AM2" s="1"/>
      <c r="AN2" s="41"/>
      <c r="AO2" s="1"/>
      <c r="AP2" s="1"/>
      <c r="AQ2" s="1"/>
      <c r="AR2" s="1"/>
      <c r="AS2" s="1"/>
      <c r="AT2" s="1"/>
      <c r="AU2" s="1"/>
      <c r="AV2" s="1"/>
      <c r="AW2" s="1"/>
    </row>
    <row r="3" spans="1:49" ht="234.75" customHeight="1" x14ac:dyDescent="0.55000000000000004">
      <c r="B3" s="108" t="s">
        <v>426</v>
      </c>
      <c r="C3" s="108"/>
      <c r="D3" s="108"/>
      <c r="E3" s="108"/>
      <c r="F3" s="108"/>
      <c r="G3" s="108"/>
      <c r="H3" s="108"/>
      <c r="I3" s="108"/>
      <c r="J3" s="108"/>
      <c r="K3" s="108"/>
      <c r="L3" s="108"/>
      <c r="M3" s="108"/>
      <c r="N3" s="108"/>
      <c r="O3" s="45"/>
      <c r="P3" s="45"/>
      <c r="Q3" s="45"/>
      <c r="R3" s="45"/>
      <c r="S3" s="40"/>
      <c r="T3" s="40"/>
      <c r="U3" s="32"/>
      <c r="V3" s="39"/>
      <c r="W3" s="32"/>
      <c r="X3" s="32"/>
      <c r="Y3" s="39"/>
      <c r="Z3" s="32"/>
      <c r="AA3" s="32"/>
      <c r="AB3" s="39"/>
      <c r="AC3" s="32"/>
      <c r="AD3" s="39"/>
      <c r="AE3" s="32"/>
      <c r="AF3" s="39"/>
      <c r="AG3" s="32"/>
      <c r="AH3" s="39"/>
      <c r="AI3" s="32"/>
      <c r="AJ3" s="39"/>
      <c r="AK3" s="32"/>
      <c r="AL3" s="39"/>
      <c r="AM3" s="32"/>
      <c r="AN3" s="39"/>
      <c r="AO3" s="32"/>
      <c r="AP3" s="32"/>
      <c r="AQ3" s="32"/>
      <c r="AR3" s="32"/>
      <c r="AS3" s="32"/>
      <c r="AT3" s="32"/>
      <c r="AU3" s="32"/>
      <c r="AV3" s="32"/>
      <c r="AW3" s="32"/>
    </row>
    <row r="4" spans="1:49" ht="111.25" customHeight="1" x14ac:dyDescent="0.55000000000000004">
      <c r="B4" s="109" t="s">
        <v>120</v>
      </c>
      <c r="C4" s="109"/>
      <c r="D4" s="109"/>
      <c r="E4" s="109"/>
      <c r="F4" s="109"/>
      <c r="G4" s="109"/>
      <c r="H4" s="109"/>
      <c r="I4" s="109"/>
      <c r="J4" s="109"/>
      <c r="K4" s="109"/>
      <c r="L4" s="31"/>
      <c r="M4" s="31"/>
      <c r="N4" s="31"/>
      <c r="O4" s="31"/>
      <c r="P4" s="31"/>
      <c r="Q4" s="31"/>
      <c r="R4" s="31"/>
      <c r="S4" s="31"/>
      <c r="T4" s="31"/>
      <c r="U4" s="33"/>
      <c r="V4" s="46"/>
      <c r="W4" s="33"/>
      <c r="X4" s="33"/>
      <c r="Y4" s="46"/>
      <c r="Z4" s="33"/>
      <c r="AA4" s="33"/>
      <c r="AB4" s="46"/>
      <c r="AC4" s="33"/>
      <c r="AD4" s="46"/>
      <c r="AE4" s="33"/>
      <c r="AF4" s="46"/>
      <c r="AG4" s="33"/>
      <c r="AH4" s="46"/>
      <c r="AI4" s="33"/>
      <c r="AJ4" s="46"/>
      <c r="AK4" s="33"/>
      <c r="AL4" s="46"/>
      <c r="AM4" s="33"/>
      <c r="AN4" s="46"/>
      <c r="AO4" s="33"/>
      <c r="AP4" s="33"/>
      <c r="AQ4" s="33"/>
      <c r="AR4" s="33"/>
      <c r="AS4" s="33"/>
      <c r="AT4" s="33"/>
      <c r="AU4" s="33"/>
      <c r="AV4" s="33"/>
      <c r="AW4" s="33"/>
    </row>
    <row r="5" spans="1:49" ht="41.25" customHeight="1" x14ac:dyDescent="0.55000000000000004">
      <c r="B5" s="92" t="s">
        <v>0</v>
      </c>
      <c r="C5" s="92" t="s">
        <v>115</v>
      </c>
      <c r="D5" s="92" t="s">
        <v>116</v>
      </c>
      <c r="E5" s="95" t="s">
        <v>117</v>
      </c>
      <c r="F5" s="92" t="s">
        <v>92</v>
      </c>
      <c r="G5" s="92" t="s">
        <v>46</v>
      </c>
      <c r="H5" s="92" t="s">
        <v>2</v>
      </c>
      <c r="I5" s="92" t="s">
        <v>3</v>
      </c>
      <c r="J5" s="92" t="s">
        <v>4</v>
      </c>
      <c r="K5" s="92" t="s">
        <v>1</v>
      </c>
      <c r="L5" s="93" t="s">
        <v>58</v>
      </c>
      <c r="M5" s="93" t="s">
        <v>59</v>
      </c>
      <c r="N5" s="93" t="s">
        <v>60</v>
      </c>
      <c r="O5" s="93" t="s">
        <v>61</v>
      </c>
      <c r="P5" s="93" t="s">
        <v>102</v>
      </c>
      <c r="Q5" s="93" t="s">
        <v>103</v>
      </c>
      <c r="R5" s="93" t="s">
        <v>104</v>
      </c>
      <c r="S5" s="95" t="s">
        <v>118</v>
      </c>
      <c r="T5" s="95" t="s">
        <v>119</v>
      </c>
      <c r="U5" s="92" t="s">
        <v>88</v>
      </c>
      <c r="V5" s="90" t="s">
        <v>50</v>
      </c>
      <c r="W5" s="92" t="s">
        <v>89</v>
      </c>
      <c r="X5" s="93" t="s">
        <v>90</v>
      </c>
      <c r="Y5" s="91" t="s">
        <v>51</v>
      </c>
      <c r="Z5" s="93" t="s">
        <v>91</v>
      </c>
      <c r="AA5" s="92" t="s">
        <v>86</v>
      </c>
      <c r="AB5" s="92"/>
      <c r="AC5" s="92" t="s">
        <v>87</v>
      </c>
      <c r="AD5" s="92"/>
      <c r="AE5" s="92" t="s">
        <v>85</v>
      </c>
      <c r="AF5" s="92"/>
      <c r="AG5" s="92" t="s">
        <v>84</v>
      </c>
      <c r="AH5" s="92"/>
      <c r="AI5" s="92" t="s">
        <v>83</v>
      </c>
      <c r="AJ5" s="92"/>
      <c r="AK5" s="92" t="s">
        <v>82</v>
      </c>
      <c r="AL5" s="90" t="s">
        <v>53</v>
      </c>
      <c r="AM5" s="92" t="s">
        <v>81</v>
      </c>
      <c r="AN5" s="90" t="s">
        <v>52</v>
      </c>
      <c r="AO5" s="92" t="s">
        <v>80</v>
      </c>
      <c r="AP5" s="95" t="s">
        <v>105</v>
      </c>
      <c r="AQ5" s="94" t="s">
        <v>107</v>
      </c>
      <c r="AR5" s="94" t="s">
        <v>111</v>
      </c>
      <c r="AS5" s="94" t="s">
        <v>108</v>
      </c>
      <c r="AT5" s="94" t="s">
        <v>112</v>
      </c>
      <c r="AU5" s="94" t="s">
        <v>109</v>
      </c>
      <c r="AV5" s="94" t="s">
        <v>113</v>
      </c>
      <c r="AW5" s="94" t="s">
        <v>110</v>
      </c>
    </row>
    <row r="6" spans="1:49" ht="120" customHeight="1" x14ac:dyDescent="0.55000000000000004">
      <c r="B6" s="93"/>
      <c r="C6" s="93"/>
      <c r="D6" s="93"/>
      <c r="E6" s="99"/>
      <c r="F6" s="93"/>
      <c r="G6" s="93"/>
      <c r="H6" s="93"/>
      <c r="I6" s="93"/>
      <c r="J6" s="93"/>
      <c r="K6" s="93"/>
      <c r="L6" s="100"/>
      <c r="M6" s="100"/>
      <c r="N6" s="100"/>
      <c r="O6" s="100"/>
      <c r="P6" s="100"/>
      <c r="Q6" s="100"/>
      <c r="R6" s="100"/>
      <c r="S6" s="99"/>
      <c r="T6" s="99"/>
      <c r="U6" s="93"/>
      <c r="V6" s="91"/>
      <c r="W6" s="93"/>
      <c r="X6" s="100"/>
      <c r="Y6" s="101"/>
      <c r="Z6" s="100"/>
      <c r="AA6" s="28" t="s">
        <v>0</v>
      </c>
      <c r="AB6" s="48" t="s">
        <v>6</v>
      </c>
      <c r="AC6" s="28" t="s">
        <v>0</v>
      </c>
      <c r="AD6" s="48" t="s">
        <v>6</v>
      </c>
      <c r="AE6" s="28" t="s">
        <v>0</v>
      </c>
      <c r="AF6" s="48" t="s">
        <v>6</v>
      </c>
      <c r="AG6" s="28" t="s">
        <v>0</v>
      </c>
      <c r="AH6" s="48" t="s">
        <v>6</v>
      </c>
      <c r="AI6" s="28" t="s">
        <v>0</v>
      </c>
      <c r="AJ6" s="34" t="s">
        <v>6</v>
      </c>
      <c r="AK6" s="93"/>
      <c r="AL6" s="91"/>
      <c r="AM6" s="93"/>
      <c r="AN6" s="91"/>
      <c r="AO6" s="93"/>
      <c r="AP6" s="99"/>
      <c r="AQ6" s="95"/>
      <c r="AR6" s="95"/>
      <c r="AS6" s="95"/>
      <c r="AT6" s="95"/>
      <c r="AU6" s="95"/>
      <c r="AV6" s="95"/>
      <c r="AW6" s="95"/>
    </row>
    <row r="7" spans="1:49" s="3" customFormat="1" ht="50.05" customHeight="1" x14ac:dyDescent="0.55000000000000004">
      <c r="B7" s="67">
        <v>1</v>
      </c>
      <c r="C7" s="67" t="s">
        <v>301</v>
      </c>
      <c r="D7" s="68" t="s">
        <v>196</v>
      </c>
      <c r="E7" s="67" t="s">
        <v>196</v>
      </c>
      <c r="F7" s="67" t="s">
        <v>127</v>
      </c>
      <c r="G7" s="67" t="s">
        <v>128</v>
      </c>
      <c r="H7" s="67" t="s">
        <v>129</v>
      </c>
      <c r="I7" s="67" t="s">
        <v>130</v>
      </c>
      <c r="J7" s="67" t="s">
        <v>131</v>
      </c>
      <c r="K7" s="67" t="s">
        <v>132</v>
      </c>
      <c r="L7" s="67" t="s">
        <v>302</v>
      </c>
      <c r="M7" s="67" t="s">
        <v>303</v>
      </c>
      <c r="N7" s="67" t="s">
        <v>304</v>
      </c>
      <c r="O7" s="67" t="s">
        <v>305</v>
      </c>
      <c r="P7" s="69">
        <v>0</v>
      </c>
      <c r="Q7" s="69">
        <v>963.4296875</v>
      </c>
      <c r="R7" s="69">
        <v>1166.15856934</v>
      </c>
      <c r="S7" s="67" t="s">
        <v>306</v>
      </c>
      <c r="T7" s="67" t="s">
        <v>307</v>
      </c>
      <c r="U7" s="70">
        <v>116</v>
      </c>
      <c r="V7" s="71">
        <v>27.423167848699766</v>
      </c>
      <c r="W7" s="70">
        <v>423</v>
      </c>
      <c r="X7" s="70">
        <v>227</v>
      </c>
      <c r="Y7" s="71">
        <v>68.996960486322195</v>
      </c>
      <c r="Z7" s="70">
        <v>329</v>
      </c>
      <c r="AA7" s="70">
        <v>35</v>
      </c>
      <c r="AB7" s="71">
        <v>7.9545454545454541</v>
      </c>
      <c r="AC7" s="70">
        <v>98</v>
      </c>
      <c r="AD7" s="71">
        <v>22.272727272727273</v>
      </c>
      <c r="AE7" s="70">
        <v>135</v>
      </c>
      <c r="AF7" s="71">
        <v>30.681818181818183</v>
      </c>
      <c r="AG7" s="70">
        <v>159</v>
      </c>
      <c r="AH7" s="71">
        <v>36.13636363636364</v>
      </c>
      <c r="AI7" s="70">
        <v>13</v>
      </c>
      <c r="AJ7" s="71">
        <v>2.9545454545454546</v>
      </c>
      <c r="AK7" s="70">
        <v>249</v>
      </c>
      <c r="AL7" s="71">
        <v>56.590909090909093</v>
      </c>
      <c r="AM7" s="70">
        <v>191</v>
      </c>
      <c r="AN7" s="71">
        <v>43.409090909090907</v>
      </c>
      <c r="AO7" s="67">
        <v>440</v>
      </c>
      <c r="AP7" s="67">
        <v>67</v>
      </c>
      <c r="AQ7" s="67">
        <v>66</v>
      </c>
      <c r="AR7" s="67">
        <v>41</v>
      </c>
      <c r="AS7" s="72">
        <v>62.121212121212125</v>
      </c>
      <c r="AT7" s="67">
        <v>55</v>
      </c>
      <c r="AU7" s="72">
        <v>83.333333333333343</v>
      </c>
      <c r="AV7" s="67">
        <v>3</v>
      </c>
      <c r="AW7" s="72">
        <v>4.5454545454545459</v>
      </c>
    </row>
    <row r="8" spans="1:49" s="3" customFormat="1" ht="50.05" customHeight="1" x14ac:dyDescent="0.55000000000000004">
      <c r="B8" s="67">
        <v>2</v>
      </c>
      <c r="C8" s="67" t="s">
        <v>308</v>
      </c>
      <c r="D8" s="68" t="s">
        <v>229</v>
      </c>
      <c r="E8" s="67" t="s">
        <v>229</v>
      </c>
      <c r="F8" s="67" t="s">
        <v>127</v>
      </c>
      <c r="G8" s="67" t="s">
        <v>230</v>
      </c>
      <c r="H8" s="67" t="s">
        <v>129</v>
      </c>
      <c r="I8" s="67" t="s">
        <v>130</v>
      </c>
      <c r="J8" s="67" t="s">
        <v>131</v>
      </c>
      <c r="K8" s="67" t="s">
        <v>132</v>
      </c>
      <c r="L8" s="67" t="s">
        <v>302</v>
      </c>
      <c r="M8" s="67" t="s">
        <v>309</v>
      </c>
      <c r="N8" s="67" t="s">
        <v>310</v>
      </c>
      <c r="O8" s="67" t="s">
        <v>311</v>
      </c>
      <c r="P8" s="69">
        <v>632.23939451000001</v>
      </c>
      <c r="Q8" s="69">
        <v>1592.0909423799999</v>
      </c>
      <c r="R8" s="69">
        <v>1793.7194824200001</v>
      </c>
      <c r="S8" s="67" t="s">
        <v>312</v>
      </c>
      <c r="T8" s="67" t="s">
        <v>313</v>
      </c>
      <c r="U8" s="70">
        <v>158</v>
      </c>
      <c r="V8" s="71">
        <v>24.307692307692307</v>
      </c>
      <c r="W8" s="70">
        <v>650</v>
      </c>
      <c r="X8" s="70">
        <v>396</v>
      </c>
      <c r="Y8" s="71">
        <v>79.041916167664667</v>
      </c>
      <c r="Z8" s="70">
        <v>501</v>
      </c>
      <c r="AA8" s="70">
        <v>99</v>
      </c>
      <c r="AB8" s="71">
        <v>14.002828854314004</v>
      </c>
      <c r="AC8" s="70">
        <v>138</v>
      </c>
      <c r="AD8" s="71">
        <v>19.519094766619517</v>
      </c>
      <c r="AE8" s="70">
        <v>253</v>
      </c>
      <c r="AF8" s="71">
        <v>35.785007072135784</v>
      </c>
      <c r="AG8" s="70">
        <v>197</v>
      </c>
      <c r="AH8" s="71">
        <v>27.864214992927867</v>
      </c>
      <c r="AI8" s="70">
        <v>20</v>
      </c>
      <c r="AJ8" s="71">
        <v>2.8288543140028288</v>
      </c>
      <c r="AK8" s="70">
        <v>404</v>
      </c>
      <c r="AL8" s="71">
        <v>57.142857142857139</v>
      </c>
      <c r="AM8" s="70">
        <v>303</v>
      </c>
      <c r="AN8" s="71">
        <v>42.857142857142854</v>
      </c>
      <c r="AO8" s="67">
        <v>707</v>
      </c>
      <c r="AP8" s="67">
        <v>131</v>
      </c>
      <c r="AQ8" s="67">
        <v>130</v>
      </c>
      <c r="AR8" s="67">
        <v>89</v>
      </c>
      <c r="AS8" s="72">
        <v>68.461538461538467</v>
      </c>
      <c r="AT8" s="67">
        <v>119</v>
      </c>
      <c r="AU8" s="72">
        <v>91.538461538461533</v>
      </c>
      <c r="AV8" s="67">
        <v>80</v>
      </c>
      <c r="AW8" s="72">
        <v>61.53846153846154</v>
      </c>
    </row>
    <row r="9" spans="1:49" s="3" customFormat="1" ht="50.05" customHeight="1" x14ac:dyDescent="0.55000000000000004">
      <c r="B9" s="67">
        <v>3</v>
      </c>
      <c r="C9" s="67" t="s">
        <v>314</v>
      </c>
      <c r="D9" s="68" t="s">
        <v>315</v>
      </c>
      <c r="E9" s="67" t="s">
        <v>291</v>
      </c>
      <c r="F9" s="67" t="s">
        <v>127</v>
      </c>
      <c r="G9" s="67" t="s">
        <v>230</v>
      </c>
      <c r="H9" s="67" t="s">
        <v>129</v>
      </c>
      <c r="I9" s="67" t="s">
        <v>130</v>
      </c>
      <c r="J9" s="67" t="s">
        <v>131</v>
      </c>
      <c r="K9" s="67" t="s">
        <v>132</v>
      </c>
      <c r="L9" s="67" t="s">
        <v>302</v>
      </c>
      <c r="M9" s="67" t="s">
        <v>309</v>
      </c>
      <c r="N9" s="67" t="s">
        <v>310</v>
      </c>
      <c r="O9" s="67" t="s">
        <v>316</v>
      </c>
      <c r="P9" s="69">
        <v>719.77064795000001</v>
      </c>
      <c r="Q9" s="69">
        <v>1679.6218261700001</v>
      </c>
      <c r="R9" s="69">
        <v>1882.8995361299999</v>
      </c>
      <c r="S9" s="67" t="s">
        <v>317</v>
      </c>
      <c r="T9" s="67" t="s">
        <v>318</v>
      </c>
      <c r="U9" s="70">
        <v>11</v>
      </c>
      <c r="V9" s="71">
        <v>9.8214285714285712</v>
      </c>
      <c r="W9" s="70">
        <v>112</v>
      </c>
      <c r="X9" s="70">
        <v>12</v>
      </c>
      <c r="Y9" s="71">
        <v>15.18987341772152</v>
      </c>
      <c r="Z9" s="70">
        <v>79</v>
      </c>
      <c r="AA9" s="70">
        <v>20</v>
      </c>
      <c r="AB9" s="71">
        <v>15.873015873015872</v>
      </c>
      <c r="AC9" s="70">
        <v>34</v>
      </c>
      <c r="AD9" s="71">
        <v>26.984126984126984</v>
      </c>
      <c r="AE9" s="70">
        <v>30</v>
      </c>
      <c r="AF9" s="71">
        <v>23.809523809523807</v>
      </c>
      <c r="AG9" s="70">
        <v>42</v>
      </c>
      <c r="AH9" s="71">
        <v>33.333333333333329</v>
      </c>
      <c r="AI9" s="70">
        <v>0</v>
      </c>
      <c r="AJ9" s="71">
        <v>0</v>
      </c>
      <c r="AK9" s="70">
        <v>72</v>
      </c>
      <c r="AL9" s="71">
        <v>57.142857142857139</v>
      </c>
      <c r="AM9" s="70">
        <v>54</v>
      </c>
      <c r="AN9" s="71">
        <v>42.857142857142854</v>
      </c>
      <c r="AO9" s="67">
        <v>126</v>
      </c>
      <c r="AP9" s="67">
        <v>33</v>
      </c>
      <c r="AQ9" s="67">
        <v>33</v>
      </c>
      <c r="AR9" s="67">
        <v>33</v>
      </c>
      <c r="AS9" s="72">
        <v>100</v>
      </c>
      <c r="AT9" s="67">
        <v>32</v>
      </c>
      <c r="AU9" s="72">
        <v>96.969696969696969</v>
      </c>
      <c r="AV9" s="67">
        <v>33</v>
      </c>
      <c r="AW9" s="72">
        <v>100</v>
      </c>
    </row>
    <row r="10" spans="1:49" s="3" customFormat="1" ht="50.05" customHeight="1" x14ac:dyDescent="0.55000000000000004">
      <c r="B10" s="67">
        <v>4</v>
      </c>
      <c r="C10" s="67" t="s">
        <v>319</v>
      </c>
      <c r="D10" s="68" t="s">
        <v>250</v>
      </c>
      <c r="E10" s="67" t="s">
        <v>250</v>
      </c>
      <c r="F10" s="67" t="s">
        <v>127</v>
      </c>
      <c r="G10" s="67" t="s">
        <v>251</v>
      </c>
      <c r="H10" s="67" t="s">
        <v>129</v>
      </c>
      <c r="I10" s="67" t="s">
        <v>130</v>
      </c>
      <c r="J10" s="67" t="s">
        <v>131</v>
      </c>
      <c r="K10" s="67" t="s">
        <v>132</v>
      </c>
      <c r="L10" s="67" t="s">
        <v>302</v>
      </c>
      <c r="M10" s="67" t="s">
        <v>309</v>
      </c>
      <c r="N10" s="67" t="s">
        <v>310</v>
      </c>
      <c r="O10" s="67" t="s">
        <v>311</v>
      </c>
      <c r="P10" s="69">
        <v>673.49808012000005</v>
      </c>
      <c r="Q10" s="69">
        <v>1633.34863281</v>
      </c>
      <c r="R10" s="69">
        <v>1836.54260254</v>
      </c>
      <c r="S10" s="67" t="s">
        <v>320</v>
      </c>
      <c r="T10" s="67" t="s">
        <v>321</v>
      </c>
      <c r="U10" s="70">
        <v>173</v>
      </c>
      <c r="V10" s="71">
        <v>84.390243902439025</v>
      </c>
      <c r="W10" s="70">
        <v>205</v>
      </c>
      <c r="X10" s="70">
        <v>145</v>
      </c>
      <c r="Y10" s="71">
        <v>99.315068493150676</v>
      </c>
      <c r="Z10" s="70">
        <v>146</v>
      </c>
      <c r="AA10" s="70">
        <v>32</v>
      </c>
      <c r="AB10" s="71">
        <v>14.479638009049776</v>
      </c>
      <c r="AC10" s="70">
        <v>59</v>
      </c>
      <c r="AD10" s="71">
        <v>26.696832579185521</v>
      </c>
      <c r="AE10" s="70">
        <v>68</v>
      </c>
      <c r="AF10" s="71">
        <v>30.76923076923077</v>
      </c>
      <c r="AG10" s="70">
        <v>58</v>
      </c>
      <c r="AH10" s="71">
        <v>26.244343891402718</v>
      </c>
      <c r="AI10" s="70">
        <v>4</v>
      </c>
      <c r="AJ10" s="71">
        <v>1.809954751131222</v>
      </c>
      <c r="AK10" s="70">
        <v>117</v>
      </c>
      <c r="AL10" s="71">
        <v>52.941176470588239</v>
      </c>
      <c r="AM10" s="70">
        <v>104</v>
      </c>
      <c r="AN10" s="71">
        <v>47.058823529411761</v>
      </c>
      <c r="AO10" s="67">
        <v>221</v>
      </c>
      <c r="AP10" s="67">
        <v>60</v>
      </c>
      <c r="AQ10" s="67">
        <v>59</v>
      </c>
      <c r="AR10" s="67">
        <v>59</v>
      </c>
      <c r="AS10" s="72">
        <v>100</v>
      </c>
      <c r="AT10" s="67">
        <v>59</v>
      </c>
      <c r="AU10" s="72">
        <v>100</v>
      </c>
      <c r="AV10" s="67">
        <v>59</v>
      </c>
      <c r="AW10" s="72">
        <v>100</v>
      </c>
    </row>
    <row r="11" spans="1:49" s="3" customFormat="1" ht="50.05" customHeight="1" x14ac:dyDescent="0.55000000000000004">
      <c r="B11" s="67">
        <v>5</v>
      </c>
      <c r="C11" s="67" t="s">
        <v>322</v>
      </c>
      <c r="D11" s="68" t="s">
        <v>262</v>
      </c>
      <c r="E11" s="67" t="s">
        <v>262</v>
      </c>
      <c r="F11" s="67" t="s">
        <v>127</v>
      </c>
      <c r="G11" s="67" t="s">
        <v>128</v>
      </c>
      <c r="H11" s="67" t="s">
        <v>129</v>
      </c>
      <c r="I11" s="67" t="s">
        <v>130</v>
      </c>
      <c r="J11" s="67" t="s">
        <v>131</v>
      </c>
      <c r="K11" s="67" t="s">
        <v>132</v>
      </c>
      <c r="L11" s="67" t="s">
        <v>302</v>
      </c>
      <c r="M11" s="67" t="s">
        <v>309</v>
      </c>
      <c r="N11" s="67" t="s">
        <v>310</v>
      </c>
      <c r="O11" s="67" t="s">
        <v>311</v>
      </c>
      <c r="P11" s="69">
        <v>552.31655236999995</v>
      </c>
      <c r="Q11" s="69">
        <v>1512.17248535</v>
      </c>
      <c r="R11" s="69">
        <v>1714.0410156299999</v>
      </c>
      <c r="S11" s="67" t="s">
        <v>323</v>
      </c>
      <c r="T11" s="67" t="s">
        <v>324</v>
      </c>
      <c r="U11" s="70">
        <v>44</v>
      </c>
      <c r="V11" s="71">
        <v>28.205128205128204</v>
      </c>
      <c r="W11" s="70">
        <v>156</v>
      </c>
      <c r="X11" s="70">
        <v>103</v>
      </c>
      <c r="Y11" s="71">
        <v>91.150442477876098</v>
      </c>
      <c r="Z11" s="70">
        <v>113</v>
      </c>
      <c r="AA11" s="70">
        <v>18</v>
      </c>
      <c r="AB11" s="71">
        <v>10.909090909090908</v>
      </c>
      <c r="AC11" s="70">
        <v>53</v>
      </c>
      <c r="AD11" s="71">
        <v>32.121212121212125</v>
      </c>
      <c r="AE11" s="70">
        <v>46</v>
      </c>
      <c r="AF11" s="71">
        <v>27.878787878787882</v>
      </c>
      <c r="AG11" s="70">
        <v>46</v>
      </c>
      <c r="AH11" s="71">
        <v>27.878787878787882</v>
      </c>
      <c r="AI11" s="70">
        <v>2</v>
      </c>
      <c r="AJ11" s="71">
        <v>1.2121212121212122</v>
      </c>
      <c r="AK11" s="70">
        <v>82</v>
      </c>
      <c r="AL11" s="71">
        <v>49.696969696969695</v>
      </c>
      <c r="AM11" s="70">
        <v>83</v>
      </c>
      <c r="AN11" s="71">
        <v>50.303030303030305</v>
      </c>
      <c r="AO11" s="67">
        <v>165</v>
      </c>
      <c r="AP11" s="67">
        <v>39</v>
      </c>
      <c r="AQ11" s="67">
        <v>39</v>
      </c>
      <c r="AR11" s="67">
        <v>2</v>
      </c>
      <c r="AS11" s="72">
        <v>5.1282051282051277</v>
      </c>
      <c r="AT11" s="67">
        <v>14</v>
      </c>
      <c r="AU11" s="72">
        <v>35.897435897435898</v>
      </c>
      <c r="AV11" s="67">
        <v>11</v>
      </c>
      <c r="AW11" s="72">
        <v>28.205128205128204</v>
      </c>
    </row>
    <row r="12" spans="1:49" s="3" customFormat="1" ht="50.05" customHeight="1" x14ac:dyDescent="0.55000000000000004">
      <c r="B12" s="67">
        <v>6</v>
      </c>
      <c r="C12" s="67" t="s">
        <v>325</v>
      </c>
      <c r="D12" s="68" t="s">
        <v>326</v>
      </c>
      <c r="E12" s="67" t="s">
        <v>327</v>
      </c>
      <c r="F12" s="67" t="s">
        <v>127</v>
      </c>
      <c r="G12" s="67" t="s">
        <v>328</v>
      </c>
      <c r="H12" s="67" t="s">
        <v>129</v>
      </c>
      <c r="I12" s="67" t="s">
        <v>130</v>
      </c>
      <c r="J12" s="67" t="s">
        <v>131</v>
      </c>
      <c r="K12" s="67" t="s">
        <v>132</v>
      </c>
      <c r="L12" s="67" t="s">
        <v>302</v>
      </c>
      <c r="M12" s="67" t="s">
        <v>309</v>
      </c>
      <c r="N12" s="67" t="s">
        <v>310</v>
      </c>
      <c r="O12" s="67" t="s">
        <v>316</v>
      </c>
      <c r="P12" s="69">
        <v>669.69113625</v>
      </c>
      <c r="Q12" s="69">
        <v>1629.5490722699999</v>
      </c>
      <c r="R12" s="69">
        <v>1832.27856445</v>
      </c>
      <c r="S12" s="67" t="s">
        <v>329</v>
      </c>
      <c r="T12" s="67" t="s">
        <v>330</v>
      </c>
      <c r="U12" s="70">
        <v>12</v>
      </c>
      <c r="V12" s="71">
        <v>28.571428571428569</v>
      </c>
      <c r="W12" s="70">
        <v>42</v>
      </c>
      <c r="X12" s="70">
        <v>34</v>
      </c>
      <c r="Y12" s="71">
        <v>100</v>
      </c>
      <c r="Z12" s="70">
        <v>34</v>
      </c>
      <c r="AA12" s="70">
        <v>6</v>
      </c>
      <c r="AB12" s="71">
        <v>12.5</v>
      </c>
      <c r="AC12" s="70">
        <v>9</v>
      </c>
      <c r="AD12" s="71">
        <v>18.75</v>
      </c>
      <c r="AE12" s="70">
        <v>16</v>
      </c>
      <c r="AF12" s="71">
        <v>33.333333333333329</v>
      </c>
      <c r="AG12" s="70">
        <v>15</v>
      </c>
      <c r="AH12" s="71">
        <v>31.25</v>
      </c>
      <c r="AI12" s="70">
        <v>2</v>
      </c>
      <c r="AJ12" s="71">
        <v>4.1666666666666661</v>
      </c>
      <c r="AK12" s="70">
        <v>26</v>
      </c>
      <c r="AL12" s="71">
        <v>54.166666666666664</v>
      </c>
      <c r="AM12" s="70">
        <v>22</v>
      </c>
      <c r="AN12" s="71">
        <v>45.833333333333329</v>
      </c>
      <c r="AO12" s="67">
        <v>48</v>
      </c>
      <c r="AP12" s="67">
        <v>15</v>
      </c>
      <c r="AQ12" s="67">
        <v>15</v>
      </c>
      <c r="AR12" s="67">
        <v>5</v>
      </c>
      <c r="AS12" s="72">
        <v>33.333333333333329</v>
      </c>
      <c r="AT12" s="67">
        <v>6</v>
      </c>
      <c r="AU12" s="72">
        <v>40</v>
      </c>
      <c r="AV12" s="67">
        <v>14</v>
      </c>
      <c r="AW12" s="72">
        <v>93.333333333333329</v>
      </c>
    </row>
    <row r="13" spans="1:49" ht="50.05" customHeight="1" x14ac:dyDescent="0.55000000000000004">
      <c r="B13" s="67">
        <v>7</v>
      </c>
      <c r="C13" s="67" t="s">
        <v>331</v>
      </c>
      <c r="D13" s="68" t="s">
        <v>178</v>
      </c>
      <c r="E13" s="67" t="s">
        <v>178</v>
      </c>
      <c r="F13" s="67" t="s">
        <v>127</v>
      </c>
      <c r="G13" s="67" t="s">
        <v>128</v>
      </c>
      <c r="H13" s="67" t="s">
        <v>129</v>
      </c>
      <c r="I13" s="67" t="s">
        <v>130</v>
      </c>
      <c r="J13" s="67" t="s">
        <v>131</v>
      </c>
      <c r="K13" s="67" t="s">
        <v>132</v>
      </c>
      <c r="L13" s="67" t="s">
        <v>302</v>
      </c>
      <c r="M13" s="67" t="s">
        <v>309</v>
      </c>
      <c r="N13" s="67" t="s">
        <v>310</v>
      </c>
      <c r="O13" s="67" t="s">
        <v>311</v>
      </c>
      <c r="P13" s="69">
        <v>476.88527531</v>
      </c>
      <c r="Q13" s="69">
        <v>1436.7410888700001</v>
      </c>
      <c r="R13" s="69">
        <v>1639.4799804700001</v>
      </c>
      <c r="S13" s="67" t="s">
        <v>332</v>
      </c>
      <c r="T13" s="67" t="s">
        <v>333</v>
      </c>
      <c r="U13" s="70">
        <v>112</v>
      </c>
      <c r="V13" s="71">
        <v>27.518427518427519</v>
      </c>
      <c r="W13" s="70">
        <v>407</v>
      </c>
      <c r="X13" s="70">
        <v>287</v>
      </c>
      <c r="Y13" s="71">
        <v>94.71947194719472</v>
      </c>
      <c r="Z13" s="70">
        <v>303</v>
      </c>
      <c r="AA13" s="70">
        <v>79</v>
      </c>
      <c r="AB13" s="71">
        <v>17.173913043478262</v>
      </c>
      <c r="AC13" s="70">
        <v>121</v>
      </c>
      <c r="AD13" s="71">
        <v>26.304347826086953</v>
      </c>
      <c r="AE13" s="70">
        <v>118</v>
      </c>
      <c r="AF13" s="71">
        <v>25.65217391304348</v>
      </c>
      <c r="AG13" s="70">
        <v>125</v>
      </c>
      <c r="AH13" s="71">
        <v>27.173913043478258</v>
      </c>
      <c r="AI13" s="70">
        <v>17</v>
      </c>
      <c r="AJ13" s="71">
        <v>3.6956521739130435</v>
      </c>
      <c r="AK13" s="70">
        <v>231</v>
      </c>
      <c r="AL13" s="71">
        <v>50.217391304347828</v>
      </c>
      <c r="AM13" s="70">
        <v>229</v>
      </c>
      <c r="AN13" s="71">
        <v>49.782608695652172</v>
      </c>
      <c r="AO13" s="67">
        <v>460</v>
      </c>
      <c r="AP13" s="67">
        <v>115</v>
      </c>
      <c r="AQ13" s="67">
        <v>114</v>
      </c>
      <c r="AR13" s="67">
        <v>114</v>
      </c>
      <c r="AS13" s="72">
        <v>100</v>
      </c>
      <c r="AT13" s="67">
        <v>113</v>
      </c>
      <c r="AU13" s="72">
        <v>99.122807017543863</v>
      </c>
      <c r="AV13" s="67">
        <v>111</v>
      </c>
      <c r="AW13" s="72">
        <v>97.368421052631575</v>
      </c>
    </row>
    <row r="14" spans="1:49" ht="50.05" customHeight="1" x14ac:dyDescent="0.55000000000000004">
      <c r="B14" s="67">
        <v>8</v>
      </c>
      <c r="C14" s="67" t="s">
        <v>334</v>
      </c>
      <c r="D14" s="68" t="s">
        <v>234</v>
      </c>
      <c r="E14" s="67" t="s">
        <v>234</v>
      </c>
      <c r="F14" s="67" t="s">
        <v>127</v>
      </c>
      <c r="G14" s="67" t="s">
        <v>128</v>
      </c>
      <c r="H14" s="67" t="s">
        <v>129</v>
      </c>
      <c r="I14" s="67" t="s">
        <v>130</v>
      </c>
      <c r="J14" s="67" t="s">
        <v>131</v>
      </c>
      <c r="K14" s="67" t="s">
        <v>132</v>
      </c>
      <c r="L14" s="67" t="s">
        <v>302</v>
      </c>
      <c r="M14" s="67" t="s">
        <v>309</v>
      </c>
      <c r="N14" s="67" t="s">
        <v>310</v>
      </c>
      <c r="O14" s="67" t="s">
        <v>311</v>
      </c>
      <c r="P14" s="69">
        <v>449.23461049000002</v>
      </c>
      <c r="Q14" s="69">
        <v>1409.09216309</v>
      </c>
      <c r="R14" s="69">
        <v>1612.2618408200001</v>
      </c>
      <c r="S14" s="67" t="s">
        <v>335</v>
      </c>
      <c r="T14" s="67" t="s">
        <v>336</v>
      </c>
      <c r="U14" s="70">
        <v>25</v>
      </c>
      <c r="V14" s="71">
        <v>32.467532467532465</v>
      </c>
      <c r="W14" s="70">
        <v>77</v>
      </c>
      <c r="X14" s="70">
        <v>54</v>
      </c>
      <c r="Y14" s="71">
        <v>96.428571428571431</v>
      </c>
      <c r="Z14" s="70">
        <v>56</v>
      </c>
      <c r="AA14" s="70">
        <v>7</v>
      </c>
      <c r="AB14" s="71">
        <v>8.6419753086419746</v>
      </c>
      <c r="AC14" s="70">
        <v>23</v>
      </c>
      <c r="AD14" s="71">
        <v>28.39506172839506</v>
      </c>
      <c r="AE14" s="70">
        <v>17</v>
      </c>
      <c r="AF14" s="71">
        <v>20.987654320987652</v>
      </c>
      <c r="AG14" s="70">
        <v>31</v>
      </c>
      <c r="AH14" s="71">
        <v>38.271604938271601</v>
      </c>
      <c r="AI14" s="70">
        <v>3</v>
      </c>
      <c r="AJ14" s="71">
        <v>3.7037037037037033</v>
      </c>
      <c r="AK14" s="70">
        <v>37</v>
      </c>
      <c r="AL14" s="71">
        <v>45.679012345679013</v>
      </c>
      <c r="AM14" s="70">
        <v>44</v>
      </c>
      <c r="AN14" s="71">
        <v>54.320987654320987</v>
      </c>
      <c r="AO14" s="67">
        <v>81</v>
      </c>
      <c r="AP14" s="67">
        <v>27</v>
      </c>
      <c r="AQ14" s="67">
        <v>27</v>
      </c>
      <c r="AR14" s="67">
        <v>27</v>
      </c>
      <c r="AS14" s="72">
        <v>100</v>
      </c>
      <c r="AT14" s="67">
        <v>27</v>
      </c>
      <c r="AU14" s="72">
        <v>100</v>
      </c>
      <c r="AV14" s="67">
        <v>27</v>
      </c>
      <c r="AW14" s="72">
        <v>100</v>
      </c>
    </row>
    <row r="15" spans="1:49" ht="50.05" customHeight="1" x14ac:dyDescent="0.55000000000000004">
      <c r="B15" s="67">
        <v>9</v>
      </c>
      <c r="C15" s="67" t="s">
        <v>337</v>
      </c>
      <c r="D15" s="68" t="s">
        <v>241</v>
      </c>
      <c r="E15" s="67" t="s">
        <v>241</v>
      </c>
      <c r="F15" s="67" t="s">
        <v>127</v>
      </c>
      <c r="G15" s="67" t="s">
        <v>128</v>
      </c>
      <c r="H15" s="67" t="s">
        <v>129</v>
      </c>
      <c r="I15" s="67" t="s">
        <v>130</v>
      </c>
      <c r="J15" s="67" t="s">
        <v>131</v>
      </c>
      <c r="K15" s="67" t="s">
        <v>132</v>
      </c>
      <c r="L15" s="67" t="s">
        <v>302</v>
      </c>
      <c r="M15" s="67" t="s">
        <v>309</v>
      </c>
      <c r="N15" s="67" t="s">
        <v>310</v>
      </c>
      <c r="O15" s="67" t="s">
        <v>316</v>
      </c>
      <c r="P15" s="69">
        <v>494.92918663</v>
      </c>
      <c r="Q15" s="69">
        <v>1454.7879638700001</v>
      </c>
      <c r="R15" s="69">
        <v>1657.60095215</v>
      </c>
      <c r="S15" s="67" t="s">
        <v>338</v>
      </c>
      <c r="T15" s="67" t="s">
        <v>339</v>
      </c>
      <c r="U15" s="70">
        <v>10</v>
      </c>
      <c r="V15" s="71">
        <v>40</v>
      </c>
      <c r="W15" s="70">
        <v>25</v>
      </c>
      <c r="X15" s="70">
        <v>15</v>
      </c>
      <c r="Y15" s="71">
        <v>93.75</v>
      </c>
      <c r="Z15" s="70">
        <v>16</v>
      </c>
      <c r="AA15" s="70">
        <v>4</v>
      </c>
      <c r="AB15" s="71">
        <v>15.384615384615385</v>
      </c>
      <c r="AC15" s="70">
        <v>6</v>
      </c>
      <c r="AD15" s="71">
        <v>23.076923076923077</v>
      </c>
      <c r="AE15" s="70">
        <v>8</v>
      </c>
      <c r="AF15" s="71">
        <v>30.76923076923077</v>
      </c>
      <c r="AG15" s="70">
        <v>8</v>
      </c>
      <c r="AH15" s="71">
        <v>30.76923076923077</v>
      </c>
      <c r="AI15" s="70">
        <v>0</v>
      </c>
      <c r="AJ15" s="71">
        <v>0</v>
      </c>
      <c r="AK15" s="70">
        <v>11</v>
      </c>
      <c r="AL15" s="71">
        <v>42.307692307692307</v>
      </c>
      <c r="AM15" s="70">
        <v>15</v>
      </c>
      <c r="AN15" s="71">
        <v>57.692307692307686</v>
      </c>
      <c r="AO15" s="67">
        <v>26</v>
      </c>
      <c r="AP15" s="67">
        <v>7</v>
      </c>
      <c r="AQ15" s="67">
        <v>7</v>
      </c>
      <c r="AR15" s="67">
        <v>7</v>
      </c>
      <c r="AS15" s="72">
        <v>100</v>
      </c>
      <c r="AT15" s="67">
        <v>7</v>
      </c>
      <c r="AU15" s="72">
        <v>100</v>
      </c>
      <c r="AV15" s="67">
        <v>6</v>
      </c>
      <c r="AW15" s="72">
        <v>85.714285714285708</v>
      </c>
    </row>
    <row r="16" spans="1:49" ht="50.05" customHeight="1" x14ac:dyDescent="0.55000000000000004">
      <c r="B16" s="67">
        <v>10</v>
      </c>
      <c r="C16" s="67" t="s">
        <v>340</v>
      </c>
      <c r="D16" s="68" t="s">
        <v>271</v>
      </c>
      <c r="E16" s="67" t="s">
        <v>341</v>
      </c>
      <c r="F16" s="67" t="s">
        <v>127</v>
      </c>
      <c r="G16" s="67" t="s">
        <v>342</v>
      </c>
      <c r="H16" s="67" t="s">
        <v>129</v>
      </c>
      <c r="I16" s="67" t="s">
        <v>130</v>
      </c>
      <c r="J16" s="67" t="s">
        <v>131</v>
      </c>
      <c r="K16" s="67" t="s">
        <v>132</v>
      </c>
      <c r="L16" s="67" t="s">
        <v>302</v>
      </c>
      <c r="M16" s="67" t="s">
        <v>309</v>
      </c>
      <c r="N16" s="67" t="s">
        <v>310</v>
      </c>
      <c r="O16" s="67" t="s">
        <v>311</v>
      </c>
      <c r="P16" s="69">
        <v>355.55367675000002</v>
      </c>
      <c r="Q16" s="69">
        <v>1315.4143066399999</v>
      </c>
      <c r="R16" s="69">
        <v>1517.7088623</v>
      </c>
      <c r="S16" s="67" t="s">
        <v>343</v>
      </c>
      <c r="T16" s="67" t="s">
        <v>344</v>
      </c>
      <c r="U16" s="70">
        <v>21</v>
      </c>
      <c r="V16" s="71">
        <v>36.206896551724135</v>
      </c>
      <c r="W16" s="70">
        <v>58</v>
      </c>
      <c r="X16" s="70">
        <v>38</v>
      </c>
      <c r="Y16" s="71">
        <v>100</v>
      </c>
      <c r="Z16" s="70">
        <v>38</v>
      </c>
      <c r="AA16" s="70">
        <v>8</v>
      </c>
      <c r="AB16" s="71">
        <v>12.903225806451612</v>
      </c>
      <c r="AC16" s="70">
        <v>21</v>
      </c>
      <c r="AD16" s="71">
        <v>33.87096774193548</v>
      </c>
      <c r="AE16" s="70">
        <v>16</v>
      </c>
      <c r="AF16" s="71">
        <v>25.806451612903224</v>
      </c>
      <c r="AG16" s="70">
        <v>17</v>
      </c>
      <c r="AH16" s="71">
        <v>27.419354838709676</v>
      </c>
      <c r="AI16" s="70">
        <v>0</v>
      </c>
      <c r="AJ16" s="71">
        <v>0</v>
      </c>
      <c r="AK16" s="70">
        <v>32</v>
      </c>
      <c r="AL16" s="71">
        <v>51.612903225806448</v>
      </c>
      <c r="AM16" s="70">
        <v>30</v>
      </c>
      <c r="AN16" s="71">
        <v>48.387096774193552</v>
      </c>
      <c r="AO16" s="67">
        <v>62</v>
      </c>
      <c r="AP16" s="67">
        <v>10</v>
      </c>
      <c r="AQ16" s="67">
        <v>10</v>
      </c>
      <c r="AR16" s="67">
        <v>10</v>
      </c>
      <c r="AS16" s="72">
        <v>100</v>
      </c>
      <c r="AT16" s="67">
        <v>10</v>
      </c>
      <c r="AU16" s="72">
        <v>100</v>
      </c>
      <c r="AV16" s="67">
        <v>10</v>
      </c>
      <c r="AW16" s="72">
        <v>100</v>
      </c>
    </row>
    <row r="17" spans="2:49" ht="50.05" customHeight="1" x14ac:dyDescent="0.55000000000000004">
      <c r="B17" s="67">
        <v>11</v>
      </c>
      <c r="C17" s="67" t="s">
        <v>345</v>
      </c>
      <c r="D17" s="68" t="s">
        <v>294</v>
      </c>
      <c r="E17" s="67" t="s">
        <v>346</v>
      </c>
      <c r="F17" s="67" t="s">
        <v>127</v>
      </c>
      <c r="G17" s="67" t="s">
        <v>128</v>
      </c>
      <c r="H17" s="67" t="s">
        <v>129</v>
      </c>
      <c r="I17" s="67" t="s">
        <v>130</v>
      </c>
      <c r="J17" s="67" t="s">
        <v>131</v>
      </c>
      <c r="K17" s="67" t="s">
        <v>132</v>
      </c>
      <c r="L17" s="67" t="s">
        <v>302</v>
      </c>
      <c r="M17" s="67" t="s">
        <v>309</v>
      </c>
      <c r="N17" s="67" t="s">
        <v>310</v>
      </c>
      <c r="O17" s="67" t="s">
        <v>316</v>
      </c>
      <c r="P17" s="69">
        <v>356.69694149999998</v>
      </c>
      <c r="Q17" s="69">
        <v>1316.55761719</v>
      </c>
      <c r="R17" s="69">
        <v>1518.3039550799999</v>
      </c>
      <c r="S17" s="67" t="s">
        <v>347</v>
      </c>
      <c r="T17" s="67" t="s">
        <v>348</v>
      </c>
      <c r="U17" s="70">
        <v>37</v>
      </c>
      <c r="V17" s="71">
        <v>34.25925925925926</v>
      </c>
      <c r="W17" s="70">
        <v>108</v>
      </c>
      <c r="X17" s="70">
        <v>78</v>
      </c>
      <c r="Y17" s="71">
        <v>100</v>
      </c>
      <c r="Z17" s="70">
        <v>78</v>
      </c>
      <c r="AA17" s="70">
        <v>22</v>
      </c>
      <c r="AB17" s="71">
        <v>18.181818181818183</v>
      </c>
      <c r="AC17" s="70">
        <v>31</v>
      </c>
      <c r="AD17" s="71">
        <v>25.619834710743799</v>
      </c>
      <c r="AE17" s="70">
        <v>32</v>
      </c>
      <c r="AF17" s="71">
        <v>26.446280991735538</v>
      </c>
      <c r="AG17" s="70">
        <v>30</v>
      </c>
      <c r="AH17" s="71">
        <v>24.793388429752067</v>
      </c>
      <c r="AI17" s="70">
        <v>6</v>
      </c>
      <c r="AJ17" s="71">
        <v>4.9586776859504136</v>
      </c>
      <c r="AK17" s="70">
        <v>60</v>
      </c>
      <c r="AL17" s="71">
        <v>49.586776859504134</v>
      </c>
      <c r="AM17" s="70">
        <v>61</v>
      </c>
      <c r="AN17" s="71">
        <v>50.413223140495866</v>
      </c>
      <c r="AO17" s="67">
        <v>121</v>
      </c>
      <c r="AP17" s="67">
        <v>38</v>
      </c>
      <c r="AQ17" s="67">
        <v>38</v>
      </c>
      <c r="AR17" s="67">
        <v>38</v>
      </c>
      <c r="AS17" s="72">
        <v>100</v>
      </c>
      <c r="AT17" s="67">
        <v>38</v>
      </c>
      <c r="AU17" s="72">
        <v>100</v>
      </c>
      <c r="AV17" s="67">
        <v>8</v>
      </c>
      <c r="AW17" s="72">
        <v>21.052631578947366</v>
      </c>
    </row>
    <row r="18" spans="2:49" ht="50.05" customHeight="1" x14ac:dyDescent="0.55000000000000004">
      <c r="B18" s="67">
        <v>12</v>
      </c>
      <c r="C18" s="67" t="s">
        <v>349</v>
      </c>
      <c r="D18" s="68" t="s">
        <v>293</v>
      </c>
      <c r="E18" s="67" t="s">
        <v>350</v>
      </c>
      <c r="F18" s="67" t="s">
        <v>127</v>
      </c>
      <c r="G18" s="67" t="s">
        <v>128</v>
      </c>
      <c r="H18" s="67" t="s">
        <v>129</v>
      </c>
      <c r="I18" s="67" t="s">
        <v>130</v>
      </c>
      <c r="J18" s="67" t="s">
        <v>131</v>
      </c>
      <c r="K18" s="67" t="s">
        <v>132</v>
      </c>
      <c r="L18" s="67" t="s">
        <v>302</v>
      </c>
      <c r="M18" s="67" t="s">
        <v>309</v>
      </c>
      <c r="N18" s="67" t="s">
        <v>310</v>
      </c>
      <c r="O18" s="67" t="s">
        <v>316</v>
      </c>
      <c r="P18" s="69">
        <v>344.80198861999997</v>
      </c>
      <c r="Q18" s="69">
        <v>1304.6628418</v>
      </c>
      <c r="R18" s="69">
        <v>1507.4338378899999</v>
      </c>
      <c r="S18" s="67" t="s">
        <v>351</v>
      </c>
      <c r="T18" s="67" t="s">
        <v>352</v>
      </c>
      <c r="U18" s="70">
        <v>0</v>
      </c>
      <c r="V18" s="71">
        <v>0</v>
      </c>
      <c r="W18" s="70">
        <v>1</v>
      </c>
      <c r="X18" s="70">
        <v>0</v>
      </c>
      <c r="Y18" s="71">
        <v>0</v>
      </c>
      <c r="Z18" s="70">
        <v>1</v>
      </c>
      <c r="AA18" s="70">
        <v>0</v>
      </c>
      <c r="AB18" s="71">
        <v>0</v>
      </c>
      <c r="AC18" s="70">
        <v>0</v>
      </c>
      <c r="AD18" s="71">
        <v>0</v>
      </c>
      <c r="AE18" s="70">
        <v>0</v>
      </c>
      <c r="AF18" s="71">
        <v>0</v>
      </c>
      <c r="AG18" s="70">
        <v>1</v>
      </c>
      <c r="AH18" s="71">
        <v>100</v>
      </c>
      <c r="AI18" s="70">
        <v>0</v>
      </c>
      <c r="AJ18" s="71">
        <v>0</v>
      </c>
      <c r="AK18" s="70">
        <v>1</v>
      </c>
      <c r="AL18" s="71">
        <v>100</v>
      </c>
      <c r="AM18" s="70">
        <v>0</v>
      </c>
      <c r="AN18" s="71">
        <v>0</v>
      </c>
      <c r="AO18" s="67">
        <v>1</v>
      </c>
      <c r="AP18" s="67">
        <v>1</v>
      </c>
      <c r="AQ18" s="67">
        <v>1</v>
      </c>
      <c r="AR18" s="67">
        <v>0</v>
      </c>
      <c r="AS18" s="72">
        <v>0</v>
      </c>
      <c r="AT18" s="67">
        <v>0</v>
      </c>
      <c r="AU18" s="72">
        <v>0</v>
      </c>
      <c r="AV18" s="67">
        <v>0</v>
      </c>
      <c r="AW18" s="72">
        <v>0</v>
      </c>
    </row>
    <row r="19" spans="2:49" ht="50.05" customHeight="1" x14ac:dyDescent="0.55000000000000004">
      <c r="B19" s="67">
        <v>13</v>
      </c>
      <c r="C19" s="67" t="s">
        <v>353</v>
      </c>
      <c r="D19" s="68" t="s">
        <v>238</v>
      </c>
      <c r="E19" s="67" t="s">
        <v>238</v>
      </c>
      <c r="F19" s="67" t="s">
        <v>127</v>
      </c>
      <c r="G19" s="67" t="s">
        <v>128</v>
      </c>
      <c r="H19" s="67" t="s">
        <v>129</v>
      </c>
      <c r="I19" s="67" t="s">
        <v>130</v>
      </c>
      <c r="J19" s="67" t="s">
        <v>131</v>
      </c>
      <c r="K19" s="67" t="s">
        <v>132</v>
      </c>
      <c r="L19" s="67" t="s">
        <v>302</v>
      </c>
      <c r="M19" s="67" t="s">
        <v>309</v>
      </c>
      <c r="N19" s="67" t="s">
        <v>310</v>
      </c>
      <c r="O19" s="67" t="s">
        <v>311</v>
      </c>
      <c r="P19" s="69">
        <v>326.58594905000001</v>
      </c>
      <c r="Q19" s="69">
        <v>1286.44689941</v>
      </c>
      <c r="R19" s="69">
        <v>1488.9929199200001</v>
      </c>
      <c r="S19" s="67" t="s">
        <v>354</v>
      </c>
      <c r="T19" s="67" t="s">
        <v>355</v>
      </c>
      <c r="U19" s="70">
        <v>328</v>
      </c>
      <c r="V19" s="71">
        <v>21.721854304635762</v>
      </c>
      <c r="W19" s="70">
        <v>1510</v>
      </c>
      <c r="X19" s="70">
        <v>456</v>
      </c>
      <c r="Y19" s="71">
        <v>33.653136531365313</v>
      </c>
      <c r="Z19" s="70">
        <v>1355</v>
      </c>
      <c r="AA19" s="70">
        <v>82</v>
      </c>
      <c r="AB19" s="71">
        <v>5.2631578947368416</v>
      </c>
      <c r="AC19" s="70">
        <v>159</v>
      </c>
      <c r="AD19" s="71">
        <v>10.205391527599486</v>
      </c>
      <c r="AE19" s="70">
        <v>457</v>
      </c>
      <c r="AF19" s="71">
        <v>29.33247753530167</v>
      </c>
      <c r="AG19" s="70">
        <v>849</v>
      </c>
      <c r="AH19" s="71">
        <v>54.492939666238769</v>
      </c>
      <c r="AI19" s="70">
        <v>11</v>
      </c>
      <c r="AJ19" s="71">
        <v>0.70603337612323491</v>
      </c>
      <c r="AK19" s="70">
        <v>1242</v>
      </c>
      <c r="AL19" s="71">
        <v>79.717586649550711</v>
      </c>
      <c r="AM19" s="70">
        <v>316</v>
      </c>
      <c r="AN19" s="71">
        <v>20.282413350449293</v>
      </c>
      <c r="AO19" s="67">
        <v>1558</v>
      </c>
      <c r="AP19" s="67">
        <v>99</v>
      </c>
      <c r="AQ19" s="67">
        <v>99</v>
      </c>
      <c r="AR19" s="67">
        <v>97</v>
      </c>
      <c r="AS19" s="72">
        <v>97.979797979797979</v>
      </c>
      <c r="AT19" s="67">
        <v>99</v>
      </c>
      <c r="AU19" s="72">
        <v>100</v>
      </c>
      <c r="AV19" s="67">
        <v>25</v>
      </c>
      <c r="AW19" s="72">
        <v>25.252525252525253</v>
      </c>
    </row>
    <row r="20" spans="2:49" ht="50.05" customHeight="1" x14ac:dyDescent="0.55000000000000004">
      <c r="B20" s="67">
        <v>14</v>
      </c>
      <c r="C20" s="67" t="s">
        <v>356</v>
      </c>
      <c r="D20" s="68" t="s">
        <v>210</v>
      </c>
      <c r="E20" s="67" t="s">
        <v>357</v>
      </c>
      <c r="F20" s="67" t="s">
        <v>127</v>
      </c>
      <c r="G20" s="67" t="s">
        <v>128</v>
      </c>
      <c r="H20" s="67" t="s">
        <v>129</v>
      </c>
      <c r="I20" s="67" t="s">
        <v>130</v>
      </c>
      <c r="J20" s="67" t="s">
        <v>131</v>
      </c>
      <c r="K20" s="67" t="s">
        <v>132</v>
      </c>
      <c r="L20" s="67" t="s">
        <v>302</v>
      </c>
      <c r="M20" s="67" t="s">
        <v>309</v>
      </c>
      <c r="N20" s="67" t="s">
        <v>310</v>
      </c>
      <c r="O20" s="67" t="s">
        <v>311</v>
      </c>
      <c r="P20" s="69">
        <v>280.42951481</v>
      </c>
      <c r="Q20" s="69">
        <v>1240.2904052700001</v>
      </c>
      <c r="R20" s="69">
        <v>1442.72753906</v>
      </c>
      <c r="S20" s="67" t="s">
        <v>358</v>
      </c>
      <c r="T20" s="67" t="s">
        <v>359</v>
      </c>
      <c r="U20" s="70">
        <v>158</v>
      </c>
      <c r="V20" s="71">
        <v>28.366247755834827</v>
      </c>
      <c r="W20" s="70">
        <v>557</v>
      </c>
      <c r="X20" s="70">
        <v>386</v>
      </c>
      <c r="Y20" s="71">
        <v>96.741854636591469</v>
      </c>
      <c r="Z20" s="70">
        <v>399</v>
      </c>
      <c r="AA20" s="70">
        <v>81</v>
      </c>
      <c r="AB20" s="71">
        <v>13.636363636363635</v>
      </c>
      <c r="AC20" s="70">
        <v>177</v>
      </c>
      <c r="AD20" s="71">
        <v>29.797979797979796</v>
      </c>
      <c r="AE20" s="70">
        <v>154</v>
      </c>
      <c r="AF20" s="71">
        <v>25.925925925925924</v>
      </c>
      <c r="AG20" s="70">
        <v>169</v>
      </c>
      <c r="AH20" s="71">
        <v>28.45117845117845</v>
      </c>
      <c r="AI20" s="70">
        <v>13</v>
      </c>
      <c r="AJ20" s="71">
        <v>2.1885521885521886</v>
      </c>
      <c r="AK20" s="70">
        <v>287</v>
      </c>
      <c r="AL20" s="71">
        <v>48.316498316498318</v>
      </c>
      <c r="AM20" s="70">
        <v>307</v>
      </c>
      <c r="AN20" s="71">
        <v>51.683501683501689</v>
      </c>
      <c r="AO20" s="67">
        <v>594</v>
      </c>
      <c r="AP20" s="67">
        <v>139</v>
      </c>
      <c r="AQ20" s="67">
        <v>139</v>
      </c>
      <c r="AR20" s="67">
        <v>135</v>
      </c>
      <c r="AS20" s="72">
        <v>97.122302158273371</v>
      </c>
      <c r="AT20" s="67">
        <v>138</v>
      </c>
      <c r="AU20" s="72">
        <v>99.280575539568346</v>
      </c>
      <c r="AV20" s="67">
        <v>122</v>
      </c>
      <c r="AW20" s="72">
        <v>87.769784172661872</v>
      </c>
    </row>
    <row r="21" spans="2:49" ht="50.05" customHeight="1" x14ac:dyDescent="0.55000000000000004">
      <c r="B21" s="67">
        <v>15</v>
      </c>
      <c r="C21" s="67" t="s">
        <v>360</v>
      </c>
      <c r="D21" s="68" t="s">
        <v>287</v>
      </c>
      <c r="E21" s="67" t="s">
        <v>361</v>
      </c>
      <c r="F21" s="67" t="s">
        <v>127</v>
      </c>
      <c r="G21" s="67" t="s">
        <v>128</v>
      </c>
      <c r="H21" s="67" t="s">
        <v>129</v>
      </c>
      <c r="I21" s="67" t="s">
        <v>130</v>
      </c>
      <c r="J21" s="67" t="s">
        <v>131</v>
      </c>
      <c r="K21" s="67" t="s">
        <v>132</v>
      </c>
      <c r="L21" s="67" t="s">
        <v>302</v>
      </c>
      <c r="M21" s="67" t="s">
        <v>309</v>
      </c>
      <c r="N21" s="67" t="s">
        <v>310</v>
      </c>
      <c r="O21" s="67" t="s">
        <v>316</v>
      </c>
      <c r="P21" s="69">
        <v>459.01808713999998</v>
      </c>
      <c r="Q21" s="69">
        <v>1418.8800048799999</v>
      </c>
      <c r="R21" s="69">
        <v>1622.3150634799999</v>
      </c>
      <c r="S21" s="67" t="s">
        <v>362</v>
      </c>
      <c r="T21" s="67" t="s">
        <v>363</v>
      </c>
      <c r="U21" s="70">
        <v>55</v>
      </c>
      <c r="V21" s="71">
        <v>45.833333333333329</v>
      </c>
      <c r="W21" s="70">
        <v>120</v>
      </c>
      <c r="X21" s="70">
        <v>65</v>
      </c>
      <c r="Y21" s="71">
        <v>94.20289855072464</v>
      </c>
      <c r="Z21" s="70">
        <v>69</v>
      </c>
      <c r="AA21" s="70">
        <v>25</v>
      </c>
      <c r="AB21" s="71">
        <v>18.656716417910449</v>
      </c>
      <c r="AC21" s="70">
        <v>44</v>
      </c>
      <c r="AD21" s="71">
        <v>32.835820895522389</v>
      </c>
      <c r="AE21" s="70">
        <v>33</v>
      </c>
      <c r="AF21" s="71">
        <v>24.626865671641792</v>
      </c>
      <c r="AG21" s="70">
        <v>29</v>
      </c>
      <c r="AH21" s="71">
        <v>21.641791044776117</v>
      </c>
      <c r="AI21" s="70">
        <v>3</v>
      </c>
      <c r="AJ21" s="71">
        <v>2.2388059701492535</v>
      </c>
      <c r="AK21" s="70">
        <v>67</v>
      </c>
      <c r="AL21" s="71">
        <v>50</v>
      </c>
      <c r="AM21" s="70">
        <v>67</v>
      </c>
      <c r="AN21" s="71">
        <v>50</v>
      </c>
      <c r="AO21" s="67">
        <v>134</v>
      </c>
      <c r="AP21" s="67">
        <v>30</v>
      </c>
      <c r="AQ21" s="67">
        <v>30</v>
      </c>
      <c r="AR21" s="67">
        <v>30</v>
      </c>
      <c r="AS21" s="72">
        <v>100</v>
      </c>
      <c r="AT21" s="67">
        <v>30</v>
      </c>
      <c r="AU21" s="72">
        <v>100</v>
      </c>
      <c r="AV21" s="67">
        <v>30</v>
      </c>
      <c r="AW21" s="72">
        <v>100</v>
      </c>
    </row>
    <row r="22" spans="2:49" ht="50.05" customHeight="1" x14ac:dyDescent="0.55000000000000004">
      <c r="B22" s="67">
        <v>16</v>
      </c>
      <c r="C22" s="67" t="s">
        <v>364</v>
      </c>
      <c r="D22" s="68" t="s">
        <v>226</v>
      </c>
      <c r="E22" s="67" t="s">
        <v>226</v>
      </c>
      <c r="F22" s="67" t="s">
        <v>127</v>
      </c>
      <c r="G22" s="67" t="s">
        <v>128</v>
      </c>
      <c r="H22" s="67" t="s">
        <v>129</v>
      </c>
      <c r="I22" s="67" t="s">
        <v>130</v>
      </c>
      <c r="J22" s="67" t="s">
        <v>131</v>
      </c>
      <c r="K22" s="67" t="s">
        <v>132</v>
      </c>
      <c r="L22" s="67" t="s">
        <v>302</v>
      </c>
      <c r="M22" s="67" t="s">
        <v>309</v>
      </c>
      <c r="N22" s="67" t="s">
        <v>310</v>
      </c>
      <c r="O22" s="67" t="s">
        <v>311</v>
      </c>
      <c r="P22" s="69">
        <v>511.82443218999998</v>
      </c>
      <c r="Q22" s="69">
        <v>1276.5340576200001</v>
      </c>
      <c r="R22" s="69">
        <v>1478.4031982399999</v>
      </c>
      <c r="S22" s="67" t="s">
        <v>365</v>
      </c>
      <c r="T22" s="67" t="s">
        <v>366</v>
      </c>
      <c r="U22" s="70">
        <v>46</v>
      </c>
      <c r="V22" s="71">
        <v>32.62411347517731</v>
      </c>
      <c r="W22" s="70">
        <v>141</v>
      </c>
      <c r="X22" s="70">
        <v>99</v>
      </c>
      <c r="Y22" s="71">
        <v>99</v>
      </c>
      <c r="Z22" s="70">
        <v>100</v>
      </c>
      <c r="AA22" s="70">
        <v>9</v>
      </c>
      <c r="AB22" s="71">
        <v>6.2068965517241379</v>
      </c>
      <c r="AC22" s="70">
        <v>48</v>
      </c>
      <c r="AD22" s="71">
        <v>33.103448275862071</v>
      </c>
      <c r="AE22" s="70">
        <v>41</v>
      </c>
      <c r="AF22" s="71">
        <v>28.27586206896552</v>
      </c>
      <c r="AG22" s="70">
        <v>44</v>
      </c>
      <c r="AH22" s="71">
        <v>30.344827586206897</v>
      </c>
      <c r="AI22" s="70">
        <v>3</v>
      </c>
      <c r="AJ22" s="71">
        <v>2.0689655172413794</v>
      </c>
      <c r="AK22" s="70">
        <v>73</v>
      </c>
      <c r="AL22" s="71">
        <v>50.344827586206897</v>
      </c>
      <c r="AM22" s="70">
        <v>72</v>
      </c>
      <c r="AN22" s="71">
        <v>49.655172413793103</v>
      </c>
      <c r="AO22" s="67">
        <v>145</v>
      </c>
      <c r="AP22" s="67">
        <v>37</v>
      </c>
      <c r="AQ22" s="67">
        <v>37</v>
      </c>
      <c r="AR22" s="67">
        <v>1</v>
      </c>
      <c r="AS22" s="72">
        <v>2.7027027027027026</v>
      </c>
      <c r="AT22" s="67">
        <v>37</v>
      </c>
      <c r="AU22" s="72">
        <v>100</v>
      </c>
      <c r="AV22" s="67">
        <v>3</v>
      </c>
      <c r="AW22" s="72">
        <v>8.1081081081081088</v>
      </c>
    </row>
    <row r="23" spans="2:49" ht="50.05" customHeight="1" x14ac:dyDescent="0.55000000000000004">
      <c r="B23" s="67">
        <v>17</v>
      </c>
      <c r="C23" s="67" t="s">
        <v>367</v>
      </c>
      <c r="D23" s="68" t="s">
        <v>295</v>
      </c>
      <c r="E23" s="67" t="s">
        <v>368</v>
      </c>
      <c r="F23" s="67" t="s">
        <v>127</v>
      </c>
      <c r="G23" s="67" t="s">
        <v>128</v>
      </c>
      <c r="H23" s="67" t="s">
        <v>129</v>
      </c>
      <c r="I23" s="67" t="s">
        <v>130</v>
      </c>
      <c r="J23" s="67" t="s">
        <v>131</v>
      </c>
      <c r="K23" s="67" t="s">
        <v>132</v>
      </c>
      <c r="L23" s="67" t="s">
        <v>302</v>
      </c>
      <c r="M23" s="67" t="s">
        <v>309</v>
      </c>
      <c r="N23" s="67" t="s">
        <v>310</v>
      </c>
      <c r="O23" s="67" t="s">
        <v>369</v>
      </c>
      <c r="P23" s="69">
        <v>112.73110719</v>
      </c>
      <c r="Q23" s="69">
        <v>1003.1786499</v>
      </c>
      <c r="R23" s="69">
        <v>1203.9071044899999</v>
      </c>
      <c r="S23" s="67" t="s">
        <v>370</v>
      </c>
      <c r="T23" s="67" t="s">
        <v>371</v>
      </c>
      <c r="U23" s="70">
        <v>9</v>
      </c>
      <c r="V23" s="71">
        <v>37.5</v>
      </c>
      <c r="W23" s="70">
        <v>24</v>
      </c>
      <c r="X23" s="70">
        <v>15</v>
      </c>
      <c r="Y23" s="71">
        <v>100</v>
      </c>
      <c r="Z23" s="70">
        <v>15</v>
      </c>
      <c r="AA23" s="70">
        <v>5</v>
      </c>
      <c r="AB23" s="71">
        <v>18.518518518518519</v>
      </c>
      <c r="AC23" s="70">
        <v>9</v>
      </c>
      <c r="AD23" s="71">
        <v>33.333333333333329</v>
      </c>
      <c r="AE23" s="70">
        <v>6</v>
      </c>
      <c r="AF23" s="71">
        <v>22.222222222222221</v>
      </c>
      <c r="AG23" s="70">
        <v>7</v>
      </c>
      <c r="AH23" s="71">
        <v>25.925925925925924</v>
      </c>
      <c r="AI23" s="70">
        <v>0</v>
      </c>
      <c r="AJ23" s="71">
        <v>0</v>
      </c>
      <c r="AK23" s="70">
        <v>10</v>
      </c>
      <c r="AL23" s="71">
        <v>37.037037037037038</v>
      </c>
      <c r="AM23" s="70">
        <v>17</v>
      </c>
      <c r="AN23" s="71">
        <v>62.962962962962962</v>
      </c>
      <c r="AO23" s="67">
        <v>27</v>
      </c>
      <c r="AP23" s="67">
        <v>7</v>
      </c>
      <c r="AQ23" s="67">
        <v>7</v>
      </c>
      <c r="AR23" s="67">
        <v>7</v>
      </c>
      <c r="AS23" s="72">
        <v>100</v>
      </c>
      <c r="AT23" s="67">
        <v>7</v>
      </c>
      <c r="AU23" s="72">
        <v>100</v>
      </c>
      <c r="AV23" s="67">
        <v>1</v>
      </c>
      <c r="AW23" s="72">
        <v>14.285714285714285</v>
      </c>
    </row>
    <row r="24" spans="2:49" ht="50.05" customHeight="1" x14ac:dyDescent="0.55000000000000004">
      <c r="B24" s="67">
        <v>18</v>
      </c>
      <c r="C24" s="67" t="s">
        <v>372</v>
      </c>
      <c r="D24" s="68" t="s">
        <v>288</v>
      </c>
      <c r="E24" s="67" t="s">
        <v>373</v>
      </c>
      <c r="F24" s="67" t="s">
        <v>127</v>
      </c>
      <c r="G24" s="67" t="s">
        <v>128</v>
      </c>
      <c r="H24" s="67" t="s">
        <v>129</v>
      </c>
      <c r="I24" s="67" t="s">
        <v>130</v>
      </c>
      <c r="J24" s="67" t="s">
        <v>131</v>
      </c>
      <c r="K24" s="67" t="s">
        <v>132</v>
      </c>
      <c r="L24" s="67" t="s">
        <v>302</v>
      </c>
      <c r="M24" s="67" t="s">
        <v>309</v>
      </c>
      <c r="N24" s="67" t="s">
        <v>310</v>
      </c>
      <c r="O24" s="67" t="s">
        <v>316</v>
      </c>
      <c r="P24" s="69">
        <v>28.68238916</v>
      </c>
      <c r="Q24" s="69">
        <v>987.38415527300003</v>
      </c>
      <c r="R24" s="69">
        <v>1189.90002441</v>
      </c>
      <c r="S24" s="67" t="s">
        <v>374</v>
      </c>
      <c r="T24" s="67" t="s">
        <v>375</v>
      </c>
      <c r="U24" s="70">
        <v>5</v>
      </c>
      <c r="V24" s="71">
        <v>22.727272727272727</v>
      </c>
      <c r="W24" s="70">
        <v>22</v>
      </c>
      <c r="X24" s="70">
        <v>17</v>
      </c>
      <c r="Y24" s="71">
        <v>100</v>
      </c>
      <c r="Z24" s="70">
        <v>17</v>
      </c>
      <c r="AA24" s="70">
        <v>2</v>
      </c>
      <c r="AB24" s="71">
        <v>8.3333333333333321</v>
      </c>
      <c r="AC24" s="70">
        <v>7</v>
      </c>
      <c r="AD24" s="71">
        <v>29.166666666666668</v>
      </c>
      <c r="AE24" s="70">
        <v>7</v>
      </c>
      <c r="AF24" s="71">
        <v>29.166666666666668</v>
      </c>
      <c r="AG24" s="70">
        <v>7</v>
      </c>
      <c r="AH24" s="71">
        <v>29.166666666666668</v>
      </c>
      <c r="AI24" s="70">
        <v>1</v>
      </c>
      <c r="AJ24" s="71">
        <v>4.1666666666666661</v>
      </c>
      <c r="AK24" s="70">
        <v>11</v>
      </c>
      <c r="AL24" s="71">
        <v>45.833333333333329</v>
      </c>
      <c r="AM24" s="70">
        <v>13</v>
      </c>
      <c r="AN24" s="71">
        <v>54.166666666666664</v>
      </c>
      <c r="AO24" s="67">
        <v>24</v>
      </c>
      <c r="AP24" s="67">
        <v>7</v>
      </c>
      <c r="AQ24" s="67">
        <v>7</v>
      </c>
      <c r="AR24" s="67">
        <v>7</v>
      </c>
      <c r="AS24" s="72">
        <v>100</v>
      </c>
      <c r="AT24" s="67">
        <v>7</v>
      </c>
      <c r="AU24" s="72">
        <v>100</v>
      </c>
      <c r="AV24" s="67">
        <v>3</v>
      </c>
      <c r="AW24" s="72">
        <v>42.857142857142854</v>
      </c>
    </row>
    <row r="25" spans="2:49" ht="50.05" customHeight="1" x14ac:dyDescent="0.55000000000000004">
      <c r="B25" s="67">
        <v>19</v>
      </c>
      <c r="C25" s="67" t="s">
        <v>376</v>
      </c>
      <c r="D25" s="68" t="s">
        <v>125</v>
      </c>
      <c r="E25" s="67" t="s">
        <v>125</v>
      </c>
      <c r="F25" s="67" t="s">
        <v>127</v>
      </c>
      <c r="G25" s="67" t="s">
        <v>128</v>
      </c>
      <c r="H25" s="67" t="s">
        <v>129</v>
      </c>
      <c r="I25" s="67" t="s">
        <v>130</v>
      </c>
      <c r="J25" s="67" t="s">
        <v>131</v>
      </c>
      <c r="K25" s="67" t="s">
        <v>132</v>
      </c>
      <c r="L25" s="67" t="s">
        <v>302</v>
      </c>
      <c r="M25" s="67" t="s">
        <v>309</v>
      </c>
      <c r="N25" s="67" t="s">
        <v>310</v>
      </c>
      <c r="O25" s="67" t="s">
        <v>311</v>
      </c>
      <c r="P25" s="69">
        <v>248.7909622</v>
      </c>
      <c r="Q25" s="69">
        <v>1091.06640625</v>
      </c>
      <c r="R25" s="69">
        <v>1293.9090576200001</v>
      </c>
      <c r="S25" s="67" t="s">
        <v>377</v>
      </c>
      <c r="T25" s="67" t="s">
        <v>378</v>
      </c>
      <c r="U25" s="70">
        <v>24</v>
      </c>
      <c r="V25" s="71">
        <v>25</v>
      </c>
      <c r="W25" s="70">
        <v>96</v>
      </c>
      <c r="X25" s="70">
        <v>72</v>
      </c>
      <c r="Y25" s="71">
        <v>100</v>
      </c>
      <c r="Z25" s="70">
        <v>72</v>
      </c>
      <c r="AA25" s="70">
        <v>13</v>
      </c>
      <c r="AB25" s="71">
        <v>12.621359223300971</v>
      </c>
      <c r="AC25" s="70">
        <v>26</v>
      </c>
      <c r="AD25" s="71">
        <v>25.242718446601941</v>
      </c>
      <c r="AE25" s="70">
        <v>29</v>
      </c>
      <c r="AF25" s="71">
        <v>28.155339805825243</v>
      </c>
      <c r="AG25" s="70">
        <v>29</v>
      </c>
      <c r="AH25" s="71">
        <v>28.155339805825243</v>
      </c>
      <c r="AI25" s="70">
        <v>6</v>
      </c>
      <c r="AJ25" s="71">
        <v>5.825242718446602</v>
      </c>
      <c r="AK25" s="70">
        <v>50</v>
      </c>
      <c r="AL25" s="71">
        <v>48.543689320388353</v>
      </c>
      <c r="AM25" s="70">
        <v>53</v>
      </c>
      <c r="AN25" s="71">
        <v>51.456310679611647</v>
      </c>
      <c r="AO25" s="67">
        <v>103</v>
      </c>
      <c r="AP25" s="67">
        <v>22</v>
      </c>
      <c r="AQ25" s="67">
        <v>22</v>
      </c>
      <c r="AR25" s="67">
        <v>22</v>
      </c>
      <c r="AS25" s="72">
        <v>100</v>
      </c>
      <c r="AT25" s="67">
        <v>22</v>
      </c>
      <c r="AU25" s="72">
        <v>100</v>
      </c>
      <c r="AV25" s="67">
        <v>13</v>
      </c>
      <c r="AW25" s="72">
        <v>59.090909090909093</v>
      </c>
    </row>
    <row r="26" spans="2:49" ht="50.05" customHeight="1" x14ac:dyDescent="0.55000000000000004">
      <c r="B26" s="67">
        <v>20</v>
      </c>
      <c r="C26" s="67" t="s">
        <v>379</v>
      </c>
      <c r="D26" s="68" t="s">
        <v>380</v>
      </c>
      <c r="E26" s="67" t="s">
        <v>138</v>
      </c>
      <c r="F26" s="67" t="s">
        <v>138</v>
      </c>
      <c r="G26" s="67" t="s">
        <v>138</v>
      </c>
      <c r="H26" s="67" t="s">
        <v>129</v>
      </c>
      <c r="I26" s="67" t="s">
        <v>130</v>
      </c>
      <c r="J26" s="67" t="s">
        <v>131</v>
      </c>
      <c r="K26" s="67" t="s">
        <v>132</v>
      </c>
      <c r="L26" s="67" t="s">
        <v>302</v>
      </c>
      <c r="M26" s="67" t="s">
        <v>309</v>
      </c>
      <c r="N26" s="67" t="s">
        <v>310</v>
      </c>
      <c r="O26" s="67" t="s">
        <v>316</v>
      </c>
      <c r="P26" s="69">
        <v>97.684916529000006</v>
      </c>
      <c r="Q26" s="69">
        <v>865.74279785199997</v>
      </c>
      <c r="R26" s="69">
        <v>1068.1264648399999</v>
      </c>
      <c r="S26" s="67" t="s">
        <v>381</v>
      </c>
      <c r="T26" s="67" t="s">
        <v>382</v>
      </c>
      <c r="U26" s="70">
        <v>26</v>
      </c>
      <c r="V26" s="71">
        <v>3.0915576694411415</v>
      </c>
      <c r="W26" s="70">
        <v>841</v>
      </c>
      <c r="X26" s="70">
        <v>58</v>
      </c>
      <c r="Y26" s="71">
        <v>6.8965517241379306</v>
      </c>
      <c r="Z26" s="70">
        <v>841</v>
      </c>
      <c r="AA26" s="70">
        <v>0</v>
      </c>
      <c r="AB26" s="71">
        <v>0</v>
      </c>
      <c r="AC26" s="70">
        <v>0</v>
      </c>
      <c r="AD26" s="71">
        <v>0</v>
      </c>
      <c r="AE26" s="70">
        <v>246</v>
      </c>
      <c r="AF26" s="71">
        <v>29.250891795481571</v>
      </c>
      <c r="AG26" s="70">
        <v>592</v>
      </c>
      <c r="AH26" s="71">
        <v>70.392390011890598</v>
      </c>
      <c r="AI26" s="70">
        <v>3</v>
      </c>
      <c r="AJ26" s="71">
        <v>0.356718192627824</v>
      </c>
      <c r="AK26" s="70">
        <v>795</v>
      </c>
      <c r="AL26" s="71">
        <v>94.530321046373373</v>
      </c>
      <c r="AM26" s="70">
        <v>46</v>
      </c>
      <c r="AN26" s="71">
        <v>5.4696789536266346</v>
      </c>
      <c r="AO26" s="67">
        <v>841</v>
      </c>
      <c r="AP26" s="67">
        <v>0</v>
      </c>
      <c r="AQ26" s="67">
        <v>0</v>
      </c>
      <c r="AR26" s="67">
        <v>0</v>
      </c>
      <c r="AS26" s="72">
        <v>0</v>
      </c>
      <c r="AT26" s="67">
        <v>0</v>
      </c>
      <c r="AU26" s="72">
        <v>0</v>
      </c>
      <c r="AV26" s="67">
        <v>0</v>
      </c>
      <c r="AW26" s="72">
        <v>0</v>
      </c>
    </row>
    <row r="27" spans="2:49" ht="50.05" customHeight="1" x14ac:dyDescent="0.55000000000000004">
      <c r="B27" s="67">
        <v>21</v>
      </c>
      <c r="C27" s="67" t="s">
        <v>383</v>
      </c>
      <c r="D27" s="68" t="s">
        <v>384</v>
      </c>
      <c r="E27" s="67" t="s">
        <v>279</v>
      </c>
      <c r="F27" s="67" t="s">
        <v>127</v>
      </c>
      <c r="G27" s="67" t="s">
        <v>128</v>
      </c>
      <c r="H27" s="67" t="s">
        <v>129</v>
      </c>
      <c r="I27" s="67" t="s">
        <v>130</v>
      </c>
      <c r="J27" s="67" t="s">
        <v>131</v>
      </c>
      <c r="K27" s="67" t="s">
        <v>132</v>
      </c>
      <c r="L27" s="67" t="s">
        <v>302</v>
      </c>
      <c r="M27" s="67" t="s">
        <v>309</v>
      </c>
      <c r="N27" s="67" t="s">
        <v>310</v>
      </c>
      <c r="O27" s="67" t="s">
        <v>311</v>
      </c>
      <c r="P27" s="69">
        <v>180.27809682</v>
      </c>
      <c r="Q27" s="69">
        <v>795.12951660199997</v>
      </c>
      <c r="R27" s="69">
        <v>997.394042969</v>
      </c>
      <c r="S27" s="67" t="s">
        <v>385</v>
      </c>
      <c r="T27" s="67" t="s">
        <v>386</v>
      </c>
      <c r="U27" s="70">
        <v>86</v>
      </c>
      <c r="V27" s="71">
        <v>31.617647058823529</v>
      </c>
      <c r="W27" s="70">
        <v>272</v>
      </c>
      <c r="X27" s="70">
        <v>188</v>
      </c>
      <c r="Y27" s="71">
        <v>97.916666666666657</v>
      </c>
      <c r="Z27" s="70">
        <v>192</v>
      </c>
      <c r="AA27" s="70">
        <v>36</v>
      </c>
      <c r="AB27" s="71">
        <v>12.328767123287671</v>
      </c>
      <c r="AC27" s="70">
        <v>96</v>
      </c>
      <c r="AD27" s="71">
        <v>32.87671232876712</v>
      </c>
      <c r="AE27" s="70">
        <v>66</v>
      </c>
      <c r="AF27" s="71">
        <v>22.602739726027394</v>
      </c>
      <c r="AG27" s="70">
        <v>88</v>
      </c>
      <c r="AH27" s="71">
        <v>30.136986301369863</v>
      </c>
      <c r="AI27" s="70">
        <v>6</v>
      </c>
      <c r="AJ27" s="71">
        <v>2.054794520547945</v>
      </c>
      <c r="AK27" s="70">
        <v>141</v>
      </c>
      <c r="AL27" s="71">
        <v>48.287671232876711</v>
      </c>
      <c r="AM27" s="70">
        <v>151</v>
      </c>
      <c r="AN27" s="71">
        <v>51.712328767123282</v>
      </c>
      <c r="AO27" s="67">
        <v>292</v>
      </c>
      <c r="AP27" s="67">
        <v>84</v>
      </c>
      <c r="AQ27" s="67">
        <v>84</v>
      </c>
      <c r="AR27" s="67">
        <v>84</v>
      </c>
      <c r="AS27" s="72">
        <v>100</v>
      </c>
      <c r="AT27" s="67">
        <v>84</v>
      </c>
      <c r="AU27" s="72">
        <v>100</v>
      </c>
      <c r="AV27" s="67">
        <v>14</v>
      </c>
      <c r="AW27" s="72">
        <v>16.666666666666664</v>
      </c>
    </row>
    <row r="28" spans="2:49" ht="50.05" customHeight="1" x14ac:dyDescent="0.55000000000000004">
      <c r="B28" s="67">
        <v>22</v>
      </c>
      <c r="C28" s="67" t="s">
        <v>387</v>
      </c>
      <c r="D28" s="68" t="s">
        <v>388</v>
      </c>
      <c r="E28" s="67" t="s">
        <v>389</v>
      </c>
      <c r="F28" s="67" t="s">
        <v>127</v>
      </c>
      <c r="G28" s="67" t="s">
        <v>148</v>
      </c>
      <c r="H28" s="67" t="s">
        <v>129</v>
      </c>
      <c r="I28" s="67" t="s">
        <v>130</v>
      </c>
      <c r="J28" s="67" t="s">
        <v>131</v>
      </c>
      <c r="K28" s="67" t="s">
        <v>132</v>
      </c>
      <c r="L28" s="67" t="s">
        <v>302</v>
      </c>
      <c r="M28" s="67" t="s">
        <v>309</v>
      </c>
      <c r="N28" s="67" t="s">
        <v>310</v>
      </c>
      <c r="O28" s="67" t="s">
        <v>316</v>
      </c>
      <c r="P28" s="69">
        <v>436.10464552000002</v>
      </c>
      <c r="Q28" s="69">
        <v>683.59460449200003</v>
      </c>
      <c r="R28" s="69">
        <v>885.53082275400004</v>
      </c>
      <c r="S28" s="67" t="s">
        <v>390</v>
      </c>
      <c r="T28" s="67" t="s">
        <v>391</v>
      </c>
      <c r="U28" s="70">
        <v>28</v>
      </c>
      <c r="V28" s="71">
        <v>23.931623931623932</v>
      </c>
      <c r="W28" s="70">
        <v>117</v>
      </c>
      <c r="X28" s="70">
        <v>84</v>
      </c>
      <c r="Y28" s="71">
        <v>95.454545454545453</v>
      </c>
      <c r="Z28" s="70">
        <v>88</v>
      </c>
      <c r="AA28" s="70">
        <v>14</v>
      </c>
      <c r="AB28" s="71">
        <v>11.38211382113821</v>
      </c>
      <c r="AC28" s="70">
        <v>33</v>
      </c>
      <c r="AD28" s="71">
        <v>26.829268292682929</v>
      </c>
      <c r="AE28" s="70">
        <v>37</v>
      </c>
      <c r="AF28" s="71">
        <v>30.081300813008134</v>
      </c>
      <c r="AG28" s="70">
        <v>36</v>
      </c>
      <c r="AH28" s="71">
        <v>29.268292682926827</v>
      </c>
      <c r="AI28" s="70">
        <v>3</v>
      </c>
      <c r="AJ28" s="71">
        <v>2.4390243902439024</v>
      </c>
      <c r="AK28" s="70">
        <v>60</v>
      </c>
      <c r="AL28" s="71">
        <v>48.780487804878049</v>
      </c>
      <c r="AM28" s="70">
        <v>63</v>
      </c>
      <c r="AN28" s="71">
        <v>51.219512195121951</v>
      </c>
      <c r="AO28" s="67">
        <v>123</v>
      </c>
      <c r="AP28" s="67">
        <v>33</v>
      </c>
      <c r="AQ28" s="67">
        <v>33</v>
      </c>
      <c r="AR28" s="67">
        <v>33</v>
      </c>
      <c r="AS28" s="72">
        <v>100</v>
      </c>
      <c r="AT28" s="67">
        <v>33</v>
      </c>
      <c r="AU28" s="72">
        <v>100</v>
      </c>
      <c r="AV28" s="67">
        <v>31</v>
      </c>
      <c r="AW28" s="72">
        <v>93.939393939393938</v>
      </c>
    </row>
    <row r="29" spans="2:49" ht="50.05" customHeight="1" x14ac:dyDescent="0.55000000000000004">
      <c r="B29" s="67">
        <v>23</v>
      </c>
      <c r="C29" s="67" t="s">
        <v>392</v>
      </c>
      <c r="D29" s="68" t="s">
        <v>393</v>
      </c>
      <c r="E29" s="67" t="s">
        <v>183</v>
      </c>
      <c r="F29" s="67" t="s">
        <v>127</v>
      </c>
      <c r="G29" s="67" t="s">
        <v>128</v>
      </c>
      <c r="H29" s="67" t="s">
        <v>129</v>
      </c>
      <c r="I29" s="67" t="s">
        <v>130</v>
      </c>
      <c r="J29" s="67" t="s">
        <v>131</v>
      </c>
      <c r="K29" s="67" t="s">
        <v>132</v>
      </c>
      <c r="L29" s="67" t="s">
        <v>302</v>
      </c>
      <c r="M29" s="67" t="s">
        <v>309</v>
      </c>
      <c r="N29" s="67" t="s">
        <v>310</v>
      </c>
      <c r="O29" s="67" t="s">
        <v>311</v>
      </c>
      <c r="P29" s="69">
        <v>365.01681096999999</v>
      </c>
      <c r="Q29" s="69">
        <v>612.50640869100005</v>
      </c>
      <c r="R29" s="69">
        <v>815.46014404300001</v>
      </c>
      <c r="S29" s="67" t="s">
        <v>394</v>
      </c>
      <c r="T29" s="67" t="s">
        <v>395</v>
      </c>
      <c r="U29" s="70">
        <v>141</v>
      </c>
      <c r="V29" s="71">
        <v>32.339449541284402</v>
      </c>
      <c r="W29" s="70">
        <v>436</v>
      </c>
      <c r="X29" s="70">
        <v>301</v>
      </c>
      <c r="Y29" s="71">
        <v>98.366013071895424</v>
      </c>
      <c r="Z29" s="70">
        <v>306</v>
      </c>
      <c r="AA29" s="70">
        <v>80</v>
      </c>
      <c r="AB29" s="71">
        <v>16.806722689075631</v>
      </c>
      <c r="AC29" s="70">
        <v>130</v>
      </c>
      <c r="AD29" s="71">
        <v>27.310924369747898</v>
      </c>
      <c r="AE29" s="70">
        <v>126</v>
      </c>
      <c r="AF29" s="71">
        <v>26.47058823529412</v>
      </c>
      <c r="AG29" s="70">
        <v>135</v>
      </c>
      <c r="AH29" s="71">
        <v>28.361344537815125</v>
      </c>
      <c r="AI29" s="70">
        <v>5</v>
      </c>
      <c r="AJ29" s="71">
        <v>1.0504201680672269</v>
      </c>
      <c r="AK29" s="70">
        <v>239</v>
      </c>
      <c r="AL29" s="71">
        <v>50.210084033613441</v>
      </c>
      <c r="AM29" s="70">
        <v>237</v>
      </c>
      <c r="AN29" s="71">
        <v>49.789915966386559</v>
      </c>
      <c r="AO29" s="67">
        <v>476</v>
      </c>
      <c r="AP29" s="67">
        <v>116</v>
      </c>
      <c r="AQ29" s="67">
        <v>116</v>
      </c>
      <c r="AR29" s="67">
        <v>116</v>
      </c>
      <c r="AS29" s="72">
        <v>100</v>
      </c>
      <c r="AT29" s="67">
        <v>116</v>
      </c>
      <c r="AU29" s="72">
        <v>100</v>
      </c>
      <c r="AV29" s="67">
        <v>61</v>
      </c>
      <c r="AW29" s="72">
        <v>52.586206896551722</v>
      </c>
    </row>
    <row r="30" spans="2:49" ht="50.05" customHeight="1" x14ac:dyDescent="0.55000000000000004">
      <c r="B30" s="67">
        <v>24</v>
      </c>
      <c r="C30" s="67" t="s">
        <v>396</v>
      </c>
      <c r="D30" s="68" t="s">
        <v>397</v>
      </c>
      <c r="E30" s="67" t="s">
        <v>255</v>
      </c>
      <c r="F30" s="67" t="s">
        <v>127</v>
      </c>
      <c r="G30" s="67" t="s">
        <v>128</v>
      </c>
      <c r="H30" s="67" t="s">
        <v>129</v>
      </c>
      <c r="I30" s="67" t="s">
        <v>130</v>
      </c>
      <c r="J30" s="67" t="s">
        <v>131</v>
      </c>
      <c r="K30" s="67" t="s">
        <v>132</v>
      </c>
      <c r="L30" s="67" t="s">
        <v>302</v>
      </c>
      <c r="M30" s="67" t="s">
        <v>309</v>
      </c>
      <c r="N30" s="67" t="s">
        <v>310</v>
      </c>
      <c r="O30" s="67" t="s">
        <v>316</v>
      </c>
      <c r="P30" s="69">
        <v>494.60219071</v>
      </c>
      <c r="Q30" s="69">
        <v>502.896575928</v>
      </c>
      <c r="R30" s="69">
        <v>704.17321777300003</v>
      </c>
      <c r="S30" s="67" t="s">
        <v>398</v>
      </c>
      <c r="T30" s="67" t="s">
        <v>399</v>
      </c>
      <c r="U30" s="70">
        <v>4</v>
      </c>
      <c r="V30" s="71">
        <v>13.793103448275861</v>
      </c>
      <c r="W30" s="70">
        <v>29</v>
      </c>
      <c r="X30" s="70">
        <v>17</v>
      </c>
      <c r="Y30" s="71">
        <v>73.91304347826086</v>
      </c>
      <c r="Z30" s="70">
        <v>23</v>
      </c>
      <c r="AA30" s="70">
        <v>5</v>
      </c>
      <c r="AB30" s="71">
        <v>15.151515151515152</v>
      </c>
      <c r="AC30" s="70">
        <v>6</v>
      </c>
      <c r="AD30" s="71">
        <v>18.181818181818183</v>
      </c>
      <c r="AE30" s="70">
        <v>11</v>
      </c>
      <c r="AF30" s="71">
        <v>33.333333333333329</v>
      </c>
      <c r="AG30" s="70">
        <v>11</v>
      </c>
      <c r="AH30" s="71">
        <v>33.333333333333329</v>
      </c>
      <c r="AI30" s="70">
        <v>0</v>
      </c>
      <c r="AJ30" s="71">
        <v>0</v>
      </c>
      <c r="AK30" s="70">
        <v>18</v>
      </c>
      <c r="AL30" s="71">
        <v>54.54545454545454</v>
      </c>
      <c r="AM30" s="70">
        <v>15</v>
      </c>
      <c r="AN30" s="71">
        <v>45.454545454545453</v>
      </c>
      <c r="AO30" s="67">
        <v>33</v>
      </c>
      <c r="AP30" s="67">
        <v>10</v>
      </c>
      <c r="AQ30" s="67">
        <v>10</v>
      </c>
      <c r="AR30" s="67">
        <v>10</v>
      </c>
      <c r="AS30" s="72">
        <v>100</v>
      </c>
      <c r="AT30" s="67">
        <v>10</v>
      </c>
      <c r="AU30" s="72">
        <v>100</v>
      </c>
      <c r="AV30" s="67">
        <v>9</v>
      </c>
      <c r="AW30" s="72">
        <v>90</v>
      </c>
    </row>
    <row r="31" spans="2:49" ht="50.05" customHeight="1" x14ac:dyDescent="0.55000000000000004">
      <c r="B31" s="67">
        <v>25</v>
      </c>
      <c r="C31" s="67" t="s">
        <v>400</v>
      </c>
      <c r="D31" s="68" t="s">
        <v>289</v>
      </c>
      <c r="E31" s="67" t="s">
        <v>289</v>
      </c>
      <c r="F31" s="67" t="s">
        <v>127</v>
      </c>
      <c r="G31" s="67" t="s">
        <v>128</v>
      </c>
      <c r="H31" s="67" t="s">
        <v>129</v>
      </c>
      <c r="I31" s="67" t="s">
        <v>130</v>
      </c>
      <c r="J31" s="67" t="s">
        <v>131</v>
      </c>
      <c r="K31" s="67" t="s">
        <v>132</v>
      </c>
      <c r="L31" s="67" t="s">
        <v>302</v>
      </c>
      <c r="M31" s="67" t="s">
        <v>309</v>
      </c>
      <c r="N31" s="67" t="s">
        <v>310</v>
      </c>
      <c r="O31" s="67" t="s">
        <v>369</v>
      </c>
      <c r="P31" s="69">
        <v>489.57868106000001</v>
      </c>
      <c r="Q31" s="69">
        <v>484.805419922</v>
      </c>
      <c r="R31" s="69">
        <v>687.10980224599996</v>
      </c>
      <c r="S31" s="67" t="s">
        <v>401</v>
      </c>
      <c r="T31" s="67" t="s">
        <v>402</v>
      </c>
      <c r="U31" s="70">
        <v>10</v>
      </c>
      <c r="V31" s="71">
        <v>32.258064516129032</v>
      </c>
      <c r="W31" s="70">
        <v>31</v>
      </c>
      <c r="X31" s="70">
        <v>12</v>
      </c>
      <c r="Y31" s="71">
        <v>46.153846153846153</v>
      </c>
      <c r="Z31" s="70">
        <v>26</v>
      </c>
      <c r="AA31" s="70">
        <v>5</v>
      </c>
      <c r="AB31" s="71">
        <v>15.151515151515152</v>
      </c>
      <c r="AC31" s="70">
        <v>3</v>
      </c>
      <c r="AD31" s="71">
        <v>9.0909090909090917</v>
      </c>
      <c r="AE31" s="70">
        <v>15</v>
      </c>
      <c r="AF31" s="71">
        <v>45.454545454545453</v>
      </c>
      <c r="AG31" s="70">
        <v>10</v>
      </c>
      <c r="AH31" s="71">
        <v>30.303030303030305</v>
      </c>
      <c r="AI31" s="70">
        <v>0</v>
      </c>
      <c r="AJ31" s="71">
        <v>0</v>
      </c>
      <c r="AK31" s="70">
        <v>17</v>
      </c>
      <c r="AL31" s="71">
        <v>51.515151515151516</v>
      </c>
      <c r="AM31" s="70">
        <v>16</v>
      </c>
      <c r="AN31" s="71">
        <v>48.484848484848484</v>
      </c>
      <c r="AO31" s="67">
        <v>33</v>
      </c>
      <c r="AP31" s="67">
        <v>12</v>
      </c>
      <c r="AQ31" s="67">
        <v>12</v>
      </c>
      <c r="AR31" s="67">
        <v>12</v>
      </c>
      <c r="AS31" s="72">
        <v>100</v>
      </c>
      <c r="AT31" s="67">
        <v>12</v>
      </c>
      <c r="AU31" s="72">
        <v>100</v>
      </c>
      <c r="AV31" s="67">
        <v>10</v>
      </c>
      <c r="AW31" s="72">
        <v>83.333333333333343</v>
      </c>
    </row>
    <row r="32" spans="2:49" ht="50.05" customHeight="1" x14ac:dyDescent="0.55000000000000004">
      <c r="B32" s="67">
        <v>26</v>
      </c>
      <c r="C32" s="67" t="s">
        <v>403</v>
      </c>
      <c r="D32" s="68" t="s">
        <v>404</v>
      </c>
      <c r="E32" s="67" t="s">
        <v>357</v>
      </c>
      <c r="F32" s="67" t="s">
        <v>127</v>
      </c>
      <c r="G32" s="67" t="s">
        <v>128</v>
      </c>
      <c r="H32" s="67" t="s">
        <v>129</v>
      </c>
      <c r="I32" s="67" t="s">
        <v>130</v>
      </c>
      <c r="J32" s="67" t="s">
        <v>131</v>
      </c>
      <c r="K32" s="67" t="s">
        <v>132</v>
      </c>
      <c r="L32" s="67" t="s">
        <v>302</v>
      </c>
      <c r="M32" s="67" t="s">
        <v>309</v>
      </c>
      <c r="N32" s="67" t="s">
        <v>310</v>
      </c>
      <c r="O32" s="67" t="s">
        <v>316</v>
      </c>
      <c r="P32" s="69">
        <v>238.92989585000001</v>
      </c>
      <c r="Q32" s="69">
        <v>1198.7930908200001</v>
      </c>
      <c r="R32" s="69">
        <v>1400.8439941399999</v>
      </c>
      <c r="S32" s="67" t="s">
        <v>405</v>
      </c>
      <c r="T32" s="67" t="s">
        <v>406</v>
      </c>
      <c r="U32" s="70">
        <v>33</v>
      </c>
      <c r="V32" s="71">
        <v>73.333333333333329</v>
      </c>
      <c r="W32" s="70">
        <v>45</v>
      </c>
      <c r="X32" s="70">
        <v>24</v>
      </c>
      <c r="Y32" s="71">
        <v>100</v>
      </c>
      <c r="Z32" s="70">
        <v>24</v>
      </c>
      <c r="AA32" s="70">
        <v>8</v>
      </c>
      <c r="AB32" s="71">
        <v>16</v>
      </c>
      <c r="AC32" s="70">
        <v>22</v>
      </c>
      <c r="AD32" s="71">
        <v>44</v>
      </c>
      <c r="AE32" s="70">
        <v>5</v>
      </c>
      <c r="AF32" s="71">
        <v>10</v>
      </c>
      <c r="AG32" s="70">
        <v>14</v>
      </c>
      <c r="AH32" s="71">
        <v>28.000000000000004</v>
      </c>
      <c r="AI32" s="70">
        <v>1</v>
      </c>
      <c r="AJ32" s="71">
        <v>2</v>
      </c>
      <c r="AK32" s="70">
        <v>31</v>
      </c>
      <c r="AL32" s="71">
        <v>62</v>
      </c>
      <c r="AM32" s="70">
        <v>19</v>
      </c>
      <c r="AN32" s="71">
        <v>38</v>
      </c>
      <c r="AO32" s="67">
        <v>50</v>
      </c>
      <c r="AP32" s="67">
        <v>11</v>
      </c>
      <c r="AQ32" s="67">
        <v>11</v>
      </c>
      <c r="AR32" s="67">
        <v>11</v>
      </c>
      <c r="AS32" s="72">
        <v>100</v>
      </c>
      <c r="AT32" s="67">
        <v>11</v>
      </c>
      <c r="AU32" s="72">
        <v>100</v>
      </c>
      <c r="AV32" s="67">
        <v>11</v>
      </c>
      <c r="AW32" s="72">
        <v>100</v>
      </c>
    </row>
    <row r="33" spans="2:49" ht="50.05" customHeight="1" x14ac:dyDescent="0.55000000000000004">
      <c r="B33" s="67">
        <v>27</v>
      </c>
      <c r="C33" s="67" t="s">
        <v>407</v>
      </c>
      <c r="D33" s="68" t="s">
        <v>408</v>
      </c>
      <c r="E33" s="67" t="s">
        <v>196</v>
      </c>
      <c r="F33" s="67" t="s">
        <v>127</v>
      </c>
      <c r="G33" s="67" t="s">
        <v>128</v>
      </c>
      <c r="H33" s="67" t="s">
        <v>129</v>
      </c>
      <c r="I33" s="67" t="s">
        <v>130</v>
      </c>
      <c r="J33" s="67" t="s">
        <v>131</v>
      </c>
      <c r="K33" s="67" t="s">
        <v>132</v>
      </c>
      <c r="L33" s="67" t="s">
        <v>302</v>
      </c>
      <c r="M33" s="67" t="s">
        <v>309</v>
      </c>
      <c r="N33" s="67" t="s">
        <v>310</v>
      </c>
      <c r="O33" s="67" t="s">
        <v>316</v>
      </c>
      <c r="P33" s="69">
        <v>60.259417589999998</v>
      </c>
      <c r="Q33" s="69">
        <v>1020.12445068</v>
      </c>
      <c r="R33" s="69">
        <v>1222.2055664100001</v>
      </c>
      <c r="S33" s="67" t="s">
        <v>409</v>
      </c>
      <c r="T33" s="67" t="s">
        <v>410</v>
      </c>
      <c r="U33" s="70">
        <v>7</v>
      </c>
      <c r="V33" s="71">
        <v>43.75</v>
      </c>
      <c r="W33" s="70">
        <v>16</v>
      </c>
      <c r="X33" s="70">
        <v>11</v>
      </c>
      <c r="Y33" s="71">
        <v>91.666666666666657</v>
      </c>
      <c r="Z33" s="70">
        <v>12</v>
      </c>
      <c r="AA33" s="70">
        <v>2</v>
      </c>
      <c r="AB33" s="71">
        <v>12.5</v>
      </c>
      <c r="AC33" s="70">
        <v>2</v>
      </c>
      <c r="AD33" s="71">
        <v>12.5</v>
      </c>
      <c r="AE33" s="70">
        <v>4</v>
      </c>
      <c r="AF33" s="71">
        <v>25</v>
      </c>
      <c r="AG33" s="70">
        <v>8</v>
      </c>
      <c r="AH33" s="71">
        <v>50</v>
      </c>
      <c r="AI33" s="70">
        <v>0</v>
      </c>
      <c r="AJ33" s="71">
        <v>0</v>
      </c>
      <c r="AK33" s="70">
        <v>10</v>
      </c>
      <c r="AL33" s="71">
        <v>62.5</v>
      </c>
      <c r="AM33" s="70">
        <v>6</v>
      </c>
      <c r="AN33" s="71">
        <v>37.5</v>
      </c>
      <c r="AO33" s="67">
        <v>16</v>
      </c>
      <c r="AP33" s="67">
        <v>7</v>
      </c>
      <c r="AQ33" s="67">
        <v>7</v>
      </c>
      <c r="AR33" s="67">
        <v>7</v>
      </c>
      <c r="AS33" s="72">
        <v>100</v>
      </c>
      <c r="AT33" s="67">
        <v>7</v>
      </c>
      <c r="AU33" s="72">
        <v>100</v>
      </c>
      <c r="AV33" s="67">
        <v>2</v>
      </c>
      <c r="AW33" s="72">
        <v>28.571428571428569</v>
      </c>
    </row>
    <row r="34" spans="2:49" ht="50.05" customHeight="1" x14ac:dyDescent="0.55000000000000004">
      <c r="B34" s="67">
        <v>28</v>
      </c>
      <c r="C34" s="67" t="s">
        <v>411</v>
      </c>
      <c r="D34" s="68" t="s">
        <v>292</v>
      </c>
      <c r="E34" s="67" t="s">
        <v>412</v>
      </c>
      <c r="F34" s="67" t="s">
        <v>127</v>
      </c>
      <c r="G34" s="67" t="s">
        <v>128</v>
      </c>
      <c r="H34" s="67" t="s">
        <v>129</v>
      </c>
      <c r="I34" s="67" t="s">
        <v>130</v>
      </c>
      <c r="J34" s="67" t="s">
        <v>131</v>
      </c>
      <c r="K34" s="67" t="s">
        <v>132</v>
      </c>
      <c r="L34" s="67" t="s">
        <v>302</v>
      </c>
      <c r="M34" s="67" t="s">
        <v>309</v>
      </c>
      <c r="N34" s="67" t="s">
        <v>310</v>
      </c>
      <c r="O34" s="67" t="s">
        <v>316</v>
      </c>
      <c r="P34" s="69">
        <v>354.85785012000002</v>
      </c>
      <c r="Q34" s="69">
        <v>1314.7207031299999</v>
      </c>
      <c r="R34" s="69">
        <v>1518.43908691</v>
      </c>
      <c r="S34" s="67" t="s">
        <v>413</v>
      </c>
      <c r="T34" s="67" t="s">
        <v>414</v>
      </c>
      <c r="U34" s="70">
        <v>39</v>
      </c>
      <c r="V34" s="71">
        <v>100</v>
      </c>
      <c r="W34" s="70">
        <v>39</v>
      </c>
      <c r="X34" s="70">
        <v>29</v>
      </c>
      <c r="Y34" s="71">
        <v>100</v>
      </c>
      <c r="Z34" s="70">
        <v>29</v>
      </c>
      <c r="AA34" s="70">
        <v>7</v>
      </c>
      <c r="AB34" s="71">
        <v>15.909090909090908</v>
      </c>
      <c r="AC34" s="70">
        <v>16</v>
      </c>
      <c r="AD34" s="71">
        <v>36.363636363636367</v>
      </c>
      <c r="AE34" s="70">
        <v>6</v>
      </c>
      <c r="AF34" s="71">
        <v>13.636363636363635</v>
      </c>
      <c r="AG34" s="70">
        <v>14</v>
      </c>
      <c r="AH34" s="71">
        <v>31.818181818181817</v>
      </c>
      <c r="AI34" s="70">
        <v>1</v>
      </c>
      <c r="AJ34" s="71">
        <v>2.2727272727272729</v>
      </c>
      <c r="AK34" s="70">
        <v>20</v>
      </c>
      <c r="AL34" s="71">
        <v>45.454545454545453</v>
      </c>
      <c r="AM34" s="70">
        <v>24</v>
      </c>
      <c r="AN34" s="71">
        <v>54.54545454545454</v>
      </c>
      <c r="AO34" s="67">
        <v>44</v>
      </c>
      <c r="AP34" s="67">
        <v>10</v>
      </c>
      <c r="AQ34" s="67">
        <v>10</v>
      </c>
      <c r="AR34" s="67">
        <v>10</v>
      </c>
      <c r="AS34" s="72">
        <v>100</v>
      </c>
      <c r="AT34" s="67">
        <v>10</v>
      </c>
      <c r="AU34" s="72">
        <v>100</v>
      </c>
      <c r="AV34" s="67">
        <v>10</v>
      </c>
      <c r="AW34" s="72">
        <v>100</v>
      </c>
    </row>
    <row r="35" spans="2:49" ht="50.05" customHeight="1" x14ac:dyDescent="0.55000000000000004">
      <c r="B35" s="67">
        <v>29</v>
      </c>
      <c r="C35" s="67" t="s">
        <v>415</v>
      </c>
      <c r="D35" s="68" t="s">
        <v>152</v>
      </c>
      <c r="E35" s="67" t="s">
        <v>152</v>
      </c>
      <c r="F35" s="67" t="s">
        <v>127</v>
      </c>
      <c r="G35" s="67" t="s">
        <v>148</v>
      </c>
      <c r="H35" s="67" t="s">
        <v>129</v>
      </c>
      <c r="I35" s="67" t="s">
        <v>130</v>
      </c>
      <c r="J35" s="67" t="s">
        <v>131</v>
      </c>
      <c r="K35" s="67" t="s">
        <v>132</v>
      </c>
      <c r="L35" s="67" t="s">
        <v>302</v>
      </c>
      <c r="M35" s="67" t="s">
        <v>309</v>
      </c>
      <c r="N35" s="67" t="s">
        <v>310</v>
      </c>
      <c r="O35" s="67" t="s">
        <v>316</v>
      </c>
      <c r="P35" s="69">
        <v>436.26842069000003</v>
      </c>
      <c r="Q35" s="69">
        <v>1278.54174805</v>
      </c>
      <c r="R35" s="69">
        <v>1481.0805664100001</v>
      </c>
      <c r="S35" s="67" t="s">
        <v>416</v>
      </c>
      <c r="T35" s="67" t="s">
        <v>417</v>
      </c>
      <c r="U35" s="70">
        <v>17</v>
      </c>
      <c r="V35" s="71">
        <v>100</v>
      </c>
      <c r="W35" s="70">
        <v>17</v>
      </c>
      <c r="X35" s="70">
        <v>13</v>
      </c>
      <c r="Y35" s="71">
        <v>100</v>
      </c>
      <c r="Z35" s="70">
        <v>13</v>
      </c>
      <c r="AA35" s="70">
        <v>2</v>
      </c>
      <c r="AB35" s="71">
        <v>11.111111111111111</v>
      </c>
      <c r="AC35" s="70">
        <v>4</v>
      </c>
      <c r="AD35" s="71">
        <v>22.222222222222221</v>
      </c>
      <c r="AE35" s="70">
        <v>4</v>
      </c>
      <c r="AF35" s="71">
        <v>22.222222222222221</v>
      </c>
      <c r="AG35" s="70">
        <v>8</v>
      </c>
      <c r="AH35" s="71">
        <v>44.444444444444443</v>
      </c>
      <c r="AI35" s="70">
        <v>0</v>
      </c>
      <c r="AJ35" s="71">
        <v>0</v>
      </c>
      <c r="AK35" s="70">
        <v>6</v>
      </c>
      <c r="AL35" s="71">
        <v>33.333333333333329</v>
      </c>
      <c r="AM35" s="70">
        <v>12</v>
      </c>
      <c r="AN35" s="71">
        <v>66.666666666666657</v>
      </c>
      <c r="AO35" s="67">
        <v>18</v>
      </c>
      <c r="AP35" s="67">
        <v>5</v>
      </c>
      <c r="AQ35" s="67">
        <v>5</v>
      </c>
      <c r="AR35" s="67">
        <v>5</v>
      </c>
      <c r="AS35" s="72">
        <v>100</v>
      </c>
      <c r="AT35" s="67">
        <v>5</v>
      </c>
      <c r="AU35" s="72">
        <v>100</v>
      </c>
      <c r="AV35" s="67">
        <v>5</v>
      </c>
      <c r="AW35" s="72">
        <v>100</v>
      </c>
    </row>
  </sheetData>
  <autoFilter ref="B6:AW35"/>
  <mergeCells count="45">
    <mergeCell ref="T5:T6"/>
    <mergeCell ref="B3:N3"/>
    <mergeCell ref="N5:N6"/>
    <mergeCell ref="B4:K4"/>
    <mergeCell ref="B5:B6"/>
    <mergeCell ref="C5:C6"/>
    <mergeCell ref="D5:D6"/>
    <mergeCell ref="E5:E6"/>
    <mergeCell ref="F5:F6"/>
    <mergeCell ref="G5:G6"/>
    <mergeCell ref="H5:H6"/>
    <mergeCell ref="I5:I6"/>
    <mergeCell ref="J5:J6"/>
    <mergeCell ref="K5:K6"/>
    <mergeCell ref="L5:L6"/>
    <mergeCell ref="M5:M6"/>
    <mergeCell ref="O5:O6"/>
    <mergeCell ref="P5:P6"/>
    <mergeCell ref="Q5:Q6"/>
    <mergeCell ref="R5:R6"/>
    <mergeCell ref="S5:S6"/>
    <mergeCell ref="AV5:AV6"/>
    <mergeCell ref="AW5:AW6"/>
    <mergeCell ref="AL5:AL6"/>
    <mergeCell ref="AM5:AM6"/>
    <mergeCell ref="AN5:AN6"/>
    <mergeCell ref="AO5:AO6"/>
    <mergeCell ref="AP5:AP6"/>
    <mergeCell ref="AQ5:AQ6"/>
    <mergeCell ref="AR5:AR6"/>
    <mergeCell ref="AS5:AS6"/>
    <mergeCell ref="AT5:AT6"/>
    <mergeCell ref="AU5:AU6"/>
    <mergeCell ref="AK5:AK6"/>
    <mergeCell ref="U5:U6"/>
    <mergeCell ref="V5:V6"/>
    <mergeCell ref="W5:W6"/>
    <mergeCell ref="X5:X6"/>
    <mergeCell ref="Y5:Y6"/>
    <mergeCell ref="AA5:AB5"/>
    <mergeCell ref="AC5:AD5"/>
    <mergeCell ref="AE5:AF5"/>
    <mergeCell ref="AG5:AH5"/>
    <mergeCell ref="AI5:AJ5"/>
    <mergeCell ref="Z5:Z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6"/>
  <sheetViews>
    <sheetView showGridLines="0" zoomScale="50" zoomScaleNormal="50" workbookViewId="0">
      <selection activeCell="B3" sqref="B3:F3"/>
    </sheetView>
  </sheetViews>
  <sheetFormatPr baseColWidth="10" defaultRowHeight="14.4" x14ac:dyDescent="0.55000000000000004"/>
  <cols>
    <col min="1" max="1" width="14.68359375" customWidth="1"/>
    <col min="2" max="2" width="35.578125" customWidth="1"/>
    <col min="3" max="3" width="65.5234375" style="84" customWidth="1"/>
    <col min="4" max="4" width="59.578125" customWidth="1"/>
    <col min="5" max="5" width="22.41796875" customWidth="1"/>
    <col min="7" max="7" width="9.68359375" customWidth="1"/>
    <col min="9" max="9" width="28.578125" customWidth="1"/>
    <col min="18" max="18" width="15.15625" bestFit="1" customWidth="1"/>
  </cols>
  <sheetData>
    <row r="1" spans="2:11" s="5" customFormat="1" ht="60" customHeight="1" x14ac:dyDescent="0.55000000000000004">
      <c r="B1" s="111"/>
      <c r="C1" s="111"/>
      <c r="D1" s="111"/>
      <c r="E1" s="111"/>
    </row>
    <row r="2" spans="2:11" s="5" customFormat="1" x14ac:dyDescent="0.55000000000000004">
      <c r="B2" s="6"/>
      <c r="C2" s="73"/>
      <c r="D2" s="6"/>
      <c r="E2" s="6"/>
    </row>
    <row r="3" spans="2:11" s="5" customFormat="1" ht="219.75" customHeight="1" thickBot="1" x14ac:dyDescent="0.6">
      <c r="B3" s="110" t="s">
        <v>145</v>
      </c>
      <c r="C3" s="110"/>
      <c r="D3" s="110"/>
      <c r="E3" s="110"/>
      <c r="F3" s="110"/>
    </row>
    <row r="4" spans="2:11" s="5" customFormat="1" ht="143.69999999999999" customHeight="1" thickBot="1" x14ac:dyDescent="0.6">
      <c r="B4" s="47"/>
      <c r="C4" s="74" t="s">
        <v>419</v>
      </c>
      <c r="D4" s="10">
        <f>SUM(D5:D5)</f>
        <v>1</v>
      </c>
      <c r="E4" s="47"/>
    </row>
    <row r="5" spans="2:11" s="5" customFormat="1" ht="46.5" customHeight="1" x14ac:dyDescent="0.55000000000000004">
      <c r="B5" s="47"/>
      <c r="C5" s="75" t="s">
        <v>62</v>
      </c>
      <c r="D5" s="25">
        <v>1</v>
      </c>
      <c r="E5" s="47"/>
    </row>
    <row r="6" spans="2:11" ht="14.7" thickBot="1" x14ac:dyDescent="0.6">
      <c r="B6" s="8"/>
      <c r="C6" s="77"/>
      <c r="D6" s="9"/>
      <c r="E6" s="8"/>
    </row>
    <row r="7" spans="2:11" ht="59.25" customHeight="1" thickBot="1" x14ac:dyDescent="1.25">
      <c r="B7" s="8"/>
      <c r="C7" s="78" t="s">
        <v>34</v>
      </c>
      <c r="D7" s="11" t="s">
        <v>128</v>
      </c>
      <c r="E7" s="8"/>
      <c r="I7" s="22"/>
    </row>
    <row r="8" spans="2:11" ht="14.7" thickBot="1" x14ac:dyDescent="0.6">
      <c r="B8" s="8"/>
      <c r="C8" s="77"/>
      <c r="D8" s="9"/>
      <c r="E8" s="8"/>
    </row>
    <row r="9" spans="2:11" ht="126.6" customHeight="1" thickBot="1" x14ac:dyDescent="0.6">
      <c r="B9" s="8"/>
      <c r="C9" s="74" t="s">
        <v>420</v>
      </c>
      <c r="D9" s="10">
        <f>D4</f>
        <v>1</v>
      </c>
      <c r="E9" s="8"/>
    </row>
    <row r="10" spans="2:11" ht="43.5" customHeight="1" x14ac:dyDescent="0.55000000000000004">
      <c r="B10" s="8"/>
      <c r="C10" s="79" t="s">
        <v>36</v>
      </c>
      <c r="D10" s="12">
        <v>1</v>
      </c>
      <c r="E10" s="8"/>
    </row>
    <row r="11" spans="2:11" ht="43.5" customHeight="1" x14ac:dyDescent="1.1000000000000001">
      <c r="B11" s="8"/>
      <c r="C11" s="75" t="s">
        <v>37</v>
      </c>
      <c r="D11" s="13">
        <f>$D$9-D10</f>
        <v>0</v>
      </c>
      <c r="E11" s="8"/>
      <c r="K11" s="52"/>
    </row>
    <row r="12" spans="2:11" ht="43.5" customHeight="1" x14ac:dyDescent="0.55000000000000004">
      <c r="B12" s="8"/>
      <c r="C12" s="75" t="s">
        <v>38</v>
      </c>
      <c r="D12" s="13">
        <v>1</v>
      </c>
      <c r="E12" s="8"/>
    </row>
    <row r="13" spans="2:11" ht="43.5" customHeight="1" x14ac:dyDescent="0.55000000000000004">
      <c r="B13" s="8"/>
      <c r="C13" s="75" t="s">
        <v>39</v>
      </c>
      <c r="D13" s="15">
        <f>$D$9-D12</f>
        <v>0</v>
      </c>
      <c r="E13" s="8"/>
    </row>
    <row r="14" spans="2:11" ht="43.5" customHeight="1" x14ac:dyDescent="0.55000000000000004">
      <c r="B14" s="8"/>
      <c r="C14" s="75" t="s">
        <v>40</v>
      </c>
      <c r="D14" s="13">
        <v>1</v>
      </c>
      <c r="E14" s="8"/>
    </row>
    <row r="15" spans="2:11" ht="43.5" customHeight="1" x14ac:dyDescent="0.55000000000000004">
      <c r="B15" s="8"/>
      <c r="C15" s="75" t="s">
        <v>41</v>
      </c>
      <c r="D15" s="13">
        <f>$D$9-D14</f>
        <v>0</v>
      </c>
      <c r="E15" s="8"/>
    </row>
    <row r="16" spans="2:11" ht="43.5" customHeight="1" x14ac:dyDescent="0.55000000000000004">
      <c r="B16" s="8"/>
      <c r="C16" s="75" t="s">
        <v>42</v>
      </c>
      <c r="D16" s="13">
        <v>1</v>
      </c>
      <c r="E16" s="8"/>
    </row>
    <row r="17" spans="2:14" ht="57.25" customHeight="1" thickBot="1" x14ac:dyDescent="0.6">
      <c r="B17" s="8"/>
      <c r="C17" s="76" t="s">
        <v>43</v>
      </c>
      <c r="D17" s="27">
        <f>$D$9-D16</f>
        <v>0</v>
      </c>
      <c r="E17" s="8"/>
    </row>
    <row r="18" spans="2:14" ht="18" thickBot="1" x14ac:dyDescent="0.6">
      <c r="B18" s="8"/>
      <c r="C18" s="80"/>
      <c r="D18" s="21"/>
      <c r="E18" s="8"/>
    </row>
    <row r="19" spans="2:14" s="5" customFormat="1" ht="177.3" customHeight="1" thickBot="1" x14ac:dyDescent="0.6">
      <c r="B19" s="47"/>
      <c r="C19" s="74" t="s">
        <v>421</v>
      </c>
      <c r="D19" s="10">
        <f>SUM(D20:D22)</f>
        <v>47</v>
      </c>
      <c r="E19" s="47"/>
    </row>
    <row r="20" spans="2:14" s="5" customFormat="1" ht="43.5" customHeight="1" x14ac:dyDescent="0.55000000000000004">
      <c r="B20" s="47"/>
      <c r="C20" s="75" t="s">
        <v>63</v>
      </c>
      <c r="D20" s="25">
        <v>15</v>
      </c>
      <c r="E20" s="47"/>
    </row>
    <row r="21" spans="2:14" s="5" customFormat="1" ht="72" customHeight="1" x14ac:dyDescent="0.55000000000000004">
      <c r="B21" s="47"/>
      <c r="C21" s="75" t="s">
        <v>62</v>
      </c>
      <c r="D21" s="25">
        <v>22</v>
      </c>
      <c r="E21" s="47"/>
    </row>
    <row r="22" spans="2:14" s="5" customFormat="1" ht="43.5" customHeight="1" x14ac:dyDescent="0.55000000000000004">
      <c r="B22" s="47"/>
      <c r="C22" s="75" t="s">
        <v>64</v>
      </c>
      <c r="D22" s="25">
        <v>10</v>
      </c>
      <c r="E22" s="47"/>
    </row>
    <row r="23" spans="2:14" ht="14.7" thickBot="1" x14ac:dyDescent="0.6">
      <c r="B23" s="8"/>
      <c r="C23" s="77"/>
      <c r="D23" s="9"/>
      <c r="E23" s="8"/>
    </row>
    <row r="24" spans="2:14" s="5" customFormat="1" ht="150.9" customHeight="1" thickBot="1" x14ac:dyDescent="0.6">
      <c r="B24" s="47"/>
      <c r="C24" s="74" t="s">
        <v>422</v>
      </c>
      <c r="D24" s="10">
        <v>29</v>
      </c>
      <c r="E24" s="47"/>
      <c r="G24"/>
      <c r="H24"/>
      <c r="I24"/>
    </row>
    <row r="25" spans="2:14" s="5" customFormat="1" ht="74.25" customHeight="1" thickBot="1" x14ac:dyDescent="0.6">
      <c r="B25" s="47"/>
      <c r="C25" s="81" t="s">
        <v>35</v>
      </c>
      <c r="D25" s="23">
        <v>28</v>
      </c>
      <c r="E25" s="47"/>
      <c r="H25"/>
      <c r="I25"/>
      <c r="J25"/>
      <c r="K25"/>
      <c r="L25"/>
      <c r="M25"/>
      <c r="N25"/>
    </row>
    <row r="26" spans="2:14" ht="19.5" customHeight="1" thickBot="1" x14ac:dyDescent="1.25">
      <c r="B26" s="8"/>
      <c r="C26" s="77"/>
      <c r="D26" s="9"/>
      <c r="E26" s="8"/>
      <c r="I26" s="22"/>
    </row>
    <row r="27" spans="2:14" ht="59.25" customHeight="1" thickBot="1" x14ac:dyDescent="0.6">
      <c r="B27" s="8"/>
      <c r="C27" s="78" t="s">
        <v>34</v>
      </c>
      <c r="D27" s="11" t="s">
        <v>430</v>
      </c>
      <c r="E27" s="8"/>
    </row>
    <row r="28" spans="2:14" ht="14.7" thickBot="1" x14ac:dyDescent="0.6">
      <c r="B28" s="8"/>
      <c r="C28" s="77"/>
      <c r="D28" s="9"/>
      <c r="E28" s="8"/>
    </row>
    <row r="29" spans="2:14" ht="154.5" customHeight="1" thickBot="1" x14ac:dyDescent="0.6">
      <c r="C29" s="82" t="s">
        <v>423</v>
      </c>
      <c r="D29" s="26">
        <f>D19</f>
        <v>47</v>
      </c>
      <c r="G29" s="112" t="s">
        <v>121</v>
      </c>
      <c r="H29" s="113"/>
      <c r="I29" s="114"/>
    </row>
    <row r="30" spans="2:14" ht="43.5" customHeight="1" x14ac:dyDescent="0.55000000000000004">
      <c r="C30" s="75" t="s">
        <v>36</v>
      </c>
      <c r="D30" s="13">
        <v>22</v>
      </c>
    </row>
    <row r="31" spans="2:14" ht="43.5" customHeight="1" x14ac:dyDescent="0.55000000000000004">
      <c r="C31" s="75" t="s">
        <v>37</v>
      </c>
      <c r="D31" s="13">
        <f>$D$29-D30</f>
        <v>25</v>
      </c>
    </row>
    <row r="32" spans="2:14" ht="43.5" customHeight="1" x14ac:dyDescent="0.55000000000000004">
      <c r="C32" s="75" t="s">
        <v>38</v>
      </c>
      <c r="D32" s="13">
        <v>22</v>
      </c>
    </row>
    <row r="33" spans="2:5" ht="43.5" customHeight="1" x14ac:dyDescent="0.55000000000000004">
      <c r="C33" s="75" t="s">
        <v>39</v>
      </c>
      <c r="D33" s="13">
        <f>$D$29-D32</f>
        <v>25</v>
      </c>
    </row>
    <row r="34" spans="2:5" ht="43.5" customHeight="1" x14ac:dyDescent="0.55000000000000004">
      <c r="C34" s="75" t="s">
        <v>40</v>
      </c>
      <c r="D34" s="13">
        <v>22</v>
      </c>
    </row>
    <row r="35" spans="2:5" ht="43.5" customHeight="1" x14ac:dyDescent="0.55000000000000004">
      <c r="C35" s="75" t="s">
        <v>41</v>
      </c>
      <c r="D35" s="13">
        <f>$D$29-D34</f>
        <v>25</v>
      </c>
    </row>
    <row r="36" spans="2:5" ht="43.5" customHeight="1" x14ac:dyDescent="0.55000000000000004">
      <c r="C36" s="75" t="s">
        <v>42</v>
      </c>
      <c r="D36" s="13">
        <v>29</v>
      </c>
    </row>
    <row r="37" spans="2:5" ht="57.25" customHeight="1" thickBot="1" x14ac:dyDescent="0.6">
      <c r="C37" s="76" t="s">
        <v>43</v>
      </c>
      <c r="D37" s="14">
        <f>$D$29-D36</f>
        <v>18</v>
      </c>
    </row>
    <row r="38" spans="2:5" ht="18" thickBot="1" x14ac:dyDescent="0.6">
      <c r="C38" s="80"/>
      <c r="D38" s="21"/>
    </row>
    <row r="39" spans="2:5" ht="168.9" customHeight="1" thickBot="1" x14ac:dyDescent="0.6">
      <c r="B39" s="8"/>
      <c r="C39" s="74" t="s">
        <v>424</v>
      </c>
      <c r="D39" s="10">
        <f>D24</f>
        <v>29</v>
      </c>
      <c r="E39" s="8"/>
    </row>
    <row r="40" spans="2:5" ht="33" customHeight="1" x14ac:dyDescent="0.55000000000000004">
      <c r="B40" s="8"/>
      <c r="C40" s="79" t="s">
        <v>66</v>
      </c>
      <c r="D40" s="24">
        <v>6969</v>
      </c>
      <c r="E40" s="8"/>
    </row>
    <row r="41" spans="2:5" ht="49.75" customHeight="1" x14ac:dyDescent="0.55000000000000004">
      <c r="B41" s="8"/>
      <c r="C41" s="79" t="s">
        <v>106</v>
      </c>
      <c r="D41" s="24">
        <v>1172</v>
      </c>
      <c r="E41" s="8"/>
    </row>
    <row r="42" spans="2:5" ht="37.15" customHeight="1" x14ac:dyDescent="0.55000000000000004">
      <c r="B42" s="8"/>
      <c r="C42" s="75" t="s">
        <v>67</v>
      </c>
      <c r="D42" s="15">
        <v>6577</v>
      </c>
      <c r="E42" s="8"/>
    </row>
    <row r="43" spans="2:5" ht="33" customHeight="1" x14ac:dyDescent="0.55000000000000004">
      <c r="B43" s="8"/>
      <c r="C43" s="75" t="s">
        <v>65</v>
      </c>
      <c r="D43" s="15">
        <v>5275</v>
      </c>
      <c r="E43" s="8"/>
    </row>
    <row r="44" spans="2:5" ht="33" customHeight="1" x14ac:dyDescent="0.55000000000000004">
      <c r="B44" s="8"/>
      <c r="C44" s="75" t="s">
        <v>72</v>
      </c>
      <c r="D44" s="15">
        <v>4399</v>
      </c>
      <c r="E44" s="8"/>
    </row>
    <row r="45" spans="2:5" ht="33" customHeight="1" x14ac:dyDescent="0.55000000000000004">
      <c r="B45" s="8"/>
      <c r="C45" s="75" t="s">
        <v>73</v>
      </c>
      <c r="D45" s="16">
        <v>0.63122399196441381</v>
      </c>
      <c r="E45" s="8"/>
    </row>
    <row r="46" spans="2:5" ht="33" customHeight="1" x14ac:dyDescent="0.55000000000000004">
      <c r="B46" s="8"/>
      <c r="C46" s="75" t="s">
        <v>74</v>
      </c>
      <c r="D46" s="15">
        <v>2570</v>
      </c>
      <c r="E46" s="8"/>
    </row>
    <row r="47" spans="2:5" ht="33" customHeight="1" x14ac:dyDescent="0.55000000000000004">
      <c r="B47" s="8"/>
      <c r="C47" s="75" t="s">
        <v>75</v>
      </c>
      <c r="D47" s="16">
        <v>0.36877600803558619</v>
      </c>
      <c r="E47" s="8"/>
    </row>
    <row r="48" spans="2:5" ht="58.75" customHeight="1" x14ac:dyDescent="0.55000000000000004">
      <c r="B48" s="8"/>
      <c r="C48" s="75" t="s">
        <v>71</v>
      </c>
      <c r="D48" s="15">
        <v>1735</v>
      </c>
      <c r="E48" s="8"/>
    </row>
    <row r="49" spans="2:5" ht="58.75" customHeight="1" x14ac:dyDescent="0.55000000000000004">
      <c r="B49" s="8"/>
      <c r="C49" s="75" t="s">
        <v>70</v>
      </c>
      <c r="D49" s="16">
        <v>0.26379808423293294</v>
      </c>
      <c r="E49" s="8"/>
    </row>
    <row r="50" spans="2:5" ht="58.75" customHeight="1" x14ac:dyDescent="0.55000000000000004">
      <c r="B50" s="8"/>
      <c r="C50" s="75" t="s">
        <v>68</v>
      </c>
      <c r="D50" s="15">
        <v>3236</v>
      </c>
      <c r="E50" s="8"/>
    </row>
    <row r="51" spans="2:5" ht="58.75" customHeight="1" thickBot="1" x14ac:dyDescent="0.6">
      <c r="B51" s="8"/>
      <c r="C51" s="76" t="s">
        <v>69</v>
      </c>
      <c r="D51" s="17">
        <v>0.61345971563981039</v>
      </c>
      <c r="E51" s="8"/>
    </row>
    <row r="52" spans="2:5" ht="14.7" thickBot="1" x14ac:dyDescent="0.6">
      <c r="B52" s="8"/>
      <c r="C52" s="83"/>
      <c r="D52" s="8"/>
      <c r="E52" s="8"/>
    </row>
    <row r="53" spans="2:5" ht="217.8" customHeight="1" thickBot="1" x14ac:dyDescent="0.6">
      <c r="B53" s="8"/>
      <c r="C53" s="74" t="s">
        <v>425</v>
      </c>
      <c r="D53" s="10">
        <f>D25</f>
        <v>28</v>
      </c>
      <c r="E53" s="8"/>
    </row>
    <row r="54" spans="2:5" ht="33" customHeight="1" x14ac:dyDescent="0.55000000000000004">
      <c r="B54" s="8"/>
      <c r="C54" s="79" t="s">
        <v>66</v>
      </c>
      <c r="D54" s="24">
        <v>6128</v>
      </c>
      <c r="E54" s="8"/>
    </row>
    <row r="55" spans="2:5" ht="48.25" customHeight="1" x14ac:dyDescent="0.55000000000000004">
      <c r="B55" s="8"/>
      <c r="C55" s="79" t="s">
        <v>106</v>
      </c>
      <c r="D55" s="24">
        <v>1172</v>
      </c>
      <c r="E55" s="8"/>
    </row>
    <row r="56" spans="2:5" ht="37.15" customHeight="1" x14ac:dyDescent="0.55000000000000004">
      <c r="B56" s="8"/>
      <c r="C56" s="75" t="s">
        <v>67</v>
      </c>
      <c r="D56" s="15">
        <v>5736</v>
      </c>
      <c r="E56" s="8"/>
    </row>
    <row r="57" spans="2:5" ht="33" customHeight="1" x14ac:dyDescent="0.55000000000000004">
      <c r="B57" s="8"/>
      <c r="C57" s="75" t="s">
        <v>65</v>
      </c>
      <c r="D57" s="15">
        <v>4434</v>
      </c>
      <c r="E57" s="8"/>
    </row>
    <row r="58" spans="2:5" ht="33" customHeight="1" x14ac:dyDescent="0.55000000000000004">
      <c r="B58" s="8"/>
      <c r="C58" s="75" t="s">
        <v>72</v>
      </c>
      <c r="D58" s="15">
        <v>3604</v>
      </c>
      <c r="E58" s="8"/>
    </row>
    <row r="59" spans="2:5" ht="33" customHeight="1" x14ac:dyDescent="0.55000000000000004">
      <c r="B59" s="8"/>
      <c r="C59" s="75" t="s">
        <v>73</v>
      </c>
      <c r="D59" s="16">
        <v>0.58812010443864227</v>
      </c>
      <c r="E59" s="8"/>
    </row>
    <row r="60" spans="2:5" ht="33" customHeight="1" x14ac:dyDescent="0.55000000000000004">
      <c r="B60" s="8"/>
      <c r="C60" s="75" t="s">
        <v>74</v>
      </c>
      <c r="D60" s="15">
        <v>2524</v>
      </c>
      <c r="E60" s="8"/>
    </row>
    <row r="61" spans="2:5" ht="33" customHeight="1" x14ac:dyDescent="0.55000000000000004">
      <c r="B61" s="8"/>
      <c r="C61" s="75" t="s">
        <v>75</v>
      </c>
      <c r="D61" s="16">
        <v>0.41187989556135768</v>
      </c>
      <c r="E61" s="8"/>
    </row>
    <row r="62" spans="2:5" ht="58.75" customHeight="1" x14ac:dyDescent="0.55000000000000004">
      <c r="B62" s="8"/>
      <c r="C62" s="75" t="s">
        <v>71</v>
      </c>
      <c r="D62" s="15">
        <v>1709</v>
      </c>
      <c r="E62" s="8"/>
    </row>
    <row r="63" spans="2:5" ht="58.75" customHeight="1" x14ac:dyDescent="0.55000000000000004">
      <c r="C63" s="75" t="s">
        <v>70</v>
      </c>
      <c r="D63" s="16">
        <v>0.29794281729428174</v>
      </c>
    </row>
    <row r="64" spans="2:5" ht="58.75" customHeight="1" x14ac:dyDescent="0.55000000000000004">
      <c r="C64" s="75" t="s">
        <v>68</v>
      </c>
      <c r="D64" s="15">
        <v>3178</v>
      </c>
    </row>
    <row r="65" spans="3:4" ht="58.75" customHeight="1" thickBot="1" x14ac:dyDescent="0.6">
      <c r="C65" s="76" t="s">
        <v>69</v>
      </c>
      <c r="D65" s="17">
        <v>0.71673432566531348</v>
      </c>
    </row>
    <row r="66" spans="3:4" x14ac:dyDescent="0.55000000000000004">
      <c r="C66" s="83"/>
      <c r="D66" s="8"/>
    </row>
  </sheetData>
  <mergeCells count="3">
    <mergeCell ref="B3:F3"/>
    <mergeCell ref="B1:E1"/>
    <mergeCell ref="G29:I29"/>
  </mergeCells>
  <pageMargins left="0.75" right="0.75" top="1" bottom="1" header="0.5" footer="0.5"/>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1. Localidades en el ámbito</vt:lpstr>
      <vt:lpstr>2. Localidades en los distritos</vt:lpstr>
      <vt:lpstr>3. CC.PP en los distritos</vt:lpstr>
      <vt:lpstr>4. Cuadros 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2024-01-24T21:31:38Z</dcterms:modified>
</cp:coreProperties>
</file>