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AGOSTO 2024\"/>
    </mc:Choice>
  </mc:AlternateContent>
  <xr:revisionPtr revIDLastSave="0" documentId="13_ncr:1_{527E9380-CBAD-4ECC-A9CB-C35DBBBBBF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2">'C.50'!$A$1:$G$95</definedName>
    <definedName name="_xlnm.Print_Area" localSheetId="3">'C.51'!#REF!</definedName>
    <definedName name="_xlnm.Print_Area" localSheetId="1">'C-49'!$A$2:$G$101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9" i="38" l="1"/>
  <c r="D6" i="38"/>
  <c r="D113" i="38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K19" i="38"/>
  <c r="J19" i="38"/>
  <c r="I19" i="38"/>
  <c r="H19" i="38"/>
  <c r="G19" i="38"/>
  <c r="F19" i="38"/>
  <c r="E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D5" i="38"/>
  <c r="D19" i="38" l="1"/>
</calcChain>
</file>

<file path=xl/sharedStrings.xml><?xml version="1.0" encoding="utf-8"?>
<sst xmlns="http://schemas.openxmlformats.org/spreadsheetml/2006/main" count="446" uniqueCount="217">
  <si>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</si>
  <si>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</si>
  <si>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</si>
  <si>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</si>
  <si>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</si>
  <si>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</si>
  <si>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</si>
  <si>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</si>
  <si>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</si>
  <si>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</si>
  <si>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</si>
  <si>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</si>
  <si>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</si>
  <si>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</si>
  <si>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</si>
  <si>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</si>
  <si>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r>
      <t>2023</t>
    </r>
    <r>
      <rPr>
        <b/>
        <vertAlign val="superscript"/>
        <sz val="8"/>
        <color indexed="8"/>
        <rFont val="Arial Narrow"/>
        <family val="2"/>
      </rPr>
      <t>p/</t>
    </r>
  </si>
  <si>
    <r>
      <t>2023</t>
    </r>
    <r>
      <rPr>
        <vertAlign val="superscript"/>
        <sz val="8"/>
        <color indexed="8"/>
        <rFont val="Arial Narrow"/>
        <family val="2"/>
      </rPr>
      <t>p/</t>
    </r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</si>
  <si>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</si>
  <si>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</si>
  <si>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</si>
  <si>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</si>
  <si>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</si>
  <si>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</si>
  <si>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</si>
  <si>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</si>
  <si>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</si>
  <si>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</si>
  <si>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</si>
  <si>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</si>
  <si>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</si>
  <si>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</si>
  <si>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</si>
  <si>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</si>
  <si>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</si>
  <si>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</si>
  <si>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</si>
  <si>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</si>
  <si>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</si>
  <si>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</si>
  <si>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</si>
  <si>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</si>
  <si>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</si>
  <si>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</si>
  <si>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</si>
  <si>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</si>
  <si>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</si>
  <si>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</si>
  <si>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</si>
  <si>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</si>
  <si>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</si>
  <si>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</si>
  <si>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</si>
  <si>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</si>
  <si>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</si>
  <si>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</si>
  <si>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</si>
  <si>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</si>
  <si>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</si>
  <si>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</si>
  <si>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</si>
  <si>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</si>
  <si>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</si>
  <si>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</si>
  <si>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</si>
  <si>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Procesamiento del Cacao</t>
  </si>
  <si>
    <t>Polvo de Cacao</t>
  </si>
  <si>
    <t>Manteca de cacao</t>
  </si>
  <si>
    <t>Cocoa</t>
  </si>
  <si>
    <t>Licor de cacao</t>
  </si>
  <si>
    <t>Chocolate y cobertura</t>
  </si>
  <si>
    <t>Cacao Grano</t>
  </si>
  <si>
    <t>Derivados Lacteos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</si>
  <si>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</si>
  <si>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</si>
  <si>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</si>
  <si>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</si>
  <si>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</si>
  <si>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</si>
  <si>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</si>
  <si>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Embutidos y Carnes Preparadas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</si>
  <si>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</si>
  <si>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</si>
  <si>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</si>
  <si>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</si>
  <si>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</si>
  <si>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</si>
  <si>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</si>
  <si>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</si>
  <si>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</si>
  <si>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</si>
  <si>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</si>
  <si>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</si>
  <si>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</si>
  <si>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</si>
  <si>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</si>
  <si>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</si>
  <si>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</si>
  <si>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</si>
  <si>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</si>
  <si>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</si>
  <si>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</si>
  <si>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</si>
  <si>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</si>
  <si>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</si>
  <si>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</si>
  <si>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Elaboración de aceite de oliva</t>
  </si>
  <si>
    <t>Aceite de Oliva</t>
  </si>
  <si>
    <t>Maiz Amarillo Duro</t>
  </si>
  <si>
    <t>Fruto de palma</t>
    <phoneticPr fontId="32" type="noConversion"/>
  </si>
  <si>
    <t>Elaboradas :</t>
  </si>
  <si>
    <t>Aceites: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</si>
  <si>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</si>
  <si>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</si>
  <si>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</si>
  <si>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</si>
  <si>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</si>
  <si>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</si>
  <si>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refinado de Palma</t>
  </si>
  <si>
    <t>Maiz amarillo Duro</t>
  </si>
  <si>
    <t>Sorgo</t>
    <phoneticPr fontId="32" type="noConversion"/>
  </si>
  <si>
    <t>Melaza</t>
  </si>
  <si>
    <t>Harina de Pescado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</si>
  <si>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</si>
  <si>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</si>
  <si>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</si>
  <si>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</si>
  <si>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</si>
  <si>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</si>
  <si>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</si>
  <si>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Leche en Polvo</t>
  </si>
  <si>
    <t>Trigo</t>
  </si>
  <si>
    <t>Azúcar</t>
  </si>
  <si>
    <t>Maca</t>
  </si>
  <si>
    <t>Soya</t>
  </si>
  <si>
    <t>Procesamiento de caña de azúcar para azúcar</t>
  </si>
  <si>
    <t xml:space="preserve"> Caña de Azúcar</t>
  </si>
  <si>
    <t>Sin elaborar:</t>
    <phoneticPr fontId="32" type="noConversion"/>
  </si>
  <si>
    <t>Elaboradas:</t>
    <phoneticPr fontId="32" type="noConversion"/>
  </si>
  <si>
    <t>Licor de Cacao</t>
  </si>
  <si>
    <t>Torta de Cacao</t>
  </si>
  <si>
    <t>Manteca de Cacao</t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</si>
  <si>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</si>
  <si>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</si>
  <si>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</si>
  <si>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Carne de Pollo</t>
  </si>
  <si>
    <t>Carne de Cerdo</t>
  </si>
  <si>
    <t>Carne Industrial</t>
  </si>
  <si>
    <t xml:space="preserve">  Harina de Trigo</t>
  </si>
  <si>
    <t>Trigo entero</t>
  </si>
  <si>
    <t>Esparrago Fresco</t>
  </si>
  <si>
    <t>Leche Fresca</t>
  </si>
  <si>
    <t>Grasa Anhidra de Leche</t>
  </si>
  <si>
    <t>Leche en Polvo Descremada</t>
  </si>
  <si>
    <t>Leche en Polvo Entera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</si>
  <si>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</si>
  <si>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</si>
  <si>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</si>
  <si>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</si>
  <si>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</si>
  <si>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</si>
  <si>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</si>
  <si>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</si>
  <si>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</si>
  <si>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</si>
  <si>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</si>
  <si>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</si>
  <si>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</si>
  <si>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</si>
  <si>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</si>
  <si>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</si>
  <si>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</si>
  <si>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</si>
  <si>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</si>
  <si>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</si>
  <si>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</si>
  <si>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</si>
  <si>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</si>
  <si>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</si>
  <si>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</si>
  <si>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</si>
  <si>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</si>
  <si>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</si>
  <si>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</si>
  <si>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</si>
  <si>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</si>
  <si>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</si>
  <si>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</si>
  <si>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</si>
  <si>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</si>
  <si>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</si>
  <si>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</si>
  <si>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</si>
  <si>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</si>
  <si>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</si>
  <si>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</si>
  <si>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</si>
  <si>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</si>
  <si>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</si>
  <si>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</si>
  <si>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</si>
  <si>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</si>
  <si>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-</t>
  </si>
  <si>
    <t xml:space="preserve">C.49  PERÚ: PRODUCCIÓN Y VENTA DE LA  ACTIVIDAD PRODUCTIVA, ENERO-AGOSTO 2023 - 2024  </t>
  </si>
  <si>
    <t>Enero-Agosto</t>
  </si>
  <si>
    <t>Agosto</t>
  </si>
  <si>
    <t>C 50  PERÚ: INGRESO Y UTILIZACION DE MATERIA PRIMA SEGÚN ACTIVIDAD PRODUCTIVA, ENERO-AGOSTO 2023-2024</t>
  </si>
  <si>
    <t>Perú: Producción de Azúcar por región según mes,  Enero 2010 - Agosto 2024</t>
  </si>
  <si>
    <t>Fuente:Direcciones Regionales de Agricultura.</t>
  </si>
  <si>
    <t>Elaboración: Ministerio de Desarrollo Agrario y Riego - MIDAGRI</t>
  </si>
  <si>
    <t>Dirección General de Estadística, Seguimiento y Evaluación de Políticas - DEIA</t>
  </si>
  <si>
    <t>C.51 PERÚ: PRODUCCIÓN DE AZÚCAR POR MES SEGÚN REGIÓN, ENERO 2010 - AGOSTO 2024</t>
  </si>
  <si>
    <t>Ene-Ago</t>
  </si>
  <si>
    <t>7/ En el año 2024, el zúcar obtenido a partir de azúcar crudo importado fue:  enero=2292.23 t; febrero=4862.22 t; marzo =3422.95 t;mayo:1340.86 t: junio=931.70; julio=514.998; agosto=20.50t</t>
  </si>
  <si>
    <t>…</t>
  </si>
  <si>
    <t>productiva,  Enero - Agosto  2023 - 2024</t>
  </si>
  <si>
    <t>agroindustriales según actividad productiva, Enero - Agosto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</si>
</sst>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name val="Arial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vertAlign val="superscript"/>
      <sz val="8"/>
      <color theme="1"/>
      <name val="Arial"/>
      <family val="2"/>
    </font>
    <font>
      <b/>
      <sz val="8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4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 applyAlignment="1">
      <alignment vertical="center"/>
    </xf>
    <xf numFmtId="168" fontId="48" fillId="0" borderId="0" xfId="51" applyFont="1" applyAlignment="1">
      <alignment vertical="center"/>
    </xf>
    <xf numFmtId="168" fontId="48" fillId="0" borderId="0" xfId="217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178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37" fontId="48" fillId="0" borderId="0" xfId="0" applyNumberFormat="1" applyFont="1" applyAlignment="1">
      <alignment vertical="center"/>
    </xf>
    <xf numFmtId="0" fontId="48" fillId="0" borderId="0" xfId="0" applyFont="1" applyAlignment="1">
      <alignment horizontal="center" vertical="center"/>
    </xf>
    <xf numFmtId="168" fontId="49" fillId="0" borderId="4" xfId="51" applyFont="1" applyBorder="1" applyAlignment="1">
      <alignment vertical="center"/>
    </xf>
    <xf numFmtId="167" fontId="49" fillId="0" borderId="4" xfId="0" quotePrefix="1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right" vertical="center"/>
    </xf>
    <xf numFmtId="167" fontId="49" fillId="0" borderId="0" xfId="0" quotePrefix="1" applyNumberFormat="1" applyFont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167" fontId="51" fillId="29" borderId="11" xfId="0" applyNumberFormat="1" applyFont="1" applyFill="1" applyBorder="1" applyAlignment="1">
      <alignment horizontal="center" vertical="center"/>
    </xf>
    <xf numFmtId="174" fontId="51" fillId="0" borderId="0" xfId="0" applyNumberFormat="1" applyFont="1"/>
    <xf numFmtId="3" fontId="51" fillId="0" borderId="0" xfId="0" applyNumberFormat="1" applyFont="1"/>
    <xf numFmtId="0" fontId="51" fillId="0" borderId="0" xfId="0" applyFont="1" applyAlignment="1">
      <alignment vertical="center"/>
    </xf>
    <xf numFmtId="170" fontId="50" fillId="0" borderId="25" xfId="0" applyNumberFormat="1" applyFont="1" applyBorder="1" applyAlignment="1">
      <alignment horizontal="right" vertical="top"/>
    </xf>
    <xf numFmtId="3" fontId="50" fillId="0" borderId="25" xfId="0" applyNumberFormat="1" applyFont="1" applyBorder="1" applyAlignment="1">
      <alignment horizontal="right" vertical="center"/>
    </xf>
    <xf numFmtId="168" fontId="49" fillId="0" borderId="25" xfId="51" applyFont="1" applyBorder="1" applyAlignment="1">
      <alignment vertical="center"/>
    </xf>
    <xf numFmtId="3" fontId="51" fillId="0" borderId="25" xfId="0" applyNumberFormat="1" applyFont="1" applyBorder="1"/>
    <xf numFmtId="174" fontId="51" fillId="0" borderId="25" xfId="0" applyNumberFormat="1" applyFont="1" applyBorder="1"/>
    <xf numFmtId="3" fontId="51" fillId="30" borderId="0" xfId="51" applyNumberFormat="1" applyFont="1" applyFill="1" applyAlignment="1">
      <alignment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/>
    <xf numFmtId="168" fontId="52" fillId="0" borderId="0" xfId="51" applyFont="1"/>
    <xf numFmtId="3" fontId="52" fillId="0" borderId="0" xfId="51" applyNumberFormat="1" applyFont="1" applyAlignment="1">
      <alignment horizontal="right" vertical="center"/>
    </xf>
    <xf numFmtId="169" fontId="52" fillId="0" borderId="0" xfId="51" applyNumberFormat="1" applyFont="1" applyAlignment="1">
      <alignment horizontal="right" vertical="center"/>
    </xf>
    <xf numFmtId="1" fontId="53" fillId="0" borderId="0" xfId="0" applyNumberFormat="1" applyFont="1" applyAlignment="1" applyProtection="1">
      <alignment horizontal="left"/>
      <protection locked="0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4" fillId="0" borderId="0" xfId="0" applyFont="1"/>
    <xf numFmtId="0" fontId="55" fillId="0" borderId="2" xfId="0" applyFont="1" applyBorder="1"/>
    <xf numFmtId="0" fontId="56" fillId="0" borderId="3" xfId="0" applyFont="1" applyBorder="1"/>
    <xf numFmtId="0" fontId="56" fillId="0" borderId="4" xfId="0" applyFont="1" applyBorder="1"/>
    <xf numFmtId="0" fontId="56" fillId="0" borderId="2" xfId="0" applyFont="1" applyBorder="1"/>
    <xf numFmtId="0" fontId="55" fillId="0" borderId="26" xfId="0" applyFont="1" applyBorder="1"/>
    <xf numFmtId="168" fontId="33" fillId="0" borderId="4" xfId="51" applyFont="1" applyBorder="1" applyAlignment="1">
      <alignment vertical="center"/>
    </xf>
    <xf numFmtId="1" fontId="32" fillId="0" borderId="0" xfId="0" applyNumberFormat="1" applyFont="1"/>
    <xf numFmtId="3" fontId="57" fillId="0" borderId="0" xfId="0" applyNumberFormat="1" applyFont="1" applyAlignment="1">
      <alignment horizontal="right" vertical="center"/>
    </xf>
    <xf numFmtId="0" fontId="51" fillId="0" borderId="4" xfId="0" applyFont="1" applyBorder="1" applyAlignment="1">
      <alignment vertical="center"/>
    </xf>
    <xf numFmtId="3" fontId="57" fillId="0" borderId="4" xfId="0" applyNumberFormat="1" applyFont="1" applyBorder="1" applyAlignment="1">
      <alignment horizontal="right" vertical="center"/>
    </xf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3" fontId="49" fillId="0" borderId="4" xfId="0" applyNumberFormat="1" applyFont="1" applyBorder="1" applyAlignment="1">
      <alignment horizontal="right" vertical="center"/>
    </xf>
    <xf numFmtId="0" fontId="58" fillId="0" borderId="0" xfId="0" applyFont="1" applyAlignment="1">
      <alignment vertical="center"/>
    </xf>
    <xf numFmtId="167" fontId="50" fillId="0" borderId="0" xfId="0" quotePrefix="1" applyNumberFormat="1" applyFont="1" applyAlignment="1">
      <alignment horizontal="center" vertical="center"/>
    </xf>
    <xf numFmtId="168" fontId="51" fillId="31" borderId="0" xfId="51" applyFont="1" applyFill="1" applyAlignment="1">
      <alignment vertical="center"/>
    </xf>
    <xf numFmtId="3" fontId="51" fillId="30" borderId="4" xfId="51" applyNumberFormat="1" applyFont="1" applyFill="1" applyBorder="1" applyAlignment="1">
      <alignment vertical="center"/>
    </xf>
    <xf numFmtId="174" fontId="33" fillId="18" borderId="0" xfId="70" applyNumberFormat="1" applyFont="1" applyFill="1"/>
    <xf numFmtId="3" fontId="59" fillId="0" borderId="0" xfId="51" applyNumberFormat="1" applyFont="1" applyAlignment="1">
      <alignment horizontal="right" vertical="center"/>
    </xf>
    <xf numFmtId="175" fontId="59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0" fontId="51" fillId="33" borderId="11" xfId="0" applyFont="1" applyFill="1" applyBorder="1" applyAlignment="1">
      <alignment horizontal="center" vertical="center"/>
    </xf>
    <xf numFmtId="167" fontId="51" fillId="33" borderId="11" xfId="0" applyNumberFormat="1" applyFont="1" applyFill="1" applyBorder="1" applyAlignment="1">
      <alignment horizontal="center" vertical="center"/>
    </xf>
    <xf numFmtId="41" fontId="51" fillId="33" borderId="11" xfId="216" applyFont="1" applyFill="1" applyBorder="1" applyAlignment="1" applyProtection="1">
      <alignment horizontal="center" vertical="center"/>
    </xf>
    <xf numFmtId="3" fontId="51" fillId="34" borderId="0" xfId="51" applyNumberFormat="1" applyFont="1" applyFill="1" applyAlignment="1">
      <alignment vertical="center"/>
    </xf>
    <xf numFmtId="3" fontId="51" fillId="34" borderId="0" xfId="0" applyNumberFormat="1" applyFont="1" applyFill="1" applyAlignment="1">
      <alignment horizontal="right" vertical="center"/>
    </xf>
    <xf numFmtId="3" fontId="35" fillId="34" borderId="4" xfId="0" applyNumberFormat="1" applyFont="1" applyFill="1" applyBorder="1" applyAlignment="1">
      <alignment horizontal="right" vertical="center"/>
    </xf>
    <xf numFmtId="3" fontId="35" fillId="34" borderId="0" xfId="0" applyNumberFormat="1" applyFont="1" applyFill="1" applyAlignment="1">
      <alignment horizontal="right" vertical="center"/>
    </xf>
    <xf numFmtId="3" fontId="51" fillId="34" borderId="4" xfId="0" applyNumberFormat="1" applyFont="1" applyFill="1" applyBorder="1" applyAlignment="1">
      <alignment horizontal="right" vertical="center"/>
    </xf>
    <xf numFmtId="174" fontId="35" fillId="33" borderId="7" xfId="53" applyNumberFormat="1" applyFont="1" applyFill="1" applyBorder="1" applyAlignment="1">
      <alignment horizontal="center" vertical="center" wrapText="1"/>
    </xf>
    <xf numFmtId="1" fontId="52" fillId="0" borderId="0" xfId="0" applyNumberFormat="1" applyFont="1"/>
    <xf numFmtId="37" fontId="33" fillId="0" borderId="4" xfId="51" applyNumberFormat="1" applyFont="1" applyBorder="1" applyAlignment="1">
      <alignment vertical="center"/>
    </xf>
    <xf numFmtId="168" fontId="33" fillId="0" borderId="4" xfId="50" applyFont="1" applyBorder="1" applyAlignment="1">
      <alignment vertical="center"/>
    </xf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37" fontId="33" fillId="18" borderId="0" xfId="51" applyNumberFormat="1" applyFont="1" applyFill="1" applyAlignment="1">
      <alignment vertical="center"/>
    </xf>
    <xf numFmtId="168" fontId="33" fillId="18" borderId="0" xfId="51" applyFont="1" applyFill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37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top"/>
    </xf>
    <xf numFmtId="168" fontId="32" fillId="0" borderId="0" xfId="50" applyFont="1" applyAlignment="1">
      <alignment vertical="center"/>
    </xf>
    <xf numFmtId="168" fontId="33" fillId="0" borderId="0" xfId="50" applyFont="1" applyAlignment="1">
      <alignment horizontal="center" vertical="center"/>
    </xf>
    <xf numFmtId="169" fontId="33" fillId="0" borderId="0" xfId="50" applyNumberFormat="1" applyFont="1" applyAlignment="1">
      <alignment horizontal="center" vertical="center"/>
    </xf>
    <xf numFmtId="168" fontId="33" fillId="0" borderId="4" xfId="50" applyFont="1" applyBorder="1" applyAlignment="1">
      <alignment horizontal="center" vertical="center"/>
    </xf>
    <xf numFmtId="37" fontId="33" fillId="0" borderId="4" xfId="51" applyNumberFormat="1" applyFont="1" applyBorder="1" applyAlignment="1">
      <alignment horizontal="right" vertical="center"/>
    </xf>
    <xf numFmtId="167" fontId="48" fillId="0" borderId="0" xfId="0" quotePrefix="1" applyNumberFormat="1" applyFont="1" applyAlignment="1">
      <alignment horizontal="left" vertical="center"/>
    </xf>
    <xf numFmtId="0" fontId="48" fillId="0" borderId="0" xfId="155" applyFont="1" applyAlignment="1">
      <alignment vertical="center"/>
    </xf>
    <xf numFmtId="0" fontId="48" fillId="0" borderId="0" xfId="47" applyFont="1" applyAlignment="1">
      <alignment vertical="center"/>
    </xf>
    <xf numFmtId="1" fontId="51" fillId="34" borderId="4" xfId="0" applyNumberFormat="1" applyFont="1" applyFill="1" applyBorder="1" applyAlignment="1">
      <alignment horizontal="right" vertical="center"/>
    </xf>
    <xf numFmtId="168" fontId="49" fillId="0" borderId="0" xfId="51" applyFont="1" applyAlignment="1" applyProtection="1">
      <alignment vertical="center"/>
      <protection locked="0"/>
    </xf>
    <xf numFmtId="178" fontId="62" fillId="0" borderId="0" xfId="0" applyNumberFormat="1" applyFont="1" applyAlignment="1">
      <alignment horizontal="left" vertical="center"/>
    </xf>
    <xf numFmtId="168" fontId="63" fillId="0" borderId="0" xfId="50" applyFont="1" applyAlignment="1">
      <alignment vertical="center"/>
    </xf>
    <xf numFmtId="49" fontId="32" fillId="33" borderId="11" xfId="53" applyNumberFormat="1" applyFont="1" applyFill="1" applyBorder="1" applyAlignment="1">
      <alignment horizontal="center" vertical="center" wrapText="1"/>
    </xf>
    <xf numFmtId="49" fontId="35" fillId="33" borderId="11" xfId="53" applyNumberFormat="1" applyFont="1" applyFill="1" applyBorder="1" applyAlignment="1">
      <alignment horizontal="center" vertical="center" wrapText="1"/>
    </xf>
    <xf numFmtId="0" fontId="55" fillId="32" borderId="5" xfId="0" applyFont="1" applyFill="1" applyBorder="1" applyAlignment="1">
      <alignment horizontal="center" vertical="center" wrapText="1"/>
    </xf>
    <xf numFmtId="0" fontId="55" fillId="32" borderId="3" xfId="0" applyFont="1" applyFill="1" applyBorder="1" applyAlignment="1">
      <alignment horizontal="center" vertical="center" wrapText="1"/>
    </xf>
    <xf numFmtId="168" fontId="55" fillId="0" borderId="5" xfId="51" applyFont="1" applyBorder="1" applyAlignment="1">
      <alignment horizontal="left" vertical="center" wrapText="1"/>
    </xf>
    <xf numFmtId="168" fontId="55" fillId="0" borderId="25" xfId="51" applyFont="1" applyBorder="1" applyAlignment="1">
      <alignment horizontal="left" vertical="center" wrapText="1"/>
    </xf>
    <xf numFmtId="168" fontId="55" fillId="0" borderId="26" xfId="51" applyFont="1" applyBorder="1" applyAlignment="1">
      <alignment horizontal="left" vertical="center" wrapText="1"/>
    </xf>
    <xf numFmtId="168" fontId="55" fillId="0" borderId="3" xfId="51" applyFont="1" applyBorder="1" applyAlignment="1">
      <alignment horizontal="left" vertical="center" wrapText="1"/>
    </xf>
    <xf numFmtId="168" fontId="55" fillId="0" borderId="4" xfId="51" applyFont="1" applyBorder="1" applyAlignment="1">
      <alignment horizontal="left" vertical="center" wrapText="1"/>
    </xf>
    <xf numFmtId="168" fontId="55" fillId="0" borderId="2" xfId="51" applyFont="1" applyBorder="1" applyAlignment="1">
      <alignment horizontal="left" vertical="center" wrapText="1"/>
    </xf>
    <xf numFmtId="0" fontId="55" fillId="0" borderId="5" xfId="0" applyFont="1" applyBorder="1" applyAlignment="1">
      <alignment horizontal="center"/>
    </xf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/>
    </xf>
    <xf numFmtId="0" fontId="55" fillId="32" borderId="6" xfId="0" applyFont="1" applyFill="1" applyBorder="1" applyAlignment="1">
      <alignment horizontal="center" vertical="center" wrapText="1"/>
    </xf>
    <xf numFmtId="0" fontId="55" fillId="32" borderId="12" xfId="0" applyFont="1" applyFill="1" applyBorder="1" applyAlignment="1">
      <alignment horizontal="center" vertical="center" wrapText="1"/>
    </xf>
    <xf numFmtId="170" fontId="55" fillId="0" borderId="5" xfId="0" applyNumberFormat="1" applyFont="1" applyBorder="1" applyAlignment="1">
      <alignment horizontal="left"/>
    </xf>
    <xf numFmtId="170" fontId="55" fillId="0" borderId="25" xfId="0" quotePrefix="1" applyNumberFormat="1" applyFont="1" applyBorder="1" applyAlignment="1">
      <alignment horizontal="left"/>
    </xf>
    <xf numFmtId="170" fontId="55" fillId="0" borderId="26" xfId="0" quotePrefix="1" applyNumberFormat="1" applyFont="1" applyBorder="1" applyAlignment="1">
      <alignment horizontal="left"/>
    </xf>
    <xf numFmtId="170" fontId="55" fillId="0" borderId="3" xfId="0" applyNumberFormat="1" applyFont="1" applyBorder="1" applyAlignment="1">
      <alignment horizontal="left"/>
    </xf>
    <xf numFmtId="170" fontId="55" fillId="0" borderId="4" xfId="0" quotePrefix="1" applyNumberFormat="1" applyFont="1" applyBorder="1" applyAlignment="1">
      <alignment horizontal="left"/>
    </xf>
    <xf numFmtId="170" fontId="55" fillId="0" borderId="2" xfId="0" quotePrefix="1" applyNumberFormat="1" applyFont="1" applyBorder="1" applyAlignment="1">
      <alignment horizontal="left"/>
    </xf>
    <xf numFmtId="170" fontId="61" fillId="0" borderId="0" xfId="0" applyNumberFormat="1" applyFont="1" applyAlignment="1">
      <alignment horizontal="left" vertical="top"/>
    </xf>
    <xf numFmtId="0" fontId="35" fillId="33" borderId="7" xfId="54" applyFont="1" applyFill="1" applyBorder="1" applyAlignment="1">
      <alignment horizontal="center" vertical="center"/>
    </xf>
    <xf numFmtId="0" fontId="35" fillId="33" borderId="8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1" fillId="34" borderId="0" xfId="0" applyFont="1" applyFill="1" applyAlignment="1">
      <alignment horizontal="center" vertical="center" wrapText="1"/>
    </xf>
    <xf numFmtId="0" fontId="49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DEDFF5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abSelected="1" topLeftCell="A7" zoomScale="200" zoomScaleNormal="200" workbookViewId="0">
      <selection activeCell="B12" sqref="B12:F12"/>
    </sheetView>
  </sheetViews>
  <sheetFormatPr baseColWidth="10" defaultRowHeight="12.75"/>
  <sheetData>
    <row r="2" spans="1:6" ht="16.5" customHeight="1">
      <c r="A2" s="94" t="s">
        <v>160</v>
      </c>
    </row>
    <row r="9" spans="1:6">
      <c r="A9" s="95" t="s">
        <v>161</v>
      </c>
      <c r="B9" s="96"/>
      <c r="C9" s="97"/>
      <c r="D9" s="97"/>
      <c r="E9" s="97"/>
      <c r="F9" s="98"/>
    </row>
    <row r="10" spans="1:6" ht="20.100000000000001" customHeight="1">
      <c r="A10" s="99"/>
      <c r="B10" s="193" t="s">
        <v>162</v>
      </c>
      <c r="C10" s="194"/>
      <c r="D10" s="194"/>
      <c r="E10" s="194"/>
      <c r="F10" s="195"/>
    </row>
    <row r="11" spans="1:6" ht="20.100000000000001" customHeight="1">
      <c r="A11" s="196" t="s">
        <v>178</v>
      </c>
      <c r="B11" s="198" t="s">
        <v>164</v>
      </c>
      <c r="C11" s="199"/>
      <c r="D11" s="199"/>
      <c r="E11" s="199"/>
      <c r="F11" s="200"/>
    </row>
    <row r="12" spans="1:6" ht="20.100000000000001" customHeight="1">
      <c r="A12" s="197"/>
      <c r="B12" s="201" t="s">
        <v>215</v>
      </c>
      <c r="C12" s="202"/>
      <c r="D12" s="202"/>
      <c r="E12" s="202"/>
      <c r="F12" s="203"/>
    </row>
    <row r="13" spans="1:6" ht="20.100000000000001" customHeight="1">
      <c r="A13" s="196" t="s">
        <v>179</v>
      </c>
      <c r="B13" s="198" t="s">
        <v>163</v>
      </c>
      <c r="C13" s="199"/>
      <c r="D13" s="199"/>
      <c r="E13" s="199"/>
      <c r="F13" s="200"/>
    </row>
    <row r="14" spans="1:6" ht="20.100000000000001" customHeight="1">
      <c r="A14" s="197"/>
      <c r="B14" s="201" t="s">
        <v>216</v>
      </c>
      <c r="C14" s="202"/>
      <c r="D14" s="202"/>
      <c r="E14" s="202"/>
      <c r="F14" s="203"/>
    </row>
    <row r="15" spans="1:6" ht="20.100000000000001" customHeight="1">
      <c r="A15" s="185" t="s">
        <v>180</v>
      </c>
      <c r="B15" s="187" t="s">
        <v>207</v>
      </c>
      <c r="C15" s="188"/>
      <c r="D15" s="188"/>
      <c r="E15" s="188"/>
      <c r="F15" s="189"/>
    </row>
    <row r="16" spans="1:6" ht="20.100000000000001" customHeight="1">
      <c r="A16" s="186"/>
      <c r="B16" s="190"/>
      <c r="C16" s="191"/>
      <c r="D16" s="191"/>
      <c r="E16" s="191"/>
      <c r="F16" s="192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67" transitionEvaluation="1" published="0"/>
  <dimension ref="A1:V104"/>
  <sheetViews>
    <sheetView showGridLines="0" topLeftCell="A67" zoomScaleNormal="100" zoomScalePageLayoutView="130" workbookViewId="0">
      <selection activeCell="C96" sqref="C96"/>
    </sheetView>
  </sheetViews>
  <sheetFormatPr baseColWidth="10" defaultColWidth="4.85546875" defaultRowHeight="11.1" customHeight="1"/>
  <cols>
    <col min="1" max="1" width="29.42578125" style="5" customWidth="1"/>
    <col min="2" max="3" width="8.7109375" style="27" customWidth="1"/>
    <col min="4" max="4" width="8.7109375" style="37" customWidth="1"/>
    <col min="5" max="6" width="8.7109375" style="19" customWidth="1"/>
    <col min="7" max="7" width="8.7109375" style="40" customWidth="1"/>
    <col min="8" max="13" width="8.7109375" style="5" customWidth="1"/>
    <col min="14" max="16384" width="4.85546875" style="5"/>
  </cols>
  <sheetData>
    <row r="1" spans="1:22" ht="16.5" customHeight="1">
      <c r="A1" s="171" t="s">
        <v>203</v>
      </c>
    </row>
    <row r="2" spans="1:22" ht="13.5">
      <c r="A2" s="204" t="s">
        <v>6</v>
      </c>
      <c r="B2" s="204"/>
      <c r="C2" s="204"/>
      <c r="D2" s="204"/>
      <c r="E2" s="204"/>
      <c r="F2" s="204"/>
      <c r="G2" s="204"/>
    </row>
    <row r="3" spans="1:22" ht="3.95" customHeight="1">
      <c r="A3" s="10"/>
    </row>
    <row r="4" spans="1:22" ht="19.5" customHeight="1">
      <c r="A4" s="210" t="s">
        <v>3</v>
      </c>
      <c r="B4" s="205" t="s">
        <v>195</v>
      </c>
      <c r="C4" s="206"/>
      <c r="D4" s="206"/>
      <c r="E4" s="206"/>
      <c r="F4" s="206"/>
      <c r="G4" s="206"/>
      <c r="H4" s="206" t="s">
        <v>196</v>
      </c>
      <c r="I4" s="206"/>
      <c r="J4" s="206"/>
      <c r="K4" s="206"/>
      <c r="L4" s="206"/>
      <c r="M4" s="206"/>
    </row>
    <row r="5" spans="1:22" ht="21" customHeight="1">
      <c r="A5" s="211"/>
      <c r="B5" s="207" t="s">
        <v>204</v>
      </c>
      <c r="C5" s="208"/>
      <c r="D5" s="209"/>
      <c r="E5" s="207" t="s">
        <v>205</v>
      </c>
      <c r="F5" s="208"/>
      <c r="G5" s="208"/>
      <c r="H5" s="207" t="s">
        <v>204</v>
      </c>
      <c r="I5" s="208"/>
      <c r="J5" s="208"/>
      <c r="K5" s="207" t="s">
        <v>205</v>
      </c>
      <c r="L5" s="208"/>
      <c r="M5" s="208"/>
    </row>
    <row r="6" spans="1:22" ht="21.75" customHeight="1">
      <c r="A6" s="212"/>
      <c r="B6" s="183">
        <v>2023</v>
      </c>
      <c r="C6" s="183">
        <v>2024</v>
      </c>
      <c r="D6" s="146" t="s">
        <v>9</v>
      </c>
      <c r="E6" s="184">
        <v>2023</v>
      </c>
      <c r="F6" s="184">
        <v>2024</v>
      </c>
      <c r="G6" s="157" t="s">
        <v>9</v>
      </c>
      <c r="H6" s="183">
        <v>2023</v>
      </c>
      <c r="I6" s="183">
        <v>2024</v>
      </c>
      <c r="J6" s="157" t="s">
        <v>9</v>
      </c>
      <c r="K6" s="183">
        <v>2023</v>
      </c>
      <c r="L6" s="183">
        <v>2024</v>
      </c>
      <c r="M6" s="157" t="s">
        <v>9</v>
      </c>
    </row>
    <row r="7" spans="1:22" ht="3.95" customHeight="1">
      <c r="A7" s="57"/>
      <c r="B7" s="58"/>
      <c r="C7" s="58"/>
      <c r="D7" s="59"/>
    </row>
    <row r="8" spans="1:22" ht="12" customHeight="1">
      <c r="A8" s="17" t="s">
        <v>168</v>
      </c>
      <c r="B8" s="28"/>
      <c r="C8" s="28"/>
      <c r="D8" s="38"/>
    </row>
    <row r="9" spans="1:22" ht="12" customHeight="1">
      <c r="A9" s="1" t="s">
        <v>158</v>
      </c>
      <c r="B9" s="46">
        <v>171062.489153356</v>
      </c>
      <c r="C9" s="48">
        <v>153735.52609269996</v>
      </c>
      <c r="D9" s="47">
        <v>-10.129025449362295</v>
      </c>
      <c r="E9" s="46">
        <v>22227.401699999999</v>
      </c>
      <c r="F9" s="46">
        <v>18319.445769999998</v>
      </c>
      <c r="G9" s="47">
        <v>-17.581703803013561</v>
      </c>
      <c r="H9" s="46">
        <v>173398.84055750002</v>
      </c>
      <c r="I9" s="46">
        <v>152514.71760500001</v>
      </c>
      <c r="J9" s="161">
        <v>-12.043980735600545</v>
      </c>
      <c r="K9" s="46">
        <v>20897.38</v>
      </c>
      <c r="L9" s="46">
        <v>18078.967290000001</v>
      </c>
      <c r="M9" s="161">
        <v>-13.4869189821882</v>
      </c>
      <c r="P9" s="182"/>
      <c r="Q9" s="182"/>
      <c r="R9" s="182"/>
      <c r="S9" s="182"/>
      <c r="T9" s="182"/>
      <c r="U9" s="182"/>
      <c r="V9" s="182"/>
    </row>
    <row r="10" spans="1:22" ht="12" customHeight="1">
      <c r="A10" s="1" t="s">
        <v>159</v>
      </c>
      <c r="B10" s="46">
        <v>50167.487999999998</v>
      </c>
      <c r="C10" s="48">
        <v>53937.912400000001</v>
      </c>
      <c r="D10" s="47">
        <v>7.5156730988803044</v>
      </c>
      <c r="E10" s="46">
        <v>7179.5990000000002</v>
      </c>
      <c r="F10" s="46">
        <v>7926.6</v>
      </c>
      <c r="G10" s="47">
        <v>10.40449473570877</v>
      </c>
      <c r="H10" s="46">
        <v>51534.307000000008</v>
      </c>
      <c r="I10" s="46">
        <v>52766.179999999993</v>
      </c>
      <c r="J10" s="161">
        <v>2.3903940340169516</v>
      </c>
      <c r="K10" s="46">
        <v>6646.8360000000002</v>
      </c>
      <c r="L10" s="46">
        <v>8263.7039999999997</v>
      </c>
      <c r="M10" s="161">
        <v>24.325378270202535</v>
      </c>
      <c r="P10" s="182"/>
      <c r="Q10" s="182"/>
      <c r="R10" s="182"/>
      <c r="S10" s="182"/>
      <c r="T10" s="182"/>
      <c r="U10" s="182"/>
      <c r="V10" s="182"/>
    </row>
    <row r="11" spans="1:22" ht="12" customHeight="1">
      <c r="A11" s="1" t="s">
        <v>5</v>
      </c>
      <c r="B11" s="46">
        <v>10436</v>
      </c>
      <c r="C11" s="48">
        <v>13312</v>
      </c>
      <c r="D11" s="47">
        <v>27.558451513990036</v>
      </c>
      <c r="E11" s="46">
        <v>1716</v>
      </c>
      <c r="F11" s="46">
        <v>1797</v>
      </c>
      <c r="G11" s="47">
        <v>4.7202797202797298</v>
      </c>
      <c r="H11" s="46">
        <v>10479</v>
      </c>
      <c r="I11" s="46">
        <v>13085</v>
      </c>
      <c r="J11" s="161">
        <v>24.868785189426479</v>
      </c>
      <c r="K11" s="46">
        <v>1448</v>
      </c>
      <c r="L11" s="46">
        <v>1765</v>
      </c>
      <c r="M11" s="161">
        <v>21.892265193370175</v>
      </c>
    </row>
    <row r="12" spans="1:22" ht="12" customHeight="1">
      <c r="A12" s="1"/>
      <c r="B12" s="26"/>
      <c r="C12" s="26"/>
      <c r="D12" s="38"/>
      <c r="G12" s="37"/>
      <c r="J12" s="161"/>
      <c r="M12" s="161"/>
    </row>
    <row r="13" spans="1:22" ht="12" customHeight="1">
      <c r="A13" s="17" t="s">
        <v>55</v>
      </c>
      <c r="B13" s="26"/>
      <c r="C13" s="26"/>
      <c r="D13" s="38"/>
      <c r="G13" s="37"/>
      <c r="J13" s="161"/>
      <c r="M13" s="161"/>
    </row>
    <row r="14" spans="1:22" ht="12" customHeight="1">
      <c r="A14" s="1" t="s">
        <v>56</v>
      </c>
      <c r="B14" s="46">
        <v>1502904.2995999998</v>
      </c>
      <c r="C14" s="48">
        <v>1602143.7376000001</v>
      </c>
      <c r="D14" s="47">
        <v>6.6031774628905637</v>
      </c>
      <c r="E14" s="46">
        <v>208381.51360000001</v>
      </c>
      <c r="F14" s="46">
        <v>216258.18660000002</v>
      </c>
      <c r="G14" s="47">
        <v>3.7799288736906522</v>
      </c>
      <c r="H14" s="46">
        <v>1497918.5585999999</v>
      </c>
      <c r="I14" s="46">
        <v>1502030.1481699999</v>
      </c>
      <c r="J14" s="161">
        <v>0.27448685687176955</v>
      </c>
      <c r="K14" s="46">
        <v>207700.1036</v>
      </c>
      <c r="L14" s="46">
        <v>216226.19459999999</v>
      </c>
      <c r="M14" s="161">
        <v>4.1050008412224948</v>
      </c>
    </row>
    <row r="15" spans="1:22" ht="12" customHeight="1">
      <c r="A15" s="1" t="s">
        <v>169</v>
      </c>
      <c r="B15" s="46">
        <v>566542.00900000008</v>
      </c>
      <c r="C15" s="48">
        <v>581546.223</v>
      </c>
      <c r="D15" s="47">
        <v>2.6483850732417435</v>
      </c>
      <c r="E15" s="46">
        <v>75357.576000000015</v>
      </c>
      <c r="F15" s="46">
        <v>78430.853000000003</v>
      </c>
      <c r="G15" s="47">
        <v>4.0782588335909198</v>
      </c>
      <c r="H15" s="46">
        <v>565460.32700000005</v>
      </c>
      <c r="I15" s="46">
        <v>580520.22400000005</v>
      </c>
      <c r="J15" s="161">
        <v>2.66329860485508</v>
      </c>
      <c r="K15" s="46">
        <v>75336.843999999997</v>
      </c>
      <c r="L15" s="46">
        <v>78096.369000000006</v>
      </c>
      <c r="M15" s="161">
        <v>3.6629155848365569</v>
      </c>
    </row>
    <row r="16" spans="1:22" ht="12" customHeight="1">
      <c r="A16" s="1" t="s">
        <v>57</v>
      </c>
      <c r="B16" s="46">
        <v>202627.76199999999</v>
      </c>
      <c r="C16" s="48">
        <v>201407.56800000003</v>
      </c>
      <c r="D16" s="47">
        <v>-0.60218500562621013</v>
      </c>
      <c r="E16" s="46">
        <v>26580.683999999997</v>
      </c>
      <c r="F16" s="46">
        <v>26781.222000000002</v>
      </c>
      <c r="G16" s="47">
        <v>0.7544501112161095</v>
      </c>
      <c r="H16" s="46">
        <v>203422.334</v>
      </c>
      <c r="I16" s="46">
        <v>201370.93900000001</v>
      </c>
      <c r="J16" s="161">
        <v>-1.0084413838256312</v>
      </c>
      <c r="K16" s="46">
        <v>26816.782999999999</v>
      </c>
      <c r="L16" s="46">
        <v>26889.050999999999</v>
      </c>
      <c r="M16" s="161">
        <v>0.26948795461410047</v>
      </c>
    </row>
    <row r="17" spans="1:13" ht="12" customHeight="1">
      <c r="A17" s="1" t="s">
        <v>58</v>
      </c>
      <c r="B17" s="46">
        <v>53508.904000000002</v>
      </c>
      <c r="C17" s="48">
        <v>69819.851999999999</v>
      </c>
      <c r="D17" s="47">
        <v>30.482680041437593</v>
      </c>
      <c r="E17" s="46">
        <v>7187.4949999999999</v>
      </c>
      <c r="F17" s="46">
        <v>9157.9220000000005</v>
      </c>
      <c r="G17" s="47">
        <v>27.414655592803893</v>
      </c>
      <c r="H17" s="46">
        <v>51944.450600000004</v>
      </c>
      <c r="I17" s="46">
        <v>68153.523000000001</v>
      </c>
      <c r="J17" s="161">
        <v>31.20462766045695</v>
      </c>
      <c r="K17" s="46">
        <v>7172.4470000000001</v>
      </c>
      <c r="L17" s="46">
        <v>8155.0689999999995</v>
      </c>
      <c r="M17" s="161">
        <v>13.699954841074447</v>
      </c>
    </row>
    <row r="18" spans="1:13" ht="12" customHeight="1">
      <c r="A18" s="1" t="s">
        <v>59</v>
      </c>
      <c r="B18" s="46">
        <v>37080.062000000005</v>
      </c>
      <c r="C18" s="48">
        <v>38187.473999999995</v>
      </c>
      <c r="D18" s="47">
        <v>2.9865430106346347</v>
      </c>
      <c r="E18" s="46">
        <v>6393.5360000000001</v>
      </c>
      <c r="F18" s="46">
        <v>7553.6399999999994</v>
      </c>
      <c r="G18" s="47">
        <v>18.14495140091492</v>
      </c>
      <c r="H18" s="46">
        <v>37592.032699999996</v>
      </c>
      <c r="I18" s="46">
        <v>37821.1927</v>
      </c>
      <c r="J18" s="161">
        <v>0.60959725649527563</v>
      </c>
      <c r="K18" s="46">
        <v>6355.3600000000006</v>
      </c>
      <c r="L18" s="46">
        <v>7517.4010000000007</v>
      </c>
      <c r="M18" s="161">
        <v>18.284424485788374</v>
      </c>
    </row>
    <row r="19" spans="1:13" ht="12" customHeight="1">
      <c r="A19" s="1" t="s">
        <v>60</v>
      </c>
      <c r="B19" s="46">
        <v>306908.46409999998</v>
      </c>
      <c r="C19" s="48">
        <v>269346.25209999998</v>
      </c>
      <c r="D19" s="47">
        <v>-12.238897389210191</v>
      </c>
      <c r="E19" s="46">
        <v>29582.537</v>
      </c>
      <c r="F19" s="46">
        <v>36632.658000000003</v>
      </c>
      <c r="G19" s="47">
        <v>23.83203644771914</v>
      </c>
      <c r="H19" s="46">
        <v>289926.48299999995</v>
      </c>
      <c r="I19" s="46">
        <v>265031.65399999998</v>
      </c>
      <c r="J19" s="161">
        <v>-8.5866005555622067</v>
      </c>
      <c r="K19" s="46">
        <v>37586.140999999996</v>
      </c>
      <c r="L19" s="46">
        <v>33491.990000000005</v>
      </c>
      <c r="M19" s="161">
        <v>-10.892714418327731</v>
      </c>
    </row>
    <row r="20" spans="1:13" ht="12" customHeight="1">
      <c r="A20" s="1"/>
      <c r="B20" s="26"/>
      <c r="C20" s="26"/>
      <c r="D20" s="38"/>
      <c r="G20" s="37"/>
      <c r="J20" s="161"/>
      <c r="M20" s="161"/>
    </row>
    <row r="21" spans="1:13" ht="12" customHeight="1">
      <c r="A21" s="21" t="s">
        <v>61</v>
      </c>
      <c r="B21" s="26"/>
      <c r="C21" s="26"/>
      <c r="D21" s="38"/>
      <c r="E21" s="42"/>
      <c r="F21" s="42"/>
      <c r="G21" s="37"/>
      <c r="J21" s="161"/>
      <c r="M21" s="161"/>
    </row>
    <row r="22" spans="1:13" ht="12" customHeight="1">
      <c r="A22" s="1" t="s">
        <v>62</v>
      </c>
      <c r="B22" s="46">
        <v>26181.964100000001</v>
      </c>
      <c r="C22" s="48">
        <v>25588.962199999998</v>
      </c>
      <c r="D22" s="47">
        <v>-2.2649251894742428</v>
      </c>
      <c r="E22" s="46">
        <v>3591.3969999999995</v>
      </c>
      <c r="F22" s="46">
        <v>4500.55</v>
      </c>
      <c r="G22" s="47">
        <v>25.314745209176294</v>
      </c>
      <c r="H22" s="46">
        <v>25753.491299999994</v>
      </c>
      <c r="I22" s="46">
        <v>24142.752799999998</v>
      </c>
      <c r="J22" s="161">
        <v>-6.2544471397553592</v>
      </c>
      <c r="K22" s="5">
        <v>3366.8876</v>
      </c>
      <c r="L22" s="5">
        <v>3957.91</v>
      </c>
      <c r="M22" s="161">
        <v>17.55396883459963</v>
      </c>
    </row>
    <row r="23" spans="1:13" ht="12" customHeight="1">
      <c r="A23" s="1" t="s">
        <v>63</v>
      </c>
      <c r="B23" s="46">
        <v>4849.2329999999993</v>
      </c>
      <c r="C23" s="121">
        <v>7589.59</v>
      </c>
      <c r="D23" s="47">
        <v>56.511143102424676</v>
      </c>
      <c r="E23" s="46">
        <v>623.56799999999998</v>
      </c>
      <c r="F23" s="46">
        <v>1041.6600000000001</v>
      </c>
      <c r="G23" s="47">
        <v>67.048341159264126</v>
      </c>
      <c r="H23" s="46">
        <v>4787.5859999999993</v>
      </c>
      <c r="I23" s="46">
        <v>7392.02</v>
      </c>
      <c r="J23" s="47">
        <v>54.399732976076073</v>
      </c>
      <c r="K23" s="5">
        <v>594.83799999999997</v>
      </c>
      <c r="L23" s="5">
        <v>974.96</v>
      </c>
      <c r="M23" s="161">
        <v>63.903449342510086</v>
      </c>
    </row>
    <row r="24" spans="1:13" ht="12" customHeight="1">
      <c r="A24" s="1"/>
      <c r="B24" s="26"/>
      <c r="C24" s="26"/>
      <c r="D24" s="38"/>
      <c r="G24" s="37"/>
      <c r="J24" s="161"/>
      <c r="M24" s="161"/>
    </row>
    <row r="25" spans="1:13" ht="12" customHeight="1">
      <c r="A25" s="23" t="s">
        <v>135</v>
      </c>
      <c r="B25" s="26"/>
      <c r="C25" s="26"/>
      <c r="D25" s="38"/>
      <c r="G25" s="37"/>
      <c r="J25" s="161"/>
      <c r="M25" s="161"/>
    </row>
    <row r="26" spans="1:13" ht="12" customHeight="1">
      <c r="A26" s="20" t="s">
        <v>64</v>
      </c>
      <c r="B26" s="46">
        <v>637991.57368897193</v>
      </c>
      <c r="C26" s="48">
        <v>676082.52999999991</v>
      </c>
      <c r="D26" s="47">
        <v>5.9704481817494548</v>
      </c>
      <c r="E26" s="46">
        <v>107863.23938000001</v>
      </c>
      <c r="F26" s="46">
        <v>115978.46</v>
      </c>
      <c r="G26" s="47">
        <v>7.523620342432169</v>
      </c>
      <c r="H26" s="46">
        <v>637991.57368897193</v>
      </c>
      <c r="I26" s="46">
        <v>676082.52999999991</v>
      </c>
      <c r="J26" s="161">
        <v>5.9704481817494548</v>
      </c>
      <c r="K26" s="46">
        <v>107863.23938000001</v>
      </c>
      <c r="L26" s="46">
        <v>115978.46</v>
      </c>
      <c r="M26" s="161">
        <v>7.523620342432169</v>
      </c>
    </row>
    <row r="27" spans="1:13" ht="12" customHeight="1">
      <c r="A27" s="20"/>
      <c r="B27" s="26"/>
      <c r="C27" s="26"/>
      <c r="D27" s="38"/>
      <c r="G27" s="37"/>
      <c r="J27" s="161"/>
      <c r="M27" s="161"/>
    </row>
    <row r="28" spans="1:13" ht="12" customHeight="1">
      <c r="A28" s="17" t="s">
        <v>65</v>
      </c>
      <c r="B28" s="26"/>
      <c r="C28" s="26"/>
      <c r="D28" s="38"/>
      <c r="G28" s="37"/>
      <c r="J28" s="161"/>
      <c r="M28" s="161"/>
    </row>
    <row r="29" spans="1:13" ht="12" customHeight="1">
      <c r="A29" s="1" t="s">
        <v>66</v>
      </c>
      <c r="B29" s="46">
        <v>6455.8645500000002</v>
      </c>
      <c r="C29" s="48">
        <v>8181.7727999999997</v>
      </c>
      <c r="D29" s="47">
        <v>26.733960054970485</v>
      </c>
      <c r="E29" s="46">
        <v>1415.16355</v>
      </c>
      <c r="F29" s="46">
        <v>1927.5900000000001</v>
      </c>
      <c r="G29" s="47">
        <v>36.209698165275682</v>
      </c>
      <c r="H29" s="46">
        <v>7335.779700000001</v>
      </c>
      <c r="I29" s="46">
        <v>8747.8956999999991</v>
      </c>
      <c r="J29" s="161">
        <v>19.249705658418257</v>
      </c>
      <c r="K29" s="46">
        <v>1170.8295000000001</v>
      </c>
      <c r="L29" s="46">
        <v>2175.2260000000001</v>
      </c>
      <c r="M29" s="161">
        <v>85.785035310435887</v>
      </c>
    </row>
    <row r="30" spans="1:13" ht="12" customHeight="1">
      <c r="A30" s="1" t="s">
        <v>67</v>
      </c>
      <c r="B30" s="46">
        <v>10715.9136</v>
      </c>
      <c r="C30" s="48">
        <v>14095.90825</v>
      </c>
      <c r="D30" s="47">
        <v>31.5418243947021</v>
      </c>
      <c r="E30" s="46">
        <v>1674.7338999999997</v>
      </c>
      <c r="F30" s="46">
        <v>2097.018</v>
      </c>
      <c r="G30" s="47">
        <v>25.21499684218491</v>
      </c>
      <c r="H30" s="46">
        <v>10972.362149999999</v>
      </c>
      <c r="I30" s="46">
        <v>12963.839250000001</v>
      </c>
      <c r="J30" s="161">
        <v>18.14993957340354</v>
      </c>
      <c r="K30" s="46">
        <v>1541.9184499999999</v>
      </c>
      <c r="L30" s="46">
        <v>1867.067</v>
      </c>
      <c r="M30" s="161">
        <v>21.08727280615912</v>
      </c>
    </row>
    <row r="31" spans="1:13" ht="12" customHeight="1">
      <c r="A31" s="1" t="s">
        <v>68</v>
      </c>
      <c r="B31" s="46">
        <v>1813</v>
      </c>
      <c r="C31" s="48">
        <v>3009.79</v>
      </c>
      <c r="D31" s="47">
        <v>66.011583011583014</v>
      </c>
      <c r="E31" s="46">
        <v>196</v>
      </c>
      <c r="F31" s="46">
        <v>598.23</v>
      </c>
      <c r="G31" s="47">
        <v>205.21938775510208</v>
      </c>
      <c r="H31" s="46">
        <v>2231</v>
      </c>
      <c r="I31" s="46">
        <v>1480.12</v>
      </c>
      <c r="J31" s="161">
        <v>-33.656656207978486</v>
      </c>
      <c r="K31" s="46">
        <v>231</v>
      </c>
      <c r="L31" s="46">
        <v>498.56</v>
      </c>
      <c r="M31" s="161">
        <v>115.82683982683983</v>
      </c>
    </row>
    <row r="32" spans="1:13" ht="12" customHeight="1">
      <c r="A32" s="1" t="s">
        <v>14</v>
      </c>
      <c r="B32" s="46">
        <v>9006.9359999999997</v>
      </c>
      <c r="C32" s="48">
        <v>10627.121999999999</v>
      </c>
      <c r="D32" s="47">
        <v>17.988203757637457</v>
      </c>
      <c r="E32" s="46">
        <v>1303.4039999999998</v>
      </c>
      <c r="F32" s="46">
        <v>1980.3879999999999</v>
      </c>
      <c r="G32" s="47">
        <v>51.939690226514593</v>
      </c>
      <c r="H32" s="46">
        <v>8578.7129999999997</v>
      </c>
      <c r="I32" s="46">
        <v>12084.648999999998</v>
      </c>
      <c r="J32" s="161">
        <v>40.86785511999291</v>
      </c>
      <c r="K32" s="46">
        <v>1680.1839999999997</v>
      </c>
      <c r="L32" s="46">
        <v>2280.3360000000002</v>
      </c>
      <c r="M32" s="161">
        <v>35.719421206248867</v>
      </c>
    </row>
    <row r="33" spans="1:13" ht="12" customHeight="1">
      <c r="A33" s="1" t="s">
        <v>69</v>
      </c>
      <c r="B33" s="46">
        <v>8622.3648900000007</v>
      </c>
      <c r="C33" s="48">
        <v>8751.7066699999996</v>
      </c>
      <c r="D33" s="47">
        <v>1.5000731429263281</v>
      </c>
      <c r="E33" s="46">
        <v>1055.1203800000001</v>
      </c>
      <c r="F33" s="46">
        <v>1702.84</v>
      </c>
      <c r="G33" s="47">
        <v>61.388219986803769</v>
      </c>
      <c r="H33" s="46">
        <v>9207.8695619999999</v>
      </c>
      <c r="I33" s="46">
        <v>7576.8807699999998</v>
      </c>
      <c r="J33" s="161">
        <v>-17.712987581089713</v>
      </c>
      <c r="K33" s="46">
        <v>1321.7177799999999</v>
      </c>
      <c r="L33" s="46">
        <v>1340.5230000000001</v>
      </c>
      <c r="M33" s="161">
        <v>1.4227863379427497</v>
      </c>
    </row>
    <row r="34" spans="1:13" ht="12" customHeight="1">
      <c r="A34" s="1" t="s">
        <v>70</v>
      </c>
      <c r="B34" s="46">
        <v>900.31454999999994</v>
      </c>
      <c r="C34" s="48">
        <v>117.16736999999999</v>
      </c>
      <c r="D34" s="47">
        <v>-86.985951743199081</v>
      </c>
      <c r="E34" s="46">
        <v>306.27</v>
      </c>
      <c r="F34" s="46">
        <v>7.0200000000000005</v>
      </c>
      <c r="G34" s="47">
        <v>-97.707904789891273</v>
      </c>
      <c r="H34" s="46">
        <v>879.35800000000017</v>
      </c>
      <c r="I34" s="46">
        <v>80.464659999999995</v>
      </c>
      <c r="J34" s="161">
        <v>-90.849613013130039</v>
      </c>
      <c r="K34" s="46">
        <v>307.16000000000003</v>
      </c>
      <c r="L34" s="46">
        <v>5.7399999999999993</v>
      </c>
      <c r="M34" s="161">
        <v>-98.13126709206928</v>
      </c>
    </row>
    <row r="35" spans="1:13" ht="12" customHeight="1">
      <c r="A35" s="1" t="s">
        <v>71</v>
      </c>
      <c r="B35" s="46">
        <v>3748.2264099999998</v>
      </c>
      <c r="C35" s="48">
        <v>9470.1589999999997</v>
      </c>
      <c r="D35" s="47">
        <v>152.65706934709956</v>
      </c>
      <c r="E35" s="46">
        <v>466.38909999999998</v>
      </c>
      <c r="F35" s="46">
        <v>2169.8620000000001</v>
      </c>
      <c r="G35" s="47">
        <v>365.24715093041414</v>
      </c>
      <c r="H35" s="46">
        <v>3613.35349</v>
      </c>
      <c r="I35" s="46">
        <v>12353.5126</v>
      </c>
      <c r="J35" s="161">
        <v>241.88497289812628</v>
      </c>
      <c r="K35" s="46">
        <v>466.57400000000007</v>
      </c>
      <c r="L35" s="46">
        <v>1962.1519999999998</v>
      </c>
      <c r="M35" s="161">
        <v>320.54465100927177</v>
      </c>
    </row>
    <row r="36" spans="1:13" ht="12" customHeight="1">
      <c r="A36" s="1" t="s">
        <v>13</v>
      </c>
      <c r="B36" s="26"/>
      <c r="C36" s="26"/>
      <c r="D36" s="38"/>
      <c r="G36" s="37"/>
      <c r="J36" s="161"/>
      <c r="M36" s="161"/>
    </row>
    <row r="37" spans="1:13" ht="12" customHeight="1">
      <c r="A37" s="17" t="s">
        <v>165</v>
      </c>
      <c r="B37" s="26"/>
      <c r="C37" s="26"/>
      <c r="D37" s="38"/>
      <c r="G37" s="37"/>
      <c r="J37" s="161"/>
      <c r="M37" s="161"/>
    </row>
    <row r="38" spans="1:13" ht="12" customHeight="1">
      <c r="A38" s="1" t="s">
        <v>10</v>
      </c>
      <c r="B38" s="46">
        <v>41037.867999999995</v>
      </c>
      <c r="C38" s="46">
        <v>24205.404000000002</v>
      </c>
      <c r="D38" s="49">
        <v>-41.016906628775153</v>
      </c>
      <c r="E38" s="46">
        <v>5160.0039999999999</v>
      </c>
      <c r="F38" s="46">
        <v>4450.7629999999999</v>
      </c>
      <c r="G38" s="49">
        <v>-13.744969965139564</v>
      </c>
      <c r="H38" s="46">
        <v>41468.861000000004</v>
      </c>
      <c r="I38" s="46">
        <v>24321.859</v>
      </c>
      <c r="J38" s="161">
        <v>-41.349102884692215</v>
      </c>
      <c r="K38" s="46">
        <v>4919.1359999999995</v>
      </c>
      <c r="L38" s="46">
        <v>4598.2920000000004</v>
      </c>
      <c r="M38" s="161">
        <v>-6.5223649031049158</v>
      </c>
    </row>
    <row r="39" spans="1:13" ht="12" customHeight="1">
      <c r="A39" s="24" t="s">
        <v>11</v>
      </c>
      <c r="B39" s="46">
        <v>14324.238000000001</v>
      </c>
      <c r="C39" s="46">
        <v>6885.4674000000005</v>
      </c>
      <c r="D39" s="49">
        <v>-51.931352997625424</v>
      </c>
      <c r="E39" s="46">
        <v>1056.6779999999999</v>
      </c>
      <c r="F39" s="46">
        <v>876.72699999999998</v>
      </c>
      <c r="G39" s="49">
        <v>-17.02988043661361</v>
      </c>
      <c r="H39" s="46">
        <v>15433.819</v>
      </c>
      <c r="I39" s="46">
        <v>8618.7469999999994</v>
      </c>
      <c r="J39" s="161">
        <v>-44.15674435471869</v>
      </c>
      <c r="K39" s="46">
        <v>1356.1179999999999</v>
      </c>
      <c r="L39" s="46">
        <v>1422.059</v>
      </c>
      <c r="M39" s="161">
        <v>4.8624824683397794</v>
      </c>
    </row>
    <row r="40" spans="1:13" ht="12" customHeight="1">
      <c r="A40" s="24" t="s">
        <v>12</v>
      </c>
      <c r="B40" s="46">
        <v>2713.1979999999999</v>
      </c>
      <c r="C40" s="46">
        <v>1900.6179999999999</v>
      </c>
      <c r="D40" s="49">
        <v>-29.949159626389221</v>
      </c>
      <c r="E40" s="46">
        <v>157.477</v>
      </c>
      <c r="F40" s="46">
        <v>78.402000000000001</v>
      </c>
      <c r="G40" s="49">
        <v>-50.213681998006066</v>
      </c>
      <c r="H40" s="46">
        <v>3299.8119999999999</v>
      </c>
      <c r="I40" s="46">
        <v>1608.5</v>
      </c>
      <c r="J40" s="161">
        <v>-51.25479875823229</v>
      </c>
      <c r="K40" s="46">
        <v>202.428</v>
      </c>
      <c r="L40" s="46">
        <v>26.733000000000001</v>
      </c>
      <c r="M40" s="161">
        <v>-86.793822988914584</v>
      </c>
    </row>
    <row r="41" spans="1:13" ht="12" customHeight="1">
      <c r="A41" s="24"/>
      <c r="B41" s="26"/>
      <c r="C41" s="26"/>
      <c r="D41" s="38"/>
      <c r="G41" s="37"/>
      <c r="J41" s="161"/>
      <c r="M41" s="161"/>
    </row>
    <row r="42" spans="1:13" ht="12" customHeight="1">
      <c r="A42" s="101" t="s">
        <v>72</v>
      </c>
      <c r="B42" s="26"/>
      <c r="C42" s="26"/>
      <c r="D42" s="38"/>
      <c r="G42" s="37"/>
      <c r="J42" s="161"/>
      <c r="M42" s="161"/>
    </row>
    <row r="43" spans="1:13" ht="12" customHeight="1">
      <c r="A43" s="3" t="s">
        <v>73</v>
      </c>
      <c r="B43" s="46">
        <v>8468.4810999999991</v>
      </c>
      <c r="C43" s="48">
        <v>7888.186024499998</v>
      </c>
      <c r="D43" s="47">
        <v>-6.8524103513675101</v>
      </c>
      <c r="E43" s="46">
        <v>1024.9669999999999</v>
      </c>
      <c r="F43" s="46">
        <v>989.74</v>
      </c>
      <c r="G43" s="47">
        <v>-3.4368911389342172</v>
      </c>
      <c r="H43" s="46">
        <v>8362.4459999999999</v>
      </c>
      <c r="I43" s="46">
        <v>7841.0180635000006</v>
      </c>
      <c r="J43" s="161">
        <v>-6.2353519113905076</v>
      </c>
      <c r="K43" s="46">
        <v>1053.9690000000001</v>
      </c>
      <c r="L43" s="46">
        <v>989.45699999999999</v>
      </c>
      <c r="M43" s="161">
        <v>-6.1208631373408595</v>
      </c>
    </row>
    <row r="44" spans="1:13" ht="12" customHeight="1">
      <c r="A44" s="25" t="s">
        <v>74</v>
      </c>
      <c r="B44" s="46">
        <v>3139.5092</v>
      </c>
      <c r="C44" s="48">
        <v>2605.7374341999998</v>
      </c>
      <c r="D44" s="47">
        <v>-17.001758293939705</v>
      </c>
      <c r="E44" s="46">
        <v>363.608</v>
      </c>
      <c r="F44" s="46">
        <v>297.75500000000005</v>
      </c>
      <c r="G44" s="47">
        <v>-18.110987657037235</v>
      </c>
      <c r="H44" s="46">
        <v>3143.1831999999999</v>
      </c>
      <c r="I44" s="46">
        <v>2621.4554342000006</v>
      </c>
      <c r="J44" s="161">
        <v>-16.598706871428913</v>
      </c>
      <c r="K44" s="46">
        <v>369.02000000000004</v>
      </c>
      <c r="L44" s="46">
        <v>296.18200000000007</v>
      </c>
      <c r="M44" s="161">
        <v>-19.73822557042978</v>
      </c>
    </row>
    <row r="45" spans="1:13" ht="12" customHeight="1">
      <c r="A45" s="25" t="s">
        <v>75</v>
      </c>
      <c r="B45" s="46">
        <v>418.77300000000002</v>
      </c>
      <c r="C45" s="48">
        <v>233.12499999999997</v>
      </c>
      <c r="D45" s="47">
        <v>-44.331415826712814</v>
      </c>
      <c r="E45" s="46">
        <v>49.693000000000012</v>
      </c>
      <c r="F45" s="46">
        <v>30.8</v>
      </c>
      <c r="G45" s="47">
        <v>-38.019439357656026</v>
      </c>
      <c r="H45" s="46">
        <v>420.78700000000009</v>
      </c>
      <c r="I45" s="46">
        <v>232.84799999999998</v>
      </c>
      <c r="J45" s="161">
        <v>-44.663689705242817</v>
      </c>
      <c r="K45" s="46">
        <v>50.357000000000006</v>
      </c>
      <c r="L45" s="46">
        <v>30.8</v>
      </c>
      <c r="M45" s="161">
        <v>-38.83670591973312</v>
      </c>
    </row>
    <row r="46" spans="1:13" ht="12" customHeight="1">
      <c r="A46" s="1" t="s">
        <v>76</v>
      </c>
      <c r="B46" s="46">
        <v>3158.7969999999996</v>
      </c>
      <c r="C46" s="48">
        <v>3386.4272599999999</v>
      </c>
      <c r="D46" s="47">
        <v>7.2062326259015874</v>
      </c>
      <c r="E46" s="46">
        <v>465.47400000000005</v>
      </c>
      <c r="F46" s="46">
        <v>493.16780000000006</v>
      </c>
      <c r="G46" s="47">
        <v>5.9495911694315895</v>
      </c>
      <c r="H46" s="46">
        <v>3122.9949999999994</v>
      </c>
      <c r="I46" s="46">
        <v>3379.9492599999999</v>
      </c>
      <c r="J46" s="161">
        <v>8.2278152862876865</v>
      </c>
      <c r="K46" s="46">
        <v>659.49800000000005</v>
      </c>
      <c r="L46" s="46">
        <v>508.66980000000007</v>
      </c>
      <c r="M46" s="161">
        <v>-22.870152752548144</v>
      </c>
    </row>
    <row r="47" spans="1:13" ht="12" customHeight="1">
      <c r="A47" s="1" t="s">
        <v>77</v>
      </c>
      <c r="B47" s="46">
        <v>6118.6449999999995</v>
      </c>
      <c r="C47" s="48">
        <v>4710.1083757999995</v>
      </c>
      <c r="D47" s="47">
        <v>-23.020401154177105</v>
      </c>
      <c r="E47" s="46">
        <v>839.31799999999998</v>
      </c>
      <c r="F47" s="46">
        <v>311.91620660000001</v>
      </c>
      <c r="G47" s="47">
        <v>-62.836945400908832</v>
      </c>
      <c r="H47" s="46">
        <v>5843.8640000000005</v>
      </c>
      <c r="I47" s="46">
        <v>5240.3588989999998</v>
      </c>
      <c r="J47" s="161">
        <v>-10.327158554682326</v>
      </c>
      <c r="K47" s="46">
        <v>786.29099999999994</v>
      </c>
      <c r="L47" s="46">
        <v>742.64524560000007</v>
      </c>
      <c r="M47" s="161">
        <v>-5.550839879891778</v>
      </c>
    </row>
    <row r="48" spans="1:13" ht="12" customHeight="1">
      <c r="A48" s="1" t="s">
        <v>78</v>
      </c>
      <c r="B48" s="46">
        <v>96128.327000000005</v>
      </c>
      <c r="C48" s="48">
        <v>96124.809508300008</v>
      </c>
      <c r="D48" s="47">
        <v>-3.6591625067972089E-3</v>
      </c>
      <c r="E48" s="46">
        <v>12655.414000000001</v>
      </c>
      <c r="F48" s="46">
        <v>12889.5428548</v>
      </c>
      <c r="G48" s="47">
        <v>1.8500292033117205</v>
      </c>
      <c r="H48" s="46">
        <v>95075.752000000008</v>
      </c>
      <c r="I48" s="46">
        <v>94767.425929500008</v>
      </c>
      <c r="J48" s="161">
        <v>-0.32429516886702814</v>
      </c>
      <c r="K48" s="46">
        <v>12309.630999999999</v>
      </c>
      <c r="L48" s="46">
        <v>12110.746790200001</v>
      </c>
      <c r="M48" s="161">
        <v>-1.6156797047774951</v>
      </c>
    </row>
    <row r="49" spans="1:13" ht="12" customHeight="1">
      <c r="A49" s="4" t="s">
        <v>79</v>
      </c>
      <c r="B49" s="50">
        <v>4808.7639999999992</v>
      </c>
      <c r="C49" s="52">
        <v>5201.0240000000003</v>
      </c>
      <c r="D49" s="51">
        <v>8.1571896645375332</v>
      </c>
      <c r="E49" s="50">
        <v>694.08799999999997</v>
      </c>
      <c r="F49" s="50">
        <v>855.63</v>
      </c>
      <c r="G49" s="51">
        <v>23.273994075679163</v>
      </c>
      <c r="H49" s="50">
        <v>4974.0980000000009</v>
      </c>
      <c r="I49" s="50">
        <v>5152.9269999999997</v>
      </c>
      <c r="J49" s="162">
        <v>3.5952045978989267</v>
      </c>
      <c r="K49" s="50">
        <v>719.05499999999995</v>
      </c>
      <c r="L49" s="50">
        <v>762.51800000000003</v>
      </c>
      <c r="M49" s="162">
        <v>6.0444611330148668</v>
      </c>
    </row>
    <row r="50" spans="1:13" ht="11.1" customHeight="1">
      <c r="G50" s="126"/>
      <c r="M50" s="126" t="s">
        <v>15</v>
      </c>
    </row>
    <row r="51" spans="1:13" ht="11.1" customHeight="1">
      <c r="A51" s="6" t="s">
        <v>187</v>
      </c>
    </row>
    <row r="52" spans="1:13" ht="12.95" customHeight="1">
      <c r="A52" s="210" t="s">
        <v>3</v>
      </c>
      <c r="B52" s="205" t="s">
        <v>195</v>
      </c>
      <c r="C52" s="206"/>
      <c r="D52" s="206"/>
      <c r="E52" s="206"/>
      <c r="F52" s="206"/>
      <c r="G52" s="206"/>
      <c r="H52" s="206" t="s">
        <v>196</v>
      </c>
      <c r="I52" s="206"/>
      <c r="J52" s="206"/>
      <c r="K52" s="206"/>
      <c r="L52" s="206"/>
      <c r="M52" s="206"/>
    </row>
    <row r="53" spans="1:13" ht="12.95" customHeight="1">
      <c r="A53" s="211"/>
      <c r="B53" s="207" t="s">
        <v>204</v>
      </c>
      <c r="C53" s="208"/>
      <c r="D53" s="209"/>
      <c r="E53" s="207" t="s">
        <v>205</v>
      </c>
      <c r="F53" s="208"/>
      <c r="G53" s="208"/>
      <c r="H53" s="207" t="s">
        <v>204</v>
      </c>
      <c r="I53" s="208"/>
      <c r="J53" s="208"/>
      <c r="K53" s="207" t="s">
        <v>205</v>
      </c>
      <c r="L53" s="208"/>
      <c r="M53" s="208"/>
    </row>
    <row r="54" spans="1:13" ht="12.95" customHeight="1">
      <c r="A54" s="212"/>
      <c r="B54" s="145" t="s">
        <v>16</v>
      </c>
      <c r="C54" s="145" t="s">
        <v>193</v>
      </c>
      <c r="D54" s="146" t="s">
        <v>9</v>
      </c>
      <c r="E54" s="147" t="s">
        <v>17</v>
      </c>
      <c r="F54" s="147" t="s">
        <v>194</v>
      </c>
      <c r="G54" s="157" t="s">
        <v>9</v>
      </c>
      <c r="H54" s="147" t="s">
        <v>17</v>
      </c>
      <c r="I54" s="147" t="s">
        <v>194</v>
      </c>
      <c r="J54" s="157" t="s">
        <v>9</v>
      </c>
      <c r="K54" s="147" t="s">
        <v>17</v>
      </c>
      <c r="L54" s="147" t="s">
        <v>194</v>
      </c>
      <c r="M54" s="157" t="s">
        <v>9</v>
      </c>
    </row>
    <row r="55" spans="1:13" ht="3.95" customHeight="1">
      <c r="A55" s="12"/>
      <c r="B55" s="5"/>
      <c r="C55" s="5"/>
      <c r="D55" s="5"/>
      <c r="E55" s="5"/>
      <c r="F55" s="5"/>
      <c r="G55" s="5"/>
    </row>
    <row r="56" spans="1:13" ht="12" customHeight="1">
      <c r="A56" s="15" t="s">
        <v>80</v>
      </c>
      <c r="B56" s="5"/>
      <c r="C56" s="5"/>
      <c r="D56" s="45"/>
      <c r="E56" s="5"/>
      <c r="F56" s="5"/>
      <c r="G56" s="45"/>
      <c r="J56" s="161"/>
    </row>
    <row r="57" spans="1:13" ht="12" customHeight="1">
      <c r="A57" s="2" t="s">
        <v>81</v>
      </c>
      <c r="B57" s="46">
        <v>1299.4473529999998</v>
      </c>
      <c r="C57" s="48">
        <v>1365.9519</v>
      </c>
      <c r="D57" s="47">
        <v>5.1179100751148399</v>
      </c>
      <c r="E57" s="46">
        <v>141.46975999999998</v>
      </c>
      <c r="F57" s="46">
        <v>225.75452000000001</v>
      </c>
      <c r="G57" s="47">
        <v>59.577933828402664</v>
      </c>
      <c r="H57" s="48">
        <v>1219.19328</v>
      </c>
      <c r="I57" s="48">
        <v>1360.31178</v>
      </c>
      <c r="J57" s="161">
        <v>11.574743915911355</v>
      </c>
      <c r="K57" s="48">
        <v>140.73291</v>
      </c>
      <c r="L57" s="48">
        <v>213.49884000000003</v>
      </c>
      <c r="M57" s="161">
        <v>51.70498499604679</v>
      </c>
    </row>
    <row r="58" spans="1:13" ht="12" customHeight="1">
      <c r="A58" s="2" t="s">
        <v>82</v>
      </c>
      <c r="B58" s="46">
        <v>5406.6887299999999</v>
      </c>
      <c r="C58" s="48">
        <v>6294.9443400000009</v>
      </c>
      <c r="D58" s="47">
        <v>16.428828333899691</v>
      </c>
      <c r="E58" s="46">
        <v>754.96575999999993</v>
      </c>
      <c r="F58" s="46">
        <v>1197.6567600000001</v>
      </c>
      <c r="G58" s="47">
        <v>58.637228792998528</v>
      </c>
      <c r="H58" s="48">
        <v>5265.7701470000002</v>
      </c>
      <c r="I58" s="48">
        <v>6391.2909410000002</v>
      </c>
      <c r="J58" s="161">
        <v>21.374286430660639</v>
      </c>
      <c r="K58" s="48">
        <v>690.14119000000005</v>
      </c>
      <c r="L58" s="48">
        <v>1147.72263</v>
      </c>
      <c r="M58" s="161">
        <v>66.30258367856581</v>
      </c>
    </row>
    <row r="59" spans="1:13" ht="12" customHeight="1">
      <c r="A59" s="2" t="s">
        <v>83</v>
      </c>
      <c r="B59" s="46">
        <v>20936.57013</v>
      </c>
      <c r="C59" s="48">
        <v>22205.178960000001</v>
      </c>
      <c r="D59" s="47">
        <v>6.0592963514220166</v>
      </c>
      <c r="E59" s="46">
        <v>2563.6162099999997</v>
      </c>
      <c r="F59" s="46">
        <v>3045.4318800000001</v>
      </c>
      <c r="G59" s="47">
        <v>18.794376011532577</v>
      </c>
      <c r="H59" s="48">
        <v>20392.255239999999</v>
      </c>
      <c r="I59" s="48">
        <v>22269.75506</v>
      </c>
      <c r="J59" s="161">
        <v>9.2069258544647425</v>
      </c>
      <c r="K59" s="48">
        <v>2323.0236899999995</v>
      </c>
      <c r="L59" s="48">
        <v>3117.0142400000004</v>
      </c>
      <c r="M59" s="161">
        <v>34.179184371555024</v>
      </c>
    </row>
    <row r="60" spans="1:13" ht="12" customHeight="1">
      <c r="A60" s="2" t="s">
        <v>84</v>
      </c>
      <c r="B60" s="46">
        <v>7609.4911899999988</v>
      </c>
      <c r="C60" s="48">
        <v>8410.6413400000001</v>
      </c>
      <c r="D60" s="47">
        <v>10.528301170160127</v>
      </c>
      <c r="E60" s="46">
        <v>1041.2555499999999</v>
      </c>
      <c r="F60" s="46">
        <v>1434.84527</v>
      </c>
      <c r="G60" s="47">
        <v>37.799531536710674</v>
      </c>
      <c r="H60" s="48">
        <v>7485.2474800000009</v>
      </c>
      <c r="I60" s="48">
        <v>8509.9000599999999</v>
      </c>
      <c r="J60" s="161">
        <v>13.688960622047453</v>
      </c>
      <c r="K60" s="48">
        <v>1001.09964</v>
      </c>
      <c r="L60" s="48">
        <v>1398.56962</v>
      </c>
      <c r="M60" s="161">
        <v>39.703338620719109</v>
      </c>
    </row>
    <row r="61" spans="1:13" ht="12" customHeight="1">
      <c r="A61" s="2" t="s">
        <v>85</v>
      </c>
      <c r="B61" s="46">
        <v>6940.9037100000005</v>
      </c>
      <c r="C61" s="48">
        <v>7734.8750999999993</v>
      </c>
      <c r="D61" s="47">
        <v>11.439020380820097</v>
      </c>
      <c r="E61" s="46">
        <v>880.64795000000004</v>
      </c>
      <c r="F61" s="46">
        <v>1200.82798</v>
      </c>
      <c r="G61" s="47">
        <v>36.35732417250275</v>
      </c>
      <c r="H61" s="48">
        <v>6852.218969999999</v>
      </c>
      <c r="I61" s="48">
        <v>7684.5112099999988</v>
      </c>
      <c r="J61" s="161">
        <v>12.146317034582443</v>
      </c>
      <c r="K61" s="48">
        <v>830.71603999999991</v>
      </c>
      <c r="L61" s="48">
        <v>1143.26207</v>
      </c>
      <c r="M61" s="161">
        <v>37.623690280495858</v>
      </c>
    </row>
    <row r="62" spans="1:13" ht="12" customHeight="1">
      <c r="A62" s="2" t="s">
        <v>86</v>
      </c>
      <c r="B62" s="46">
        <v>1509.28702</v>
      </c>
      <c r="C62" s="48">
        <v>1131.7239100000002</v>
      </c>
      <c r="D62" s="47">
        <v>-25.015991325493538</v>
      </c>
      <c r="E62" s="46">
        <v>174.28653</v>
      </c>
      <c r="F62" s="46">
        <v>180.42259999999999</v>
      </c>
      <c r="G62" s="47">
        <v>3.5206794237053085</v>
      </c>
      <c r="H62" s="48">
        <v>1468.2537099999997</v>
      </c>
      <c r="I62" s="48">
        <v>1124.47228</v>
      </c>
      <c r="J62" s="161">
        <v>-23.414306918386728</v>
      </c>
      <c r="K62" s="48">
        <v>173.24039999999999</v>
      </c>
      <c r="L62" s="48">
        <v>176.07398000000001</v>
      </c>
      <c r="M62" s="161">
        <v>1.6356346441130487</v>
      </c>
    </row>
    <row r="63" spans="1:13" ht="12" customHeight="1">
      <c r="A63" s="2" t="s">
        <v>87</v>
      </c>
      <c r="B63" s="46">
        <v>40.890999999999998</v>
      </c>
      <c r="C63" s="48">
        <v>42.195999999999998</v>
      </c>
      <c r="D63" s="47">
        <v>3.1914113130028676</v>
      </c>
      <c r="E63" s="46">
        <v>5.8109999999999999</v>
      </c>
      <c r="F63" s="46">
        <v>5.9269999999999996</v>
      </c>
      <c r="G63" s="47">
        <v>1.9962140767509906</v>
      </c>
      <c r="H63" s="48">
        <v>40.088999999999992</v>
      </c>
      <c r="I63" s="48">
        <v>39.725999999999999</v>
      </c>
      <c r="J63" s="161">
        <v>-0.90548529521812249</v>
      </c>
      <c r="K63" s="48">
        <v>6.3819999999999997</v>
      </c>
      <c r="L63" s="48">
        <v>5.8460000000000001</v>
      </c>
      <c r="M63" s="161">
        <v>-8.3986211219053466</v>
      </c>
    </row>
    <row r="64" spans="1:13" ht="12" customHeight="1">
      <c r="A64" s="2" t="s">
        <v>88</v>
      </c>
      <c r="B64" s="46">
        <v>340.99041499999993</v>
      </c>
      <c r="C64" s="48">
        <v>369.93376000000001</v>
      </c>
      <c r="D64" s="47">
        <v>8.4880230431110704</v>
      </c>
      <c r="E64" s="46">
        <v>46.855150000000002</v>
      </c>
      <c r="F64" s="46">
        <v>50.035449999999997</v>
      </c>
      <c r="G64" s="47">
        <v>6.7875142860496451</v>
      </c>
      <c r="H64" s="48">
        <v>332.53395000000006</v>
      </c>
      <c r="I64" s="48">
        <v>361.04409000000004</v>
      </c>
      <c r="J64" s="161">
        <v>8.5736027855200838</v>
      </c>
      <c r="K64" s="48">
        <v>41.295540000000003</v>
      </c>
      <c r="L64" s="48">
        <v>47.991329999999991</v>
      </c>
      <c r="M64" s="161">
        <v>16.214317575215119</v>
      </c>
    </row>
    <row r="65" spans="1:13" ht="12" customHeight="1">
      <c r="A65" s="2" t="s">
        <v>89</v>
      </c>
      <c r="B65" s="46">
        <v>46.980930000000001</v>
      </c>
      <c r="C65" s="48">
        <v>54.899799999999999</v>
      </c>
      <c r="D65" s="47">
        <v>16.855498603369501</v>
      </c>
      <c r="E65" s="46">
        <v>7.0690999999999997</v>
      </c>
      <c r="F65" s="46">
        <v>12.21564</v>
      </c>
      <c r="G65" s="47">
        <v>72.80332715621509</v>
      </c>
      <c r="H65" s="48">
        <v>44.215150000000008</v>
      </c>
      <c r="I65" s="48">
        <v>55.887059999999991</v>
      </c>
      <c r="J65" s="161">
        <v>26.397988019943352</v>
      </c>
      <c r="K65" s="48">
        <v>6.7454000000000001</v>
      </c>
      <c r="L65" s="48">
        <v>11.6652</v>
      </c>
      <c r="M65" s="161">
        <v>72.935630207252359</v>
      </c>
    </row>
    <row r="66" spans="1:13" ht="12" customHeight="1">
      <c r="A66" s="2" t="s">
        <v>90</v>
      </c>
      <c r="B66" s="46">
        <v>553.86250999999993</v>
      </c>
      <c r="C66" s="48">
        <v>810.01981000000012</v>
      </c>
      <c r="D66" s="47">
        <v>46.249257780599784</v>
      </c>
      <c r="E66" s="46">
        <v>150.58766</v>
      </c>
      <c r="F66" s="46">
        <v>150.29367999999999</v>
      </c>
      <c r="G66" s="47">
        <v>-0.19522183955843486</v>
      </c>
      <c r="H66" s="48">
        <v>513.16102000000001</v>
      </c>
      <c r="I66" s="48">
        <v>765.48811000000001</v>
      </c>
      <c r="J66" s="161">
        <v>49.171133458266183</v>
      </c>
      <c r="K66" s="48">
        <v>106.13008000000002</v>
      </c>
      <c r="L66" s="48">
        <v>117.52665999999999</v>
      </c>
      <c r="M66" s="161">
        <v>10.738312832704899</v>
      </c>
    </row>
    <row r="67" spans="1:13" ht="12" customHeight="1">
      <c r="A67" s="2" t="s">
        <v>91</v>
      </c>
      <c r="B67" s="46">
        <v>55.581590000000006</v>
      </c>
      <c r="C67" s="48">
        <v>101.66215000000001</v>
      </c>
      <c r="D67" s="47">
        <v>82.906156516933024</v>
      </c>
      <c r="E67" s="46">
        <v>9.0340799999999994</v>
      </c>
      <c r="F67" s="46">
        <v>11.815200000000001</v>
      </c>
      <c r="G67" s="47">
        <v>30.78476170235378</v>
      </c>
      <c r="H67" s="48">
        <v>51.810540000000003</v>
      </c>
      <c r="I67" s="48">
        <v>84.460000000000008</v>
      </c>
      <c r="J67" s="161">
        <v>63.017023177137332</v>
      </c>
      <c r="K67" s="48">
        <v>6.5712399999999995</v>
      </c>
      <c r="L67" s="48">
        <v>11.815200000000001</v>
      </c>
      <c r="M67" s="161">
        <v>79.801681265636333</v>
      </c>
    </row>
    <row r="68" spans="1:13" ht="12" customHeight="1">
      <c r="A68" s="2" t="s">
        <v>92</v>
      </c>
      <c r="B68" s="46">
        <v>5753.8903599999994</v>
      </c>
      <c r="C68" s="48">
        <v>6629.2609499999999</v>
      </c>
      <c r="D68" s="47">
        <v>15.213543102687833</v>
      </c>
      <c r="E68" s="46">
        <v>769.11622</v>
      </c>
      <c r="F68" s="46">
        <v>1081.0090500000001</v>
      </c>
      <c r="G68" s="47">
        <v>40.552106676413622</v>
      </c>
      <c r="H68" s="48">
        <v>5734.6857199999995</v>
      </c>
      <c r="I68" s="48">
        <v>6749.8730300000007</v>
      </c>
      <c r="J68" s="161">
        <v>17.702579697776379</v>
      </c>
      <c r="K68" s="48">
        <v>746.07867999999996</v>
      </c>
      <c r="L68" s="48">
        <v>1105.00324</v>
      </c>
      <c r="M68" s="161">
        <v>48.108137870928047</v>
      </c>
    </row>
    <row r="69" spans="1:13" ht="12" customHeight="1">
      <c r="A69" s="2" t="s">
        <v>201</v>
      </c>
      <c r="B69" s="46">
        <v>1641.6865400000002</v>
      </c>
      <c r="C69" s="48">
        <v>2166.0446099999999</v>
      </c>
      <c r="D69" s="47">
        <v>31.940206441602403</v>
      </c>
      <c r="E69" s="46">
        <v>340.74294000000003</v>
      </c>
      <c r="F69" s="46">
        <v>331.07443999999998</v>
      </c>
      <c r="G69" s="47">
        <v>-2.8374762511587326</v>
      </c>
      <c r="H69" s="48">
        <v>1628.4130600000001</v>
      </c>
      <c r="I69" s="48">
        <v>2270.6673099999998</v>
      </c>
      <c r="J69" s="161">
        <v>39.440499820113196</v>
      </c>
      <c r="K69" s="48">
        <v>313.71425999999997</v>
      </c>
      <c r="L69" s="48">
        <v>320.63914</v>
      </c>
      <c r="M69" s="161">
        <v>2.2073845160879957</v>
      </c>
    </row>
    <row r="70" spans="1:13" ht="12" customHeight="1">
      <c r="A70" s="2" t="s">
        <v>93</v>
      </c>
      <c r="B70" s="46">
        <v>905.17208000000005</v>
      </c>
      <c r="C70" s="48">
        <v>1404.8342499999999</v>
      </c>
      <c r="D70" s="47">
        <v>55.200793422616371</v>
      </c>
      <c r="E70" s="46">
        <v>137.03719999999998</v>
      </c>
      <c r="F70" s="46">
        <v>211.83852999999996</v>
      </c>
      <c r="G70" s="47">
        <v>54.584689412801765</v>
      </c>
      <c r="H70" s="48">
        <v>888.27823000000001</v>
      </c>
      <c r="I70" s="48">
        <v>1427.13951</v>
      </c>
      <c r="J70" s="161">
        <v>60.663569341331261</v>
      </c>
      <c r="K70" s="48">
        <v>129.14281000000003</v>
      </c>
      <c r="L70" s="48">
        <v>222.88431</v>
      </c>
      <c r="M70" s="161">
        <v>72.587471187904271</v>
      </c>
    </row>
    <row r="71" spans="1:13" ht="12" customHeight="1">
      <c r="A71" s="1"/>
      <c r="B71" s="26"/>
      <c r="C71" s="26"/>
      <c r="D71" s="38"/>
      <c r="G71" s="37"/>
      <c r="J71" s="161"/>
      <c r="M71" s="161"/>
    </row>
    <row r="72" spans="1:13" ht="12" customHeight="1">
      <c r="A72" s="15" t="s">
        <v>167</v>
      </c>
      <c r="B72" s="26"/>
      <c r="C72" s="26"/>
      <c r="D72" s="38"/>
      <c r="G72" s="37"/>
      <c r="J72" s="161"/>
      <c r="M72" s="161"/>
    </row>
    <row r="73" spans="1:13" ht="12" customHeight="1">
      <c r="A73" s="2" t="s">
        <v>94</v>
      </c>
      <c r="B73" s="46">
        <v>10579.285</v>
      </c>
      <c r="C73" s="48">
        <v>10322.780000000001</v>
      </c>
      <c r="D73" s="47">
        <v>-2.4245967473227048</v>
      </c>
      <c r="E73" s="46">
        <v>1343.43</v>
      </c>
      <c r="F73" s="46">
        <v>1401.53</v>
      </c>
      <c r="G73" s="47">
        <v>4.3247508243823507</v>
      </c>
      <c r="H73" s="48">
        <v>10215.994999999999</v>
      </c>
      <c r="I73" s="48">
        <v>9807.76</v>
      </c>
      <c r="J73" s="161">
        <v>-3.9960375861577746</v>
      </c>
      <c r="K73" s="48">
        <v>1347.33</v>
      </c>
      <c r="L73" s="48">
        <v>1073.6599999999999</v>
      </c>
      <c r="M73" s="161">
        <v>-20.31202452257428</v>
      </c>
    </row>
    <row r="74" spans="1:13" ht="12" customHeight="1">
      <c r="A74" s="2" t="s">
        <v>95</v>
      </c>
      <c r="B74" s="46">
        <v>227568.75276</v>
      </c>
      <c r="C74" s="48">
        <v>245526.95869100001</v>
      </c>
      <c r="D74" s="47">
        <v>7.8913320538075871</v>
      </c>
      <c r="E74" s="46">
        <v>30008.2048</v>
      </c>
      <c r="F74" s="46">
        <v>30529.85313</v>
      </c>
      <c r="G74" s="47">
        <v>1.7383523388909916</v>
      </c>
      <c r="H74" s="48">
        <v>225839.13289685</v>
      </c>
      <c r="I74" s="48">
        <v>241132.34319999997</v>
      </c>
      <c r="J74" s="161">
        <v>6.7717273383860466</v>
      </c>
      <c r="K74" s="48">
        <v>30479.3992</v>
      </c>
      <c r="L74" s="48">
        <v>29392.813129999999</v>
      </c>
      <c r="M74" s="161">
        <v>-3.5649851982646696</v>
      </c>
    </row>
    <row r="75" spans="1:13" ht="12" customHeight="1">
      <c r="A75" s="2"/>
      <c r="B75" s="26"/>
      <c r="C75" s="26"/>
      <c r="D75" s="38"/>
      <c r="G75" s="37"/>
      <c r="J75" s="161"/>
      <c r="M75" s="161"/>
    </row>
    <row r="76" spans="1:13" ht="12" customHeight="1">
      <c r="A76" s="16" t="s">
        <v>96</v>
      </c>
      <c r="B76" s="26"/>
      <c r="C76" s="26"/>
      <c r="D76" s="38"/>
      <c r="G76" s="37"/>
      <c r="J76" s="161"/>
      <c r="M76" s="161"/>
    </row>
    <row r="77" spans="1:13" ht="12" customHeight="1">
      <c r="A77" s="2" t="s">
        <v>97</v>
      </c>
      <c r="B77" s="46">
        <v>63375.177100999994</v>
      </c>
      <c r="C77" s="48">
        <v>64182.548000000003</v>
      </c>
      <c r="D77" s="47">
        <v>1.2739544659785551</v>
      </c>
      <c r="E77" s="46">
        <v>7532.5219999999999</v>
      </c>
      <c r="F77" s="46">
        <v>7752.6490000000003</v>
      </c>
      <c r="G77" s="47">
        <v>2.9223545580085997</v>
      </c>
      <c r="H77" s="48">
        <v>63501.109000000004</v>
      </c>
      <c r="I77" s="48">
        <v>64517.145000000004</v>
      </c>
      <c r="J77" s="161">
        <v>1.6000287491042098</v>
      </c>
      <c r="K77" s="48">
        <v>6994.5889999999999</v>
      </c>
      <c r="L77" s="48">
        <v>8241.8490000000002</v>
      </c>
      <c r="M77" s="161">
        <v>17.831783969008043</v>
      </c>
    </row>
    <row r="78" spans="1:13" ht="12" customHeight="1">
      <c r="A78" s="1"/>
      <c r="B78" s="26"/>
      <c r="C78" s="26"/>
      <c r="D78" s="38"/>
      <c r="G78" s="37"/>
      <c r="J78" s="161"/>
      <c r="M78" s="161"/>
    </row>
    <row r="79" spans="1:13" ht="12" customHeight="1">
      <c r="A79" s="15" t="s">
        <v>98</v>
      </c>
      <c r="B79" s="26"/>
      <c r="C79" s="26"/>
      <c r="D79" s="38"/>
      <c r="G79" s="37"/>
      <c r="J79" s="161"/>
      <c r="M79" s="161"/>
    </row>
    <row r="80" spans="1:13" ht="12" customHeight="1">
      <c r="A80" s="2" t="s">
        <v>99</v>
      </c>
      <c r="B80" s="46">
        <v>1082333.15212</v>
      </c>
      <c r="C80" s="48">
        <v>965020.44065</v>
      </c>
      <c r="D80" s="47">
        <v>-10.838872600383343</v>
      </c>
      <c r="E80" s="46">
        <v>136900.30300000001</v>
      </c>
      <c r="F80" s="46">
        <v>125211.40799999998</v>
      </c>
      <c r="G80" s="47">
        <v>-8.5382535639822787</v>
      </c>
      <c r="H80" s="46">
        <v>1073896.70187</v>
      </c>
      <c r="I80" s="46">
        <v>947881.79689999996</v>
      </c>
      <c r="J80" s="161">
        <v>-11.734359994827015</v>
      </c>
      <c r="K80" s="48">
        <v>135791.11589999998</v>
      </c>
      <c r="L80" s="48">
        <v>117894.988</v>
      </c>
      <c r="M80" s="161">
        <v>-13.179159609513146</v>
      </c>
    </row>
    <row r="81" spans="1:13" ht="12" customHeight="1">
      <c r="A81" s="2" t="s">
        <v>100</v>
      </c>
      <c r="B81" s="46">
        <v>3937.2550000000001</v>
      </c>
      <c r="C81" s="48">
        <v>3951.6327000000001</v>
      </c>
      <c r="D81" s="47">
        <v>0.36517065823777894</v>
      </c>
      <c r="E81" s="46">
        <v>515.63</v>
      </c>
      <c r="F81" s="46">
        <v>536.88</v>
      </c>
      <c r="G81" s="47">
        <v>4.1211721583305883</v>
      </c>
      <c r="H81" s="46">
        <v>4028.12</v>
      </c>
      <c r="I81" s="46">
        <v>3428.3360000000002</v>
      </c>
      <c r="J81" s="161">
        <v>-14.889923835436869</v>
      </c>
      <c r="K81" s="48">
        <v>503.69</v>
      </c>
      <c r="L81" s="48">
        <v>480</v>
      </c>
      <c r="M81" s="161">
        <v>-4.7032897218527214</v>
      </c>
    </row>
    <row r="82" spans="1:13" ht="12" customHeight="1">
      <c r="A82" s="2" t="s">
        <v>101</v>
      </c>
      <c r="B82" s="46">
        <v>236797.52120000002</v>
      </c>
      <c r="C82" s="48">
        <v>185606.73510000002</v>
      </c>
      <c r="D82" s="47">
        <v>-21.617956911282054</v>
      </c>
      <c r="E82" s="46">
        <v>27388.025500000003</v>
      </c>
      <c r="F82" s="46">
        <v>27525.521000000001</v>
      </c>
      <c r="G82" s="47">
        <v>0.50202779313170964</v>
      </c>
      <c r="H82" s="46">
        <v>229953.99400000001</v>
      </c>
      <c r="I82" s="46">
        <v>187497.606</v>
      </c>
      <c r="J82" s="161">
        <v>-18.46299221052017</v>
      </c>
      <c r="K82" s="48">
        <v>27939.378000000001</v>
      </c>
      <c r="L82" s="48">
        <v>26922.710999999999</v>
      </c>
      <c r="M82" s="161">
        <v>-3.6388319024138638</v>
      </c>
    </row>
    <row r="83" spans="1:13" ht="12" customHeight="1">
      <c r="A83" s="1"/>
      <c r="B83" s="26"/>
      <c r="C83" s="26"/>
      <c r="D83" s="38"/>
      <c r="G83" s="37"/>
      <c r="J83" s="161"/>
      <c r="M83" s="161"/>
    </row>
    <row r="84" spans="1:13" ht="12" customHeight="1">
      <c r="A84" s="15" t="s">
        <v>8</v>
      </c>
      <c r="B84" s="26"/>
      <c r="C84" s="26"/>
      <c r="D84" s="38"/>
      <c r="G84" s="37"/>
      <c r="J84" s="161"/>
      <c r="M84" s="161"/>
    </row>
    <row r="85" spans="1:13" ht="12" customHeight="1">
      <c r="A85" s="2" t="s">
        <v>177</v>
      </c>
      <c r="B85" s="46">
        <v>249801.50855999999</v>
      </c>
      <c r="C85" s="48">
        <v>250300.98718</v>
      </c>
      <c r="D85" s="47">
        <v>0.19995020161378552</v>
      </c>
      <c r="E85" s="46">
        <v>30195.064679999996</v>
      </c>
      <c r="F85" s="46">
        <v>34552.995450000002</v>
      </c>
      <c r="G85" s="47">
        <v>14.432592929289289</v>
      </c>
      <c r="H85" s="46">
        <v>261635.45971999998</v>
      </c>
      <c r="I85" s="46">
        <v>232933.77145</v>
      </c>
      <c r="J85" s="161">
        <v>-10.97010638417143</v>
      </c>
      <c r="K85" s="48">
        <v>34978.416639999996</v>
      </c>
      <c r="L85" s="48">
        <v>31277.43446</v>
      </c>
      <c r="M85" s="161">
        <v>-10.580759609820911</v>
      </c>
    </row>
    <row r="86" spans="1:13" ht="12" customHeight="1">
      <c r="A86" s="2" t="s">
        <v>182</v>
      </c>
      <c r="B86" s="48" t="s">
        <v>214</v>
      </c>
      <c r="C86" s="48">
        <v>44222.788959999998</v>
      </c>
      <c r="D86" s="56" t="s">
        <v>202</v>
      </c>
      <c r="E86" s="48" t="s">
        <v>214</v>
      </c>
      <c r="F86" s="46">
        <v>6081.5023599999995</v>
      </c>
      <c r="G86" s="56" t="s">
        <v>202</v>
      </c>
      <c r="H86" s="48" t="s">
        <v>214</v>
      </c>
      <c r="I86" s="46">
        <v>40612.772820000006</v>
      </c>
      <c r="J86" s="56" t="s">
        <v>202</v>
      </c>
      <c r="K86" s="48" t="s">
        <v>214</v>
      </c>
      <c r="L86" s="48">
        <v>5500.5145600000005</v>
      </c>
      <c r="M86" s="56" t="s">
        <v>202</v>
      </c>
    </row>
    <row r="87" spans="1:13" ht="12" customHeight="1">
      <c r="A87" s="2" t="s">
        <v>183</v>
      </c>
      <c r="B87" s="48" t="s">
        <v>214</v>
      </c>
      <c r="C87" s="48">
        <v>206078.19822000002</v>
      </c>
      <c r="D87" s="56" t="s">
        <v>202</v>
      </c>
      <c r="E87" s="48" t="s">
        <v>214</v>
      </c>
      <c r="F87" s="46">
        <v>28471.493090000004</v>
      </c>
      <c r="G87" s="56" t="s">
        <v>202</v>
      </c>
      <c r="H87" s="48" t="s">
        <v>214</v>
      </c>
      <c r="I87" s="46">
        <v>192320.99863000002</v>
      </c>
      <c r="J87" s="56" t="s">
        <v>202</v>
      </c>
      <c r="K87" s="48" t="s">
        <v>214</v>
      </c>
      <c r="L87" s="48">
        <v>25776.919900000001</v>
      </c>
      <c r="M87" s="56" t="s">
        <v>202</v>
      </c>
    </row>
    <row r="88" spans="1:13" ht="12" customHeight="1">
      <c r="A88" s="2" t="s">
        <v>102</v>
      </c>
      <c r="B88" s="46">
        <v>4378.0819999999994</v>
      </c>
      <c r="C88" s="48">
        <v>7270.491</v>
      </c>
      <c r="D88" s="47">
        <v>66.065665284478484</v>
      </c>
      <c r="E88" s="46">
        <v>645.27499999999998</v>
      </c>
      <c r="F88" s="46">
        <v>1364.577</v>
      </c>
      <c r="G88" s="47">
        <v>111.47216303126575</v>
      </c>
      <c r="H88" s="46">
        <v>3884.3180000000002</v>
      </c>
      <c r="I88" s="46">
        <v>7259.0450000000001</v>
      </c>
      <c r="J88" s="161">
        <v>86.880811509253348</v>
      </c>
      <c r="K88" s="48">
        <v>662.57899999999995</v>
      </c>
      <c r="L88" s="48">
        <v>1416.355</v>
      </c>
      <c r="M88" s="161">
        <v>113.76394362030796</v>
      </c>
    </row>
    <row r="89" spans="1:13" ht="12" customHeight="1">
      <c r="A89" s="2" t="s">
        <v>103</v>
      </c>
      <c r="B89" s="46">
        <v>106025.48000000001</v>
      </c>
      <c r="C89" s="48">
        <v>105313.9092261</v>
      </c>
      <c r="D89" s="47">
        <v>-0.67113185802130104</v>
      </c>
      <c r="E89" s="46">
        <v>15012.186999999998</v>
      </c>
      <c r="F89" s="46">
        <v>14509.111516399998</v>
      </c>
      <c r="G89" s="47">
        <v>-3.3511138890023107</v>
      </c>
      <c r="H89" s="46">
        <v>100533.89099999999</v>
      </c>
      <c r="I89" s="46">
        <v>102573.65632649999</v>
      </c>
      <c r="J89" s="161">
        <v>2.0289330356267676</v>
      </c>
      <c r="K89" s="48">
        <v>13037.612999999998</v>
      </c>
      <c r="L89" s="48">
        <v>13247.767516399999</v>
      </c>
      <c r="M89" s="161">
        <v>1.6119094530570921</v>
      </c>
    </row>
    <row r="90" spans="1:13" ht="12" customHeight="1">
      <c r="A90" s="2"/>
      <c r="B90" s="26"/>
      <c r="C90" s="26"/>
      <c r="D90" s="38"/>
      <c r="G90" s="37"/>
      <c r="J90" s="161"/>
      <c r="M90" s="161"/>
    </row>
    <row r="91" spans="1:13" ht="12" customHeight="1">
      <c r="A91" s="17" t="s">
        <v>166</v>
      </c>
      <c r="B91" s="26"/>
      <c r="C91" s="26"/>
      <c r="D91" s="38"/>
      <c r="G91" s="37"/>
      <c r="J91" s="161"/>
      <c r="M91" s="161"/>
    </row>
    <row r="92" spans="1:13" ht="12" customHeight="1">
      <c r="A92" s="1" t="s">
        <v>104</v>
      </c>
      <c r="B92" s="48">
        <v>96.14512000000002</v>
      </c>
      <c r="C92" s="48">
        <v>122.46732</v>
      </c>
      <c r="D92" s="56">
        <v>27.377572569465801</v>
      </c>
      <c r="E92" s="46">
        <v>1.6771199999999999</v>
      </c>
      <c r="F92" s="46">
        <v>6.2458400000000003</v>
      </c>
      <c r="G92" s="139">
        <v>272.4146155313872</v>
      </c>
      <c r="H92" s="5">
        <v>86.58</v>
      </c>
      <c r="I92" s="5">
        <v>52.44</v>
      </c>
      <c r="J92" s="161">
        <v>-39.43173943173943</v>
      </c>
      <c r="K92" s="172" t="s">
        <v>190</v>
      </c>
      <c r="L92" s="5">
        <v>15.72</v>
      </c>
      <c r="M92" s="173" t="s">
        <v>190</v>
      </c>
    </row>
    <row r="93" spans="1:13" ht="12" customHeight="1">
      <c r="A93" s="1" t="s">
        <v>105</v>
      </c>
      <c r="B93" s="48">
        <v>1698.6899999999998</v>
      </c>
      <c r="C93" s="48">
        <v>2144.8000000000002</v>
      </c>
      <c r="D93" s="56">
        <v>26.26200189557839</v>
      </c>
      <c r="E93" s="46">
        <v>40.549999999999997</v>
      </c>
      <c r="F93" s="46">
        <v>111.3</v>
      </c>
      <c r="G93" s="105">
        <v>174.47595561035757</v>
      </c>
      <c r="H93" s="46">
        <v>1746.8999999999999</v>
      </c>
      <c r="I93" s="46">
        <v>2195.15</v>
      </c>
      <c r="J93" s="161">
        <v>25.659740111053875</v>
      </c>
      <c r="K93" s="5">
        <v>140.57</v>
      </c>
      <c r="L93" s="5">
        <v>119.59</v>
      </c>
      <c r="M93" s="161">
        <v>-14.9249484242726</v>
      </c>
    </row>
    <row r="94" spans="1:13" ht="12" customHeight="1">
      <c r="A94" s="1"/>
      <c r="B94" s="26"/>
      <c r="C94" s="26"/>
      <c r="D94" s="38"/>
      <c r="G94" s="37"/>
      <c r="J94" s="161"/>
      <c r="M94" s="161"/>
    </row>
    <row r="95" spans="1:13" ht="12" customHeight="1">
      <c r="A95" s="17" t="s">
        <v>106</v>
      </c>
      <c r="B95" s="26"/>
      <c r="C95" s="26"/>
      <c r="D95" s="38"/>
      <c r="G95" s="37"/>
      <c r="J95" s="161"/>
      <c r="M95" s="161"/>
    </row>
    <row r="96" spans="1:13" ht="12" customHeight="1">
      <c r="A96" s="4" t="s">
        <v>107</v>
      </c>
      <c r="B96" s="50">
        <v>169.79139259999999</v>
      </c>
      <c r="C96" s="52">
        <v>110.5</v>
      </c>
      <c r="D96" s="51">
        <v>-34.920140351095739</v>
      </c>
      <c r="E96" s="50">
        <v>27.721</v>
      </c>
      <c r="F96" s="52" t="s">
        <v>190</v>
      </c>
      <c r="G96" s="51">
        <v>-100</v>
      </c>
      <c r="H96" s="160">
        <v>178.43808950000002</v>
      </c>
      <c r="I96" s="160">
        <v>85</v>
      </c>
      <c r="J96" s="162">
        <v>-52.364430577474884</v>
      </c>
      <c r="K96" s="160">
        <v>30.721</v>
      </c>
      <c r="L96" s="174" t="s">
        <v>190</v>
      </c>
      <c r="M96" s="162">
        <v>-100</v>
      </c>
    </row>
    <row r="97" spans="1:4" ht="10.5" hidden="1" customHeight="1">
      <c r="A97" s="4" t="s">
        <v>1</v>
      </c>
      <c r="B97" s="28"/>
      <c r="C97" s="28"/>
      <c r="D97" s="38"/>
    </row>
    <row r="98" spans="1:4" ht="9" customHeight="1">
      <c r="A98" s="142" t="s">
        <v>184</v>
      </c>
      <c r="B98" s="28"/>
      <c r="C98" s="28"/>
      <c r="D98" s="38"/>
    </row>
    <row r="99" spans="1:4" ht="9" customHeight="1">
      <c r="A99" s="13" t="s">
        <v>7</v>
      </c>
      <c r="B99" s="29"/>
      <c r="C99" s="29"/>
      <c r="D99" s="39"/>
    </row>
    <row r="100" spans="1:4" ht="9" customHeight="1">
      <c r="A100" s="14" t="s">
        <v>0</v>
      </c>
      <c r="B100" s="29"/>
      <c r="C100" s="29"/>
      <c r="D100" s="39"/>
    </row>
    <row r="101" spans="1:4" ht="9" customHeight="1">
      <c r="A101" s="14" t="s">
        <v>185</v>
      </c>
      <c r="B101" s="29"/>
      <c r="C101" s="29"/>
      <c r="D101" s="39"/>
    </row>
    <row r="102" spans="1:4" ht="11.1" customHeight="1">
      <c r="A102" s="176" t="s">
        <v>208</v>
      </c>
    </row>
    <row r="103" spans="1:4" ht="11.1" customHeight="1">
      <c r="A103" s="177" t="s">
        <v>209</v>
      </c>
    </row>
    <row r="104" spans="1:4" ht="11.1" customHeight="1">
      <c r="A104" s="178" t="s">
        <v>210</v>
      </c>
    </row>
  </sheetData>
  <mergeCells count="15">
    <mergeCell ref="A2:G2"/>
    <mergeCell ref="B4:G4"/>
    <mergeCell ref="H4:M4"/>
    <mergeCell ref="B53:D53"/>
    <mergeCell ref="E53:G53"/>
    <mergeCell ref="A52:A54"/>
    <mergeCell ref="B52:G52"/>
    <mergeCell ref="H52:M52"/>
    <mergeCell ref="H53:J53"/>
    <mergeCell ref="K53:M53"/>
    <mergeCell ref="H5:J5"/>
    <mergeCell ref="K5:M5"/>
    <mergeCell ref="A4:A6"/>
    <mergeCell ref="E5:G5"/>
    <mergeCell ref="B5:D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55" transitionEvaluation="1" published="0"/>
  <dimension ref="A1:FL97"/>
  <sheetViews>
    <sheetView showGridLines="0" showRuler="0" topLeftCell="A55" zoomScaleNormal="100" workbookViewId="0">
      <selection activeCell="C78" sqref="C78"/>
    </sheetView>
  </sheetViews>
  <sheetFormatPr baseColWidth="10" defaultColWidth="7.28515625" defaultRowHeight="12.75"/>
  <cols>
    <col min="1" max="1" width="28" style="7" customWidth="1"/>
    <col min="2" max="2" width="7.140625" style="32" customWidth="1"/>
    <col min="3" max="3" width="7.140625" style="34" customWidth="1"/>
    <col min="4" max="4" width="7.140625" style="31" customWidth="1"/>
    <col min="5" max="5" width="7.140625" style="34" customWidth="1"/>
    <col min="6" max="6" width="7.140625" style="32" customWidth="1"/>
    <col min="7" max="7" width="7.140625" style="31" customWidth="1"/>
    <col min="8" max="13" width="7.140625" style="7" customWidth="1"/>
    <col min="14" max="16384" width="7.28515625" style="7"/>
  </cols>
  <sheetData>
    <row r="1" spans="1:168" ht="24.75" customHeight="1">
      <c r="A1" s="158" t="s">
        <v>206</v>
      </c>
      <c r="B1" s="158"/>
      <c r="C1" s="158"/>
      <c r="D1" s="158"/>
      <c r="E1" s="158"/>
      <c r="F1" s="158"/>
      <c r="G1" s="158"/>
    </row>
    <row r="2" spans="1:168" ht="12" customHeight="1">
      <c r="A2" s="88" t="s">
        <v>6</v>
      </c>
      <c r="B2" s="89"/>
      <c r="C2" s="89"/>
      <c r="D2" s="90"/>
      <c r="E2" s="89"/>
      <c r="F2" s="140"/>
      <c r="G2" s="141"/>
    </row>
    <row r="3" spans="1:168" ht="3.95" customHeight="1">
      <c r="A3" s="11"/>
    </row>
    <row r="4" spans="1:168" ht="12.95" customHeight="1">
      <c r="A4" s="213" t="s">
        <v>4</v>
      </c>
      <c r="B4" s="216" t="s">
        <v>197</v>
      </c>
      <c r="C4" s="217"/>
      <c r="D4" s="217"/>
      <c r="E4" s="217"/>
      <c r="F4" s="217"/>
      <c r="G4" s="218"/>
      <c r="H4" s="219" t="s">
        <v>198</v>
      </c>
      <c r="I4" s="220"/>
      <c r="J4" s="220"/>
      <c r="K4" s="220"/>
      <c r="L4" s="220"/>
      <c r="M4" s="221"/>
    </row>
    <row r="5" spans="1:168" ht="12.95" customHeight="1">
      <c r="A5" s="214"/>
      <c r="B5" s="216" t="s">
        <v>204</v>
      </c>
      <c r="C5" s="217"/>
      <c r="D5" s="218"/>
      <c r="E5" s="216" t="s">
        <v>205</v>
      </c>
      <c r="F5" s="217"/>
      <c r="G5" s="218"/>
      <c r="H5" s="216" t="s">
        <v>204</v>
      </c>
      <c r="I5" s="217"/>
      <c r="J5" s="218"/>
      <c r="K5" s="216" t="s">
        <v>205</v>
      </c>
      <c r="L5" s="217"/>
      <c r="M5" s="218"/>
    </row>
    <row r="6" spans="1:168" ht="12.95" customHeight="1">
      <c r="A6" s="215"/>
      <c r="B6" s="145" t="s">
        <v>16</v>
      </c>
      <c r="C6" s="145" t="s">
        <v>193</v>
      </c>
      <c r="D6" s="148" t="s">
        <v>9</v>
      </c>
      <c r="E6" s="145" t="s">
        <v>16</v>
      </c>
      <c r="F6" s="145" t="s">
        <v>193</v>
      </c>
      <c r="G6" s="148" t="s">
        <v>9</v>
      </c>
      <c r="H6" s="145" t="s">
        <v>16</v>
      </c>
      <c r="I6" s="145" t="s">
        <v>193</v>
      </c>
      <c r="J6" s="148" t="s">
        <v>9</v>
      </c>
      <c r="K6" s="145" t="s">
        <v>16</v>
      </c>
      <c r="L6" s="145" t="s">
        <v>193</v>
      </c>
      <c r="M6" s="148" t="s">
        <v>9</v>
      </c>
    </row>
    <row r="7" spans="1:168" ht="3.95" customHeight="1">
      <c r="A7" s="18"/>
      <c r="B7" s="33"/>
      <c r="C7" s="35"/>
      <c r="D7" s="41"/>
      <c r="J7" s="165"/>
    </row>
    <row r="8" spans="1:168" ht="12" customHeight="1">
      <c r="A8" s="17" t="s">
        <v>168</v>
      </c>
      <c r="B8" s="30"/>
      <c r="C8" s="36"/>
      <c r="D8" s="9"/>
      <c r="J8" s="165"/>
    </row>
    <row r="9" spans="1:168" ht="12" customHeight="1">
      <c r="A9" s="132" t="s">
        <v>2</v>
      </c>
      <c r="B9" s="30"/>
      <c r="C9" s="36"/>
      <c r="D9" s="9"/>
      <c r="J9" s="165"/>
      <c r="M9" s="165"/>
      <c r="N9" s="165"/>
    </row>
    <row r="10" spans="1:168" ht="12" customHeight="1">
      <c r="A10" s="118" t="s">
        <v>108</v>
      </c>
      <c r="B10" s="48">
        <v>33065</v>
      </c>
      <c r="C10" s="48">
        <v>33583</v>
      </c>
      <c r="D10" s="56">
        <v>1.5666112203235993</v>
      </c>
      <c r="E10" s="121">
        <v>4300</v>
      </c>
      <c r="F10" s="121">
        <v>4350</v>
      </c>
      <c r="G10" s="105">
        <v>1.1627906976744207</v>
      </c>
      <c r="H10" s="163">
        <v>33015</v>
      </c>
      <c r="I10" s="8">
        <v>33370</v>
      </c>
      <c r="J10" s="165">
        <v>1.0752688172043001</v>
      </c>
      <c r="K10" s="8">
        <v>4300</v>
      </c>
      <c r="L10" s="8">
        <v>4100</v>
      </c>
      <c r="M10" s="165">
        <v>-4.651162790697672</v>
      </c>
      <c r="N10" s="165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2" customHeight="1">
      <c r="A11" s="118" t="s">
        <v>109</v>
      </c>
      <c r="B11" s="48">
        <v>220980</v>
      </c>
      <c r="C11" s="48">
        <v>214325</v>
      </c>
      <c r="D11" s="56">
        <v>-3.0115847588016997</v>
      </c>
      <c r="E11" s="121">
        <v>35664</v>
      </c>
      <c r="F11" s="121">
        <v>28567</v>
      </c>
      <c r="G11" s="105">
        <v>-19.899618663077611</v>
      </c>
      <c r="H11" s="163">
        <v>221648</v>
      </c>
      <c r="I11" s="8">
        <v>213726</v>
      </c>
      <c r="J11" s="165">
        <v>-3.574135566303327</v>
      </c>
      <c r="K11" s="8">
        <v>35834</v>
      </c>
      <c r="L11" s="8">
        <v>28036</v>
      </c>
      <c r="M11" s="165">
        <v>-21.761455600826029</v>
      </c>
      <c r="N11" s="165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2" customHeight="1">
      <c r="A12" s="91" t="s">
        <v>110</v>
      </c>
      <c r="B12" s="30"/>
      <c r="C12" s="30"/>
      <c r="D12" s="43"/>
      <c r="E12" s="32"/>
      <c r="G12" s="44"/>
      <c r="H12" s="8"/>
      <c r="I12" s="8"/>
      <c r="J12" s="165"/>
      <c r="K12" s="8"/>
      <c r="L12" s="8"/>
      <c r="M12" s="165"/>
      <c r="N12" s="165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2" customHeight="1">
      <c r="A13" s="91" t="s">
        <v>111</v>
      </c>
      <c r="B13" s="30"/>
      <c r="C13" s="30"/>
      <c r="D13" s="43"/>
      <c r="E13" s="32"/>
      <c r="G13" s="44"/>
      <c r="H13" s="8"/>
      <c r="I13" s="8"/>
      <c r="J13" s="165"/>
      <c r="K13" s="8"/>
      <c r="L13" s="8"/>
      <c r="M13" s="165"/>
      <c r="N13" s="165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2" customHeight="1">
      <c r="A14" s="20" t="s">
        <v>112</v>
      </c>
      <c r="B14" s="48">
        <v>169797.69</v>
      </c>
      <c r="C14" s="48">
        <v>166980</v>
      </c>
      <c r="D14" s="56">
        <v>-1.6594395365449377</v>
      </c>
      <c r="E14" s="48">
        <v>22531</v>
      </c>
      <c r="F14" s="48">
        <v>26103</v>
      </c>
      <c r="G14" s="56">
        <v>15.853712662553821</v>
      </c>
      <c r="H14" s="8">
        <v>177437</v>
      </c>
      <c r="I14" s="8">
        <v>180709</v>
      </c>
      <c r="J14" s="165">
        <v>1.8440347841769178</v>
      </c>
      <c r="K14" s="8">
        <v>22272</v>
      </c>
      <c r="L14" s="8">
        <v>24365</v>
      </c>
      <c r="M14" s="165">
        <v>9.3974497126436685</v>
      </c>
      <c r="N14" s="165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2" customHeight="1">
      <c r="A15" s="20" t="s">
        <v>113</v>
      </c>
      <c r="B15" s="48">
        <v>593</v>
      </c>
      <c r="C15" s="48">
        <v>29</v>
      </c>
      <c r="D15" s="105">
        <v>-95.109612141652605</v>
      </c>
      <c r="E15" s="48">
        <v>27</v>
      </c>
      <c r="F15" s="48" t="s">
        <v>190</v>
      </c>
      <c r="G15" s="56">
        <v>-100</v>
      </c>
      <c r="H15" s="8">
        <v>365</v>
      </c>
      <c r="I15" s="8">
        <v>113</v>
      </c>
      <c r="J15" s="165">
        <v>-69.041095890410958</v>
      </c>
      <c r="K15" s="8">
        <v>82</v>
      </c>
      <c r="L15" s="169" t="s">
        <v>190</v>
      </c>
      <c r="M15" s="165">
        <v>-100</v>
      </c>
      <c r="N15" s="165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2" customHeight="1">
      <c r="A16" s="20" t="s">
        <v>114</v>
      </c>
      <c r="B16" s="48">
        <v>133018.82</v>
      </c>
      <c r="C16" s="48">
        <v>144229.27000000002</v>
      </c>
      <c r="D16" s="105">
        <v>8.4277172207662066</v>
      </c>
      <c r="E16" s="48">
        <v>7202</v>
      </c>
      <c r="F16" s="48">
        <v>18438</v>
      </c>
      <c r="G16" s="56">
        <v>156.01221882810333</v>
      </c>
      <c r="H16" s="8">
        <v>149216</v>
      </c>
      <c r="I16" s="8">
        <v>141759</v>
      </c>
      <c r="J16" s="165">
        <v>-4.9974533562084478</v>
      </c>
      <c r="K16" s="8">
        <v>20317</v>
      </c>
      <c r="L16" s="8">
        <v>18224</v>
      </c>
      <c r="M16" s="165">
        <v>-10.301717773293307</v>
      </c>
      <c r="N16" s="165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2" customHeight="1">
      <c r="A17" s="20" t="s">
        <v>115</v>
      </c>
      <c r="B17" s="48">
        <v>10595</v>
      </c>
      <c r="C17" s="48">
        <v>871.8</v>
      </c>
      <c r="D17" s="105">
        <v>-91.771590372817371</v>
      </c>
      <c r="E17" s="48">
        <v>81</v>
      </c>
      <c r="F17" s="48" t="s">
        <v>190</v>
      </c>
      <c r="G17" s="56">
        <v>-100</v>
      </c>
      <c r="H17" s="8">
        <v>8196</v>
      </c>
      <c r="I17" s="8">
        <v>2372</v>
      </c>
      <c r="J17" s="165">
        <v>-71.059053196681305</v>
      </c>
      <c r="K17" s="8">
        <v>1919</v>
      </c>
      <c r="L17" s="169">
        <v>18</v>
      </c>
      <c r="M17" s="165">
        <v>-99.062011464304319</v>
      </c>
      <c r="N17" s="165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2" customHeight="1">
      <c r="A18" s="20" t="s">
        <v>116</v>
      </c>
      <c r="B18" s="105">
        <v>1174.3400000000001</v>
      </c>
      <c r="C18" s="48">
        <v>1606</v>
      </c>
      <c r="D18" s="105">
        <v>36.757668136996081</v>
      </c>
      <c r="E18" s="105">
        <v>226</v>
      </c>
      <c r="F18" s="48">
        <v>233</v>
      </c>
      <c r="G18" s="56">
        <v>3.0973451327433565</v>
      </c>
      <c r="H18" s="8">
        <v>1191</v>
      </c>
      <c r="I18" s="8">
        <v>1984</v>
      </c>
      <c r="J18" s="165">
        <v>66.582703610411414</v>
      </c>
      <c r="K18" s="8">
        <v>310</v>
      </c>
      <c r="L18" s="8">
        <v>231</v>
      </c>
      <c r="M18" s="165">
        <v>-25.483870967741939</v>
      </c>
      <c r="N18" s="165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2" customHeight="1">
      <c r="A19" s="20" t="s">
        <v>117</v>
      </c>
      <c r="B19" s="105">
        <v>2500</v>
      </c>
      <c r="C19" s="48">
        <v>3013</v>
      </c>
      <c r="D19" s="56">
        <v>20.520000000000003</v>
      </c>
      <c r="E19" s="48">
        <v>500</v>
      </c>
      <c r="F19" s="48">
        <v>502</v>
      </c>
      <c r="G19" s="56">
        <v>0.40000000000000036</v>
      </c>
      <c r="H19" s="8">
        <v>2940</v>
      </c>
      <c r="I19" s="8">
        <v>3103</v>
      </c>
      <c r="J19" s="165">
        <v>5.5442176870748261</v>
      </c>
      <c r="K19" s="8">
        <v>500</v>
      </c>
      <c r="L19" s="8">
        <v>502</v>
      </c>
      <c r="M19" s="170">
        <v>0.40000000000000036</v>
      </c>
      <c r="N19" s="165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2" customHeight="1">
      <c r="A20" s="20" t="s">
        <v>118</v>
      </c>
      <c r="B20" s="48">
        <v>327</v>
      </c>
      <c r="C20" s="48">
        <v>2250</v>
      </c>
      <c r="D20" s="56">
        <v>588.0733944954128</v>
      </c>
      <c r="E20" s="48">
        <v>61</v>
      </c>
      <c r="F20" s="48">
        <v>355</v>
      </c>
      <c r="G20" s="56">
        <v>481.96721311475403</v>
      </c>
      <c r="H20" s="8">
        <v>565</v>
      </c>
      <c r="I20" s="8">
        <v>2038</v>
      </c>
      <c r="J20" s="165">
        <v>260.7079646017699</v>
      </c>
      <c r="K20" s="169">
        <v>106</v>
      </c>
      <c r="L20" s="8">
        <v>350</v>
      </c>
      <c r="M20" s="31">
        <v>230.18867924528303</v>
      </c>
      <c r="N20" s="165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0.9" customHeight="1">
      <c r="A21" s="20"/>
      <c r="B21" s="30"/>
      <c r="C21" s="30"/>
      <c r="D21" s="43"/>
      <c r="E21" s="32"/>
      <c r="G21" s="44"/>
      <c r="H21" s="8"/>
      <c r="I21" s="8"/>
      <c r="J21" s="165"/>
      <c r="K21" s="8"/>
      <c r="L21" s="8"/>
      <c r="M21" s="165"/>
      <c r="N21" s="165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2" customHeight="1">
      <c r="A22" s="17" t="s">
        <v>55</v>
      </c>
      <c r="B22" s="30"/>
      <c r="C22" s="30"/>
      <c r="D22" s="43"/>
      <c r="E22" s="32"/>
      <c r="G22" s="44"/>
      <c r="H22" s="8"/>
      <c r="I22" s="8"/>
      <c r="J22" s="165"/>
      <c r="K22" s="8"/>
      <c r="L22" s="8"/>
      <c r="M22" s="165"/>
      <c r="N22" s="165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2" customHeight="1">
      <c r="A23" s="118" t="s">
        <v>119</v>
      </c>
      <c r="B23" s="48">
        <v>1576550.2810000002</v>
      </c>
      <c r="C23" s="48">
        <v>1673364.8960000002</v>
      </c>
      <c r="D23" s="56">
        <v>6.1409151466194078</v>
      </c>
      <c r="E23" s="48">
        <v>216841.92299999998</v>
      </c>
      <c r="F23" s="48">
        <v>277693.34299999999</v>
      </c>
      <c r="G23" s="56">
        <v>28.062571645797483</v>
      </c>
      <c r="H23" s="8">
        <v>1523790.4549999998</v>
      </c>
      <c r="I23" s="8">
        <v>1629256.2149999999</v>
      </c>
      <c r="J23" s="165">
        <v>6.9212771122129091</v>
      </c>
      <c r="K23" s="8">
        <v>212677.386</v>
      </c>
      <c r="L23" s="8">
        <v>220825.75099999996</v>
      </c>
      <c r="M23" s="165">
        <v>3.8313264768074395</v>
      </c>
      <c r="N23" s="165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2" customHeight="1">
      <c r="A24" s="118" t="s">
        <v>120</v>
      </c>
      <c r="B24" s="48" t="s">
        <v>190</v>
      </c>
      <c r="C24" s="48" t="s">
        <v>190</v>
      </c>
      <c r="D24" s="48" t="s">
        <v>190</v>
      </c>
      <c r="E24" s="48" t="s">
        <v>190</v>
      </c>
      <c r="F24" s="48" t="s">
        <v>190</v>
      </c>
      <c r="G24" s="48" t="s">
        <v>190</v>
      </c>
      <c r="H24" s="169" t="s">
        <v>190</v>
      </c>
      <c r="I24" s="169" t="s">
        <v>190</v>
      </c>
      <c r="J24" s="31" t="s">
        <v>190</v>
      </c>
      <c r="K24" s="169" t="s">
        <v>190</v>
      </c>
      <c r="L24" s="169" t="s">
        <v>190</v>
      </c>
      <c r="M24" s="31" t="s">
        <v>190</v>
      </c>
      <c r="N24" s="165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2" customHeight="1">
      <c r="A25" s="118" t="s">
        <v>101</v>
      </c>
      <c r="B25" s="48">
        <v>129253.33600000001</v>
      </c>
      <c r="C25" s="48">
        <v>85390.448000000004</v>
      </c>
      <c r="D25" s="56">
        <v>-33.935594513398094</v>
      </c>
      <c r="E25" s="48">
        <v>20306.186999999998</v>
      </c>
      <c r="F25" s="48">
        <v>11631.700999999999</v>
      </c>
      <c r="G25" s="56">
        <v>-42.718438473948851</v>
      </c>
      <c r="H25" s="8">
        <v>110068.11899999999</v>
      </c>
      <c r="I25" s="8">
        <v>115913.704</v>
      </c>
      <c r="J25" s="165">
        <v>5.3108793473612526</v>
      </c>
      <c r="K25" s="8">
        <v>12261.523999999999</v>
      </c>
      <c r="L25" s="8">
        <v>15335.042999999998</v>
      </c>
      <c r="M25" s="165">
        <v>25.066370216296097</v>
      </c>
      <c r="N25" s="165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2" customHeight="1">
      <c r="A26" s="118" t="s">
        <v>121</v>
      </c>
      <c r="B26" s="48">
        <v>770.71</v>
      </c>
      <c r="C26" s="48">
        <v>1255.4949999999999</v>
      </c>
      <c r="D26" s="56">
        <v>62.901091201619266</v>
      </c>
      <c r="E26" s="48">
        <v>101.69999999999999</v>
      </c>
      <c r="F26" s="48">
        <v>159.37</v>
      </c>
      <c r="G26" s="56">
        <v>56.705998033431683</v>
      </c>
      <c r="H26" s="8">
        <v>1452.0269999999998</v>
      </c>
      <c r="I26" s="8">
        <v>1756.3233</v>
      </c>
      <c r="J26" s="165">
        <v>20.956655764665545</v>
      </c>
      <c r="K26" s="8">
        <v>229.83600000000001</v>
      </c>
      <c r="L26" s="8">
        <v>261.22329999999999</v>
      </c>
      <c r="M26" s="165">
        <v>13.656389773577683</v>
      </c>
      <c r="N26" s="165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2" customHeight="1">
      <c r="A27" s="118" t="s">
        <v>122</v>
      </c>
      <c r="B27" s="48">
        <v>40259.535000000003</v>
      </c>
      <c r="C27" s="48">
        <v>11433.493</v>
      </c>
      <c r="D27" s="56">
        <v>-71.600533885947755</v>
      </c>
      <c r="E27" s="48">
        <v>2994.3020000000001</v>
      </c>
      <c r="F27" s="48">
        <v>2619.2809999999995</v>
      </c>
      <c r="G27" s="56">
        <v>-12.524488177879201</v>
      </c>
      <c r="H27" s="163">
        <v>31912.312000000002</v>
      </c>
      <c r="I27" s="8">
        <v>22695.706999999999</v>
      </c>
      <c r="J27" s="165">
        <v>-28.881031872588871</v>
      </c>
      <c r="K27" s="8">
        <v>1883.7470000000003</v>
      </c>
      <c r="L27" s="8">
        <v>2935.1039999999998</v>
      </c>
      <c r="M27" s="165">
        <v>55.812006601735753</v>
      </c>
      <c r="N27" s="165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2" customHeight="1">
      <c r="A28" s="118" t="s">
        <v>123</v>
      </c>
      <c r="B28" s="48">
        <v>26111.767999999996</v>
      </c>
      <c r="C28" s="48">
        <v>28783.163</v>
      </c>
      <c r="D28" s="56">
        <v>10.230617091879823</v>
      </c>
      <c r="E28" s="48">
        <v>3961.6769999999997</v>
      </c>
      <c r="F28" s="48">
        <v>3681.1869999999999</v>
      </c>
      <c r="G28" s="56">
        <v>-7.0800825004158519</v>
      </c>
      <c r="H28" s="163">
        <v>27362.975999999995</v>
      </c>
      <c r="I28" s="8">
        <v>30005.723999999995</v>
      </c>
      <c r="J28" s="165">
        <v>9.6581161347362166</v>
      </c>
      <c r="K28" s="8">
        <v>3588.5079999999998</v>
      </c>
      <c r="L28" s="8">
        <v>3442.866</v>
      </c>
      <c r="M28" s="165">
        <v>-4.0585669587472006</v>
      </c>
      <c r="N28" s="165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2" customHeight="1">
      <c r="A29" s="118" t="s">
        <v>124</v>
      </c>
      <c r="B29" s="48">
        <v>36166.620000000003</v>
      </c>
      <c r="C29" s="48">
        <v>22874.31</v>
      </c>
      <c r="D29" s="56">
        <v>-36.75297829877384</v>
      </c>
      <c r="E29" s="48">
        <v>3522.19</v>
      </c>
      <c r="F29" s="48">
        <v>118.52</v>
      </c>
      <c r="G29" s="56">
        <v>-96.635048080881504</v>
      </c>
      <c r="H29" s="163">
        <v>33127.015999999996</v>
      </c>
      <c r="I29" s="8">
        <v>24833.676000000003</v>
      </c>
      <c r="J29" s="165">
        <v>-25.034974475213811</v>
      </c>
      <c r="K29" s="8">
        <v>3906.7940000000003</v>
      </c>
      <c r="L29" s="8">
        <v>1375.5949999999998</v>
      </c>
      <c r="M29" s="165">
        <v>-64.789671531183885</v>
      </c>
      <c r="N29" s="165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2" customHeight="1">
      <c r="A30" s="118" t="s">
        <v>125</v>
      </c>
      <c r="B30" s="48">
        <v>694553.67800000007</v>
      </c>
      <c r="C30" s="48">
        <v>700409.45400000003</v>
      </c>
      <c r="D30" s="56">
        <v>0.84309912760982542</v>
      </c>
      <c r="E30" s="48">
        <v>105430.696</v>
      </c>
      <c r="F30" s="48">
        <v>97674.929000000018</v>
      </c>
      <c r="G30" s="56">
        <v>-7.356270321880432</v>
      </c>
      <c r="H30" s="163">
        <v>665322.26799999992</v>
      </c>
      <c r="I30" s="8">
        <v>706760.5070000001</v>
      </c>
      <c r="J30" s="165">
        <v>6.2282958188918158</v>
      </c>
      <c r="K30" s="8">
        <v>89792.959999999992</v>
      </c>
      <c r="L30" s="8">
        <v>93281.687000000005</v>
      </c>
      <c r="M30" s="165">
        <v>3.8853012530158493</v>
      </c>
      <c r="N30" s="165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2" customHeight="1">
      <c r="A31" s="118" t="s">
        <v>126</v>
      </c>
      <c r="B31" s="48">
        <v>285488.66899999999</v>
      </c>
      <c r="C31" s="48">
        <v>296039.049</v>
      </c>
      <c r="D31" s="56">
        <v>3.6955512234357668</v>
      </c>
      <c r="E31" s="48">
        <v>30263.697999999997</v>
      </c>
      <c r="F31" s="48">
        <v>39846.364999999998</v>
      </c>
      <c r="G31" s="56">
        <v>31.6638997653228</v>
      </c>
      <c r="H31" s="164">
        <v>298287.05500000005</v>
      </c>
      <c r="I31" s="7">
        <v>297478.10110000003</v>
      </c>
      <c r="J31" s="165">
        <v>-0.27119980114458375</v>
      </c>
      <c r="K31" s="7">
        <v>36620.373999999996</v>
      </c>
      <c r="L31" s="7">
        <v>39238.910000000003</v>
      </c>
      <c r="M31" s="165">
        <v>7.1504895061967666</v>
      </c>
      <c r="N31" s="165"/>
    </row>
    <row r="32" spans="1:168" ht="12" customHeight="1">
      <c r="A32" s="119"/>
      <c r="B32" s="30"/>
      <c r="C32" s="30"/>
      <c r="D32" s="43"/>
      <c r="E32" s="32"/>
      <c r="G32" s="44"/>
      <c r="H32" s="8"/>
      <c r="I32" s="8"/>
      <c r="J32" s="165"/>
      <c r="K32" s="8"/>
      <c r="L32" s="8"/>
      <c r="M32" s="165"/>
      <c r="N32" s="165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2" customHeight="1">
      <c r="A33" s="21" t="s">
        <v>61</v>
      </c>
      <c r="H33" s="8"/>
      <c r="I33" s="8"/>
      <c r="J33" s="165"/>
      <c r="K33" s="8"/>
      <c r="L33" s="8"/>
      <c r="M33" s="165"/>
      <c r="N33" s="165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2" customHeight="1">
      <c r="A34" s="20" t="s">
        <v>62</v>
      </c>
      <c r="B34" s="48">
        <v>47155.490999999995</v>
      </c>
      <c r="C34" s="48">
        <v>55133.464000000014</v>
      </c>
      <c r="D34" s="56">
        <v>16.918439042443701</v>
      </c>
      <c r="E34" s="48">
        <v>3296.1939999999995</v>
      </c>
      <c r="F34" s="48">
        <v>4109.54</v>
      </c>
      <c r="G34" s="56">
        <v>24.675307339313179</v>
      </c>
      <c r="H34" s="8">
        <v>37913.369500000001</v>
      </c>
      <c r="I34" s="8">
        <v>39768.402500000011</v>
      </c>
      <c r="J34" s="165">
        <v>4.8928201963162721</v>
      </c>
      <c r="K34" s="8">
        <v>4887.4480999999996</v>
      </c>
      <c r="L34" s="8">
        <v>5365.4200000000019</v>
      </c>
      <c r="M34" s="165">
        <v>9.779580063469151</v>
      </c>
      <c r="N34" s="165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2" customHeight="1">
      <c r="A35" s="20" t="s">
        <v>127</v>
      </c>
      <c r="B35" s="48">
        <v>10.76</v>
      </c>
      <c r="C35" s="48">
        <v>14.015000000000001</v>
      </c>
      <c r="D35" s="56">
        <v>30.250929368029755</v>
      </c>
      <c r="E35" s="48">
        <v>1.74</v>
      </c>
      <c r="F35" s="48">
        <v>0.77000000000000013</v>
      </c>
      <c r="G35" s="56">
        <v>-55.747126436781599</v>
      </c>
      <c r="H35" s="8">
        <v>9.9849999999999994</v>
      </c>
      <c r="I35" s="8">
        <v>11.420000000000003</v>
      </c>
      <c r="J35" s="165">
        <v>14.371557336004038</v>
      </c>
      <c r="K35" s="8">
        <v>1.21</v>
      </c>
      <c r="L35" s="8">
        <v>0.94000000000000017</v>
      </c>
      <c r="M35" s="165">
        <v>-22.314049586776839</v>
      </c>
      <c r="N35" s="165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2" customHeight="1">
      <c r="A36" s="20" t="s">
        <v>128</v>
      </c>
      <c r="B36" s="48">
        <v>121.50700000000001</v>
      </c>
      <c r="C36" s="48">
        <v>147.578</v>
      </c>
      <c r="D36" s="56">
        <v>21.45637699885603</v>
      </c>
      <c r="E36" s="48">
        <v>18.999999999999996</v>
      </c>
      <c r="F36" s="48">
        <v>48.73</v>
      </c>
      <c r="G36" s="56">
        <v>156.47368421052636</v>
      </c>
      <c r="H36" s="8">
        <v>102.286</v>
      </c>
      <c r="I36" s="8">
        <v>164.65599999999998</v>
      </c>
      <c r="J36" s="165">
        <v>60.976086658975781</v>
      </c>
      <c r="K36" s="8">
        <v>18.968</v>
      </c>
      <c r="L36" s="8">
        <v>38.119999999999997</v>
      </c>
      <c r="M36" s="165">
        <v>100.970054829186</v>
      </c>
      <c r="N36" s="165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2" customHeight="1">
      <c r="A37" s="20" t="s">
        <v>129</v>
      </c>
      <c r="B37" s="48">
        <v>227.13000000000002</v>
      </c>
      <c r="C37" s="48">
        <v>145.15800000000002</v>
      </c>
      <c r="D37" s="56">
        <v>-36.090344736494515</v>
      </c>
      <c r="E37" s="48">
        <v>53.089999999999996</v>
      </c>
      <c r="F37" s="48">
        <v>38.460000000000008</v>
      </c>
      <c r="G37" s="56">
        <v>-27.556978715388947</v>
      </c>
      <c r="H37" s="8">
        <v>215.91900000000001</v>
      </c>
      <c r="I37" s="8">
        <v>203.72120000000001</v>
      </c>
      <c r="J37" s="165">
        <v>-5.6492480976662591</v>
      </c>
      <c r="K37" s="8">
        <v>37.828000000000003</v>
      </c>
      <c r="L37" s="8">
        <v>47.212999999999994</v>
      </c>
      <c r="M37" s="165">
        <v>24.809664798561883</v>
      </c>
      <c r="N37" s="165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2" customHeight="1">
      <c r="A38" s="20" t="s">
        <v>130</v>
      </c>
      <c r="B38" s="48">
        <v>14.091000000000001</v>
      </c>
      <c r="C38" s="48">
        <v>13.534999999999998</v>
      </c>
      <c r="D38" s="56">
        <v>-3.9457809949613454</v>
      </c>
      <c r="E38" s="48">
        <v>2.41</v>
      </c>
      <c r="F38" s="48">
        <v>1.03</v>
      </c>
      <c r="G38" s="56">
        <v>-57.261410788381738</v>
      </c>
      <c r="H38" s="8">
        <v>5.1430000000000007</v>
      </c>
      <c r="I38" s="8">
        <v>3.9610000000000003</v>
      </c>
      <c r="J38" s="165">
        <v>-22.982694925140969</v>
      </c>
      <c r="K38" s="8">
        <v>0.32999999999999996</v>
      </c>
      <c r="L38" s="8">
        <v>0.87000000000000011</v>
      </c>
      <c r="M38" s="165">
        <v>163.63636363636371</v>
      </c>
      <c r="N38" s="165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2" customHeight="1">
      <c r="A39" s="20" t="s">
        <v>131</v>
      </c>
      <c r="B39" s="48">
        <v>8.1960000000000015</v>
      </c>
      <c r="C39" s="48">
        <v>7.9089999999999989</v>
      </c>
      <c r="D39" s="56">
        <v>-3.501708150317262</v>
      </c>
      <c r="E39" s="48">
        <v>2.0180000000000002</v>
      </c>
      <c r="F39" s="48">
        <v>0.26</v>
      </c>
      <c r="G39" s="56">
        <v>-87.11595639246778</v>
      </c>
      <c r="H39" s="8">
        <v>8.0459999999999994</v>
      </c>
      <c r="I39" s="8">
        <v>10.955</v>
      </c>
      <c r="J39" s="165">
        <v>36.154610986825752</v>
      </c>
      <c r="K39" s="8">
        <v>1.9980000000000002</v>
      </c>
      <c r="L39" s="8">
        <v>1.1850000000000001</v>
      </c>
      <c r="M39" s="165">
        <v>-40.690690690690687</v>
      </c>
      <c r="N39" s="165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2" customHeight="1">
      <c r="A40" s="20" t="s">
        <v>132</v>
      </c>
      <c r="B40" s="48">
        <v>14.763999999999999</v>
      </c>
      <c r="C40" s="48">
        <v>19.685000000000002</v>
      </c>
      <c r="D40" s="56">
        <v>33.331075589271222</v>
      </c>
      <c r="E40" s="48">
        <v>2.254</v>
      </c>
      <c r="F40" s="48">
        <v>9.2200000000000006</v>
      </c>
      <c r="G40" s="56">
        <v>309.05057675244018</v>
      </c>
      <c r="H40" s="8">
        <v>12.561999999999999</v>
      </c>
      <c r="I40" s="8">
        <v>15.001000000000001</v>
      </c>
      <c r="J40" s="165">
        <v>19.41569813723931</v>
      </c>
      <c r="K40" s="8">
        <v>1.972</v>
      </c>
      <c r="L40" s="8">
        <v>2.5750000000000002</v>
      </c>
      <c r="M40" s="165">
        <v>30.578093306288046</v>
      </c>
      <c r="N40" s="165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2" customHeight="1">
      <c r="A41" s="20" t="s">
        <v>133</v>
      </c>
      <c r="B41" s="48">
        <v>26.497</v>
      </c>
      <c r="C41" s="48">
        <v>24.400000000000006</v>
      </c>
      <c r="D41" s="56">
        <v>-7.9141034834131929</v>
      </c>
      <c r="E41" s="48">
        <v>6.2469999999999999</v>
      </c>
      <c r="F41" s="48">
        <v>2.46</v>
      </c>
      <c r="G41" s="56">
        <v>-60.621098127101014</v>
      </c>
      <c r="H41" s="8">
        <v>25.204600000000003</v>
      </c>
      <c r="I41" s="8">
        <v>33.321399999999997</v>
      </c>
      <c r="J41" s="165">
        <v>32.203645366321986</v>
      </c>
      <c r="K41" s="8">
        <v>5.3261000000000003</v>
      </c>
      <c r="L41" s="8">
        <v>3.28</v>
      </c>
      <c r="M41" s="165">
        <v>-38.41647734740242</v>
      </c>
      <c r="N41" s="165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2" customHeight="1">
      <c r="A42" s="20" t="s">
        <v>134</v>
      </c>
      <c r="B42" s="48">
        <v>12.699000000000002</v>
      </c>
      <c r="C42" s="48">
        <v>9.849000000000002</v>
      </c>
      <c r="D42" s="56">
        <v>-22.442712024568856</v>
      </c>
      <c r="E42" s="48">
        <v>3.8620000000000001</v>
      </c>
      <c r="F42" s="48">
        <v>1.3</v>
      </c>
      <c r="G42" s="56">
        <v>-66.338684619368209</v>
      </c>
      <c r="H42" s="8">
        <v>11.665000000000003</v>
      </c>
      <c r="I42" s="8">
        <v>11.492000000000001</v>
      </c>
      <c r="J42" s="165">
        <v>-1.4830690098585619</v>
      </c>
      <c r="K42" s="8">
        <v>3.7780000000000005</v>
      </c>
      <c r="L42" s="8">
        <v>1.4569999999999999</v>
      </c>
      <c r="M42" s="165">
        <v>-61.434621492853367</v>
      </c>
      <c r="N42" s="165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2" customHeight="1">
      <c r="A43" s="20"/>
      <c r="B43" s="30"/>
      <c r="C43" s="30"/>
      <c r="D43" s="43"/>
      <c r="E43" s="32"/>
      <c r="G43" s="44"/>
      <c r="H43" s="8"/>
      <c r="I43" s="8"/>
      <c r="J43" s="165"/>
      <c r="K43" s="8"/>
      <c r="L43" s="8"/>
      <c r="M43" s="165"/>
      <c r="N43" s="165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2" customHeight="1">
      <c r="A44" s="23" t="s">
        <v>135</v>
      </c>
      <c r="B44" s="30"/>
      <c r="C44" s="36"/>
      <c r="D44" s="9"/>
      <c r="H44" s="8"/>
      <c r="I44" s="8"/>
      <c r="J44" s="165"/>
      <c r="K44" s="8"/>
      <c r="L44" s="8"/>
      <c r="M44" s="165"/>
      <c r="N44" s="165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2" customHeight="1">
      <c r="A45" s="91" t="s">
        <v>136</v>
      </c>
      <c r="B45" s="52">
        <v>6178279.9425130924</v>
      </c>
      <c r="C45" s="52">
        <v>6166012.2200000007</v>
      </c>
      <c r="D45" s="133">
        <v>-0.19856210186717238</v>
      </c>
      <c r="E45" s="52">
        <v>1040325.3400000001</v>
      </c>
      <c r="F45" s="52">
        <v>1017926.28</v>
      </c>
      <c r="G45" s="133">
        <v>-2.1530822271425221</v>
      </c>
      <c r="H45" s="159">
        <v>6178279.9425130924</v>
      </c>
      <c r="I45" s="159">
        <v>6166012.2200000007</v>
      </c>
      <c r="J45" s="166">
        <v>-0.19856210186717238</v>
      </c>
      <c r="K45" s="159">
        <v>1040325.3400000001</v>
      </c>
      <c r="L45" s="159">
        <v>1017926.28</v>
      </c>
      <c r="M45" s="167">
        <v>-2.1530822271425221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92"/>
      <c r="B46" s="53"/>
      <c r="C46" s="55"/>
      <c r="D46" s="54"/>
      <c r="E46" s="53"/>
      <c r="F46" s="53"/>
      <c r="G46" s="126"/>
      <c r="H46" s="8"/>
      <c r="I46" s="8"/>
      <c r="J46" s="8"/>
      <c r="K46" s="8"/>
      <c r="L46" s="8"/>
      <c r="M46" s="126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186</v>
      </c>
      <c r="B47" s="53"/>
      <c r="C47" s="55"/>
      <c r="D47" s="54"/>
      <c r="E47" s="53"/>
      <c r="F47" s="53"/>
      <c r="G47" s="54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2" customHeight="1">
      <c r="A48" s="213" t="s">
        <v>4</v>
      </c>
      <c r="B48" s="216" t="s">
        <v>197</v>
      </c>
      <c r="C48" s="217"/>
      <c r="D48" s="217"/>
      <c r="E48" s="217"/>
      <c r="F48" s="217"/>
      <c r="G48" s="218"/>
      <c r="H48" s="219" t="s">
        <v>198</v>
      </c>
      <c r="I48" s="220"/>
      <c r="J48" s="220"/>
      <c r="K48" s="220"/>
      <c r="L48" s="220"/>
      <c r="M48" s="221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2" customHeight="1">
      <c r="A49" s="214"/>
      <c r="B49" s="216" t="s">
        <v>204</v>
      </c>
      <c r="C49" s="217"/>
      <c r="D49" s="218"/>
      <c r="E49" s="216" t="s">
        <v>205</v>
      </c>
      <c r="F49" s="217"/>
      <c r="G49" s="218"/>
      <c r="H49" s="216" t="s">
        <v>204</v>
      </c>
      <c r="I49" s="217"/>
      <c r="J49" s="218"/>
      <c r="K49" s="216" t="s">
        <v>205</v>
      </c>
      <c r="L49" s="217"/>
      <c r="M49" s="21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2.95" customHeight="1">
      <c r="A50" s="215"/>
      <c r="B50" s="145" t="s">
        <v>16</v>
      </c>
      <c r="C50" s="145" t="s">
        <v>193</v>
      </c>
      <c r="D50" s="148" t="s">
        <v>9</v>
      </c>
      <c r="E50" s="145" t="s">
        <v>16</v>
      </c>
      <c r="F50" s="145" t="s">
        <v>193</v>
      </c>
      <c r="G50" s="148" t="s">
        <v>9</v>
      </c>
      <c r="H50" s="145" t="s">
        <v>16</v>
      </c>
      <c r="I50" s="145" t="s">
        <v>193</v>
      </c>
      <c r="J50" s="148" t="s">
        <v>9</v>
      </c>
      <c r="K50" s="145" t="s">
        <v>16</v>
      </c>
      <c r="L50" s="145" t="s">
        <v>193</v>
      </c>
      <c r="M50" s="148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3.95" customHeight="1">
      <c r="A51" s="22"/>
      <c r="B51" s="53"/>
      <c r="C51" s="55"/>
      <c r="D51" s="54"/>
      <c r="E51" s="53"/>
      <c r="F51" s="53"/>
      <c r="G51" s="54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2" customHeight="1">
      <c r="A52" s="15" t="s">
        <v>170</v>
      </c>
      <c r="B52" s="53"/>
      <c r="C52" s="55"/>
      <c r="D52" s="54"/>
      <c r="E52" s="53"/>
      <c r="F52" s="53"/>
      <c r="G52" s="54"/>
      <c r="H52" s="8"/>
      <c r="I52" s="8"/>
      <c r="J52" s="16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2" customHeight="1">
      <c r="A53" s="127" t="s">
        <v>137</v>
      </c>
      <c r="B53" s="123"/>
      <c r="C53" s="123"/>
      <c r="D53" s="128"/>
      <c r="E53" s="124"/>
      <c r="F53" s="124"/>
      <c r="G53" s="129"/>
      <c r="H53" s="8"/>
      <c r="I53" s="8"/>
      <c r="J53" s="168"/>
      <c r="K53" s="8"/>
      <c r="L53" s="8"/>
      <c r="M53" s="16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2" customHeight="1">
      <c r="A54" s="120" t="s">
        <v>71</v>
      </c>
      <c r="B54" s="48">
        <v>59147.347530000014</v>
      </c>
      <c r="C54" s="48">
        <v>64413.384670000007</v>
      </c>
      <c r="D54" s="56">
        <v>8.9032515571877866</v>
      </c>
      <c r="E54" s="48">
        <v>11319.0065</v>
      </c>
      <c r="F54" s="48">
        <v>8840.4930599999989</v>
      </c>
      <c r="G54" s="56">
        <v>-21.896916836296555</v>
      </c>
      <c r="H54" s="8">
        <v>44077.675500000005</v>
      </c>
      <c r="I54" s="8">
        <v>55916.373700000011</v>
      </c>
      <c r="J54" s="168">
        <v>26.858717175319292</v>
      </c>
      <c r="K54" s="8">
        <v>6514.6933100000006</v>
      </c>
      <c r="L54" s="8">
        <v>9054.6336199999987</v>
      </c>
      <c r="M54" s="168">
        <v>38.987872323954377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2" customHeight="1">
      <c r="A55" s="127" t="s">
        <v>138</v>
      </c>
      <c r="B55" s="123"/>
      <c r="C55" s="123"/>
      <c r="D55" s="128"/>
      <c r="E55" s="124"/>
      <c r="F55" s="124"/>
      <c r="G55" s="129"/>
      <c r="H55" s="8"/>
      <c r="I55" s="8"/>
      <c r="J55" s="168"/>
      <c r="K55" s="8"/>
      <c r="L55" s="8"/>
      <c r="M55" s="16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2" customHeight="1">
      <c r="A56" s="120" t="s">
        <v>139</v>
      </c>
      <c r="B56" s="48">
        <v>153.37</v>
      </c>
      <c r="C56" s="48">
        <v>52.34</v>
      </c>
      <c r="D56" s="56">
        <v>-65.873378105235702</v>
      </c>
      <c r="E56" s="48">
        <v>10.56</v>
      </c>
      <c r="F56" s="48">
        <v>7.29</v>
      </c>
      <c r="G56" s="56">
        <v>-30.965909090909093</v>
      </c>
      <c r="H56" s="8">
        <v>112.71000000000001</v>
      </c>
      <c r="I56" s="8">
        <v>50.269999999999996</v>
      </c>
      <c r="J56" s="168">
        <v>-55.39881110815368</v>
      </c>
      <c r="K56" s="8">
        <v>10.45</v>
      </c>
      <c r="L56" s="8">
        <v>5.79</v>
      </c>
      <c r="M56" s="168">
        <v>-44.593301435406694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2" customHeight="1">
      <c r="A57" s="120" t="s">
        <v>140</v>
      </c>
      <c r="B57" s="48">
        <v>16.731000000000002</v>
      </c>
      <c r="C57" s="48">
        <v>16.298000000000002</v>
      </c>
      <c r="D57" s="56">
        <v>-2.5880102803179761</v>
      </c>
      <c r="E57" s="48">
        <v>2.5609999999999999</v>
      </c>
      <c r="F57" s="48">
        <v>3.0300000000000002</v>
      </c>
      <c r="G57" s="56">
        <v>18.31315892229599</v>
      </c>
      <c r="H57" s="8">
        <v>25.998289999999997</v>
      </c>
      <c r="I57" s="8">
        <v>10.62886</v>
      </c>
      <c r="J57" s="168">
        <v>-59.117080392595042</v>
      </c>
      <c r="K57" s="8">
        <v>2.8224099999999996</v>
      </c>
      <c r="L57" s="8">
        <v>2.7650000000000001</v>
      </c>
      <c r="M57" s="168">
        <v>-2.0340772602137736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2" customHeight="1">
      <c r="A58" s="120" t="s">
        <v>68</v>
      </c>
      <c r="B58" s="48">
        <v>81.400000000000006</v>
      </c>
      <c r="C58" s="48">
        <v>31.740000000000002</v>
      </c>
      <c r="D58" s="56">
        <v>-61.007371007371013</v>
      </c>
      <c r="E58" s="48">
        <v>4.59</v>
      </c>
      <c r="F58" s="48">
        <v>4.21</v>
      </c>
      <c r="G58" s="56">
        <v>-8.2788671023965144</v>
      </c>
      <c r="H58" s="8">
        <v>69.22</v>
      </c>
      <c r="I58" s="8">
        <v>31.98</v>
      </c>
      <c r="J58" s="168">
        <v>-53.799479919098523</v>
      </c>
      <c r="K58" s="8">
        <v>7.65</v>
      </c>
      <c r="L58" s="8">
        <v>6.56</v>
      </c>
      <c r="M58" s="168">
        <v>-14.2483660130719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2" customHeight="1">
      <c r="A59" s="120" t="s">
        <v>66</v>
      </c>
      <c r="B59" s="48" t="s">
        <v>190</v>
      </c>
      <c r="C59" s="48" t="s">
        <v>190</v>
      </c>
      <c r="D59" s="48" t="s">
        <v>190</v>
      </c>
      <c r="E59" s="48" t="s">
        <v>190</v>
      </c>
      <c r="F59" s="48" t="s">
        <v>190</v>
      </c>
      <c r="G59" s="48" t="s">
        <v>190</v>
      </c>
      <c r="H59" s="48" t="s">
        <v>190</v>
      </c>
      <c r="I59" s="48" t="s">
        <v>190</v>
      </c>
      <c r="J59" s="48" t="s">
        <v>190</v>
      </c>
      <c r="K59" s="48" t="s">
        <v>190</v>
      </c>
      <c r="L59" s="48" t="s">
        <v>190</v>
      </c>
      <c r="M59" s="48" t="s">
        <v>190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2" customHeight="1">
      <c r="A60" s="120" t="s">
        <v>141</v>
      </c>
      <c r="B60" s="48">
        <v>15.735000000000001</v>
      </c>
      <c r="C60" s="48">
        <v>9.8840000000000003</v>
      </c>
      <c r="D60" s="56">
        <v>-37.184620273276138</v>
      </c>
      <c r="E60" s="48">
        <v>0.82000000000000006</v>
      </c>
      <c r="F60" s="48">
        <v>1.08</v>
      </c>
      <c r="G60" s="56">
        <v>31.707317073170739</v>
      </c>
      <c r="H60" s="8">
        <v>13.6097</v>
      </c>
      <c r="I60" s="8">
        <v>8.2334899999999998</v>
      </c>
      <c r="J60" s="168">
        <v>-39.502781104653309</v>
      </c>
      <c r="K60" s="8">
        <v>1.44652</v>
      </c>
      <c r="L60" s="8">
        <v>1.07</v>
      </c>
      <c r="M60" s="168">
        <v>-26.02936703260238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9.75" customHeight="1">
      <c r="A61" s="120"/>
      <c r="B61" s="123"/>
      <c r="C61" s="123"/>
      <c r="D61" s="128"/>
      <c r="E61" s="124"/>
      <c r="F61" s="124"/>
      <c r="G61" s="129"/>
      <c r="H61" s="8"/>
      <c r="I61" s="8"/>
      <c r="J61" s="168"/>
      <c r="K61" s="8"/>
      <c r="L61" s="8"/>
      <c r="M61" s="16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2" customHeight="1">
      <c r="A62" s="131" t="s">
        <v>171</v>
      </c>
      <c r="B62" s="123"/>
      <c r="C62" s="123"/>
      <c r="D62" s="128"/>
      <c r="E62" s="124"/>
      <c r="F62" s="124"/>
      <c r="G62" s="129"/>
      <c r="H62" s="8"/>
      <c r="I62" s="8"/>
      <c r="J62" s="168"/>
      <c r="K62" s="8"/>
      <c r="L62" s="8"/>
      <c r="M62" s="16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2" customHeight="1">
      <c r="A63" s="120" t="s">
        <v>147</v>
      </c>
      <c r="B63" s="48">
        <v>7419.0421800000004</v>
      </c>
      <c r="C63" s="48">
        <v>7520.6597000000002</v>
      </c>
      <c r="D63" s="56">
        <v>1.369685163321166</v>
      </c>
      <c r="E63" s="48">
        <v>1082.9877200000001</v>
      </c>
      <c r="F63" s="48">
        <v>1125.92272</v>
      </c>
      <c r="G63" s="56">
        <v>3.9644955530982351</v>
      </c>
      <c r="H63" s="8">
        <v>7397.0681300000006</v>
      </c>
      <c r="I63" s="8">
        <v>7696.5496800000001</v>
      </c>
      <c r="J63" s="168">
        <v>4.0486520434414253</v>
      </c>
      <c r="K63" s="8">
        <v>988.00438000000008</v>
      </c>
      <c r="L63" s="8">
        <v>1258.76638</v>
      </c>
      <c r="M63" s="168">
        <v>27.404939237212677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2" customHeight="1">
      <c r="A64" s="120" t="s">
        <v>146</v>
      </c>
      <c r="B64" s="48">
        <v>15745.7014</v>
      </c>
      <c r="C64" s="48">
        <v>15403.368830000001</v>
      </c>
      <c r="D64" s="56">
        <v>-2.174133506685183</v>
      </c>
      <c r="E64" s="48">
        <v>1950.4708899999998</v>
      </c>
      <c r="F64" s="48">
        <v>2323.2093</v>
      </c>
      <c r="G64" s="56">
        <v>19.110175492032088</v>
      </c>
      <c r="H64" s="8">
        <v>14543.403172999999</v>
      </c>
      <c r="I64" s="8">
        <v>16192.262763999999</v>
      </c>
      <c r="J64" s="168">
        <v>11.337508638013482</v>
      </c>
      <c r="K64" s="8">
        <v>1951.7914899999998</v>
      </c>
      <c r="L64" s="8">
        <v>2908.0241700000001</v>
      </c>
      <c r="M64" s="168">
        <v>48.992563237377396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2" customHeight="1">
      <c r="A65" s="120" t="s">
        <v>145</v>
      </c>
      <c r="B65" s="48">
        <v>4649.5024400000002</v>
      </c>
      <c r="C65" s="48">
        <v>4638.3807999999999</v>
      </c>
      <c r="D65" s="56">
        <v>-0.23920064874727309</v>
      </c>
      <c r="E65" s="48">
        <v>677.14125000000001</v>
      </c>
      <c r="F65" s="48">
        <v>684.71680000000003</v>
      </c>
      <c r="G65" s="56">
        <v>1.1187547649770258</v>
      </c>
      <c r="H65" s="8">
        <v>4517.4709800000001</v>
      </c>
      <c r="I65" s="8">
        <v>5337.1495199999999</v>
      </c>
      <c r="J65" s="168">
        <v>18.144633216880113</v>
      </c>
      <c r="K65" s="8">
        <v>676.10365000000002</v>
      </c>
      <c r="L65" s="8">
        <v>759.12627000000009</v>
      </c>
      <c r="M65" s="168">
        <v>12.279569855894156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30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2" customHeight="1">
      <c r="A66" s="120" t="s">
        <v>144</v>
      </c>
      <c r="B66" s="48">
        <v>2016.1778790000001</v>
      </c>
      <c r="C66" s="48">
        <v>2133.9501199999995</v>
      </c>
      <c r="D66" s="56">
        <v>5.8413616291838721</v>
      </c>
      <c r="E66" s="48">
        <v>235.94517999999999</v>
      </c>
      <c r="F66" s="48">
        <v>277.82499999999999</v>
      </c>
      <c r="G66" s="56">
        <v>17.749809510836378</v>
      </c>
      <c r="H66" s="8">
        <v>1958.696578</v>
      </c>
      <c r="I66" s="8">
        <v>2108.1728399999997</v>
      </c>
      <c r="J66" s="168">
        <v>7.6314148745094457</v>
      </c>
      <c r="K66" s="8">
        <v>270.02857</v>
      </c>
      <c r="L66" s="8">
        <v>324.36802</v>
      </c>
      <c r="M66" s="168">
        <v>20.123592847971604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30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2" customHeight="1">
      <c r="A67" s="120" t="s">
        <v>143</v>
      </c>
      <c r="B67" s="48">
        <v>600.51454000000001</v>
      </c>
      <c r="C67" s="48">
        <v>527.40940999999998</v>
      </c>
      <c r="D67" s="56">
        <v>-12.173748532383588</v>
      </c>
      <c r="E67" s="48">
        <v>87.636209999999991</v>
      </c>
      <c r="F67" s="48">
        <v>71.978000000000009</v>
      </c>
      <c r="G67" s="56">
        <v>-17.867283398038303</v>
      </c>
      <c r="H67" s="8">
        <v>597.15872999999999</v>
      </c>
      <c r="I67" s="8">
        <v>508.65936999999997</v>
      </c>
      <c r="J67" s="168">
        <v>-14.820073048249672</v>
      </c>
      <c r="K67" s="8">
        <v>78.349379999999996</v>
      </c>
      <c r="L67" s="8">
        <v>65.48612</v>
      </c>
      <c r="M67" s="168">
        <v>-16.417819770877571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30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2" customHeight="1">
      <c r="A68" s="120" t="s">
        <v>142</v>
      </c>
      <c r="B68" s="48">
        <v>1450.66434</v>
      </c>
      <c r="C68" s="48">
        <v>1386.8371630000001</v>
      </c>
      <c r="D68" s="56">
        <v>-4.3998584124567248</v>
      </c>
      <c r="E68" s="48">
        <v>190.69930000000002</v>
      </c>
      <c r="F68" s="48">
        <v>198.65693999999999</v>
      </c>
      <c r="G68" s="56">
        <v>4.1728732092881193</v>
      </c>
      <c r="H68" s="8">
        <v>1480.0914435410998</v>
      </c>
      <c r="I68" s="8">
        <v>1385.1734579999998</v>
      </c>
      <c r="J68" s="168">
        <v>-6.4129811678398703</v>
      </c>
      <c r="K68" s="8">
        <v>195.93055999999996</v>
      </c>
      <c r="L68" s="8">
        <v>194.24157999999997</v>
      </c>
      <c r="M68" s="168">
        <v>-0.86202989467287772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30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2" customHeight="1">
      <c r="A69" s="120"/>
      <c r="B69" s="123"/>
      <c r="C69" s="123"/>
      <c r="D69" s="128"/>
      <c r="E69" s="124"/>
      <c r="F69" s="124"/>
      <c r="G69" s="129"/>
      <c r="H69" s="8"/>
      <c r="I69" s="8"/>
      <c r="J69" s="168"/>
      <c r="K69" s="8"/>
      <c r="L69" s="8"/>
      <c r="M69" s="16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2" customHeight="1">
      <c r="A70" s="16" t="s">
        <v>96</v>
      </c>
      <c r="B70" s="123"/>
      <c r="C70" s="123"/>
      <c r="D70" s="128"/>
      <c r="E70" s="124"/>
      <c r="F70" s="124"/>
      <c r="G70" s="129"/>
      <c r="H70" s="8"/>
      <c r="I70" s="8"/>
      <c r="J70" s="168"/>
      <c r="K70" s="8"/>
      <c r="L70" s="8"/>
      <c r="M70" s="16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2" customHeight="1">
      <c r="A71" s="143" t="s">
        <v>127</v>
      </c>
      <c r="B71" s="48">
        <v>77857.86</v>
      </c>
      <c r="C71" s="48">
        <v>83325.61</v>
      </c>
      <c r="D71" s="56">
        <v>7.0227334786751028</v>
      </c>
      <c r="E71" s="48">
        <v>10775.19</v>
      </c>
      <c r="F71" s="48">
        <v>8975.66</v>
      </c>
      <c r="G71" s="56">
        <v>-16.700679988009494</v>
      </c>
      <c r="H71" s="8">
        <v>79701.399999999994</v>
      </c>
      <c r="I71" s="8">
        <v>79488.112999999998</v>
      </c>
      <c r="J71" s="168">
        <v>-0.26760759534963929</v>
      </c>
      <c r="K71" s="8">
        <v>10172.790000000001</v>
      </c>
      <c r="L71" s="8">
        <v>10268.879999999999</v>
      </c>
      <c r="M71" s="168">
        <v>0.94457862592267627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2" customHeight="1">
      <c r="A72" s="120"/>
      <c r="B72" s="123"/>
      <c r="C72" s="123"/>
      <c r="D72" s="128"/>
      <c r="E72" s="124"/>
      <c r="F72" s="124"/>
      <c r="G72" s="129"/>
      <c r="H72" s="8"/>
      <c r="I72" s="8"/>
      <c r="J72" s="168"/>
      <c r="K72" s="8"/>
      <c r="L72" s="8"/>
      <c r="M72" s="16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2" customHeight="1">
      <c r="A73" s="15" t="s">
        <v>167</v>
      </c>
      <c r="B73" s="123"/>
      <c r="C73" s="123"/>
      <c r="D73" s="128"/>
      <c r="E73" s="124"/>
      <c r="F73" s="124"/>
      <c r="G73" s="129"/>
      <c r="H73" s="8"/>
      <c r="I73" s="8"/>
      <c r="J73" s="168"/>
      <c r="K73" s="8"/>
      <c r="L73" s="8"/>
      <c r="M73" s="16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2" customHeight="1">
      <c r="A74" s="143" t="s">
        <v>148</v>
      </c>
      <c r="B74" s="48">
        <v>234740.56500000003</v>
      </c>
      <c r="C74" s="48">
        <v>257798.73959999997</v>
      </c>
      <c r="D74" s="56">
        <v>9.8228333905560525</v>
      </c>
      <c r="E74" s="48">
        <v>31781.637999999999</v>
      </c>
      <c r="F74" s="48">
        <v>33011.360000000001</v>
      </c>
      <c r="G74" s="56">
        <v>3.8692845220878791</v>
      </c>
      <c r="H74" s="8">
        <v>238157.91800000001</v>
      </c>
      <c r="I74" s="8">
        <v>258843.71179999999</v>
      </c>
      <c r="J74" s="168">
        <v>8.6857468245082678</v>
      </c>
      <c r="K74" s="8">
        <v>32383.151700000002</v>
      </c>
      <c r="L74" s="8">
        <v>31786.880000000001</v>
      </c>
      <c r="M74" s="168">
        <v>-1.8413022473041107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2" customHeight="1">
      <c r="A75" s="120"/>
      <c r="B75" s="123"/>
      <c r="C75" s="123"/>
      <c r="D75" s="128"/>
      <c r="E75" s="124"/>
      <c r="F75" s="124"/>
      <c r="G75" s="129"/>
      <c r="H75" s="8"/>
      <c r="I75" s="8"/>
      <c r="J75" s="168"/>
      <c r="K75" s="8"/>
      <c r="L75" s="8"/>
      <c r="M75" s="16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2" customHeight="1">
      <c r="A76" s="15" t="s">
        <v>98</v>
      </c>
      <c r="B76" s="123"/>
      <c r="C76" s="123"/>
      <c r="D76" s="122"/>
      <c r="E76" s="124"/>
      <c r="F76" s="124"/>
      <c r="G76" s="125"/>
      <c r="H76" s="8"/>
      <c r="I76" s="8"/>
      <c r="J76" s="168"/>
      <c r="K76" s="8"/>
      <c r="L76" s="8"/>
      <c r="M76" s="16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2" customHeight="1">
      <c r="A77" s="120" t="s">
        <v>149</v>
      </c>
      <c r="B77" s="48">
        <v>1429450.4210000001</v>
      </c>
      <c r="C77" s="48">
        <v>1358563.5385999999</v>
      </c>
      <c r="D77" s="56">
        <v>-4.9590305028144988</v>
      </c>
      <c r="E77" s="48">
        <v>154280.13</v>
      </c>
      <c r="F77" s="48">
        <v>158036.77799999999</v>
      </c>
      <c r="G77" s="56">
        <v>2.4349525762001889</v>
      </c>
      <c r="H77" s="8">
        <v>1330100.0559</v>
      </c>
      <c r="I77" s="8">
        <v>1204803.4899999998</v>
      </c>
      <c r="J77" s="168">
        <v>-9.4200857555200574</v>
      </c>
      <c r="K77" s="8">
        <v>171536.44929999998</v>
      </c>
      <c r="L77" s="8">
        <v>156762.16700000002</v>
      </c>
      <c r="M77" s="168">
        <v>-8.6129113435018283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2" customHeight="1">
      <c r="A78" s="120"/>
      <c r="B78" s="123"/>
      <c r="C78" s="123"/>
      <c r="D78" s="122"/>
      <c r="E78" s="124"/>
      <c r="F78" s="124"/>
      <c r="G78" s="125"/>
      <c r="H78" s="8"/>
      <c r="I78" s="8"/>
      <c r="J78" s="168"/>
      <c r="K78" s="8"/>
      <c r="L78" s="8"/>
      <c r="M78" s="16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2" customHeight="1">
      <c r="A79" s="17" t="s">
        <v>165</v>
      </c>
      <c r="B79" s="123"/>
      <c r="C79" s="123"/>
      <c r="D79" s="122"/>
      <c r="E79" s="124"/>
      <c r="F79" s="124"/>
      <c r="G79" s="125"/>
      <c r="H79" s="8"/>
      <c r="I79" s="8"/>
      <c r="J79" s="168"/>
      <c r="K79" s="8"/>
      <c r="L79" s="8"/>
      <c r="M79" s="16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2" customHeight="1">
      <c r="A80" s="120" t="s">
        <v>150</v>
      </c>
      <c r="B80" s="48">
        <v>76419.932000000015</v>
      </c>
      <c r="C80" s="48">
        <v>40371.695</v>
      </c>
      <c r="D80" s="56">
        <v>-47.171249772899571</v>
      </c>
      <c r="E80" s="48">
        <v>7291.8850000000002</v>
      </c>
      <c r="F80" s="48">
        <v>5829.9979999999996</v>
      </c>
      <c r="G80" s="56">
        <v>-20.048135701536719</v>
      </c>
      <c r="H80" s="8">
        <v>75276.595000000001</v>
      </c>
      <c r="I80" s="8">
        <v>39617.311999999998</v>
      </c>
      <c r="J80" s="168">
        <v>-47.371009541544751</v>
      </c>
      <c r="K80" s="8">
        <v>7459.8339999999998</v>
      </c>
      <c r="L80" s="8">
        <v>5602.8559999999998</v>
      </c>
      <c r="M80" s="168">
        <v>-24.893020407692724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2" customHeight="1">
      <c r="A81" s="120"/>
      <c r="B81" s="123"/>
      <c r="C81" s="123"/>
      <c r="D81" s="122"/>
      <c r="E81" s="124"/>
      <c r="F81" s="124"/>
      <c r="G81" s="125"/>
      <c r="H81" s="8"/>
      <c r="I81" s="8"/>
      <c r="J81" s="168"/>
      <c r="K81" s="8"/>
      <c r="L81" s="8"/>
      <c r="M81" s="16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2" customHeight="1">
      <c r="A82" s="15" t="s">
        <v>8</v>
      </c>
      <c r="B82" s="123"/>
      <c r="C82" s="123"/>
      <c r="D82" s="122"/>
      <c r="E82" s="124"/>
      <c r="F82" s="124"/>
      <c r="G82" s="125"/>
      <c r="H82" s="8"/>
      <c r="I82" s="8"/>
      <c r="J82" s="168"/>
      <c r="K82" s="8"/>
      <c r="L82" s="8"/>
      <c r="M82" s="16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2" customHeight="1">
      <c r="A83" s="120" t="s">
        <v>151</v>
      </c>
      <c r="B83" s="121">
        <v>441066.69900000002</v>
      </c>
      <c r="C83" s="121">
        <v>482777.42305550002</v>
      </c>
      <c r="D83" s="105">
        <v>9.4567837812439279</v>
      </c>
      <c r="E83" s="48">
        <v>59143.150000000009</v>
      </c>
      <c r="F83" s="48">
        <v>66138.471909900007</v>
      </c>
      <c r="G83" s="56">
        <v>11.827780410580079</v>
      </c>
      <c r="H83" s="8">
        <v>443968.94109999994</v>
      </c>
      <c r="I83" s="8">
        <v>482882.43878100003</v>
      </c>
      <c r="J83" s="168">
        <v>8.7649144069821716</v>
      </c>
      <c r="K83" s="8">
        <v>60219.116999999998</v>
      </c>
      <c r="L83" s="8">
        <v>65254.642660700003</v>
      </c>
      <c r="M83" s="168">
        <v>8.3620051431508191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2" customHeight="1">
      <c r="A84" s="120" t="s">
        <v>152</v>
      </c>
      <c r="B84" s="48">
        <v>2772.5390000000002</v>
      </c>
      <c r="C84" s="48">
        <v>3090.24</v>
      </c>
      <c r="D84" s="56">
        <v>11.45884692695034</v>
      </c>
      <c r="E84" s="48">
        <v>436.8</v>
      </c>
      <c r="F84" s="48">
        <v>446.46</v>
      </c>
      <c r="G84" s="56">
        <v>2.2115384615384537</v>
      </c>
      <c r="H84" s="8">
        <v>2466.8750000000005</v>
      </c>
      <c r="I84" s="8">
        <v>3032.9640000000004</v>
      </c>
      <c r="J84" s="168">
        <v>22.947615910818332</v>
      </c>
      <c r="K84" s="8">
        <v>308.28199999999998</v>
      </c>
      <c r="L84" s="8">
        <v>357.56700000000001</v>
      </c>
      <c r="M84" s="168">
        <v>15.986985941443233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2" customHeight="1">
      <c r="A85" s="120" t="s">
        <v>153</v>
      </c>
      <c r="B85" s="48">
        <v>6668.3620000000001</v>
      </c>
      <c r="C85" s="48">
        <v>12143.347</v>
      </c>
      <c r="D85" s="56">
        <v>82.103895979252471</v>
      </c>
      <c r="E85" s="48">
        <v>1302.7049999999999</v>
      </c>
      <c r="F85" s="48">
        <v>1154.768</v>
      </c>
      <c r="G85" s="56">
        <v>-11.356139724649861</v>
      </c>
      <c r="H85" s="8">
        <v>10109.585999999999</v>
      </c>
      <c r="I85" s="8">
        <v>11846.777</v>
      </c>
      <c r="J85" s="168">
        <v>17.183601781517076</v>
      </c>
      <c r="K85" s="8">
        <v>1383.127</v>
      </c>
      <c r="L85" s="8">
        <v>1664.2049999999999</v>
      </c>
      <c r="M85" s="168">
        <v>20.321922715701458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2" customHeight="1">
      <c r="A86" s="120" t="s">
        <v>154</v>
      </c>
      <c r="B86" s="48">
        <v>38828.197</v>
      </c>
      <c r="C86" s="48">
        <v>19213.51439</v>
      </c>
      <c r="D86" s="56">
        <v>-50.516593933012132</v>
      </c>
      <c r="E86" s="48">
        <v>5326.0370000000003</v>
      </c>
      <c r="F86" s="48">
        <v>5570.4943899999998</v>
      </c>
      <c r="G86" s="56">
        <v>4.5898552713771856</v>
      </c>
      <c r="H86" s="8">
        <v>29951.225000000002</v>
      </c>
      <c r="I86" s="8">
        <v>24847.208390000003</v>
      </c>
      <c r="J86" s="168">
        <v>-17.041094679766843</v>
      </c>
      <c r="K86" s="8">
        <v>2532.8420000000001</v>
      </c>
      <c r="L86" s="8">
        <v>3267.3673899999994</v>
      </c>
      <c r="M86" s="168">
        <v>29.000047772423198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2" customHeight="1">
      <c r="A87" s="120"/>
      <c r="B87" s="123"/>
      <c r="C87" s="123"/>
      <c r="D87" s="122"/>
      <c r="E87" s="124"/>
      <c r="F87" s="124"/>
      <c r="G87" s="125"/>
      <c r="H87" s="8"/>
      <c r="I87" s="8"/>
      <c r="J87" s="168"/>
      <c r="K87" s="8"/>
      <c r="L87" s="8"/>
      <c r="M87" s="16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2" customHeight="1">
      <c r="A88" s="17" t="s">
        <v>172</v>
      </c>
      <c r="B88" s="123"/>
      <c r="C88" s="123"/>
      <c r="D88" s="122"/>
      <c r="E88" s="124"/>
      <c r="F88" s="124"/>
      <c r="G88" s="125"/>
      <c r="H88" s="8"/>
      <c r="I88" s="8"/>
      <c r="J88" s="168"/>
      <c r="K88" s="8"/>
      <c r="L88" s="8"/>
      <c r="M88" s="16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2" customHeight="1">
      <c r="A89" s="120" t="s">
        <v>155</v>
      </c>
      <c r="B89" s="48">
        <v>29983.52</v>
      </c>
      <c r="C89" s="48">
        <v>31050.129999999997</v>
      </c>
      <c r="D89" s="56">
        <v>3.557320821571297</v>
      </c>
      <c r="E89" s="48">
        <v>489.99</v>
      </c>
      <c r="F89" s="48">
        <v>1575.57</v>
      </c>
      <c r="G89" s="56">
        <v>221.5514602338823</v>
      </c>
      <c r="H89" s="8">
        <v>29982.530000000002</v>
      </c>
      <c r="I89" s="8">
        <v>29844.129999999997</v>
      </c>
      <c r="J89" s="168">
        <v>-0.46160213964600016</v>
      </c>
      <c r="K89" s="8">
        <v>489.99</v>
      </c>
      <c r="L89" s="8">
        <v>1575.57</v>
      </c>
      <c r="M89" s="168">
        <v>221.5514602338823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2" customHeight="1">
      <c r="A90" s="120"/>
      <c r="B90" s="123"/>
      <c r="C90" s="123"/>
      <c r="D90" s="122"/>
      <c r="E90" s="124"/>
      <c r="F90" s="124"/>
      <c r="G90" s="125"/>
      <c r="H90" s="8"/>
      <c r="I90" s="8"/>
      <c r="J90" s="168"/>
      <c r="K90" s="8"/>
      <c r="L90" s="8"/>
      <c r="M90" s="16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2" customHeight="1">
      <c r="A91" s="17" t="s">
        <v>106</v>
      </c>
      <c r="B91" s="123"/>
      <c r="C91" s="123"/>
      <c r="D91" s="122"/>
      <c r="E91" s="124"/>
      <c r="F91" s="124"/>
      <c r="G91" s="125"/>
      <c r="H91" s="8"/>
      <c r="I91" s="8"/>
      <c r="J91" s="168"/>
      <c r="K91" s="8"/>
      <c r="L91" s="8"/>
      <c r="M91" s="16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2" customHeight="1">
      <c r="A92" s="143" t="s">
        <v>156</v>
      </c>
      <c r="B92" s="48">
        <v>50</v>
      </c>
      <c r="C92" s="48" t="s">
        <v>202</v>
      </c>
      <c r="D92" s="56">
        <v>-100</v>
      </c>
      <c r="E92" s="48">
        <v>10</v>
      </c>
      <c r="F92" s="48" t="s">
        <v>202</v>
      </c>
      <c r="G92" s="56">
        <v>-100</v>
      </c>
      <c r="H92" s="8">
        <v>50</v>
      </c>
      <c r="I92" s="169" t="s">
        <v>202</v>
      </c>
      <c r="J92" s="168">
        <v>-100</v>
      </c>
      <c r="K92" s="8">
        <v>10</v>
      </c>
      <c r="L92" s="169" t="s">
        <v>202</v>
      </c>
      <c r="M92" s="168">
        <v>-100</v>
      </c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2" customHeight="1">
      <c r="A93" s="144" t="s">
        <v>157</v>
      </c>
      <c r="B93" s="48">
        <v>294.66845899999998</v>
      </c>
      <c r="C93" s="48">
        <v>243.47904650000001</v>
      </c>
      <c r="D93" s="56">
        <v>-17.371866902117262</v>
      </c>
      <c r="E93" s="56">
        <v>35</v>
      </c>
      <c r="F93" s="48" t="s">
        <v>202</v>
      </c>
      <c r="G93" s="56">
        <v>-100</v>
      </c>
      <c r="H93" s="159">
        <v>462.29161579999999</v>
      </c>
      <c r="I93" s="159">
        <v>387.2</v>
      </c>
      <c r="J93" s="167">
        <v>-16.243343645775031</v>
      </c>
      <c r="K93" s="159">
        <v>40</v>
      </c>
      <c r="L93" s="175" t="s">
        <v>202</v>
      </c>
      <c r="M93" s="167">
        <v>-100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93" t="s">
        <v>7</v>
      </c>
      <c r="B94" s="114"/>
      <c r="C94" s="112"/>
      <c r="D94" s="113"/>
      <c r="E94" s="115"/>
      <c r="F94" s="116"/>
      <c r="G94" s="117"/>
    </row>
    <row r="95" spans="1:168" ht="9" customHeight="1">
      <c r="A95" s="176" t="s">
        <v>208</v>
      </c>
      <c r="B95" s="109"/>
      <c r="C95" s="110"/>
      <c r="D95" s="111"/>
    </row>
    <row r="96" spans="1:168" ht="9" customHeight="1">
      <c r="A96" s="177" t="s">
        <v>209</v>
      </c>
      <c r="B96" s="108"/>
      <c r="C96" s="106"/>
      <c r="D96" s="107"/>
    </row>
    <row r="97" spans="1:4" ht="9" customHeight="1">
      <c r="A97" s="178" t="s">
        <v>210</v>
      </c>
      <c r="B97" s="108"/>
      <c r="C97" s="106"/>
      <c r="D97" s="107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1" transitionEvaluation="1" published="0"/>
  <dimension ref="A1:Q124"/>
  <sheetViews>
    <sheetView showGridLines="0" topLeftCell="B1" zoomScaleNormal="100" workbookViewId="0">
      <selection activeCell="U14" sqref="U14"/>
    </sheetView>
  </sheetViews>
  <sheetFormatPr baseColWidth="10" defaultColWidth="7.28515625" defaultRowHeight="12.75"/>
  <cols>
    <col min="1" max="1" width="6" style="60" hidden="1" customWidth="1"/>
    <col min="2" max="2" width="9.42578125" style="60" customWidth="1"/>
    <col min="3" max="16384" width="7.28515625" style="60"/>
  </cols>
  <sheetData>
    <row r="1" spans="1:17" ht="15.75" customHeight="1">
      <c r="B1" s="87" t="s">
        <v>211</v>
      </c>
      <c r="C1" s="86"/>
      <c r="D1" s="86"/>
      <c r="E1" s="86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7" ht="11.25" customHeight="1">
      <c r="B2" s="86" t="s">
        <v>6</v>
      </c>
      <c r="C2" s="86"/>
      <c r="D2" s="86"/>
      <c r="E2" s="86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</row>
    <row r="3" spans="1:17" ht="5.0999999999999996" customHeight="1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7" ht="20.100000000000001" customHeight="1">
      <c r="A4" s="73" t="s">
        <v>35</v>
      </c>
      <c r="B4" s="149" t="s">
        <v>49</v>
      </c>
      <c r="C4" s="150" t="s">
        <v>48</v>
      </c>
      <c r="D4" s="150" t="s">
        <v>212</v>
      </c>
      <c r="E4" s="150" t="s">
        <v>47</v>
      </c>
      <c r="F4" s="150" t="s">
        <v>46</v>
      </c>
      <c r="G4" s="151" t="s">
        <v>45</v>
      </c>
      <c r="H4" s="150" t="s">
        <v>44</v>
      </c>
      <c r="I4" s="150" t="s">
        <v>43</v>
      </c>
      <c r="J4" s="150" t="s">
        <v>42</v>
      </c>
      <c r="K4" s="150" t="s">
        <v>41</v>
      </c>
      <c r="L4" s="150" t="s">
        <v>40</v>
      </c>
      <c r="M4" s="150" t="s">
        <v>39</v>
      </c>
      <c r="N4" s="150" t="s">
        <v>38</v>
      </c>
      <c r="O4" s="150" t="s">
        <v>37</v>
      </c>
      <c r="P4" s="150" t="s">
        <v>36</v>
      </c>
      <c r="Q4" s="150" t="s">
        <v>35</v>
      </c>
    </row>
    <row r="5" spans="1:17" ht="11.1" customHeight="1">
      <c r="A5" s="152">
        <v>1038176.08344</v>
      </c>
      <c r="B5" s="222" t="s">
        <v>54</v>
      </c>
      <c r="C5" s="153" t="s">
        <v>31</v>
      </c>
      <c r="D5" s="153">
        <f>SUM(E5:L5)</f>
        <v>644404.62100000004</v>
      </c>
      <c r="E5" s="153">
        <v>87432.687999999995</v>
      </c>
      <c r="F5" s="153">
        <v>65193.004000000001</v>
      </c>
      <c r="G5" s="153">
        <v>76170.803</v>
      </c>
      <c r="H5" s="153">
        <v>70903.402000000002</v>
      </c>
      <c r="I5" s="153">
        <v>70341.908999999985</v>
      </c>
      <c r="J5" s="153">
        <v>83600.281999999992</v>
      </c>
      <c r="K5" s="153">
        <v>90478.902000000002</v>
      </c>
      <c r="L5" s="153">
        <v>100283.63099999999</v>
      </c>
      <c r="M5" s="153">
        <v>94738.319999999992</v>
      </c>
      <c r="N5" s="153">
        <v>92103.590999999986</v>
      </c>
      <c r="O5" s="153">
        <v>103101.80744</v>
      </c>
      <c r="P5" s="152">
        <v>103827.74400000001</v>
      </c>
      <c r="Q5" s="152">
        <v>1038176.08344</v>
      </c>
    </row>
    <row r="6" spans="1:17" ht="11.1" customHeight="1">
      <c r="A6" s="152">
        <v>1076214.6983431999</v>
      </c>
      <c r="B6" s="222"/>
      <c r="C6" s="153" t="s">
        <v>30</v>
      </c>
      <c r="D6" s="153">
        <f>SUM(E6:L6)</f>
        <v>663828.73349999997</v>
      </c>
      <c r="E6" s="153">
        <v>89601.808000000005</v>
      </c>
      <c r="F6" s="153">
        <v>70243.905999999988</v>
      </c>
      <c r="G6" s="153">
        <v>93199.5</v>
      </c>
      <c r="H6" s="153">
        <v>77843.426000000007</v>
      </c>
      <c r="I6" s="153">
        <v>79763.676999999996</v>
      </c>
      <c r="J6" s="153">
        <v>70783.942999999999</v>
      </c>
      <c r="K6" s="153">
        <v>80603.454500000007</v>
      </c>
      <c r="L6" s="153">
        <v>101789.019</v>
      </c>
      <c r="M6" s="153">
        <v>90084.203999999983</v>
      </c>
      <c r="N6" s="153">
        <v>103618.81884319999</v>
      </c>
      <c r="O6" s="153">
        <v>106149.052</v>
      </c>
      <c r="P6" s="152">
        <v>112533.88999999998</v>
      </c>
      <c r="Q6" s="152">
        <v>1076214.6983431999</v>
      </c>
    </row>
    <row r="7" spans="1:17" ht="11.1" customHeight="1">
      <c r="A7" s="152">
        <v>1106279.92</v>
      </c>
      <c r="B7" s="222"/>
      <c r="C7" s="153" t="s">
        <v>29</v>
      </c>
      <c r="D7" s="153">
        <f t="shared" ref="D7:D64" si="0">SUM(E7:L7)</f>
        <v>655874.53899999999</v>
      </c>
      <c r="E7" s="153">
        <v>90414.284000000014</v>
      </c>
      <c r="F7" s="153">
        <v>77246.178</v>
      </c>
      <c r="G7" s="153">
        <v>85490.114000000016</v>
      </c>
      <c r="H7" s="153">
        <v>73425.452999999994</v>
      </c>
      <c r="I7" s="153">
        <v>71009.097000000009</v>
      </c>
      <c r="J7" s="153">
        <v>68111.126999999993</v>
      </c>
      <c r="K7" s="153">
        <v>81377.055000000008</v>
      </c>
      <c r="L7" s="153">
        <v>108801.231</v>
      </c>
      <c r="M7" s="153">
        <v>111137.398</v>
      </c>
      <c r="N7" s="153">
        <v>112335.071</v>
      </c>
      <c r="O7" s="153">
        <v>118720.736</v>
      </c>
      <c r="P7" s="152">
        <v>108212.17599999998</v>
      </c>
      <c r="Q7" s="152">
        <v>1106279.92</v>
      </c>
    </row>
    <row r="8" spans="1:17" ht="11.1" customHeight="1">
      <c r="A8" s="152">
        <v>1174068.2660000001</v>
      </c>
      <c r="B8" s="222"/>
      <c r="C8" s="153" t="s">
        <v>28</v>
      </c>
      <c r="D8" s="153">
        <f t="shared" si="0"/>
        <v>714396.56300000008</v>
      </c>
      <c r="E8" s="153">
        <v>91108.028999999995</v>
      </c>
      <c r="F8" s="153">
        <v>92478.902000000016</v>
      </c>
      <c r="G8" s="153">
        <v>76980.214999999997</v>
      </c>
      <c r="H8" s="153">
        <v>95550.25999999998</v>
      </c>
      <c r="I8" s="153">
        <v>95536.522000000012</v>
      </c>
      <c r="J8" s="153">
        <v>88951.383000000002</v>
      </c>
      <c r="K8" s="153">
        <v>71652.124000000011</v>
      </c>
      <c r="L8" s="153">
        <v>102139.12799999998</v>
      </c>
      <c r="M8" s="153">
        <v>115160.17799999999</v>
      </c>
      <c r="N8" s="153">
        <v>113974.935</v>
      </c>
      <c r="O8" s="153">
        <v>112802.89200000001</v>
      </c>
      <c r="P8" s="152">
        <v>117733.698</v>
      </c>
      <c r="Q8" s="152">
        <v>1174068.2660000001</v>
      </c>
    </row>
    <row r="9" spans="1:17" ht="11.1" customHeight="1">
      <c r="A9" s="152">
        <v>1203491.736</v>
      </c>
      <c r="B9" s="222"/>
      <c r="C9" s="153" t="s">
        <v>27</v>
      </c>
      <c r="D9" s="153">
        <f t="shared" si="0"/>
        <v>740117.90399999998</v>
      </c>
      <c r="E9" s="153">
        <v>96414.092999999993</v>
      </c>
      <c r="F9" s="153">
        <v>98057.237000000008</v>
      </c>
      <c r="G9" s="153">
        <v>94662.452000000005</v>
      </c>
      <c r="H9" s="153">
        <v>98504.077999999994</v>
      </c>
      <c r="I9" s="153">
        <v>96607.417000000001</v>
      </c>
      <c r="J9" s="153">
        <v>78672.275000000009</v>
      </c>
      <c r="K9" s="153">
        <v>72046.497000000003</v>
      </c>
      <c r="L9" s="153">
        <v>105153.855</v>
      </c>
      <c r="M9" s="153">
        <v>112545.80100000001</v>
      </c>
      <c r="N9" s="153">
        <v>117598.87699999998</v>
      </c>
      <c r="O9" s="153">
        <v>115818.93800000001</v>
      </c>
      <c r="P9" s="152">
        <v>117410.216</v>
      </c>
      <c r="Q9" s="152">
        <v>1203491.736</v>
      </c>
    </row>
    <row r="10" spans="1:17" ht="11.1" customHeight="1">
      <c r="A10" s="152">
        <v>1119425.416</v>
      </c>
      <c r="B10" s="222"/>
      <c r="C10" s="153" t="s">
        <v>26</v>
      </c>
      <c r="D10" s="153">
        <f t="shared" si="0"/>
        <v>648327.91499999992</v>
      </c>
      <c r="E10" s="153">
        <v>90186.488999999987</v>
      </c>
      <c r="F10" s="153">
        <v>88257.955000000002</v>
      </c>
      <c r="G10" s="153">
        <v>82019.804999999993</v>
      </c>
      <c r="H10" s="153">
        <v>68449.884000000005</v>
      </c>
      <c r="I10" s="153">
        <v>59847.271999999997</v>
      </c>
      <c r="J10" s="153">
        <v>80104.803000000014</v>
      </c>
      <c r="K10" s="153">
        <v>76098.210000000006</v>
      </c>
      <c r="L10" s="153">
        <v>103363.49699999999</v>
      </c>
      <c r="M10" s="153">
        <v>103898.81600000001</v>
      </c>
      <c r="N10" s="153">
        <v>124842.16699999999</v>
      </c>
      <c r="O10" s="153">
        <v>117930.47399999999</v>
      </c>
      <c r="P10" s="152">
        <v>124426.04399999998</v>
      </c>
      <c r="Q10" s="152">
        <v>1119425.416</v>
      </c>
    </row>
    <row r="11" spans="1:17" ht="11.1" customHeight="1">
      <c r="A11" s="152">
        <v>1148321.1059999999</v>
      </c>
      <c r="B11" s="222"/>
      <c r="C11" s="153" t="s">
        <v>25</v>
      </c>
      <c r="D11" s="153">
        <f t="shared" si="0"/>
        <v>708399.92799999996</v>
      </c>
      <c r="E11" s="153">
        <v>110748.77899999999</v>
      </c>
      <c r="F11" s="153">
        <v>88611.17</v>
      </c>
      <c r="G11" s="153">
        <v>61944.047999999995</v>
      </c>
      <c r="H11" s="153">
        <v>53462.101999999999</v>
      </c>
      <c r="I11" s="153">
        <v>57751.837999999996</v>
      </c>
      <c r="J11" s="153">
        <v>95946.463999999978</v>
      </c>
      <c r="K11" s="153">
        <v>124994.317</v>
      </c>
      <c r="L11" s="153">
        <v>114941.21</v>
      </c>
      <c r="M11" s="153">
        <v>115863.386</v>
      </c>
      <c r="N11" s="153">
        <v>109218.815</v>
      </c>
      <c r="O11" s="153">
        <v>107510.49099999999</v>
      </c>
      <c r="P11" s="152">
        <v>107328.486</v>
      </c>
      <c r="Q11" s="152">
        <v>1148321.1059999999</v>
      </c>
    </row>
    <row r="12" spans="1:17" ht="11.1" customHeight="1">
      <c r="A12" s="152">
        <v>1080929.9950000001</v>
      </c>
      <c r="B12" s="222"/>
      <c r="C12" s="153" t="s">
        <v>24</v>
      </c>
      <c r="D12" s="153">
        <f t="shared" si="0"/>
        <v>624810.73600000003</v>
      </c>
      <c r="E12" s="153">
        <v>102966.08900000001</v>
      </c>
      <c r="F12" s="153">
        <v>77377.828999999998</v>
      </c>
      <c r="G12" s="153">
        <v>34164.558999999994</v>
      </c>
      <c r="H12" s="153">
        <v>59208.74700000001</v>
      </c>
      <c r="I12" s="153">
        <v>77141.653999999995</v>
      </c>
      <c r="J12" s="153">
        <v>68912.183000000005</v>
      </c>
      <c r="K12" s="153">
        <v>93987.407999999996</v>
      </c>
      <c r="L12" s="153">
        <v>111052.26700000001</v>
      </c>
      <c r="M12" s="153">
        <v>120095.19300000001</v>
      </c>
      <c r="N12" s="153">
        <v>125625.93799999999</v>
      </c>
      <c r="O12" s="153">
        <v>112033.322</v>
      </c>
      <c r="P12" s="152">
        <v>98364.805999999997</v>
      </c>
      <c r="Q12" s="152">
        <v>1080929.9950000001</v>
      </c>
    </row>
    <row r="13" spans="1:17" ht="11.1" customHeight="1">
      <c r="A13" s="152">
        <v>1183442.4695000001</v>
      </c>
      <c r="B13" s="222"/>
      <c r="C13" s="153" t="s">
        <v>23</v>
      </c>
      <c r="D13" s="153">
        <f t="shared" si="0"/>
        <v>699644.679</v>
      </c>
      <c r="E13" s="153">
        <v>105680.727</v>
      </c>
      <c r="F13" s="153">
        <v>75402.3</v>
      </c>
      <c r="G13" s="153">
        <v>62723.68499999999</v>
      </c>
      <c r="H13" s="153">
        <v>64835.839999999997</v>
      </c>
      <c r="I13" s="153">
        <v>77740.642999999996</v>
      </c>
      <c r="J13" s="153">
        <v>100596.45200000002</v>
      </c>
      <c r="K13" s="153">
        <v>103466.504</v>
      </c>
      <c r="L13" s="153">
        <v>109198.52800000001</v>
      </c>
      <c r="M13" s="153">
        <v>115131.93399999999</v>
      </c>
      <c r="N13" s="153">
        <v>118859.31399999998</v>
      </c>
      <c r="O13" s="153">
        <v>124850.0625</v>
      </c>
      <c r="P13" s="152">
        <v>124956.48</v>
      </c>
      <c r="Q13" s="152">
        <v>1183442.4695000001</v>
      </c>
    </row>
    <row r="14" spans="1:17" ht="11.1" customHeight="1">
      <c r="A14" s="152">
        <v>1196003.0960000001</v>
      </c>
      <c r="B14" s="223"/>
      <c r="C14" s="153" t="s">
        <v>22</v>
      </c>
      <c r="D14" s="153">
        <f t="shared" si="0"/>
        <v>733802.8110000001</v>
      </c>
      <c r="E14" s="153">
        <v>93968.155000000013</v>
      </c>
      <c r="F14" s="153">
        <v>80830.178000000014</v>
      </c>
      <c r="G14" s="153">
        <v>89501.141000000003</v>
      </c>
      <c r="H14" s="153">
        <v>72548.312000000005</v>
      </c>
      <c r="I14" s="153">
        <v>79904.78</v>
      </c>
      <c r="J14" s="153">
        <v>82878.8</v>
      </c>
      <c r="K14" s="153">
        <v>116511.40200000003</v>
      </c>
      <c r="L14" s="153">
        <v>117660.04299999999</v>
      </c>
      <c r="M14" s="153">
        <v>117312.61099999999</v>
      </c>
      <c r="N14" s="153">
        <v>120484.39600000002</v>
      </c>
      <c r="O14" s="153">
        <v>115548.41599999998</v>
      </c>
      <c r="P14" s="152">
        <v>108854.86199999999</v>
      </c>
      <c r="Q14" s="152">
        <v>1196003.0960000001</v>
      </c>
    </row>
    <row r="15" spans="1:17" ht="11.1" customHeight="1">
      <c r="A15" s="152">
        <v>1197714.1454723002</v>
      </c>
      <c r="B15" s="223"/>
      <c r="C15" s="153" t="s">
        <v>53</v>
      </c>
      <c r="D15" s="153">
        <f t="shared" si="0"/>
        <v>715152.53700000001</v>
      </c>
      <c r="E15" s="153">
        <v>93415.578999999998</v>
      </c>
      <c r="F15" s="153">
        <v>84806.64899999999</v>
      </c>
      <c r="G15" s="153">
        <v>67517.133000000002</v>
      </c>
      <c r="H15" s="153">
        <v>71970.285000000003</v>
      </c>
      <c r="I15" s="153">
        <v>97430.36</v>
      </c>
      <c r="J15" s="153">
        <v>103369.70699999999</v>
      </c>
      <c r="K15" s="153">
        <v>97218.598000000013</v>
      </c>
      <c r="L15" s="153">
        <v>99424.225999999995</v>
      </c>
      <c r="M15" s="153">
        <v>114969.841</v>
      </c>
      <c r="N15" s="153">
        <v>124272.90800000001</v>
      </c>
      <c r="O15" s="153">
        <v>117976.783</v>
      </c>
      <c r="P15" s="152">
        <v>125342.0764723</v>
      </c>
      <c r="Q15" s="152">
        <v>1197714.1454723002</v>
      </c>
    </row>
    <row r="16" spans="1:17" ht="11.1" customHeight="1">
      <c r="A16" s="152">
        <v>1097807.4249211738</v>
      </c>
      <c r="B16" s="223"/>
      <c r="C16" s="153" t="s">
        <v>52</v>
      </c>
      <c r="D16" s="153">
        <f t="shared" si="0"/>
        <v>662563.58577816852</v>
      </c>
      <c r="E16" s="153">
        <v>84815.01999999999</v>
      </c>
      <c r="F16" s="153">
        <v>102542.77285499999</v>
      </c>
      <c r="G16" s="153">
        <v>79193.817999999999</v>
      </c>
      <c r="H16" s="153">
        <v>59812.967999999993</v>
      </c>
      <c r="I16" s="153">
        <v>65009.257923168618</v>
      </c>
      <c r="J16" s="153">
        <v>80439.12000000001</v>
      </c>
      <c r="K16" s="153">
        <v>90105.231999999989</v>
      </c>
      <c r="L16" s="153">
        <v>100645.397</v>
      </c>
      <c r="M16" s="153">
        <v>105171.658</v>
      </c>
      <c r="N16" s="153">
        <v>113813.46722600002</v>
      </c>
      <c r="O16" s="153">
        <v>111664.05943061887</v>
      </c>
      <c r="P16" s="152">
        <v>104594.65448638653</v>
      </c>
      <c r="Q16" s="152">
        <v>1097807.4249211738</v>
      </c>
    </row>
    <row r="17" spans="1:17" ht="11.1" customHeight="1">
      <c r="A17" s="152">
        <v>1111550.5347373611</v>
      </c>
      <c r="B17" s="223"/>
      <c r="C17" s="153" t="s">
        <v>191</v>
      </c>
      <c r="D17" s="153">
        <f t="shared" si="0"/>
        <v>697802.10693536105</v>
      </c>
      <c r="E17" s="153">
        <v>89862.980546272622</v>
      </c>
      <c r="F17" s="153">
        <v>78517.963168117145</v>
      </c>
      <c r="G17" s="153">
        <v>70780.102999999988</v>
      </c>
      <c r="H17" s="153">
        <v>72576.972562968862</v>
      </c>
      <c r="I17" s="153">
        <v>82819.949000000008</v>
      </c>
      <c r="J17" s="153">
        <v>95552.724460999991</v>
      </c>
      <c r="K17" s="153">
        <v>110294.18919192013</v>
      </c>
      <c r="L17" s="153">
        <v>97397.225005082335</v>
      </c>
      <c r="M17" s="153">
        <v>91078.295515000005</v>
      </c>
      <c r="N17" s="153">
        <v>113809.348287</v>
      </c>
      <c r="O17" s="153">
        <v>104966.07100000001</v>
      </c>
      <c r="P17" s="152">
        <v>103894.713</v>
      </c>
      <c r="Q17" s="152">
        <v>1111550.5347373611</v>
      </c>
    </row>
    <row r="18" spans="1:17" ht="11.1" customHeight="1">
      <c r="A18" s="154">
        <v>1062623.3284511713</v>
      </c>
      <c r="B18" s="223"/>
      <c r="C18" s="153" t="s">
        <v>199</v>
      </c>
      <c r="D18" s="153">
        <f t="shared" si="0"/>
        <v>637991.57084897184</v>
      </c>
      <c r="E18" s="153">
        <v>88521.537959999987</v>
      </c>
      <c r="F18" s="153">
        <v>81831.788092126139</v>
      </c>
      <c r="G18" s="153">
        <v>74599.803485196346</v>
      </c>
      <c r="H18" s="153">
        <v>47220.245898000001</v>
      </c>
      <c r="I18" s="153">
        <v>68035.959146000881</v>
      </c>
      <c r="J18" s="153">
        <v>76832.665200977339</v>
      </c>
      <c r="K18" s="153">
        <v>93086.331686671125</v>
      </c>
      <c r="L18" s="153">
        <v>107863.23938</v>
      </c>
      <c r="M18" s="153">
        <v>103633.02644</v>
      </c>
      <c r="N18" s="153">
        <v>113284.98031069447</v>
      </c>
      <c r="O18" s="153">
        <v>101932.610867</v>
      </c>
      <c r="P18" s="155">
        <v>105781.13998450493</v>
      </c>
      <c r="Q18" s="155">
        <v>1062623.3284511713</v>
      </c>
    </row>
    <row r="19" spans="1:17" ht="11.1" customHeight="1">
      <c r="A19" s="152"/>
      <c r="B19" s="156"/>
      <c r="C19" s="179">
        <v>2024</v>
      </c>
      <c r="D19" s="156">
        <f t="shared" si="0"/>
        <v>676082.61317728227</v>
      </c>
      <c r="E19" s="156">
        <f>+E34+E49+E64+E83+E98+E113</f>
        <v>77313.745656375861</v>
      </c>
      <c r="F19" s="156">
        <f t="shared" ref="F19:K19" si="1">+F34+F49+F64+F83+F98+F113</f>
        <v>87626.917277981935</v>
      </c>
      <c r="G19" s="156">
        <f t="shared" si="1"/>
        <v>58143.696963724913</v>
      </c>
      <c r="H19" s="156">
        <f t="shared" si="1"/>
        <v>62210.509000000005</v>
      </c>
      <c r="I19" s="156">
        <f t="shared" si="1"/>
        <v>81349.39954113157</v>
      </c>
      <c r="J19" s="156">
        <f t="shared" si="1"/>
        <v>98751.558455204809</v>
      </c>
      <c r="K19" s="156">
        <f t="shared" si="1"/>
        <v>94708.32443384036</v>
      </c>
      <c r="L19" s="156">
        <f>+L34+L49+L64+L83+L98+L113</f>
        <v>115978.46184902271</v>
      </c>
      <c r="M19" s="156"/>
      <c r="N19" s="156"/>
      <c r="O19" s="156"/>
      <c r="P19" s="154"/>
      <c r="Q19" s="154"/>
    </row>
    <row r="20" spans="1:17" ht="7.5" customHeight="1">
      <c r="A20" s="82">
        <v>0</v>
      </c>
      <c r="B20" s="76" t="s">
        <v>188</v>
      </c>
      <c r="C20" s="71" t="s">
        <v>31</v>
      </c>
      <c r="D20" s="153">
        <f t="shared" si="0"/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153">
        <v>0</v>
      </c>
    </row>
    <row r="21" spans="1:17" ht="11.1" customHeight="1">
      <c r="A21" s="82">
        <v>0</v>
      </c>
      <c r="B21" s="76"/>
      <c r="C21" s="71" t="s">
        <v>30</v>
      </c>
      <c r="D21" s="153">
        <f t="shared" si="0"/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153">
        <v>0</v>
      </c>
    </row>
    <row r="22" spans="1:17" ht="11.1" customHeight="1">
      <c r="A22" s="82">
        <v>0</v>
      </c>
      <c r="B22" s="76"/>
      <c r="C22" s="71" t="s">
        <v>29</v>
      </c>
      <c r="D22" s="153">
        <f t="shared" si="0"/>
        <v>0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153">
        <v>0</v>
      </c>
    </row>
    <row r="23" spans="1:17" ht="11.1" customHeight="1">
      <c r="A23" s="82">
        <v>0</v>
      </c>
      <c r="B23" s="76"/>
      <c r="C23" s="71" t="s">
        <v>28</v>
      </c>
      <c r="D23" s="153">
        <f t="shared" si="0"/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153">
        <v>0</v>
      </c>
    </row>
    <row r="24" spans="1:17" ht="11.1" customHeight="1">
      <c r="A24" s="82">
        <v>0</v>
      </c>
      <c r="B24" s="76"/>
      <c r="C24" s="71" t="s">
        <v>27</v>
      </c>
      <c r="D24" s="153">
        <f t="shared" si="0"/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0">
        <v>0</v>
      </c>
      <c r="N24" s="70">
        <v>0</v>
      </c>
      <c r="O24" s="70">
        <v>0</v>
      </c>
      <c r="P24" s="70">
        <v>0</v>
      </c>
      <c r="Q24" s="153">
        <v>0</v>
      </c>
    </row>
    <row r="25" spans="1:17" ht="11.1" customHeight="1">
      <c r="A25" s="82">
        <v>0</v>
      </c>
      <c r="B25" s="76"/>
      <c r="C25" s="71" t="s">
        <v>26</v>
      </c>
      <c r="D25" s="153">
        <f t="shared" si="0"/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153">
        <v>0</v>
      </c>
    </row>
    <row r="26" spans="1:17" ht="11.1" customHeight="1">
      <c r="A26" s="82">
        <v>0</v>
      </c>
      <c r="B26" s="76"/>
      <c r="C26" s="71" t="s">
        <v>25</v>
      </c>
      <c r="D26" s="153">
        <f t="shared" si="0"/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153">
        <v>0</v>
      </c>
    </row>
    <row r="27" spans="1:17" ht="11.1" customHeight="1">
      <c r="A27" s="82">
        <v>0</v>
      </c>
      <c r="B27" s="76"/>
      <c r="C27" s="71" t="s">
        <v>24</v>
      </c>
      <c r="D27" s="153">
        <f t="shared" si="0"/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153">
        <v>0</v>
      </c>
    </row>
    <row r="28" spans="1:17" ht="11.1" customHeight="1">
      <c r="A28" s="82">
        <v>42034.3</v>
      </c>
      <c r="B28" s="84"/>
      <c r="C28" s="71" t="s">
        <v>23</v>
      </c>
      <c r="D28" s="153">
        <f t="shared" si="0"/>
        <v>25408.999999999996</v>
      </c>
      <c r="E28" s="70">
        <v>53.25</v>
      </c>
      <c r="F28" s="70">
        <v>528.20000000000005</v>
      </c>
      <c r="G28" s="70">
        <v>481.1</v>
      </c>
      <c r="H28" s="70">
        <v>1681</v>
      </c>
      <c r="I28" s="70">
        <v>4414.5</v>
      </c>
      <c r="J28" s="70">
        <v>6493</v>
      </c>
      <c r="K28" s="70">
        <v>7433.4</v>
      </c>
      <c r="L28" s="70">
        <v>4324.55</v>
      </c>
      <c r="M28" s="70">
        <v>7429.4500000000007</v>
      </c>
      <c r="N28" s="70">
        <v>3127.9</v>
      </c>
      <c r="O28" s="70">
        <v>1856.05</v>
      </c>
      <c r="P28" s="70">
        <v>4211.8999999999996</v>
      </c>
      <c r="Q28" s="153">
        <v>42034.3</v>
      </c>
    </row>
    <row r="29" spans="1:17" ht="11.1" customHeight="1">
      <c r="A29" s="82">
        <v>26683.35</v>
      </c>
      <c r="B29" s="76"/>
      <c r="C29" s="71" t="s">
        <v>22</v>
      </c>
      <c r="D29" s="153">
        <f t="shared" si="0"/>
        <v>14463.199999999999</v>
      </c>
      <c r="E29" s="83">
        <v>2247.1999999999998</v>
      </c>
      <c r="F29" s="83">
        <v>392.7</v>
      </c>
      <c r="G29" s="83">
        <v>1179.7</v>
      </c>
      <c r="H29" s="83">
        <v>2095.9499999999998</v>
      </c>
      <c r="I29" s="83">
        <v>2806.8</v>
      </c>
      <c r="J29" s="83">
        <v>1619.6</v>
      </c>
      <c r="K29" s="83">
        <v>1957.4</v>
      </c>
      <c r="L29" s="83">
        <v>2163.85</v>
      </c>
      <c r="M29" s="83">
        <v>2896.75</v>
      </c>
      <c r="N29" s="70">
        <v>2707.15</v>
      </c>
      <c r="O29" s="70">
        <v>3991.75</v>
      </c>
      <c r="P29" s="70">
        <v>2624.5</v>
      </c>
      <c r="Q29" s="153">
        <v>26683.35</v>
      </c>
    </row>
    <row r="30" spans="1:17" ht="11.1" customHeight="1">
      <c r="A30" s="82">
        <v>50532.9</v>
      </c>
      <c r="B30" s="76"/>
      <c r="C30" s="71" t="s">
        <v>21</v>
      </c>
      <c r="D30" s="153">
        <f t="shared" si="0"/>
        <v>28929</v>
      </c>
      <c r="E30" s="83">
        <v>1587.65</v>
      </c>
      <c r="F30" s="83">
        <v>2667.05</v>
      </c>
      <c r="G30" s="83">
        <v>5066.45</v>
      </c>
      <c r="H30" s="83">
        <v>3162.75</v>
      </c>
      <c r="I30" s="83">
        <v>5168.05</v>
      </c>
      <c r="J30" s="83">
        <v>5082</v>
      </c>
      <c r="K30" s="83">
        <v>2673.25</v>
      </c>
      <c r="L30" s="83">
        <v>3521.8</v>
      </c>
      <c r="M30" s="83">
        <v>3188.45</v>
      </c>
      <c r="N30" s="83">
        <v>5175.9500000000007</v>
      </c>
      <c r="O30" s="70">
        <v>5603.9</v>
      </c>
      <c r="P30" s="70">
        <v>7635.5999999999995</v>
      </c>
      <c r="Q30" s="153">
        <v>50532.9</v>
      </c>
    </row>
    <row r="31" spans="1:17" ht="11.1" customHeight="1">
      <c r="A31" s="82">
        <v>35753.35</v>
      </c>
      <c r="B31" s="76"/>
      <c r="C31" s="71" t="s">
        <v>20</v>
      </c>
      <c r="D31" s="153">
        <f t="shared" si="0"/>
        <v>22531.999999999996</v>
      </c>
      <c r="E31" s="83">
        <v>4858.2</v>
      </c>
      <c r="F31" s="83">
        <v>2295.25</v>
      </c>
      <c r="G31" s="83">
        <v>1227.7</v>
      </c>
      <c r="H31" s="83">
        <v>3114.2</v>
      </c>
      <c r="I31" s="83">
        <v>3524.9</v>
      </c>
      <c r="J31" s="83">
        <v>2603.4</v>
      </c>
      <c r="K31" s="83">
        <v>2434.3000000000002</v>
      </c>
      <c r="L31" s="83">
        <v>2474.0500000000002</v>
      </c>
      <c r="M31" s="83">
        <v>2928.9</v>
      </c>
      <c r="N31" s="83">
        <v>3533.85</v>
      </c>
      <c r="O31" s="70">
        <v>3726.4</v>
      </c>
      <c r="P31" s="70">
        <v>3032.2</v>
      </c>
      <c r="Q31" s="153">
        <v>35753.35</v>
      </c>
    </row>
    <row r="32" spans="1:17" ht="11.1" customHeight="1">
      <c r="A32" s="82">
        <v>30307.200000000001</v>
      </c>
      <c r="B32" s="76"/>
      <c r="C32" s="71" t="s">
        <v>19</v>
      </c>
      <c r="D32" s="153">
        <f t="shared" si="0"/>
        <v>20202.45</v>
      </c>
      <c r="E32" s="83">
        <v>1990.25</v>
      </c>
      <c r="F32" s="83">
        <v>2783.3</v>
      </c>
      <c r="G32" s="83">
        <v>1359.9</v>
      </c>
      <c r="H32" s="70">
        <v>0</v>
      </c>
      <c r="I32" s="83">
        <v>2590.65</v>
      </c>
      <c r="J32" s="83">
        <v>2659.85</v>
      </c>
      <c r="K32" s="83">
        <v>5182.2</v>
      </c>
      <c r="L32" s="83">
        <v>3636.3</v>
      </c>
      <c r="M32" s="83">
        <v>1241.95</v>
      </c>
      <c r="N32" s="83">
        <v>2184.35</v>
      </c>
      <c r="O32" s="70">
        <v>2900.15</v>
      </c>
      <c r="P32" s="70">
        <v>3778.3</v>
      </c>
      <c r="Q32" s="153">
        <v>30307.200000000001</v>
      </c>
    </row>
    <row r="33" spans="1:17" ht="11.1" customHeight="1">
      <c r="A33" s="82">
        <v>62965.19999999999</v>
      </c>
      <c r="B33" s="76"/>
      <c r="C33" s="71" t="s">
        <v>18</v>
      </c>
      <c r="D33" s="153">
        <f t="shared" si="0"/>
        <v>33457.299999999996</v>
      </c>
      <c r="E33" s="30">
        <v>5690</v>
      </c>
      <c r="F33" s="30">
        <v>4781.25</v>
      </c>
      <c r="G33" s="30">
        <v>597.04999999999995</v>
      </c>
      <c r="H33" s="36">
        <v>1375.2</v>
      </c>
      <c r="I33" s="30">
        <v>5197.8500000000004</v>
      </c>
      <c r="J33" s="83">
        <v>4137.3500000000004</v>
      </c>
      <c r="K33" s="83">
        <v>5304</v>
      </c>
      <c r="L33" s="83">
        <v>6374.6</v>
      </c>
      <c r="M33" s="83">
        <v>6874.95</v>
      </c>
      <c r="N33" s="83">
        <v>7558.75</v>
      </c>
      <c r="O33" s="70">
        <v>7537.1</v>
      </c>
      <c r="P33" s="70">
        <v>7537.1</v>
      </c>
      <c r="Q33" s="153">
        <v>62965.19999999999</v>
      </c>
    </row>
    <row r="34" spans="1:17" ht="11.1" customHeight="1">
      <c r="A34" s="82">
        <v>286096.17999999993</v>
      </c>
      <c r="B34" s="76"/>
      <c r="C34" s="71">
        <v>2024</v>
      </c>
      <c r="D34" s="153">
        <f t="shared" si="0"/>
        <v>52691.9</v>
      </c>
      <c r="E34" s="30">
        <v>6304.05</v>
      </c>
      <c r="F34" s="30">
        <v>5994.4</v>
      </c>
      <c r="G34" s="30">
        <v>950.75</v>
      </c>
      <c r="H34" s="36">
        <v>6300.95</v>
      </c>
      <c r="I34" s="30">
        <v>7370.35</v>
      </c>
      <c r="J34" s="83">
        <v>7121</v>
      </c>
      <c r="K34" s="83">
        <v>9025.5499999999993</v>
      </c>
      <c r="L34" s="83">
        <v>9624.85</v>
      </c>
      <c r="M34" s="83"/>
      <c r="N34" s="83"/>
      <c r="O34" s="70"/>
      <c r="P34" s="70"/>
      <c r="Q34" s="153"/>
    </row>
    <row r="35" spans="1:17" ht="11.1" customHeight="1">
      <c r="A35" s="82">
        <v>291544.49599999998</v>
      </c>
      <c r="B35" s="76" t="s">
        <v>51</v>
      </c>
      <c r="C35" s="71" t="s">
        <v>31</v>
      </c>
      <c r="D35" s="153">
        <f t="shared" si="0"/>
        <v>173718.20099999997</v>
      </c>
      <c r="E35" s="70">
        <v>25386.780999999999</v>
      </c>
      <c r="F35" s="70">
        <v>19321.835000000003</v>
      </c>
      <c r="G35" s="70">
        <v>8647.9250000000011</v>
      </c>
      <c r="H35" s="70">
        <v>16116.38</v>
      </c>
      <c r="I35" s="70">
        <v>26197.182999999997</v>
      </c>
      <c r="J35" s="70">
        <v>29703.081999999995</v>
      </c>
      <c r="K35" s="70">
        <v>19371.145</v>
      </c>
      <c r="L35" s="70">
        <v>28973.87</v>
      </c>
      <c r="M35" s="70">
        <v>27804.28</v>
      </c>
      <c r="N35" s="70">
        <v>28005.858999999997</v>
      </c>
      <c r="O35" s="70">
        <v>29330.87</v>
      </c>
      <c r="P35" s="70">
        <v>27236.97</v>
      </c>
      <c r="Q35" s="153">
        <v>286096.17999999993</v>
      </c>
    </row>
    <row r="36" spans="1:17" ht="11.1" customHeight="1">
      <c r="A36" s="82">
        <v>279665.61200000002</v>
      </c>
      <c r="B36" s="76"/>
      <c r="C36" s="71" t="s">
        <v>30</v>
      </c>
      <c r="D36" s="153">
        <f t="shared" si="0"/>
        <v>172741.77599999998</v>
      </c>
      <c r="E36" s="70">
        <v>18247.080000000002</v>
      </c>
      <c r="F36" s="70">
        <v>6937</v>
      </c>
      <c r="G36" s="70">
        <v>21481.78</v>
      </c>
      <c r="H36" s="70">
        <v>19554.79</v>
      </c>
      <c r="I36" s="70">
        <v>22557.51</v>
      </c>
      <c r="J36" s="70">
        <v>26969.830999999998</v>
      </c>
      <c r="K36" s="70">
        <v>27267.448</v>
      </c>
      <c r="L36" s="70">
        <v>29726.337000000003</v>
      </c>
      <c r="M36" s="70">
        <v>25235.719999999998</v>
      </c>
      <c r="N36" s="70">
        <v>31473.570000000003</v>
      </c>
      <c r="O36" s="70">
        <v>31070.98</v>
      </c>
      <c r="P36" s="70">
        <v>31022.45</v>
      </c>
      <c r="Q36" s="153">
        <v>291544.49599999998</v>
      </c>
    </row>
    <row r="37" spans="1:17" ht="11.1" customHeight="1">
      <c r="A37" s="82">
        <v>315953.73500000004</v>
      </c>
      <c r="B37" s="76"/>
      <c r="C37" s="71" t="s">
        <v>29</v>
      </c>
      <c r="D37" s="153">
        <f t="shared" si="0"/>
        <v>149038.997</v>
      </c>
      <c r="E37" s="70">
        <v>24026.595000000001</v>
      </c>
      <c r="F37" s="70">
        <v>10079.129999999999</v>
      </c>
      <c r="G37" s="70">
        <v>13621.35</v>
      </c>
      <c r="H37" s="70">
        <v>15329.249000000002</v>
      </c>
      <c r="I37" s="70">
        <v>15932.539999999999</v>
      </c>
      <c r="J37" s="70">
        <v>21452.34</v>
      </c>
      <c r="K37" s="70">
        <v>23271.200000000001</v>
      </c>
      <c r="L37" s="70">
        <v>25326.593000000001</v>
      </c>
      <c r="M37" s="70">
        <v>31019.010999999999</v>
      </c>
      <c r="N37" s="70">
        <v>31895.274000000001</v>
      </c>
      <c r="O37" s="70">
        <v>35278.51</v>
      </c>
      <c r="P37" s="70">
        <v>32433.82</v>
      </c>
      <c r="Q37" s="153">
        <v>279665.61200000002</v>
      </c>
    </row>
    <row r="38" spans="1:17" ht="11.1" customHeight="1">
      <c r="A38" s="82">
        <v>258587.47999999998</v>
      </c>
      <c r="B38" s="76"/>
      <c r="C38" s="71" t="s">
        <v>28</v>
      </c>
      <c r="D38" s="153">
        <f t="shared" si="0"/>
        <v>200449.965</v>
      </c>
      <c r="E38" s="70">
        <v>30438.73</v>
      </c>
      <c r="F38" s="70">
        <v>25855.81</v>
      </c>
      <c r="G38" s="70">
        <v>14348.48</v>
      </c>
      <c r="H38" s="70">
        <v>18969.434999999998</v>
      </c>
      <c r="I38" s="70">
        <v>28346.34</v>
      </c>
      <c r="J38" s="70">
        <v>26534.38</v>
      </c>
      <c r="K38" s="70">
        <v>26682.420000000002</v>
      </c>
      <c r="L38" s="70">
        <v>29274.37</v>
      </c>
      <c r="M38" s="70">
        <v>30232.04</v>
      </c>
      <c r="N38" s="70">
        <v>26411.58</v>
      </c>
      <c r="O38" s="70">
        <v>27809.999999999996</v>
      </c>
      <c r="P38" s="70">
        <v>31050.149999999998</v>
      </c>
      <c r="Q38" s="153">
        <v>315953.73500000004</v>
      </c>
    </row>
    <row r="39" spans="1:17" ht="11.1" customHeight="1">
      <c r="A39" s="82">
        <v>193052.76</v>
      </c>
      <c r="B39" s="76"/>
      <c r="C39" s="71" t="s">
        <v>27</v>
      </c>
      <c r="D39" s="153">
        <f t="shared" si="0"/>
        <v>159632.04999999999</v>
      </c>
      <c r="E39" s="70">
        <v>28002.560000000001</v>
      </c>
      <c r="F39" s="70">
        <v>24606.449999999997</v>
      </c>
      <c r="G39" s="70">
        <v>16656.22</v>
      </c>
      <c r="H39" s="70">
        <v>19520.069999999996</v>
      </c>
      <c r="I39" s="70">
        <v>25521.040000000005</v>
      </c>
      <c r="J39" s="70">
        <v>0</v>
      </c>
      <c r="K39" s="70">
        <v>22108.33</v>
      </c>
      <c r="L39" s="70">
        <v>23217.38</v>
      </c>
      <c r="M39" s="70">
        <v>23592.930000000004</v>
      </c>
      <c r="N39" s="70">
        <v>26306.809999999998</v>
      </c>
      <c r="O39" s="70">
        <v>25441.96</v>
      </c>
      <c r="P39" s="70">
        <v>23613.73</v>
      </c>
      <c r="Q39" s="153">
        <v>258587.47999999998</v>
      </c>
    </row>
    <row r="40" spans="1:17" ht="11.1" customHeight="1">
      <c r="A40" s="82">
        <v>226632.73999999996</v>
      </c>
      <c r="B40" s="76"/>
      <c r="C40" s="71" t="s">
        <v>26</v>
      </c>
      <c r="D40" s="153">
        <f t="shared" si="0"/>
        <v>95259.68</v>
      </c>
      <c r="E40" s="70">
        <v>16317.73</v>
      </c>
      <c r="F40" s="70">
        <v>13332.520000000002</v>
      </c>
      <c r="G40" s="70">
        <v>8012.73</v>
      </c>
      <c r="H40" s="70">
        <v>7414.6299999999992</v>
      </c>
      <c r="I40" s="70">
        <v>6333.8</v>
      </c>
      <c r="J40" s="70">
        <v>13620.75</v>
      </c>
      <c r="K40" s="70">
        <v>14433.509999999998</v>
      </c>
      <c r="L40" s="70">
        <v>15794.010000000002</v>
      </c>
      <c r="M40" s="70">
        <v>21870.59</v>
      </c>
      <c r="N40" s="70">
        <v>25441.919999999998</v>
      </c>
      <c r="O40" s="70">
        <v>26613.440000000002</v>
      </c>
      <c r="P40" s="70">
        <v>23867.129999999997</v>
      </c>
      <c r="Q40" s="153">
        <v>193052.76</v>
      </c>
    </row>
    <row r="41" spans="1:17" ht="11.1" customHeight="1">
      <c r="A41" s="82">
        <v>218892.19400000002</v>
      </c>
      <c r="B41" s="76"/>
      <c r="C41" s="71" t="s">
        <v>25</v>
      </c>
      <c r="D41" s="153">
        <f t="shared" si="0"/>
        <v>139601.57999999999</v>
      </c>
      <c r="E41" s="70">
        <v>22070.43</v>
      </c>
      <c r="F41" s="70">
        <v>14257.809999999998</v>
      </c>
      <c r="G41" s="70">
        <v>9269.5999999999985</v>
      </c>
      <c r="H41" s="70">
        <v>13876.68</v>
      </c>
      <c r="I41" s="70">
        <v>13356.289999999999</v>
      </c>
      <c r="J41" s="70">
        <v>22258.93</v>
      </c>
      <c r="K41" s="70">
        <v>21074.01</v>
      </c>
      <c r="L41" s="70">
        <v>23437.83</v>
      </c>
      <c r="M41" s="70">
        <v>19437.089999999997</v>
      </c>
      <c r="N41" s="70">
        <v>22528.11</v>
      </c>
      <c r="O41" s="70">
        <v>21295.579999999998</v>
      </c>
      <c r="P41" s="70">
        <v>23770.38</v>
      </c>
      <c r="Q41" s="153">
        <v>226632.73999999996</v>
      </c>
    </row>
    <row r="42" spans="1:17" ht="11.1" customHeight="1">
      <c r="A42" s="82">
        <v>274879.06149999995</v>
      </c>
      <c r="B42" s="76"/>
      <c r="C42" s="71" t="s">
        <v>24</v>
      </c>
      <c r="D42" s="153">
        <f t="shared" si="0"/>
        <v>111417.954</v>
      </c>
      <c r="E42" s="70">
        <v>19470.259999999998</v>
      </c>
      <c r="F42" s="70">
        <v>6464.4600000000009</v>
      </c>
      <c r="G42" s="70">
        <v>1579.1100000000001</v>
      </c>
      <c r="H42" s="70">
        <v>2639.09</v>
      </c>
      <c r="I42" s="70">
        <v>13407.355</v>
      </c>
      <c r="J42" s="70">
        <v>19725.648999999998</v>
      </c>
      <c r="K42" s="70">
        <v>23234.429999999997</v>
      </c>
      <c r="L42" s="70">
        <v>24897.599999999999</v>
      </c>
      <c r="M42" s="70">
        <v>32825.94</v>
      </c>
      <c r="N42" s="70">
        <v>32321.54</v>
      </c>
      <c r="O42" s="70">
        <v>25157.949999999997</v>
      </c>
      <c r="P42" s="70">
        <v>17168.810000000001</v>
      </c>
      <c r="Q42" s="153">
        <v>218892.19400000002</v>
      </c>
    </row>
    <row r="43" spans="1:17" ht="11.1" customHeight="1">
      <c r="A43" s="82">
        <v>264655.67500000005</v>
      </c>
      <c r="B43" s="76"/>
      <c r="C43" s="71" t="s">
        <v>23</v>
      </c>
      <c r="D43" s="153">
        <f t="shared" si="0"/>
        <v>144862.04999999999</v>
      </c>
      <c r="E43" s="70">
        <v>20790.86</v>
      </c>
      <c r="F43" s="70">
        <v>16743.919999999998</v>
      </c>
      <c r="G43" s="70">
        <v>5276.25</v>
      </c>
      <c r="H43" s="70">
        <v>6659</v>
      </c>
      <c r="I43" s="70">
        <v>12766.73</v>
      </c>
      <c r="J43" s="70">
        <v>22177.027000000002</v>
      </c>
      <c r="K43" s="70">
        <v>28676.483</v>
      </c>
      <c r="L43" s="70">
        <v>31771.78</v>
      </c>
      <c r="M43" s="70">
        <v>30984.25</v>
      </c>
      <c r="N43" s="70">
        <v>33516.103999999999</v>
      </c>
      <c r="O43" s="70">
        <v>32835.002500000002</v>
      </c>
      <c r="P43" s="70">
        <v>32681.654999999999</v>
      </c>
      <c r="Q43" s="153">
        <v>274879.06149999995</v>
      </c>
    </row>
    <row r="44" spans="1:17" ht="11.1" customHeight="1">
      <c r="A44" s="82">
        <v>231474.16400000002</v>
      </c>
      <c r="B44" s="76"/>
      <c r="C44" s="71" t="s">
        <v>22</v>
      </c>
      <c r="D44" s="153">
        <f t="shared" si="0"/>
        <v>163553.84500000003</v>
      </c>
      <c r="E44" s="70">
        <v>18735.75</v>
      </c>
      <c r="F44" s="70">
        <v>11210.75</v>
      </c>
      <c r="G44" s="70">
        <v>13700.47</v>
      </c>
      <c r="H44" s="70">
        <v>21053.705000000002</v>
      </c>
      <c r="I44" s="70">
        <v>18767.53</v>
      </c>
      <c r="J44" s="70">
        <v>22523.97</v>
      </c>
      <c r="K44" s="70">
        <v>31975.22</v>
      </c>
      <c r="L44" s="70">
        <v>25586.45</v>
      </c>
      <c r="M44" s="70">
        <v>27828</v>
      </c>
      <c r="N44" s="70">
        <v>28103.059999999998</v>
      </c>
      <c r="O44" s="70">
        <v>25387.89</v>
      </c>
      <c r="P44" s="70">
        <v>19782.879999999997</v>
      </c>
      <c r="Q44" s="153">
        <v>264655.67500000005</v>
      </c>
    </row>
    <row r="45" spans="1:17" ht="11.1" customHeight="1">
      <c r="A45" s="82">
        <v>243283.37400000001</v>
      </c>
      <c r="B45" s="76"/>
      <c r="C45" s="71" t="s">
        <v>21</v>
      </c>
      <c r="D45" s="153">
        <f t="shared" si="0"/>
        <v>139057.47500000001</v>
      </c>
      <c r="E45" s="70">
        <v>19022.72</v>
      </c>
      <c r="F45" s="70">
        <v>8141.93</v>
      </c>
      <c r="G45" s="70">
        <v>10345.569999999998</v>
      </c>
      <c r="H45" s="70">
        <v>15620.75</v>
      </c>
      <c r="I45" s="70">
        <v>20507.900000000001</v>
      </c>
      <c r="J45" s="70">
        <v>17659.91</v>
      </c>
      <c r="K45" s="70">
        <v>23738.504999999997</v>
      </c>
      <c r="L45" s="70">
        <v>24020.190000000002</v>
      </c>
      <c r="M45" s="70">
        <v>15870.43</v>
      </c>
      <c r="N45" s="70">
        <v>24818.209000000003</v>
      </c>
      <c r="O45" s="70">
        <v>25323.850000000002</v>
      </c>
      <c r="P45" s="70">
        <v>26404.2</v>
      </c>
      <c r="Q45" s="153">
        <v>231474.16400000002</v>
      </c>
    </row>
    <row r="46" spans="1:17" ht="11.1" customHeight="1">
      <c r="A46" s="82">
        <v>249512.55</v>
      </c>
      <c r="B46" s="76"/>
      <c r="C46" s="71" t="s">
        <v>20</v>
      </c>
      <c r="D46" s="153">
        <f t="shared" si="0"/>
        <v>146564.96000000002</v>
      </c>
      <c r="E46" s="70">
        <v>19351.689999999999</v>
      </c>
      <c r="F46" s="70">
        <v>21282.075000000001</v>
      </c>
      <c r="G46" s="70">
        <v>8647.4500000000007</v>
      </c>
      <c r="H46" s="70">
        <v>20058.925000000003</v>
      </c>
      <c r="I46" s="70">
        <v>20971</v>
      </c>
      <c r="J46" s="70">
        <v>21725.99</v>
      </c>
      <c r="K46" s="70">
        <v>19814.39</v>
      </c>
      <c r="L46" s="70">
        <v>14713.44</v>
      </c>
      <c r="M46" s="70">
        <v>22492.333999999999</v>
      </c>
      <c r="N46" s="70">
        <v>23044.57</v>
      </c>
      <c r="O46" s="70">
        <v>24918.21</v>
      </c>
      <c r="P46" s="70">
        <v>26263.300000000003</v>
      </c>
      <c r="Q46" s="153">
        <v>243283.37400000001</v>
      </c>
    </row>
    <row r="47" spans="1:17" ht="11.1" customHeight="1">
      <c r="A47" s="82">
        <v>193076.8</v>
      </c>
      <c r="B47" s="76"/>
      <c r="C47" s="71" t="s">
        <v>19</v>
      </c>
      <c r="D47" s="153">
        <f t="shared" si="0"/>
        <v>156059.5</v>
      </c>
      <c r="E47" s="70">
        <v>18074</v>
      </c>
      <c r="F47" s="70">
        <v>15317.75</v>
      </c>
      <c r="G47" s="70">
        <v>8291.6</v>
      </c>
      <c r="H47" s="70">
        <v>23135.599999999999</v>
      </c>
      <c r="I47" s="70">
        <v>20310.7</v>
      </c>
      <c r="J47" s="70">
        <v>23284.3</v>
      </c>
      <c r="K47" s="70">
        <v>24078.7</v>
      </c>
      <c r="L47" s="70">
        <v>23566.85</v>
      </c>
      <c r="M47" s="70">
        <v>23820.400000000001</v>
      </c>
      <c r="N47" s="70">
        <v>24497.649999999998</v>
      </c>
      <c r="O47" s="70">
        <v>22076.25</v>
      </c>
      <c r="P47" s="70">
        <v>23058.75</v>
      </c>
      <c r="Q47" s="153">
        <v>249512.55</v>
      </c>
    </row>
    <row r="48" spans="1:17" ht="11.1" customHeight="1">
      <c r="A48" s="82">
        <v>519448.27600000001</v>
      </c>
      <c r="B48" s="76"/>
      <c r="C48" s="71" t="s">
        <v>18</v>
      </c>
      <c r="D48" s="153">
        <f t="shared" si="0"/>
        <v>116491.70999999999</v>
      </c>
      <c r="E48" s="102">
        <v>19267.25</v>
      </c>
      <c r="F48" s="102">
        <v>18168.349999999999</v>
      </c>
      <c r="G48" s="102">
        <v>6539.95</v>
      </c>
      <c r="H48" s="102">
        <v>3152.25</v>
      </c>
      <c r="I48" s="36">
        <v>15479.37</v>
      </c>
      <c r="J48" s="70">
        <v>13428.5</v>
      </c>
      <c r="K48" s="70">
        <v>19564.950000000004</v>
      </c>
      <c r="L48" s="70">
        <v>20891.09</v>
      </c>
      <c r="M48" s="70">
        <v>19492</v>
      </c>
      <c r="N48" s="70">
        <v>19278.22</v>
      </c>
      <c r="O48" s="70">
        <v>17559.78</v>
      </c>
      <c r="P48" s="70">
        <v>20255.089999999997</v>
      </c>
      <c r="Q48" s="153">
        <v>193076.8</v>
      </c>
    </row>
    <row r="49" spans="1:17" ht="11.1" customHeight="1">
      <c r="A49" s="82">
        <v>543624.49199999997</v>
      </c>
      <c r="B49" s="76"/>
      <c r="C49" s="71">
        <v>2024</v>
      </c>
      <c r="D49" s="153">
        <f t="shared" si="0"/>
        <v>144874.08199999999</v>
      </c>
      <c r="E49" s="102">
        <v>19500.400000000001</v>
      </c>
      <c r="F49" s="102">
        <v>16668.949999999997</v>
      </c>
      <c r="G49" s="102">
        <v>11972.85</v>
      </c>
      <c r="H49" s="102">
        <v>9766.4499999999989</v>
      </c>
      <c r="I49" s="36">
        <v>20538.599999999999</v>
      </c>
      <c r="J49" s="70">
        <v>22037.65</v>
      </c>
      <c r="K49" s="70">
        <v>17558.07</v>
      </c>
      <c r="L49" s="70">
        <v>26831.112000000001</v>
      </c>
      <c r="M49" s="70"/>
      <c r="N49" s="70"/>
      <c r="O49" s="70"/>
      <c r="P49" s="70"/>
      <c r="Q49" s="153"/>
    </row>
    <row r="50" spans="1:17" ht="11.1" customHeight="1">
      <c r="A50" s="82">
        <v>562107.18300000008</v>
      </c>
      <c r="B50" s="76" t="s">
        <v>200</v>
      </c>
      <c r="C50" s="71" t="s">
        <v>31</v>
      </c>
      <c r="D50" s="153">
        <f t="shared" si="0"/>
        <v>322098.81099999999</v>
      </c>
      <c r="E50" s="70">
        <v>43224.361999999994</v>
      </c>
      <c r="F50" s="70">
        <v>25862.337</v>
      </c>
      <c r="G50" s="70">
        <v>48675.188000000002</v>
      </c>
      <c r="H50" s="70">
        <v>38445.692999999999</v>
      </c>
      <c r="I50" s="70">
        <v>25915.3</v>
      </c>
      <c r="J50" s="70">
        <v>34468.71</v>
      </c>
      <c r="K50" s="70">
        <v>52481.62</v>
      </c>
      <c r="L50" s="70">
        <v>53025.600999999995</v>
      </c>
      <c r="M50" s="70">
        <v>51314.565000000002</v>
      </c>
      <c r="N50" s="70">
        <v>43196.175000000003</v>
      </c>
      <c r="O50" s="70">
        <v>50882.231999999996</v>
      </c>
      <c r="P50" s="70">
        <v>51956.493000000002</v>
      </c>
      <c r="Q50" s="153">
        <v>519448.27600000001</v>
      </c>
    </row>
    <row r="51" spans="1:17" ht="11.1" customHeight="1">
      <c r="A51" s="82">
        <v>574422.42599999998</v>
      </c>
      <c r="B51" s="76"/>
      <c r="C51" s="71" t="s">
        <v>30</v>
      </c>
      <c r="D51" s="153">
        <f t="shared" si="0"/>
        <v>330539.68799999997</v>
      </c>
      <c r="E51" s="70">
        <v>49393.745999999999</v>
      </c>
      <c r="F51" s="70">
        <v>45382.788</v>
      </c>
      <c r="G51" s="70">
        <v>49024.544000000002</v>
      </c>
      <c r="H51" s="70">
        <v>38879.100000000006</v>
      </c>
      <c r="I51" s="70">
        <v>36585.936000000002</v>
      </c>
      <c r="J51" s="70">
        <v>24801.47</v>
      </c>
      <c r="K51" s="70">
        <v>35262.89</v>
      </c>
      <c r="L51" s="70">
        <v>51209.213999999993</v>
      </c>
      <c r="M51" s="70">
        <v>49596.123</v>
      </c>
      <c r="N51" s="70">
        <v>53549.675999999999</v>
      </c>
      <c r="O51" s="70">
        <v>55946.17</v>
      </c>
      <c r="P51" s="70">
        <v>53992.834999999992</v>
      </c>
      <c r="Q51" s="153">
        <v>543624.49199999997</v>
      </c>
    </row>
    <row r="52" spans="1:17" ht="11.1" customHeight="1">
      <c r="A52" s="82">
        <v>633993.71900000004</v>
      </c>
      <c r="B52" s="76"/>
      <c r="C52" s="71" t="s">
        <v>29</v>
      </c>
      <c r="D52" s="153">
        <f t="shared" si="0"/>
        <v>344909.33100000001</v>
      </c>
      <c r="E52" s="70">
        <v>44828.262999999999</v>
      </c>
      <c r="F52" s="70">
        <v>49159.252</v>
      </c>
      <c r="G52" s="70">
        <v>53216.959000000003</v>
      </c>
      <c r="H52" s="70">
        <v>37501.842999999993</v>
      </c>
      <c r="I52" s="70">
        <v>31609.510000000002</v>
      </c>
      <c r="J52" s="70">
        <v>29765.399999999998</v>
      </c>
      <c r="K52" s="70">
        <v>41804.04</v>
      </c>
      <c r="L52" s="70">
        <v>57024.064000000006</v>
      </c>
      <c r="M52" s="70">
        <v>54264.312000000005</v>
      </c>
      <c r="N52" s="70">
        <v>55480.133999999998</v>
      </c>
      <c r="O52" s="70">
        <v>55597.836000000003</v>
      </c>
      <c r="P52" s="70">
        <v>51855.569999999992</v>
      </c>
      <c r="Q52" s="153">
        <v>562107.18300000008</v>
      </c>
    </row>
    <row r="53" spans="1:17" ht="11.1" customHeight="1">
      <c r="A53" s="82">
        <v>630030.29</v>
      </c>
      <c r="B53" s="76"/>
      <c r="C53" s="71" t="s">
        <v>28</v>
      </c>
      <c r="D53" s="153">
        <f t="shared" si="0"/>
        <v>336636.56200000003</v>
      </c>
      <c r="E53" s="70">
        <v>39896.945999999996</v>
      </c>
      <c r="F53" s="70">
        <v>48701.768000000004</v>
      </c>
      <c r="G53" s="70">
        <v>40894.627999999997</v>
      </c>
      <c r="H53" s="70">
        <v>50542.457999999999</v>
      </c>
      <c r="I53" s="70">
        <v>45324.565999999999</v>
      </c>
      <c r="J53" s="70">
        <v>39751.72</v>
      </c>
      <c r="K53" s="70">
        <v>23996.15</v>
      </c>
      <c r="L53" s="70">
        <v>47528.326000000001</v>
      </c>
      <c r="M53" s="70">
        <v>60894.403999999995</v>
      </c>
      <c r="N53" s="70">
        <v>60117.95</v>
      </c>
      <c r="O53" s="70">
        <v>57756.294999999998</v>
      </c>
      <c r="P53" s="70">
        <v>59017.214999999997</v>
      </c>
      <c r="Q53" s="153">
        <v>574422.42599999998</v>
      </c>
    </row>
    <row r="54" spans="1:17" ht="11.1" customHeight="1">
      <c r="A54" s="82">
        <v>647154.81800000009</v>
      </c>
      <c r="B54" s="76"/>
      <c r="C54" s="71" t="s">
        <v>27</v>
      </c>
      <c r="D54" s="153">
        <f t="shared" si="0"/>
        <v>380628.63500000001</v>
      </c>
      <c r="E54" s="70">
        <v>45394.806999999993</v>
      </c>
      <c r="F54" s="70">
        <v>52322.743000000002</v>
      </c>
      <c r="G54" s="70">
        <v>52819.895000000004</v>
      </c>
      <c r="H54" s="70">
        <v>55952.570999999996</v>
      </c>
      <c r="I54" s="70">
        <v>48906.565999999999</v>
      </c>
      <c r="J54" s="70">
        <v>32799.228000000003</v>
      </c>
      <c r="K54" s="70">
        <v>30829.702999999998</v>
      </c>
      <c r="L54" s="70">
        <v>61603.122000000003</v>
      </c>
      <c r="M54" s="70">
        <v>62463.898000000001</v>
      </c>
      <c r="N54" s="70">
        <v>64073.948999999993</v>
      </c>
      <c r="O54" s="70">
        <v>63349.305000000008</v>
      </c>
      <c r="P54" s="70">
        <v>63477.932000000001</v>
      </c>
      <c r="Q54" s="153">
        <v>633993.71900000004</v>
      </c>
    </row>
    <row r="55" spans="1:17" ht="11.1" customHeight="1">
      <c r="A55" s="82">
        <v>595225.59000000008</v>
      </c>
      <c r="B55" s="76"/>
      <c r="C55" s="71" t="s">
        <v>26</v>
      </c>
      <c r="D55" s="153">
        <f t="shared" si="0"/>
        <v>358405.73699999996</v>
      </c>
      <c r="E55" s="70">
        <v>48668.86</v>
      </c>
      <c r="F55" s="70">
        <v>54243.764999999999</v>
      </c>
      <c r="G55" s="70">
        <v>52777.345000000001</v>
      </c>
      <c r="H55" s="70">
        <v>40924.002</v>
      </c>
      <c r="I55" s="70">
        <v>30094.547999999999</v>
      </c>
      <c r="J55" s="70">
        <v>39816.573000000004</v>
      </c>
      <c r="K55" s="70">
        <v>33069.440999999999</v>
      </c>
      <c r="L55" s="70">
        <v>58811.202999999994</v>
      </c>
      <c r="M55" s="70">
        <v>54337.773999999998</v>
      </c>
      <c r="N55" s="70">
        <v>78053.97099999999</v>
      </c>
      <c r="O55" s="70">
        <v>63830.67</v>
      </c>
      <c r="P55" s="70">
        <v>75402.137999999992</v>
      </c>
      <c r="Q55" s="153">
        <v>630030.29</v>
      </c>
    </row>
    <row r="56" spans="1:17" ht="11.1" customHeight="1">
      <c r="A56" s="82">
        <v>587844.27500000002</v>
      </c>
      <c r="B56" s="76"/>
      <c r="C56" s="71" t="s">
        <v>25</v>
      </c>
      <c r="D56" s="153">
        <f t="shared" si="0"/>
        <v>396312.67100000003</v>
      </c>
      <c r="E56" s="70">
        <v>65812.678000000014</v>
      </c>
      <c r="F56" s="70">
        <v>52567.468000000008</v>
      </c>
      <c r="G56" s="70">
        <v>33592.479999999996</v>
      </c>
      <c r="H56" s="70">
        <v>22784.19</v>
      </c>
      <c r="I56" s="70">
        <v>30133.229999999996</v>
      </c>
      <c r="J56" s="70">
        <v>50987.198999999993</v>
      </c>
      <c r="K56" s="70">
        <v>76730.39</v>
      </c>
      <c r="L56" s="70">
        <v>63705.036000000007</v>
      </c>
      <c r="M56" s="70">
        <v>70446.964999999997</v>
      </c>
      <c r="N56" s="70">
        <v>58015.450000000004</v>
      </c>
      <c r="O56" s="70">
        <v>59886.013000000006</v>
      </c>
      <c r="P56" s="70">
        <v>62493.718999999997</v>
      </c>
      <c r="Q56" s="153">
        <v>647154.81800000009</v>
      </c>
    </row>
    <row r="57" spans="1:17" ht="11.1" customHeight="1">
      <c r="A57" s="82">
        <v>618388.80499999993</v>
      </c>
      <c r="B57" s="76"/>
      <c r="C57" s="71" t="s">
        <v>24</v>
      </c>
      <c r="D57" s="153">
        <f t="shared" si="0"/>
        <v>352391.30300000001</v>
      </c>
      <c r="E57" s="70">
        <v>61740.472000000002</v>
      </c>
      <c r="F57" s="70">
        <v>51743.362999999998</v>
      </c>
      <c r="G57" s="70">
        <v>18523.031999999999</v>
      </c>
      <c r="H57" s="70">
        <v>39101.408000000003</v>
      </c>
      <c r="I57" s="70">
        <v>39928.391000000003</v>
      </c>
      <c r="J57" s="70">
        <v>25425.17</v>
      </c>
      <c r="K57" s="70">
        <v>51219.503000000004</v>
      </c>
      <c r="L57" s="70">
        <v>64709.964</v>
      </c>
      <c r="M57" s="70">
        <v>60450.195</v>
      </c>
      <c r="N57" s="70">
        <v>65703.26400000001</v>
      </c>
      <c r="O57" s="70">
        <v>57935.864999999998</v>
      </c>
      <c r="P57" s="70">
        <v>58744.963000000003</v>
      </c>
      <c r="Q57" s="153">
        <v>595225.59000000008</v>
      </c>
    </row>
    <row r="58" spans="1:17" ht="11.1" customHeight="1">
      <c r="A58" s="82">
        <v>638051.78247229999</v>
      </c>
      <c r="B58" s="76"/>
      <c r="C58" s="71" t="s">
        <v>23</v>
      </c>
      <c r="D58" s="153">
        <f t="shared" si="0"/>
        <v>361386.03099999996</v>
      </c>
      <c r="E58" s="70">
        <v>61322.417000000001</v>
      </c>
      <c r="F58" s="70">
        <v>34674.404999999999</v>
      </c>
      <c r="G58" s="70">
        <v>35212.131999999998</v>
      </c>
      <c r="H58" s="70">
        <v>46970.25</v>
      </c>
      <c r="I58" s="70">
        <v>45370.877999999997</v>
      </c>
      <c r="J58" s="70">
        <v>48212.614000000001</v>
      </c>
      <c r="K58" s="70">
        <v>42599.847999999998</v>
      </c>
      <c r="L58" s="70">
        <v>47023.486999999994</v>
      </c>
      <c r="M58" s="70">
        <v>49653.223999999995</v>
      </c>
      <c r="N58" s="70">
        <v>54511.207999999999</v>
      </c>
      <c r="O58" s="70">
        <v>60309.625</v>
      </c>
      <c r="P58" s="70">
        <v>61984.186999999998</v>
      </c>
      <c r="Q58" s="153">
        <v>587844.27500000002</v>
      </c>
    </row>
    <row r="59" spans="1:17" ht="11.1" customHeight="1">
      <c r="A59" s="82">
        <v>531566.94298017409</v>
      </c>
      <c r="B59" s="76"/>
      <c r="C59" s="71" t="s">
        <v>22</v>
      </c>
      <c r="D59" s="153">
        <f t="shared" si="0"/>
        <v>371495.261</v>
      </c>
      <c r="E59" s="70">
        <v>48497.128000000004</v>
      </c>
      <c r="F59" s="70">
        <v>45321.38</v>
      </c>
      <c r="G59" s="70">
        <v>54425.342000000004</v>
      </c>
      <c r="H59" s="70">
        <v>35677.527999999998</v>
      </c>
      <c r="I59" s="70">
        <v>36600.201000000001</v>
      </c>
      <c r="J59" s="70">
        <v>34007.68</v>
      </c>
      <c r="K59" s="70">
        <v>55241.224000000002</v>
      </c>
      <c r="L59" s="70">
        <v>61724.777999999998</v>
      </c>
      <c r="M59" s="70">
        <v>61397.190999999999</v>
      </c>
      <c r="N59" s="70">
        <v>63692.096000000005</v>
      </c>
      <c r="O59" s="70">
        <v>60851.766999999993</v>
      </c>
      <c r="P59" s="70">
        <v>60952.49</v>
      </c>
      <c r="Q59" s="153">
        <v>618388.80499999993</v>
      </c>
    </row>
    <row r="60" spans="1:17" ht="11.1" customHeight="1">
      <c r="A60" s="82">
        <v>561888.94220736111</v>
      </c>
      <c r="B60" s="76"/>
      <c r="C60" s="71" t="s">
        <v>21</v>
      </c>
      <c r="D60" s="153">
        <f t="shared" si="0"/>
        <v>385847.86199999996</v>
      </c>
      <c r="E60" s="70">
        <v>47984.493999999999</v>
      </c>
      <c r="F60" s="70">
        <v>54267.934999999998</v>
      </c>
      <c r="G60" s="70">
        <v>31160.215</v>
      </c>
      <c r="H60" s="70">
        <v>32884.487999999998</v>
      </c>
      <c r="I60" s="70">
        <v>49002.694000000003</v>
      </c>
      <c r="J60" s="70">
        <v>56081.743999999999</v>
      </c>
      <c r="K60" s="70">
        <v>58461.594000000005</v>
      </c>
      <c r="L60" s="70">
        <v>56004.697999999997</v>
      </c>
      <c r="M60" s="70">
        <v>65745.702999999994</v>
      </c>
      <c r="N60" s="70">
        <v>63096.368999999999</v>
      </c>
      <c r="O60" s="70">
        <v>58377.739000000001</v>
      </c>
      <c r="P60" s="70">
        <v>64984.109472299999</v>
      </c>
      <c r="Q60" s="153">
        <v>638051.78247229999</v>
      </c>
    </row>
    <row r="61" spans="1:17" ht="11.1" customHeight="1">
      <c r="A61" s="82">
        <v>549676.94389317126</v>
      </c>
      <c r="B61" s="76"/>
      <c r="C61" s="71" t="s">
        <v>20</v>
      </c>
      <c r="D61" s="153">
        <f t="shared" si="0"/>
        <v>316397.87492316862</v>
      </c>
      <c r="E61" s="70">
        <v>36992.826999999997</v>
      </c>
      <c r="F61" s="70">
        <v>53374.02</v>
      </c>
      <c r="G61" s="70">
        <v>45363.846000000005</v>
      </c>
      <c r="H61" s="70">
        <v>24114.646999999997</v>
      </c>
      <c r="I61" s="70">
        <v>29821.488923168617</v>
      </c>
      <c r="J61" s="70">
        <v>29432.472999999998</v>
      </c>
      <c r="K61" s="70">
        <v>41434.695</v>
      </c>
      <c r="L61" s="70">
        <v>55863.878000000004</v>
      </c>
      <c r="M61" s="70">
        <v>50796.184000000001</v>
      </c>
      <c r="N61" s="70">
        <v>57641.530000000006</v>
      </c>
      <c r="O61" s="70">
        <v>53346.926147618877</v>
      </c>
      <c r="P61" s="70">
        <v>53384.427909386533</v>
      </c>
      <c r="Q61" s="153">
        <v>531566.94298017409</v>
      </c>
    </row>
    <row r="62" spans="1:17" ht="11.1" customHeight="1">
      <c r="A62" s="77" t="s">
        <v>50</v>
      </c>
      <c r="B62" s="76"/>
      <c r="C62" s="71" t="s">
        <v>19</v>
      </c>
      <c r="D62" s="153">
        <f t="shared" si="0"/>
        <v>344059.1822073611</v>
      </c>
      <c r="E62" s="70">
        <v>45150.396199272625</v>
      </c>
      <c r="F62" s="70">
        <v>46062.100168117147</v>
      </c>
      <c r="G62" s="70">
        <v>44376.284999999996</v>
      </c>
      <c r="H62" s="70">
        <v>24697.134482968864</v>
      </c>
      <c r="I62" s="70">
        <v>38836.895000000004</v>
      </c>
      <c r="J62" s="70">
        <v>43372.504000000001</v>
      </c>
      <c r="K62" s="70">
        <v>54865.087502920112</v>
      </c>
      <c r="L62" s="70">
        <v>46698.779854082342</v>
      </c>
      <c r="M62" s="70">
        <v>42674.89</v>
      </c>
      <c r="N62" s="70">
        <v>60535.11</v>
      </c>
      <c r="O62" s="70">
        <v>56318.164999999994</v>
      </c>
      <c r="P62" s="70">
        <v>58301.595000000001</v>
      </c>
      <c r="Q62" s="153">
        <v>561888.94220736111</v>
      </c>
    </row>
    <row r="63" spans="1:17" ht="11.1" customHeight="1">
      <c r="B63" s="76"/>
      <c r="C63" s="71" t="s">
        <v>18</v>
      </c>
      <c r="D63" s="153">
        <f t="shared" si="0"/>
        <v>341358.40322697186</v>
      </c>
      <c r="E63" s="102">
        <v>44598.729999999996</v>
      </c>
      <c r="F63" s="102">
        <v>47972.763304126143</v>
      </c>
      <c r="G63" s="102">
        <v>45949.840935196342</v>
      </c>
      <c r="H63" s="102">
        <v>24840.436000000002</v>
      </c>
      <c r="I63" s="102">
        <v>32804.284831000878</v>
      </c>
      <c r="J63" s="102">
        <v>37825.033589977342</v>
      </c>
      <c r="K63" s="70">
        <v>51969.929566671111</v>
      </c>
      <c r="L63" s="70">
        <v>55397.385000000002</v>
      </c>
      <c r="M63" s="70">
        <v>48026.6</v>
      </c>
      <c r="N63" s="70">
        <v>57272.373710694475</v>
      </c>
      <c r="O63" s="70">
        <v>49064.258999999998</v>
      </c>
      <c r="P63" s="70">
        <v>53955.307955504919</v>
      </c>
      <c r="Q63" s="153">
        <v>549676.94389317126</v>
      </c>
    </row>
    <row r="64" spans="1:17" ht="11.1" customHeight="1">
      <c r="A64" s="73" t="s">
        <v>35</v>
      </c>
      <c r="B64" s="103"/>
      <c r="C64" s="71">
        <v>2024</v>
      </c>
      <c r="D64" s="153">
        <f t="shared" si="0"/>
        <v>318745.09537460981</v>
      </c>
      <c r="E64" s="102">
        <v>34248.062656375863</v>
      </c>
      <c r="F64" s="102">
        <v>46157.581149981947</v>
      </c>
      <c r="G64" s="102">
        <v>32939.854574724915</v>
      </c>
      <c r="H64" s="102">
        <v>24203.245000000003</v>
      </c>
      <c r="I64" s="102">
        <v>37071.494541131571</v>
      </c>
      <c r="J64" s="102">
        <v>50431.299735204797</v>
      </c>
      <c r="K64" s="70">
        <v>43411.747374840372</v>
      </c>
      <c r="L64" s="70">
        <v>50281.81034235032</v>
      </c>
      <c r="M64" s="70"/>
      <c r="N64" s="70"/>
      <c r="O64" s="70"/>
      <c r="P64" s="70"/>
      <c r="Q64" s="153"/>
    </row>
    <row r="65" spans="1:17" ht="11.1" customHeight="1">
      <c r="A65" s="137"/>
      <c r="B65" s="180"/>
      <c r="C65" s="80"/>
      <c r="D65" s="80"/>
      <c r="E65" s="80"/>
      <c r="F65" s="81"/>
      <c r="G65" s="80"/>
      <c r="H65" s="80"/>
      <c r="I65" s="79"/>
      <c r="J65" s="78"/>
      <c r="K65" s="78"/>
      <c r="L65" s="78"/>
      <c r="M65" s="78"/>
      <c r="N65" s="78"/>
      <c r="O65" s="78"/>
      <c r="P65" s="77"/>
      <c r="Q65" s="77" t="s">
        <v>50</v>
      </c>
    </row>
    <row r="66" spans="1:17" ht="12" customHeight="1">
      <c r="A66" s="82">
        <v>67928.179000000004</v>
      </c>
      <c r="B66" s="76" t="s">
        <v>189</v>
      </c>
      <c r="C66" s="75"/>
      <c r="D66" s="75"/>
      <c r="E66" s="75"/>
      <c r="F66" s="74"/>
      <c r="G66" s="75"/>
      <c r="H66" s="75"/>
      <c r="I66" s="74"/>
      <c r="J66" s="72"/>
      <c r="K66" s="72"/>
      <c r="L66" s="72"/>
      <c r="M66" s="72"/>
      <c r="N66" s="70"/>
      <c r="O66" s="72"/>
      <c r="P66" s="72"/>
    </row>
    <row r="67" spans="1:17" ht="20.100000000000001" customHeight="1">
      <c r="A67" s="82">
        <v>80112.424343200008</v>
      </c>
      <c r="B67" s="149" t="s">
        <v>49</v>
      </c>
      <c r="C67" s="150" t="s">
        <v>48</v>
      </c>
      <c r="D67" s="150" t="s">
        <v>212</v>
      </c>
      <c r="E67" s="150" t="s">
        <v>47</v>
      </c>
      <c r="F67" s="150" t="s">
        <v>46</v>
      </c>
      <c r="G67" s="151" t="s">
        <v>45</v>
      </c>
      <c r="H67" s="150" t="s">
        <v>44</v>
      </c>
      <c r="I67" s="150" t="s">
        <v>43</v>
      </c>
      <c r="J67" s="150" t="s">
        <v>42</v>
      </c>
      <c r="K67" s="150" t="s">
        <v>41</v>
      </c>
      <c r="L67" s="150" t="s">
        <v>40</v>
      </c>
      <c r="M67" s="150" t="s">
        <v>39</v>
      </c>
      <c r="N67" s="150" t="s">
        <v>38</v>
      </c>
      <c r="O67" s="150" t="s">
        <v>37</v>
      </c>
      <c r="P67" s="150" t="s">
        <v>36</v>
      </c>
      <c r="Q67" s="150" t="s">
        <v>35</v>
      </c>
    </row>
    <row r="68" spans="1:17" ht="18" customHeight="1">
      <c r="A68" s="82">
        <v>83717.058000000005</v>
      </c>
      <c r="B68" s="135"/>
      <c r="C68" s="136"/>
      <c r="D68" s="136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153"/>
    </row>
    <row r="69" spans="1:17" ht="5.25" customHeight="1">
      <c r="A69" s="82">
        <v>101305.80699999999</v>
      </c>
      <c r="B69" s="76" t="s">
        <v>34</v>
      </c>
      <c r="C69" s="71" t="s">
        <v>31</v>
      </c>
      <c r="D69" s="153">
        <f t="shared" ref="D69:D113" si="2">SUM(E69:L69)</f>
        <v>44741.993999999999</v>
      </c>
      <c r="E69" s="70">
        <v>7068.9</v>
      </c>
      <c r="F69" s="70">
        <v>6714.34</v>
      </c>
      <c r="G69" s="70">
        <v>6158.2039999999997</v>
      </c>
      <c r="H69" s="70">
        <v>3001.3</v>
      </c>
      <c r="I69" s="70">
        <v>6041.8</v>
      </c>
      <c r="J69" s="70">
        <v>5763.7</v>
      </c>
      <c r="K69" s="70">
        <v>5778.5</v>
      </c>
      <c r="L69" s="70">
        <v>4215.25</v>
      </c>
      <c r="M69" s="70">
        <v>269.5</v>
      </c>
      <c r="N69" s="70">
        <v>6733.5290000000005</v>
      </c>
      <c r="O69" s="70">
        <v>7926.768</v>
      </c>
      <c r="P69" s="70">
        <v>8256.3880000000008</v>
      </c>
      <c r="Q69" s="153">
        <v>67928.179000000004</v>
      </c>
    </row>
    <row r="70" spans="1:17" ht="11.1" customHeight="1">
      <c r="A70" s="82">
        <v>96422.314999999988</v>
      </c>
      <c r="B70" s="76"/>
      <c r="C70" s="71" t="s">
        <v>30</v>
      </c>
      <c r="D70" s="153">
        <f t="shared" si="2"/>
        <v>58996.839500000002</v>
      </c>
      <c r="E70" s="70">
        <v>8462.0830000000005</v>
      </c>
      <c r="F70" s="70">
        <v>4507.3220000000001</v>
      </c>
      <c r="G70" s="70">
        <v>7845.3230000000003</v>
      </c>
      <c r="H70" s="70">
        <v>8013.6139999999996</v>
      </c>
      <c r="I70" s="70">
        <v>7409.56</v>
      </c>
      <c r="J70" s="70">
        <v>7456.54</v>
      </c>
      <c r="K70" s="70">
        <v>7727.8824999999997</v>
      </c>
      <c r="L70" s="70">
        <v>7574.5150000000003</v>
      </c>
      <c r="M70" s="70">
        <v>0</v>
      </c>
      <c r="N70" s="70">
        <v>5008.5518432000008</v>
      </c>
      <c r="O70" s="70">
        <v>7734.8590000000004</v>
      </c>
      <c r="P70" s="70">
        <v>8372.1740000000009</v>
      </c>
      <c r="Q70" s="153">
        <v>80112.424343200008</v>
      </c>
    </row>
    <row r="71" spans="1:17" ht="11.1" customHeight="1">
      <c r="A71" s="82">
        <v>108148.73699999999</v>
      </c>
      <c r="B71" s="76"/>
      <c r="C71" s="71" t="s">
        <v>29</v>
      </c>
      <c r="D71" s="153">
        <f t="shared" si="2"/>
        <v>47604.051000000007</v>
      </c>
      <c r="E71" s="70">
        <v>7866.1760000000004</v>
      </c>
      <c r="F71" s="70">
        <v>7675.2619999999997</v>
      </c>
      <c r="G71" s="70">
        <v>7417.3869999999997</v>
      </c>
      <c r="H71" s="70">
        <v>6033.5950000000003</v>
      </c>
      <c r="I71" s="70">
        <v>7868.1080000000002</v>
      </c>
      <c r="J71" s="70">
        <v>1971.9069999999999</v>
      </c>
      <c r="K71" s="70">
        <v>0</v>
      </c>
      <c r="L71" s="70">
        <v>8771.616</v>
      </c>
      <c r="M71" s="70">
        <v>9518.1239999999998</v>
      </c>
      <c r="N71" s="70">
        <v>8470.7129999999997</v>
      </c>
      <c r="O71" s="70">
        <v>9677.1170000000002</v>
      </c>
      <c r="P71" s="70">
        <v>8447.0529999999999</v>
      </c>
      <c r="Q71" s="153">
        <v>83717.058000000005</v>
      </c>
    </row>
    <row r="72" spans="1:17" ht="11.1" customHeight="1">
      <c r="A72" s="82">
        <v>112847.88500000001</v>
      </c>
      <c r="B72" s="76"/>
      <c r="C72" s="71" t="s">
        <v>28</v>
      </c>
      <c r="D72" s="153">
        <f t="shared" si="2"/>
        <v>63350.653999999995</v>
      </c>
      <c r="E72" s="70">
        <v>8281.8220000000001</v>
      </c>
      <c r="F72" s="70">
        <v>8286.2900000000009</v>
      </c>
      <c r="G72" s="70">
        <v>8322.0689999999995</v>
      </c>
      <c r="H72" s="70">
        <v>8584.8320000000003</v>
      </c>
      <c r="I72" s="70">
        <v>8137.9750000000004</v>
      </c>
      <c r="J72" s="70">
        <v>5988.1170000000002</v>
      </c>
      <c r="K72" s="70">
        <v>5987.3119999999999</v>
      </c>
      <c r="L72" s="70">
        <v>9762.2369999999992</v>
      </c>
      <c r="M72" s="70">
        <v>8508.4120000000003</v>
      </c>
      <c r="N72" s="70">
        <v>9453.7070000000003</v>
      </c>
      <c r="O72" s="70">
        <v>9560.8520000000008</v>
      </c>
      <c r="P72" s="70">
        <v>10432.182000000001</v>
      </c>
      <c r="Q72" s="153">
        <v>101305.80699999999</v>
      </c>
    </row>
    <row r="73" spans="1:17" ht="11.1" customHeight="1">
      <c r="A73" s="82">
        <v>96880.21</v>
      </c>
      <c r="B73" s="76"/>
      <c r="C73" s="71" t="s">
        <v>27</v>
      </c>
      <c r="D73" s="153">
        <f t="shared" si="2"/>
        <v>55627.63</v>
      </c>
      <c r="E73" s="70">
        <v>7860.9769999999999</v>
      </c>
      <c r="F73" s="70">
        <v>7707.9089999999997</v>
      </c>
      <c r="G73" s="70">
        <v>9605.4979999999996</v>
      </c>
      <c r="H73" s="70">
        <v>8294.5849999999991</v>
      </c>
      <c r="I73" s="70">
        <v>8738.3379999999997</v>
      </c>
      <c r="J73" s="70">
        <v>7756.9560000000001</v>
      </c>
      <c r="K73" s="70">
        <v>1431.6489999999999</v>
      </c>
      <c r="L73" s="70">
        <v>4231.7179999999998</v>
      </c>
      <c r="M73" s="70">
        <v>9699.5709999999999</v>
      </c>
      <c r="N73" s="70">
        <v>10529.536</v>
      </c>
      <c r="O73" s="70">
        <v>9930.1020000000008</v>
      </c>
      <c r="P73" s="70">
        <v>10635.476000000001</v>
      </c>
      <c r="Q73" s="153">
        <v>96422.314999999988</v>
      </c>
    </row>
    <row r="74" spans="1:17" ht="11.1" customHeight="1">
      <c r="A74" s="82">
        <v>99122.948000000019</v>
      </c>
      <c r="B74" s="76"/>
      <c r="C74" s="71" t="s">
        <v>26</v>
      </c>
      <c r="D74" s="153">
        <f t="shared" si="2"/>
        <v>73852.740999999995</v>
      </c>
      <c r="E74" s="70">
        <v>10000.824000000001</v>
      </c>
      <c r="F74" s="70">
        <v>7177.96</v>
      </c>
      <c r="G74" s="70">
        <v>9420.6810000000005</v>
      </c>
      <c r="H74" s="70">
        <v>9519.6260000000002</v>
      </c>
      <c r="I74" s="70">
        <v>9589.9709999999995</v>
      </c>
      <c r="J74" s="70">
        <v>8767.92</v>
      </c>
      <c r="K74" s="70">
        <v>10155.468999999999</v>
      </c>
      <c r="L74" s="70">
        <v>9220.2900000000009</v>
      </c>
      <c r="M74" s="70">
        <v>8973.5609999999997</v>
      </c>
      <c r="N74" s="70">
        <v>2930.0129999999999</v>
      </c>
      <c r="O74" s="70">
        <v>11073.4</v>
      </c>
      <c r="P74" s="70">
        <v>11319.022000000001</v>
      </c>
      <c r="Q74" s="153">
        <v>108148.73699999999</v>
      </c>
    </row>
    <row r="75" spans="1:17" ht="11.1" customHeight="1">
      <c r="A75" s="82">
        <v>105749.53000000001</v>
      </c>
      <c r="B75" s="76"/>
      <c r="C75" s="71" t="s">
        <v>25</v>
      </c>
      <c r="D75" s="153">
        <f t="shared" si="2"/>
        <v>64723.746000000006</v>
      </c>
      <c r="E75" s="70">
        <v>10083.040999999999</v>
      </c>
      <c r="F75" s="70">
        <v>10362.344999999999</v>
      </c>
      <c r="G75" s="70">
        <v>8889.6759999999995</v>
      </c>
      <c r="H75" s="70">
        <v>4311.201</v>
      </c>
      <c r="I75" s="70">
        <v>0</v>
      </c>
      <c r="J75" s="70">
        <v>6993.5950000000003</v>
      </c>
      <c r="K75" s="70">
        <v>11601.075000000001</v>
      </c>
      <c r="L75" s="70">
        <v>12482.813</v>
      </c>
      <c r="M75" s="70">
        <v>12715.74</v>
      </c>
      <c r="N75" s="70">
        <v>12430.977999999999</v>
      </c>
      <c r="O75" s="70">
        <v>12239.737999999999</v>
      </c>
      <c r="P75" s="70">
        <v>10737.683000000001</v>
      </c>
      <c r="Q75" s="153">
        <v>112847.88500000001</v>
      </c>
    </row>
    <row r="76" spans="1:17" ht="11.1" customHeight="1">
      <c r="A76" s="82">
        <v>110104.481</v>
      </c>
      <c r="B76" s="76"/>
      <c r="C76" s="71" t="s">
        <v>24</v>
      </c>
      <c r="D76" s="153">
        <f t="shared" si="2"/>
        <v>55465.574000000001</v>
      </c>
      <c r="E76" s="70">
        <v>8489.8040000000001</v>
      </c>
      <c r="F76" s="70">
        <v>7897.1909999999998</v>
      </c>
      <c r="G76" s="70">
        <v>4772.8980000000001</v>
      </c>
      <c r="H76" s="70">
        <v>9899.8510000000006</v>
      </c>
      <c r="I76" s="70">
        <v>9823.4570000000003</v>
      </c>
      <c r="J76" s="70">
        <v>8984.3770000000004</v>
      </c>
      <c r="K76" s="70">
        <v>929.08299999999997</v>
      </c>
      <c r="L76" s="70">
        <v>4668.9129999999996</v>
      </c>
      <c r="M76" s="70">
        <v>12160.458000000001</v>
      </c>
      <c r="N76" s="70">
        <v>10635.843000000001</v>
      </c>
      <c r="O76" s="70">
        <v>10412.967000000001</v>
      </c>
      <c r="P76" s="70">
        <v>8205.3680000000004</v>
      </c>
      <c r="Q76" s="153">
        <v>96880.21</v>
      </c>
    </row>
    <row r="77" spans="1:17" ht="11.1" customHeight="1">
      <c r="A77" s="82">
        <v>103384.814086</v>
      </c>
      <c r="B77" s="76"/>
      <c r="C77" s="71" t="s">
        <v>23</v>
      </c>
      <c r="D77" s="153">
        <f t="shared" si="2"/>
        <v>56402.858000000007</v>
      </c>
      <c r="E77" s="70">
        <v>7394.32</v>
      </c>
      <c r="F77" s="70">
        <v>9616.3130000000001</v>
      </c>
      <c r="G77" s="70">
        <v>9094.0499999999993</v>
      </c>
      <c r="H77" s="70">
        <v>0</v>
      </c>
      <c r="I77" s="70">
        <v>0</v>
      </c>
      <c r="J77" s="70">
        <v>9706.2620000000006</v>
      </c>
      <c r="K77" s="70">
        <v>9652.893</v>
      </c>
      <c r="L77" s="70">
        <v>10939.02</v>
      </c>
      <c r="M77" s="70">
        <v>10378.069</v>
      </c>
      <c r="N77" s="70">
        <v>10570.71</v>
      </c>
      <c r="O77" s="70">
        <v>11490.315000000001</v>
      </c>
      <c r="P77" s="70">
        <v>10280.995999999999</v>
      </c>
      <c r="Q77" s="153">
        <v>99122.948000000019</v>
      </c>
    </row>
    <row r="78" spans="1:17" ht="11.1" customHeight="1">
      <c r="A78" s="82">
        <v>94715.919490000015</v>
      </c>
      <c r="B78" s="76"/>
      <c r="C78" s="71" t="s">
        <v>22</v>
      </c>
      <c r="D78" s="153">
        <f t="shared" si="2"/>
        <v>67364.89</v>
      </c>
      <c r="E78" s="70">
        <v>9201.9330000000009</v>
      </c>
      <c r="F78" s="70">
        <v>10634.18</v>
      </c>
      <c r="G78" s="70">
        <v>8355.1229999999996</v>
      </c>
      <c r="H78" s="70">
        <v>0</v>
      </c>
      <c r="I78" s="70">
        <v>7232.7550000000001</v>
      </c>
      <c r="J78" s="70">
        <v>9281.77</v>
      </c>
      <c r="K78" s="70">
        <v>11342.581</v>
      </c>
      <c r="L78" s="70">
        <v>11316.548000000001</v>
      </c>
      <c r="M78" s="70">
        <v>8982.5550000000003</v>
      </c>
      <c r="N78" s="70">
        <v>10083.081</v>
      </c>
      <c r="O78" s="70">
        <v>8582.6540000000005</v>
      </c>
      <c r="P78" s="70">
        <v>10736.35</v>
      </c>
      <c r="Q78" s="153">
        <v>105749.53000000001</v>
      </c>
    </row>
    <row r="79" spans="1:17" ht="11.1" customHeight="1">
      <c r="A79" s="82">
        <v>88864.975418000002</v>
      </c>
      <c r="B79" s="76"/>
      <c r="C79" s="71" t="s">
        <v>21</v>
      </c>
      <c r="D79" s="153">
        <f t="shared" si="2"/>
        <v>62436.487000000001</v>
      </c>
      <c r="E79" s="70">
        <v>11041.118</v>
      </c>
      <c r="F79" s="70">
        <v>9803.9760000000006</v>
      </c>
      <c r="G79" s="70">
        <v>10161.558000000001</v>
      </c>
      <c r="H79" s="70">
        <v>8862.35</v>
      </c>
      <c r="I79" s="70">
        <v>9892.7250000000004</v>
      </c>
      <c r="J79" s="70">
        <v>9128.9249999999993</v>
      </c>
      <c r="K79" s="70">
        <v>2653.3249999999998</v>
      </c>
      <c r="L79" s="70">
        <v>892.51</v>
      </c>
      <c r="M79" s="70">
        <v>12855.8</v>
      </c>
      <c r="N79" s="70">
        <v>12625.85</v>
      </c>
      <c r="O79" s="70">
        <v>10766.477000000001</v>
      </c>
      <c r="P79" s="70">
        <v>11419.867</v>
      </c>
      <c r="Q79" s="153">
        <v>110104.481</v>
      </c>
    </row>
    <row r="80" spans="1:17" ht="11.1" customHeight="1">
      <c r="A80" s="82">
        <v>160643.96843999997</v>
      </c>
      <c r="B80" s="76"/>
      <c r="C80" s="71" t="s">
        <v>20</v>
      </c>
      <c r="D80" s="153">
        <f t="shared" si="2"/>
        <v>60930.392999999996</v>
      </c>
      <c r="E80" s="70">
        <v>8880.902</v>
      </c>
      <c r="F80" s="70">
        <v>9745.73</v>
      </c>
      <c r="G80" s="70">
        <v>8150.49</v>
      </c>
      <c r="H80" s="70">
        <v>0</v>
      </c>
      <c r="I80" s="70">
        <v>947.95399999999995</v>
      </c>
      <c r="J80" s="70">
        <v>10715.967000000001</v>
      </c>
      <c r="K80" s="70">
        <v>11270.566999999999</v>
      </c>
      <c r="L80" s="70">
        <v>11218.782999999999</v>
      </c>
      <c r="M80" s="70">
        <v>11510.17</v>
      </c>
      <c r="N80" s="70">
        <v>11421.644225999999</v>
      </c>
      <c r="O80" s="70">
        <v>10908.644283</v>
      </c>
      <c r="P80" s="70">
        <v>8613.9625769999984</v>
      </c>
      <c r="Q80" s="153">
        <v>103384.814086</v>
      </c>
    </row>
    <row r="81" spans="1:17" ht="11.1" customHeight="1">
      <c r="A81" s="82">
        <v>157133.56700000001</v>
      </c>
      <c r="B81" s="76"/>
      <c r="C81" s="71" t="s">
        <v>19</v>
      </c>
      <c r="D81" s="153">
        <f t="shared" si="2"/>
        <v>62013.500688</v>
      </c>
      <c r="E81" s="70">
        <v>9514.5783469999988</v>
      </c>
      <c r="F81" s="70">
        <v>0</v>
      </c>
      <c r="G81" s="70">
        <v>1120.52</v>
      </c>
      <c r="H81" s="70">
        <v>10540.932079999999</v>
      </c>
      <c r="I81" s="70">
        <v>10778.53</v>
      </c>
      <c r="J81" s="70">
        <v>9920.6684609999975</v>
      </c>
      <c r="K81" s="70">
        <v>10450.918648999999</v>
      </c>
      <c r="L81" s="70">
        <v>9687.3531509999993</v>
      </c>
      <c r="M81" s="70">
        <v>7442.2425149999999</v>
      </c>
      <c r="N81" s="70">
        <v>9446.7162869999993</v>
      </c>
      <c r="O81" s="70">
        <v>8197.1</v>
      </c>
      <c r="P81" s="70">
        <v>7616.36</v>
      </c>
      <c r="Q81" s="153">
        <v>94715.919490000015</v>
      </c>
    </row>
    <row r="82" spans="1:17" ht="11.1" customHeight="1">
      <c r="A82" s="82">
        <v>175851.717</v>
      </c>
      <c r="B82" s="76"/>
      <c r="C82" s="71" t="s">
        <v>18</v>
      </c>
      <c r="D82" s="153">
        <f t="shared" si="2"/>
        <v>43388.375962000006</v>
      </c>
      <c r="E82" s="102">
        <v>4727.79</v>
      </c>
      <c r="F82" s="102">
        <v>3378.2007880000001</v>
      </c>
      <c r="G82" s="102">
        <v>7902.9833500000004</v>
      </c>
      <c r="H82" s="102">
        <v>7498.8914980000018</v>
      </c>
      <c r="I82" s="102">
        <v>4933.0289149999999</v>
      </c>
      <c r="J82" s="70">
        <v>7944.581411000001</v>
      </c>
      <c r="K82" s="70">
        <v>0</v>
      </c>
      <c r="L82" s="70">
        <v>7002.9</v>
      </c>
      <c r="M82" s="70">
        <v>11997.16</v>
      </c>
      <c r="N82" s="70">
        <v>11241.01</v>
      </c>
      <c r="O82" s="70">
        <v>11237.496867</v>
      </c>
      <c r="P82" s="70">
        <v>11000.932589</v>
      </c>
      <c r="Q82" s="153">
        <v>88864.975418000002</v>
      </c>
    </row>
    <row r="83" spans="1:17" ht="11.1" customHeight="1">
      <c r="A83" s="82">
        <v>174192.109</v>
      </c>
      <c r="B83" s="76"/>
      <c r="C83" s="71">
        <v>2024</v>
      </c>
      <c r="D83" s="153">
        <f t="shared" si="2"/>
        <v>53588.472955999998</v>
      </c>
      <c r="E83" s="102">
        <v>5457.0000000000009</v>
      </c>
      <c r="F83" s="102">
        <v>8598.8561279999994</v>
      </c>
      <c r="G83" s="102">
        <v>7493.2653890000001</v>
      </c>
      <c r="H83" s="102">
        <v>8269.64</v>
      </c>
      <c r="I83" s="102">
        <v>0</v>
      </c>
      <c r="J83" s="70">
        <v>3149.1000000000004</v>
      </c>
      <c r="K83" s="70">
        <v>9998.7120589999995</v>
      </c>
      <c r="L83" s="70">
        <v>10621.899380000001</v>
      </c>
      <c r="M83" s="70"/>
      <c r="N83" s="70"/>
      <c r="O83" s="70"/>
      <c r="P83" s="70"/>
      <c r="Q83" s="153"/>
    </row>
    <row r="84" spans="1:17" ht="11.1" customHeight="1">
      <c r="A84" s="82">
        <v>185304.932</v>
      </c>
      <c r="B84" s="76" t="s">
        <v>33</v>
      </c>
      <c r="C84" s="71" t="s">
        <v>31</v>
      </c>
      <c r="D84" s="153">
        <f t="shared" si="2"/>
        <v>101831.8</v>
      </c>
      <c r="E84" s="70">
        <v>11171.8</v>
      </c>
      <c r="F84" s="70">
        <v>13294.491999999998</v>
      </c>
      <c r="G84" s="70">
        <v>12191.745999999999</v>
      </c>
      <c r="H84" s="70">
        <v>12863.398999999999</v>
      </c>
      <c r="I84" s="70">
        <v>11819.476000000001</v>
      </c>
      <c r="J84" s="70">
        <v>13574.34</v>
      </c>
      <c r="K84" s="70">
        <v>12847.636999999999</v>
      </c>
      <c r="L84" s="70">
        <v>14068.91</v>
      </c>
      <c r="M84" s="70">
        <v>14538.23</v>
      </c>
      <c r="N84" s="70">
        <v>14168.027999999998</v>
      </c>
      <c r="O84" s="70">
        <v>14342.63744</v>
      </c>
      <c r="P84" s="70">
        <v>15763.273000000001</v>
      </c>
      <c r="Q84" s="153">
        <v>160643.96843999997</v>
      </c>
    </row>
    <row r="85" spans="1:17" ht="11.1" customHeight="1">
      <c r="A85" s="82">
        <v>184267.72399999999</v>
      </c>
      <c r="B85" s="76"/>
      <c r="C85" s="71" t="s">
        <v>30</v>
      </c>
      <c r="D85" s="153">
        <f t="shared" si="2"/>
        <v>99593.015000000014</v>
      </c>
      <c r="E85" s="70">
        <v>13498.898999999999</v>
      </c>
      <c r="F85" s="70">
        <v>12906.65</v>
      </c>
      <c r="G85" s="70">
        <v>14847.852999999999</v>
      </c>
      <c r="H85" s="70">
        <v>11395.922</v>
      </c>
      <c r="I85" s="70">
        <v>12821.721000000001</v>
      </c>
      <c r="J85" s="70">
        <v>11117.777</v>
      </c>
      <c r="K85" s="70">
        <v>9725.24</v>
      </c>
      <c r="L85" s="70">
        <v>13278.953000000001</v>
      </c>
      <c r="M85" s="70">
        <v>14609.440999999999</v>
      </c>
      <c r="N85" s="70">
        <v>13274.370999999999</v>
      </c>
      <c r="O85" s="70">
        <v>11182.203000000001</v>
      </c>
      <c r="P85" s="70">
        <v>18474.537</v>
      </c>
      <c r="Q85" s="153">
        <v>157133.56700000001</v>
      </c>
    </row>
    <row r="86" spans="1:17" ht="11.1" customHeight="1">
      <c r="A86" s="82">
        <v>159003.92800000001</v>
      </c>
      <c r="B86" s="76"/>
      <c r="C86" s="71" t="s">
        <v>29</v>
      </c>
      <c r="D86" s="153">
        <f t="shared" si="2"/>
        <v>111702.84</v>
      </c>
      <c r="E86" s="70">
        <v>13453.7</v>
      </c>
      <c r="F86" s="70">
        <v>9947.384</v>
      </c>
      <c r="G86" s="70">
        <v>10593.368</v>
      </c>
      <c r="H86" s="70">
        <v>14372.926000000001</v>
      </c>
      <c r="I86" s="70">
        <v>15127.854000000001</v>
      </c>
      <c r="J86" s="70">
        <v>14921.48</v>
      </c>
      <c r="K86" s="70">
        <v>15875.47</v>
      </c>
      <c r="L86" s="70">
        <v>17410.657999999999</v>
      </c>
      <c r="M86" s="70">
        <v>15635.551000000001</v>
      </c>
      <c r="N86" s="70">
        <v>16191.099999999999</v>
      </c>
      <c r="O86" s="70">
        <v>17541.393</v>
      </c>
      <c r="P86" s="70">
        <v>14780.832999999999</v>
      </c>
      <c r="Q86" s="153">
        <v>175851.717</v>
      </c>
    </row>
    <row r="87" spans="1:17" ht="11.1" customHeight="1">
      <c r="A87" s="82">
        <v>166676.49599999998</v>
      </c>
      <c r="B87" s="76"/>
      <c r="C87" s="71" t="s">
        <v>28</v>
      </c>
      <c r="D87" s="153">
        <f t="shared" si="2"/>
        <v>109006.814</v>
      </c>
      <c r="E87" s="70">
        <v>11851.391</v>
      </c>
      <c r="F87" s="70">
        <v>9054.5840000000007</v>
      </c>
      <c r="G87" s="70">
        <v>13276.522999999999</v>
      </c>
      <c r="H87" s="70">
        <v>16750.385000000002</v>
      </c>
      <c r="I87" s="70">
        <v>13048.628000000001</v>
      </c>
      <c r="J87" s="70">
        <v>16030.616</v>
      </c>
      <c r="K87" s="70">
        <v>14279.892</v>
      </c>
      <c r="L87" s="70">
        <v>14714.795000000002</v>
      </c>
      <c r="M87" s="70">
        <v>14673.636</v>
      </c>
      <c r="N87" s="70">
        <v>17138.698</v>
      </c>
      <c r="O87" s="70">
        <v>16888.91</v>
      </c>
      <c r="P87" s="70">
        <v>16484.050999999999</v>
      </c>
      <c r="Q87" s="153">
        <v>174192.109</v>
      </c>
    </row>
    <row r="88" spans="1:17" ht="11.1" customHeight="1">
      <c r="A88" s="82">
        <v>175873.22</v>
      </c>
      <c r="B88" s="76"/>
      <c r="C88" s="71" t="s">
        <v>27</v>
      </c>
      <c r="D88" s="153">
        <f t="shared" si="2"/>
        <v>117394.13900000001</v>
      </c>
      <c r="E88" s="70">
        <v>14475.798999999999</v>
      </c>
      <c r="F88" s="70">
        <v>12724.834999999999</v>
      </c>
      <c r="G88" s="70">
        <v>14912.409</v>
      </c>
      <c r="H88" s="70">
        <v>14289.166999999999</v>
      </c>
      <c r="I88" s="70">
        <v>13071.613000000001</v>
      </c>
      <c r="J88" s="70">
        <v>15414.116000000002</v>
      </c>
      <c r="K88" s="70">
        <v>17001.375</v>
      </c>
      <c r="L88" s="70">
        <v>15504.825000000001</v>
      </c>
      <c r="M88" s="70">
        <v>16202.281999999999</v>
      </c>
      <c r="N88" s="70">
        <v>16085.147000000001</v>
      </c>
      <c r="O88" s="70">
        <v>16560.211000000003</v>
      </c>
      <c r="P88" s="70">
        <v>19063.152999999998</v>
      </c>
      <c r="Q88" s="153">
        <v>185304.932</v>
      </c>
    </row>
    <row r="89" spans="1:17" ht="11.1" customHeight="1">
      <c r="A89" s="82">
        <v>177008.57700000002</v>
      </c>
      <c r="B89" s="76"/>
      <c r="C89" s="71" t="s">
        <v>26</v>
      </c>
      <c r="D89" s="153">
        <f t="shared" si="2"/>
        <v>118626.11199999999</v>
      </c>
      <c r="E89" s="70">
        <v>15199.075000000001</v>
      </c>
      <c r="F89" s="70">
        <v>13290.259999999998</v>
      </c>
      <c r="G89" s="70">
        <v>11513.798999999999</v>
      </c>
      <c r="H89" s="70">
        <v>10591.626</v>
      </c>
      <c r="I89" s="70">
        <v>13647.903000000002</v>
      </c>
      <c r="J89" s="70">
        <v>17264.370000000003</v>
      </c>
      <c r="K89" s="70">
        <v>17828.285</v>
      </c>
      <c r="L89" s="70">
        <v>19290.794000000002</v>
      </c>
      <c r="M89" s="70">
        <v>18089.561000000002</v>
      </c>
      <c r="N89" s="70">
        <v>18002.332999999999</v>
      </c>
      <c r="O89" s="70">
        <v>15932.964</v>
      </c>
      <c r="P89" s="70">
        <v>13616.754000000001</v>
      </c>
      <c r="Q89" s="153">
        <v>184267.72399999999</v>
      </c>
    </row>
    <row r="90" spans="1:17" ht="11.1" customHeight="1">
      <c r="A90" s="82">
        <v>163879.21599999999</v>
      </c>
      <c r="B90" s="76"/>
      <c r="C90" s="71" t="s">
        <v>25</v>
      </c>
      <c r="D90" s="153">
        <f t="shared" si="2"/>
        <v>106670.76100000001</v>
      </c>
      <c r="E90" s="70">
        <v>12622.230000000001</v>
      </c>
      <c r="F90" s="70">
        <v>11273.097000000002</v>
      </c>
      <c r="G90" s="70">
        <v>10074.392</v>
      </c>
      <c r="H90" s="70">
        <v>12459.731</v>
      </c>
      <c r="I90" s="70">
        <v>14171.817999999999</v>
      </c>
      <c r="J90" s="70">
        <v>15613.59</v>
      </c>
      <c r="K90" s="70">
        <v>15308.172</v>
      </c>
      <c r="L90" s="70">
        <v>15147.731</v>
      </c>
      <c r="M90" s="70">
        <v>12853.136000000002</v>
      </c>
      <c r="N90" s="70">
        <v>15885.476999999999</v>
      </c>
      <c r="O90" s="70">
        <v>13702.46</v>
      </c>
      <c r="P90" s="70">
        <v>9892.094000000001</v>
      </c>
      <c r="Q90" s="153">
        <v>159003.92800000001</v>
      </c>
    </row>
    <row r="91" spans="1:17" ht="11.1" customHeight="1">
      <c r="A91" s="82">
        <v>180731.745</v>
      </c>
      <c r="B91" s="76"/>
      <c r="C91" s="71" t="s">
        <v>24</v>
      </c>
      <c r="D91" s="153">
        <f t="shared" si="2"/>
        <v>103706.83</v>
      </c>
      <c r="E91" s="70">
        <v>13265.553</v>
      </c>
      <c r="F91" s="70">
        <v>11091.595000000001</v>
      </c>
      <c r="G91" s="70">
        <v>8856.4290000000001</v>
      </c>
      <c r="H91" s="70">
        <v>7568.3980000000001</v>
      </c>
      <c r="I91" s="70">
        <v>13665.221</v>
      </c>
      <c r="J91" s="70">
        <v>14520.437</v>
      </c>
      <c r="K91" s="70">
        <v>18235.441999999999</v>
      </c>
      <c r="L91" s="70">
        <v>16503.755000000001</v>
      </c>
      <c r="M91" s="70">
        <v>14337.1</v>
      </c>
      <c r="N91" s="70">
        <v>16597.451000000001</v>
      </c>
      <c r="O91" s="70">
        <v>18159.400000000001</v>
      </c>
      <c r="P91" s="70">
        <v>13875.715</v>
      </c>
      <c r="Q91" s="153">
        <v>166676.49599999998</v>
      </c>
    </row>
    <row r="92" spans="1:17" ht="11.1" customHeight="1">
      <c r="A92" s="82">
        <v>170068.90304</v>
      </c>
      <c r="B92" s="76"/>
      <c r="C92" s="71" t="s">
        <v>23</v>
      </c>
      <c r="D92" s="153">
        <f t="shared" si="2"/>
        <v>109341.23999999999</v>
      </c>
      <c r="E92" s="70">
        <v>16003.834999999999</v>
      </c>
      <c r="F92" s="70">
        <v>13695.612000000001</v>
      </c>
      <c r="G92" s="70">
        <v>12209.288</v>
      </c>
      <c r="H92" s="70">
        <v>9113.494999999999</v>
      </c>
      <c r="I92" s="70">
        <v>15051.92</v>
      </c>
      <c r="J92" s="70">
        <v>13831.699000000001</v>
      </c>
      <c r="K92" s="70">
        <v>14689.58</v>
      </c>
      <c r="L92" s="70">
        <v>14745.811</v>
      </c>
      <c r="M92" s="70">
        <v>16455.475999999999</v>
      </c>
      <c r="N92" s="70">
        <v>16624.316999999999</v>
      </c>
      <c r="O92" s="70">
        <v>18041.82</v>
      </c>
      <c r="P92" s="70">
        <v>15410.366999999998</v>
      </c>
      <c r="Q92" s="153">
        <v>175873.22</v>
      </c>
    </row>
    <row r="93" spans="1:17" ht="11.1" customHeight="1">
      <c r="A93" s="82">
        <v>163414.64481999999</v>
      </c>
      <c r="B93" s="76"/>
      <c r="C93" s="71" t="s">
        <v>22</v>
      </c>
      <c r="D93" s="153">
        <f t="shared" si="2"/>
        <v>114724.848</v>
      </c>
      <c r="E93" s="70">
        <v>14891.294</v>
      </c>
      <c r="F93" s="70">
        <v>12998.067999999999</v>
      </c>
      <c r="G93" s="70">
        <v>11573.701000000001</v>
      </c>
      <c r="H93" s="70">
        <v>13516.204</v>
      </c>
      <c r="I93" s="70">
        <v>14269.624</v>
      </c>
      <c r="J93" s="70">
        <v>15211.112999999999</v>
      </c>
      <c r="K93" s="70">
        <v>15687.127</v>
      </c>
      <c r="L93" s="70">
        <v>16577.717000000001</v>
      </c>
      <c r="M93" s="70">
        <v>15869.975</v>
      </c>
      <c r="N93" s="70">
        <v>15552.259000000002</v>
      </c>
      <c r="O93" s="70">
        <v>16394.455000000002</v>
      </c>
      <c r="P93" s="70">
        <v>14467.04</v>
      </c>
      <c r="Q93" s="153">
        <v>177008.57700000002</v>
      </c>
    </row>
    <row r="94" spans="1:17" ht="11.1" customHeight="1">
      <c r="A94" s="82">
        <v>4059.4800000000005</v>
      </c>
      <c r="B94" s="76"/>
      <c r="C94" s="71" t="s">
        <v>21</v>
      </c>
      <c r="D94" s="153">
        <f t="shared" si="2"/>
        <v>96843.671000000002</v>
      </c>
      <c r="E94" s="70">
        <v>13375.597000000002</v>
      </c>
      <c r="F94" s="70">
        <v>9925.7580000000016</v>
      </c>
      <c r="G94" s="70">
        <v>10725.44</v>
      </c>
      <c r="H94" s="70">
        <v>11244.119999999999</v>
      </c>
      <c r="I94" s="70">
        <v>12446.071</v>
      </c>
      <c r="J94" s="70">
        <v>15112.277999999998</v>
      </c>
      <c r="K94" s="70">
        <v>9336.8389999999999</v>
      </c>
      <c r="L94" s="70">
        <v>14677.567999999999</v>
      </c>
      <c r="M94" s="70">
        <v>16893.758000000002</v>
      </c>
      <c r="N94" s="70">
        <v>18102.27</v>
      </c>
      <c r="O94" s="70">
        <v>17530.917000000001</v>
      </c>
      <c r="P94" s="70">
        <v>14508.6</v>
      </c>
      <c r="Q94" s="153">
        <v>163879.21599999999</v>
      </c>
    </row>
    <row r="95" spans="1:17" ht="11.1" customHeight="1">
      <c r="A95" s="82">
        <v>3799.7190000000001</v>
      </c>
      <c r="B95" s="76"/>
      <c r="C95" s="71" t="s">
        <v>20</v>
      </c>
      <c r="D95" s="153">
        <f t="shared" si="2"/>
        <v>114497.52899999999</v>
      </c>
      <c r="E95" s="70">
        <v>14731.401</v>
      </c>
      <c r="F95" s="70">
        <v>15821.814</v>
      </c>
      <c r="G95" s="70">
        <v>15511.957</v>
      </c>
      <c r="H95" s="70">
        <v>12387.995999999999</v>
      </c>
      <c r="I95" s="70">
        <v>9480.77</v>
      </c>
      <c r="J95" s="70">
        <v>15678.38</v>
      </c>
      <c r="K95" s="70">
        <v>14827.68</v>
      </c>
      <c r="L95" s="70">
        <v>16057.530999999999</v>
      </c>
      <c r="M95" s="70">
        <v>17088.37</v>
      </c>
      <c r="N95" s="70">
        <v>17732.038</v>
      </c>
      <c r="O95" s="70">
        <v>18426.473999999998</v>
      </c>
      <c r="P95" s="70">
        <v>12987.333999999999</v>
      </c>
      <c r="Q95" s="153">
        <v>180731.745</v>
      </c>
    </row>
    <row r="96" spans="1:17" ht="11.1" customHeight="1">
      <c r="A96" s="82">
        <v>4938.3499999999995</v>
      </c>
      <c r="B96" s="76"/>
      <c r="C96" s="71" t="s">
        <v>19</v>
      </c>
      <c r="D96" s="153">
        <f t="shared" si="2"/>
        <v>112479.45404</v>
      </c>
      <c r="E96" s="70">
        <v>14723.255999999999</v>
      </c>
      <c r="F96" s="70">
        <v>14354.813</v>
      </c>
      <c r="G96" s="70">
        <v>15271.798000000001</v>
      </c>
      <c r="H96" s="70">
        <v>13810.306</v>
      </c>
      <c r="I96" s="70">
        <v>9808.1739999999991</v>
      </c>
      <c r="J96" s="70">
        <v>15857.402</v>
      </c>
      <c r="K96" s="70">
        <v>15275.76304</v>
      </c>
      <c r="L96" s="70">
        <v>13377.941999999999</v>
      </c>
      <c r="M96" s="70">
        <v>15323.813000000002</v>
      </c>
      <c r="N96" s="70">
        <v>16693.522000000001</v>
      </c>
      <c r="O96" s="70">
        <v>14984.405999999999</v>
      </c>
      <c r="P96" s="70">
        <v>10587.708000000001</v>
      </c>
      <c r="Q96" s="153">
        <v>170068.90304</v>
      </c>
    </row>
    <row r="97" spans="1:17" ht="11.1" customHeight="1">
      <c r="A97" s="82">
        <v>8194.1890000000003</v>
      </c>
      <c r="B97" s="76"/>
      <c r="C97" s="71" t="s">
        <v>18</v>
      </c>
      <c r="D97" s="153">
        <f t="shared" si="2"/>
        <v>100330.48838000001</v>
      </c>
      <c r="E97" s="102">
        <v>13796.824999999999</v>
      </c>
      <c r="F97" s="102">
        <v>7233.384</v>
      </c>
      <c r="G97" s="102">
        <v>13283.096</v>
      </c>
      <c r="H97" s="102">
        <v>9978.2139999999999</v>
      </c>
      <c r="I97" s="102">
        <v>9226.5110000000004</v>
      </c>
      <c r="J97" s="70">
        <v>13118.097000000002</v>
      </c>
      <c r="K97" s="70">
        <v>15884.777</v>
      </c>
      <c r="L97" s="70">
        <v>17809.58438</v>
      </c>
      <c r="M97" s="70">
        <v>16971.829000000002</v>
      </c>
      <c r="N97" s="70">
        <v>17494.192999999999</v>
      </c>
      <c r="O97" s="70">
        <v>16058.975</v>
      </c>
      <c r="P97" s="70">
        <v>12559.159439999999</v>
      </c>
      <c r="Q97" s="153">
        <v>163414.64481999999</v>
      </c>
    </row>
    <row r="98" spans="1:17" ht="11.1" customHeight="1">
      <c r="A98" s="82">
        <v>7072.8899999999994</v>
      </c>
      <c r="B98" s="76"/>
      <c r="C98" s="71">
        <v>2024</v>
      </c>
      <c r="D98" s="153">
        <f t="shared" si="2"/>
        <v>102811.15884667239</v>
      </c>
      <c r="E98" s="102">
        <v>11354.233</v>
      </c>
      <c r="F98" s="102">
        <v>9800.2260000000006</v>
      </c>
      <c r="G98" s="102">
        <v>4386.9769999999999</v>
      </c>
      <c r="H98" s="102">
        <v>13255.224000000002</v>
      </c>
      <c r="I98" s="102">
        <v>15968.955000000002</v>
      </c>
      <c r="J98" s="70">
        <v>15602.50872</v>
      </c>
      <c r="K98" s="70">
        <v>14304.244999999999</v>
      </c>
      <c r="L98" s="70">
        <v>18138.790126672389</v>
      </c>
      <c r="M98" s="70"/>
      <c r="N98" s="70"/>
      <c r="O98" s="70"/>
      <c r="P98" s="70"/>
      <c r="Q98" s="153"/>
    </row>
    <row r="99" spans="1:17" ht="11.1" customHeight="1">
      <c r="A99" s="82">
        <v>3925.9049999999997</v>
      </c>
      <c r="B99" s="76" t="s">
        <v>32</v>
      </c>
      <c r="C99" s="71" t="s">
        <v>31</v>
      </c>
      <c r="D99" s="153">
        <f t="shared" si="2"/>
        <v>2013.8150000000003</v>
      </c>
      <c r="E99" s="70">
        <v>580.84500000000003</v>
      </c>
      <c r="F99" s="70">
        <v>0</v>
      </c>
      <c r="G99" s="70">
        <v>497.74</v>
      </c>
      <c r="H99" s="70">
        <v>476.63</v>
      </c>
      <c r="I99" s="70">
        <v>368.15</v>
      </c>
      <c r="J99" s="70">
        <v>90.45</v>
      </c>
      <c r="K99" s="70">
        <v>0</v>
      </c>
      <c r="L99" s="70">
        <v>0</v>
      </c>
      <c r="M99" s="70">
        <v>811.745</v>
      </c>
      <c r="N99" s="70">
        <v>0</v>
      </c>
      <c r="O99" s="70">
        <v>619.29999999999995</v>
      </c>
      <c r="P99" s="70">
        <v>614.62</v>
      </c>
      <c r="Q99" s="153">
        <v>4059.4800000000005</v>
      </c>
    </row>
    <row r="100" spans="1:17" ht="11.1" customHeight="1">
      <c r="A100" s="82">
        <v>2681.7349999999997</v>
      </c>
      <c r="B100" s="76"/>
      <c r="C100" s="71" t="s">
        <v>30</v>
      </c>
      <c r="D100" s="153">
        <f t="shared" si="2"/>
        <v>1957.415</v>
      </c>
      <c r="E100" s="70">
        <v>0</v>
      </c>
      <c r="F100" s="70">
        <v>510.14600000000002</v>
      </c>
      <c r="G100" s="70">
        <v>0</v>
      </c>
      <c r="H100" s="70">
        <v>0</v>
      </c>
      <c r="I100" s="70">
        <v>388.95</v>
      </c>
      <c r="J100" s="70">
        <v>438.32499999999999</v>
      </c>
      <c r="K100" s="70">
        <v>619.99400000000003</v>
      </c>
      <c r="L100" s="70">
        <v>0</v>
      </c>
      <c r="M100" s="70">
        <v>642.91999999999996</v>
      </c>
      <c r="N100" s="70">
        <v>312.64999999999998</v>
      </c>
      <c r="O100" s="70">
        <v>214.84</v>
      </c>
      <c r="P100" s="70">
        <v>671.89400000000001</v>
      </c>
      <c r="Q100" s="153">
        <v>3799.7190000000001</v>
      </c>
    </row>
    <row r="101" spans="1:17" ht="11.1" customHeight="1">
      <c r="A101" s="82">
        <v>3255.5049999999997</v>
      </c>
      <c r="B101" s="76"/>
      <c r="C101" s="71" t="s">
        <v>29</v>
      </c>
      <c r="D101" s="153">
        <f t="shared" si="2"/>
        <v>2619.3200000000002</v>
      </c>
      <c r="E101" s="70">
        <v>239.55</v>
      </c>
      <c r="F101" s="70">
        <v>385.15</v>
      </c>
      <c r="G101" s="70">
        <v>641.04999999999995</v>
      </c>
      <c r="H101" s="70">
        <v>187.84</v>
      </c>
      <c r="I101" s="70">
        <v>471.08499999999998</v>
      </c>
      <c r="J101" s="70">
        <v>0</v>
      </c>
      <c r="K101" s="70">
        <v>426.34500000000003</v>
      </c>
      <c r="L101" s="70">
        <v>268.3</v>
      </c>
      <c r="M101" s="70">
        <v>700.4</v>
      </c>
      <c r="N101" s="70">
        <v>297.85000000000002</v>
      </c>
      <c r="O101" s="70">
        <v>625.88</v>
      </c>
      <c r="P101" s="70">
        <v>694.9</v>
      </c>
      <c r="Q101" s="153">
        <v>4938.3499999999995</v>
      </c>
    </row>
    <row r="102" spans="1:17" ht="11.1" customHeight="1">
      <c r="A102" s="82">
        <v>3688.665</v>
      </c>
      <c r="B102" s="76"/>
      <c r="C102" s="71" t="s">
        <v>28</v>
      </c>
      <c r="D102" s="153">
        <f t="shared" si="2"/>
        <v>4952.5680000000002</v>
      </c>
      <c r="E102" s="70">
        <v>639.14</v>
      </c>
      <c r="F102" s="70">
        <v>580.45000000000005</v>
      </c>
      <c r="G102" s="70">
        <v>138.51499999999999</v>
      </c>
      <c r="H102" s="70">
        <v>703.15</v>
      </c>
      <c r="I102" s="70">
        <v>679.01300000000003</v>
      </c>
      <c r="J102" s="70">
        <v>646.54999999999995</v>
      </c>
      <c r="K102" s="70">
        <v>706.35</v>
      </c>
      <c r="L102" s="70">
        <v>859.4</v>
      </c>
      <c r="M102" s="70">
        <v>851.68600000000004</v>
      </c>
      <c r="N102" s="70">
        <v>853</v>
      </c>
      <c r="O102" s="70">
        <v>786.83500000000004</v>
      </c>
      <c r="P102" s="70">
        <v>750.1</v>
      </c>
      <c r="Q102" s="153">
        <v>8194.1890000000003</v>
      </c>
    </row>
    <row r="103" spans="1:17" ht="11.1" customHeight="1">
      <c r="A103" s="82">
        <v>3517.1569999999997</v>
      </c>
      <c r="B103" s="76"/>
      <c r="C103" s="71" t="s">
        <v>27</v>
      </c>
      <c r="D103" s="153">
        <f t="shared" si="2"/>
        <v>4725.0499999999993</v>
      </c>
      <c r="E103" s="70">
        <v>679.95</v>
      </c>
      <c r="F103" s="70">
        <v>695.3</v>
      </c>
      <c r="G103" s="70">
        <v>668.43</v>
      </c>
      <c r="H103" s="70">
        <v>447.685</v>
      </c>
      <c r="I103" s="70">
        <v>369.86</v>
      </c>
      <c r="J103" s="70">
        <v>591.57500000000005</v>
      </c>
      <c r="K103" s="70">
        <v>675.44</v>
      </c>
      <c r="L103" s="70">
        <v>596.80999999999995</v>
      </c>
      <c r="M103" s="70">
        <v>587.12</v>
      </c>
      <c r="N103" s="70">
        <v>603.43499999999995</v>
      </c>
      <c r="O103" s="70">
        <v>537.36</v>
      </c>
      <c r="P103" s="70">
        <v>619.92499999999995</v>
      </c>
      <c r="Q103" s="153">
        <v>7072.8899999999994</v>
      </c>
    </row>
    <row r="104" spans="1:17" ht="11.1" customHeight="1">
      <c r="A104" s="82">
        <v>3671.6019999999994</v>
      </c>
      <c r="B104" s="76"/>
      <c r="C104" s="71" t="s">
        <v>26</v>
      </c>
      <c r="D104" s="153">
        <f t="shared" si="2"/>
        <v>2183.645</v>
      </c>
      <c r="E104" s="70">
        <v>0</v>
      </c>
      <c r="F104" s="70">
        <v>213.45</v>
      </c>
      <c r="G104" s="70">
        <v>295.25</v>
      </c>
      <c r="H104" s="70">
        <v>0</v>
      </c>
      <c r="I104" s="70">
        <v>181.05</v>
      </c>
      <c r="J104" s="70">
        <v>635.19000000000005</v>
      </c>
      <c r="K104" s="70">
        <v>611.505</v>
      </c>
      <c r="L104" s="70">
        <v>247.2</v>
      </c>
      <c r="M104" s="70">
        <v>627.33000000000004</v>
      </c>
      <c r="N104" s="70">
        <v>413.93</v>
      </c>
      <c r="O104" s="70">
        <v>480</v>
      </c>
      <c r="P104" s="70">
        <v>221</v>
      </c>
      <c r="Q104" s="153">
        <v>3925.9049999999997</v>
      </c>
    </row>
    <row r="105" spans="1:17" ht="11.1" customHeight="1">
      <c r="A105" s="82">
        <v>3087.1988550000001</v>
      </c>
      <c r="B105" s="76"/>
      <c r="C105" s="71" t="s">
        <v>25</v>
      </c>
      <c r="D105" s="153">
        <f t="shared" si="2"/>
        <v>1091.1699999999998</v>
      </c>
      <c r="E105" s="70">
        <v>160.4</v>
      </c>
      <c r="F105" s="70">
        <v>150.44999999999999</v>
      </c>
      <c r="G105" s="70">
        <v>117.9</v>
      </c>
      <c r="H105" s="70">
        <v>30.3</v>
      </c>
      <c r="I105" s="70">
        <v>90.5</v>
      </c>
      <c r="J105" s="70">
        <v>93.15</v>
      </c>
      <c r="K105" s="70">
        <v>280.67</v>
      </c>
      <c r="L105" s="70">
        <v>167.8</v>
      </c>
      <c r="M105" s="70">
        <v>410.45499999999998</v>
      </c>
      <c r="N105" s="70">
        <v>358.8</v>
      </c>
      <c r="O105" s="70">
        <v>386.7</v>
      </c>
      <c r="P105" s="70">
        <v>434.61</v>
      </c>
      <c r="Q105" s="153">
        <v>2681.7349999999997</v>
      </c>
    </row>
    <row r="106" spans="1:17" ht="11.1" customHeight="1">
      <c r="A106" s="82">
        <v>5057.0200000000004</v>
      </c>
      <c r="B106" s="76"/>
      <c r="C106" s="71" t="s">
        <v>24</v>
      </c>
      <c r="D106" s="153">
        <f t="shared" si="2"/>
        <v>1829.075</v>
      </c>
      <c r="E106" s="70">
        <v>0</v>
      </c>
      <c r="F106" s="70">
        <v>181.22</v>
      </c>
      <c r="G106" s="70">
        <v>433.09</v>
      </c>
      <c r="H106" s="70">
        <v>0</v>
      </c>
      <c r="I106" s="70">
        <v>317.23</v>
      </c>
      <c r="J106" s="70">
        <v>256.55</v>
      </c>
      <c r="K106" s="70">
        <v>368.95</v>
      </c>
      <c r="L106" s="70">
        <v>272.03500000000003</v>
      </c>
      <c r="M106" s="70">
        <v>321.5</v>
      </c>
      <c r="N106" s="70">
        <v>367.84</v>
      </c>
      <c r="O106" s="70">
        <v>367.14</v>
      </c>
      <c r="P106" s="70">
        <v>369.95</v>
      </c>
      <c r="Q106" s="153">
        <v>3255.5049999999997</v>
      </c>
    </row>
    <row r="107" spans="1:17" ht="11.1" customHeight="1">
      <c r="A107" s="138">
        <v>4624.7643199999993</v>
      </c>
      <c r="B107" s="76"/>
      <c r="C107" s="71" t="s">
        <v>23</v>
      </c>
      <c r="D107" s="153">
        <f t="shared" si="2"/>
        <v>2243.5</v>
      </c>
      <c r="E107" s="70">
        <v>116.045</v>
      </c>
      <c r="F107" s="70">
        <v>143.85</v>
      </c>
      <c r="G107" s="70">
        <v>450.86500000000001</v>
      </c>
      <c r="H107" s="70">
        <v>412.09500000000003</v>
      </c>
      <c r="I107" s="70">
        <v>136.61500000000001</v>
      </c>
      <c r="J107" s="70">
        <v>175.85</v>
      </c>
      <c r="K107" s="70">
        <v>414.3</v>
      </c>
      <c r="L107" s="70">
        <v>393.88</v>
      </c>
      <c r="M107" s="70">
        <v>231.465</v>
      </c>
      <c r="N107" s="70">
        <v>509.07499999999999</v>
      </c>
      <c r="O107" s="70">
        <v>317.25</v>
      </c>
      <c r="P107" s="70">
        <v>387.375</v>
      </c>
      <c r="Q107" s="153">
        <v>3688.665</v>
      </c>
    </row>
    <row r="108" spans="1:17" ht="11.1" customHeight="1">
      <c r="B108" s="76"/>
      <c r="C108" s="71" t="s">
        <v>22</v>
      </c>
      <c r="D108" s="153">
        <f t="shared" si="2"/>
        <v>2200.7669999999998</v>
      </c>
      <c r="E108" s="70">
        <v>394.85</v>
      </c>
      <c r="F108" s="70">
        <v>273.10000000000002</v>
      </c>
      <c r="G108" s="70">
        <v>266.80500000000001</v>
      </c>
      <c r="H108" s="70">
        <v>204.92500000000001</v>
      </c>
      <c r="I108" s="70">
        <v>227.87</v>
      </c>
      <c r="J108" s="70">
        <v>234.667</v>
      </c>
      <c r="K108" s="70">
        <v>307.85000000000002</v>
      </c>
      <c r="L108" s="70">
        <v>290.7</v>
      </c>
      <c r="M108" s="70">
        <v>338.14</v>
      </c>
      <c r="N108" s="70">
        <v>346.75</v>
      </c>
      <c r="O108" s="70">
        <v>339.9</v>
      </c>
      <c r="P108" s="70">
        <v>291.60000000000002</v>
      </c>
      <c r="Q108" s="153">
        <v>3517.1569999999997</v>
      </c>
    </row>
    <row r="109" spans="1:17" ht="11.1" customHeight="1">
      <c r="B109" s="76"/>
      <c r="C109" s="71" t="s">
        <v>21</v>
      </c>
      <c r="D109" s="153">
        <f t="shared" si="2"/>
        <v>2038.0419999999999</v>
      </c>
      <c r="E109" s="70">
        <v>404</v>
      </c>
      <c r="F109" s="70">
        <v>0</v>
      </c>
      <c r="G109" s="70">
        <v>57.9</v>
      </c>
      <c r="H109" s="70">
        <v>195.827</v>
      </c>
      <c r="I109" s="70">
        <v>412.92</v>
      </c>
      <c r="J109" s="70">
        <v>304.85000000000002</v>
      </c>
      <c r="K109" s="70">
        <v>355.08499999999998</v>
      </c>
      <c r="L109" s="70">
        <v>307.45999999999998</v>
      </c>
      <c r="M109" s="70">
        <v>415.7</v>
      </c>
      <c r="N109" s="70">
        <v>454.26</v>
      </c>
      <c r="O109" s="70">
        <v>373.9</v>
      </c>
      <c r="P109" s="70">
        <v>389.7</v>
      </c>
      <c r="Q109" s="153">
        <v>3671.6019999999994</v>
      </c>
    </row>
    <row r="110" spans="1:17" ht="11.1" customHeight="1">
      <c r="B110" s="76"/>
      <c r="C110" s="71" t="s">
        <v>20</v>
      </c>
      <c r="D110" s="153">
        <f t="shared" si="2"/>
        <v>1640.828855</v>
      </c>
      <c r="E110" s="70">
        <v>0</v>
      </c>
      <c r="F110" s="70">
        <v>23.883855000000001</v>
      </c>
      <c r="G110" s="70">
        <v>292.375</v>
      </c>
      <c r="H110" s="70">
        <v>137.19999999999999</v>
      </c>
      <c r="I110" s="70">
        <v>263.14499999999998</v>
      </c>
      <c r="J110" s="70">
        <v>282.91000000000003</v>
      </c>
      <c r="K110" s="70">
        <v>323.60000000000002</v>
      </c>
      <c r="L110" s="70">
        <v>317.71499999999997</v>
      </c>
      <c r="M110" s="70">
        <v>355.7</v>
      </c>
      <c r="N110" s="70">
        <v>439.83499999999998</v>
      </c>
      <c r="O110" s="70">
        <v>337.40499999999997</v>
      </c>
      <c r="P110" s="70">
        <v>313.43</v>
      </c>
      <c r="Q110" s="153">
        <v>3087.1988550000001</v>
      </c>
    </row>
    <row r="111" spans="1:17" ht="11.1" customHeight="1">
      <c r="B111" s="76"/>
      <c r="C111" s="71" t="s">
        <v>19</v>
      </c>
      <c r="D111" s="153">
        <f t="shared" si="2"/>
        <v>2988.02</v>
      </c>
      <c r="E111" s="70">
        <v>410.5</v>
      </c>
      <c r="F111" s="70">
        <v>0</v>
      </c>
      <c r="G111" s="70">
        <v>360</v>
      </c>
      <c r="H111" s="70">
        <v>393</v>
      </c>
      <c r="I111" s="70">
        <v>495</v>
      </c>
      <c r="J111" s="70">
        <v>458</v>
      </c>
      <c r="K111" s="70">
        <v>441.52</v>
      </c>
      <c r="L111" s="70">
        <v>430</v>
      </c>
      <c r="M111" s="70">
        <v>575</v>
      </c>
      <c r="N111" s="70">
        <v>452</v>
      </c>
      <c r="O111" s="70">
        <v>490</v>
      </c>
      <c r="P111" s="70">
        <v>552</v>
      </c>
      <c r="Q111" s="153">
        <v>5057.0200000000004</v>
      </c>
    </row>
    <row r="112" spans="1:17" ht="11.1" customHeight="1">
      <c r="B112" s="76"/>
      <c r="C112" s="71" t="s">
        <v>18</v>
      </c>
      <c r="D112" s="153">
        <f t="shared" si="2"/>
        <v>2965.2932799999999</v>
      </c>
      <c r="E112" s="102">
        <v>440.94296000000003</v>
      </c>
      <c r="F112" s="102">
        <v>297.84000000000003</v>
      </c>
      <c r="G112" s="7">
        <v>326.88319999999999</v>
      </c>
      <c r="H112" s="7">
        <v>375.25440000000003</v>
      </c>
      <c r="I112" s="7">
        <v>394.91440000000006</v>
      </c>
      <c r="J112" s="60">
        <v>379.10320000000002</v>
      </c>
      <c r="K112" s="70">
        <v>362.67512000000005</v>
      </c>
      <c r="L112" s="70">
        <v>387.68</v>
      </c>
      <c r="M112" s="70">
        <v>270.48743999999999</v>
      </c>
      <c r="N112" s="70">
        <v>440.43360000000001</v>
      </c>
      <c r="O112" s="60">
        <v>475</v>
      </c>
      <c r="P112" s="60">
        <v>473.55</v>
      </c>
      <c r="Q112" s="153">
        <v>4624.7643199999993</v>
      </c>
    </row>
    <row r="113" spans="1:17" ht="11.1" customHeight="1">
      <c r="B113" s="103"/>
      <c r="C113" s="69">
        <v>2024</v>
      </c>
      <c r="D113" s="156">
        <f t="shared" si="2"/>
        <v>3371.904</v>
      </c>
      <c r="E113" s="104">
        <v>450</v>
      </c>
      <c r="F113" s="104">
        <v>406.904</v>
      </c>
      <c r="G113" s="100">
        <v>400</v>
      </c>
      <c r="H113" s="100">
        <v>415</v>
      </c>
      <c r="I113" s="100">
        <v>400</v>
      </c>
      <c r="J113" s="68">
        <v>410</v>
      </c>
      <c r="K113" s="134">
        <v>410</v>
      </c>
      <c r="L113" s="134">
        <v>480</v>
      </c>
      <c r="M113" s="134"/>
      <c r="N113" s="134"/>
      <c r="O113" s="68"/>
      <c r="P113" s="68"/>
      <c r="Q113" s="153"/>
    </row>
    <row r="114" spans="1:17" ht="12" customHeight="1">
      <c r="B114" s="181" t="s">
        <v>173</v>
      </c>
      <c r="C114" s="67"/>
      <c r="D114" s="67"/>
      <c r="E114" s="66"/>
      <c r="F114" s="66"/>
      <c r="G114" s="66"/>
      <c r="H114" s="64"/>
      <c r="J114" s="66"/>
      <c r="K114" s="66"/>
      <c r="L114" s="66"/>
      <c r="M114" s="66"/>
      <c r="N114" s="66"/>
      <c r="O114" s="66"/>
      <c r="P114" s="66"/>
    </row>
    <row r="115" spans="1:17" ht="12" customHeight="1">
      <c r="A115" s="61"/>
      <c r="B115" s="181" t="s">
        <v>174</v>
      </c>
      <c r="C115" s="67"/>
      <c r="D115" s="67"/>
      <c r="E115" s="66"/>
      <c r="F115" s="66"/>
      <c r="G115" s="66"/>
      <c r="H115" s="64"/>
      <c r="J115" s="66"/>
      <c r="K115" s="66"/>
      <c r="L115" s="66"/>
      <c r="M115" s="66"/>
      <c r="N115" s="66"/>
      <c r="O115" s="66"/>
      <c r="P115" s="66"/>
    </row>
    <row r="116" spans="1:17" ht="12" customHeight="1">
      <c r="A116" s="61"/>
      <c r="B116" s="181" t="s">
        <v>175</v>
      </c>
      <c r="C116" s="62"/>
      <c r="D116" s="62"/>
      <c r="E116" s="66"/>
      <c r="F116" s="66"/>
      <c r="G116" s="66"/>
      <c r="H116" s="64"/>
      <c r="J116" s="66"/>
      <c r="K116" s="66"/>
      <c r="L116" s="66"/>
      <c r="M116" s="66"/>
      <c r="N116" s="66"/>
      <c r="O116" s="66"/>
      <c r="P116" s="66"/>
    </row>
    <row r="117" spans="1:17" ht="12" customHeight="1">
      <c r="A117" s="61"/>
      <c r="B117" s="181" t="s">
        <v>176</v>
      </c>
      <c r="C117" s="63"/>
      <c r="D117" s="63"/>
      <c r="E117" s="63"/>
      <c r="F117" s="63"/>
      <c r="G117" s="63"/>
      <c r="H117" s="63"/>
      <c r="I117" s="65"/>
      <c r="J117" s="65"/>
      <c r="K117" s="65"/>
      <c r="L117" s="65"/>
      <c r="M117" s="65"/>
      <c r="N117" s="65"/>
      <c r="O117" s="65"/>
      <c r="P117" s="65"/>
    </row>
    <row r="118" spans="1:17" ht="12" customHeight="1">
      <c r="A118" s="61"/>
      <c r="B118" s="181" t="s">
        <v>181</v>
      </c>
      <c r="C118" s="63"/>
      <c r="D118" s="63"/>
      <c r="E118" s="63"/>
      <c r="F118" s="63"/>
      <c r="G118" s="63"/>
      <c r="H118" s="63"/>
      <c r="I118" s="65"/>
      <c r="J118" s="65"/>
      <c r="K118" s="65"/>
      <c r="L118" s="65"/>
      <c r="M118" s="65"/>
      <c r="N118" s="65"/>
      <c r="O118" s="65"/>
      <c r="P118" s="65"/>
    </row>
    <row r="119" spans="1:17" ht="12" customHeight="1">
      <c r="A119" s="61"/>
      <c r="B119" s="181" t="s">
        <v>192</v>
      </c>
      <c r="C119" s="63"/>
      <c r="D119" s="63"/>
      <c r="E119" s="63"/>
      <c r="F119" s="63"/>
      <c r="G119" s="63"/>
      <c r="H119" s="63"/>
      <c r="I119" s="65"/>
      <c r="J119" s="65"/>
      <c r="K119" s="65"/>
      <c r="L119" s="65"/>
      <c r="M119" s="65"/>
      <c r="N119" s="65"/>
      <c r="O119" s="65"/>
      <c r="P119" s="65"/>
    </row>
    <row r="120" spans="1:17" ht="12" customHeight="1">
      <c r="A120" s="61"/>
      <c r="B120" s="181" t="s">
        <v>213</v>
      </c>
      <c r="C120" s="63"/>
      <c r="D120" s="63"/>
      <c r="E120" s="63"/>
      <c r="F120" s="63"/>
      <c r="G120" s="63"/>
      <c r="H120" s="63"/>
      <c r="I120" s="65"/>
      <c r="J120" s="65"/>
      <c r="K120" s="65"/>
      <c r="L120" s="65"/>
      <c r="M120" s="65"/>
      <c r="N120" s="65"/>
      <c r="O120" s="65"/>
      <c r="P120" s="65"/>
    </row>
    <row r="121" spans="1:17" ht="9" customHeight="1">
      <c r="A121" s="61"/>
      <c r="B121" s="177" t="s">
        <v>209</v>
      </c>
    </row>
    <row r="122" spans="1:17" ht="9" customHeight="1">
      <c r="A122" s="61"/>
      <c r="B122" s="178" t="s">
        <v>210</v>
      </c>
    </row>
    <row r="123" spans="1:17" ht="9" customHeight="1">
      <c r="A123" s="61"/>
    </row>
    <row r="124" spans="1:17" ht="9" customHeight="1">
      <c r="A124" s="61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C.50</vt:lpstr>
      <vt:lpstr>C.51</vt:lpstr>
      <vt:lpstr>C.50!Área_de_impresión</vt:lpstr>
      <vt:lpstr>'C-49'!Área_de_impresión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2023-07-24T16:59:30Z</cp:lastPrinted>
  <dcterms:created xsi:type="dcterms:W3CDTF">2006-02-02T17:16:57Z</dcterms:created>
  <dcterms:modified xsi:type="dcterms:W3CDTF">2024-10-17T13:51:48Z</dcterms:modified>
  <cp:category/>
</cp:coreProperties>
</file>