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P:\DDV\atorres\PUBLICACIONES\CERTIFICADOS DEVOLUCION\2024\11\2024-11-04\"/>
    </mc:Choice>
  </mc:AlternateContent>
  <xr:revisionPtr revIDLastSave="0" documentId="13_ncr:1_{E7D61537-55ED-40D6-AAB0-7FEC636BB061}" xr6:coauthVersionLast="47" xr6:coauthVersionMax="47" xr10:uidLastSave="{00000000-0000-0000-0000-000000000000}"/>
  <bookViews>
    <workbookView xWindow="28680" yWindow="-120" windowWidth="29040" windowHeight="15840" xr2:uid="{141DB513-BDF9-46CB-870B-030CD22A3127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6" i="1" l="1"/>
  <c r="I17" i="1"/>
  <c r="I18" i="1"/>
  <c r="I19" i="1"/>
  <c r="I20" i="1"/>
  <c r="I21" i="1"/>
  <c r="I22" i="1"/>
  <c r="I23" i="1"/>
  <c r="I24" i="1"/>
  <c r="I25" i="1"/>
  <c r="I26" i="1"/>
  <c r="I27" i="1"/>
  <c r="I28" i="1"/>
  <c r="I29" i="1"/>
  <c r="I30" i="1"/>
  <c r="I31" i="1"/>
  <c r="I32" i="1"/>
  <c r="I33" i="1"/>
  <c r="I34" i="1"/>
  <c r="I35" i="1"/>
  <c r="I36" i="1"/>
  <c r="I37" i="1"/>
  <c r="I38" i="1"/>
  <c r="I39" i="1"/>
  <c r="I40" i="1"/>
  <c r="I41" i="1"/>
  <c r="I42" i="1"/>
  <c r="I43" i="1"/>
  <c r="I44" i="1"/>
  <c r="I45" i="1"/>
  <c r="I46" i="1"/>
  <c r="I47" i="1"/>
  <c r="I48" i="1"/>
  <c r="I49" i="1"/>
  <c r="I50" i="1"/>
  <c r="I51" i="1"/>
  <c r="I52" i="1"/>
  <c r="I53" i="1"/>
  <c r="I54" i="1"/>
  <c r="I55" i="1"/>
  <c r="I56" i="1"/>
  <c r="I57" i="1"/>
  <c r="I58" i="1"/>
  <c r="I59" i="1"/>
  <c r="I60" i="1"/>
  <c r="I61" i="1"/>
  <c r="I62" i="1"/>
  <c r="I63" i="1"/>
  <c r="I64" i="1"/>
  <c r="I65" i="1"/>
  <c r="I66" i="1"/>
  <c r="I67" i="1"/>
  <c r="I68" i="1"/>
  <c r="I69" i="1"/>
  <c r="I70" i="1"/>
  <c r="I71" i="1"/>
  <c r="I72" i="1"/>
  <c r="I73" i="1"/>
  <c r="I74" i="1"/>
  <c r="I75" i="1"/>
  <c r="I76" i="1"/>
  <c r="I77" i="1"/>
  <c r="I78" i="1"/>
  <c r="I79" i="1"/>
  <c r="I80" i="1"/>
  <c r="I81" i="1"/>
  <c r="I82" i="1"/>
  <c r="I83" i="1"/>
  <c r="I84" i="1"/>
  <c r="I85" i="1"/>
  <c r="I86" i="1"/>
  <c r="I87" i="1"/>
  <c r="I88" i="1"/>
  <c r="I89" i="1"/>
  <c r="I90" i="1"/>
  <c r="I91" i="1"/>
  <c r="I92" i="1"/>
  <c r="I93" i="1"/>
  <c r="I94" i="1"/>
  <c r="I95" i="1"/>
  <c r="I96" i="1"/>
  <c r="I97" i="1"/>
  <c r="I98" i="1"/>
  <c r="I99" i="1"/>
  <c r="I100" i="1"/>
  <c r="I101" i="1"/>
  <c r="I102" i="1"/>
  <c r="I103" i="1"/>
  <c r="I104" i="1"/>
  <c r="I105" i="1"/>
  <c r="I106" i="1"/>
  <c r="I107" i="1"/>
  <c r="I108" i="1"/>
  <c r="I109" i="1"/>
  <c r="I110" i="1"/>
  <c r="I111" i="1"/>
  <c r="I112" i="1"/>
  <c r="I113" i="1"/>
  <c r="I114" i="1"/>
  <c r="I115" i="1"/>
  <c r="I116" i="1"/>
  <c r="I117" i="1"/>
  <c r="I118" i="1"/>
  <c r="I119" i="1"/>
  <c r="I120" i="1"/>
  <c r="I121" i="1"/>
  <c r="I122" i="1"/>
  <c r="I123" i="1"/>
  <c r="I124" i="1"/>
  <c r="I125" i="1"/>
  <c r="I126" i="1"/>
  <c r="I127" i="1"/>
  <c r="I128" i="1"/>
  <c r="I129" i="1"/>
  <c r="I130" i="1"/>
  <c r="I131" i="1"/>
  <c r="I132" i="1"/>
  <c r="I133" i="1"/>
  <c r="I134" i="1"/>
  <c r="I135" i="1"/>
  <c r="I136" i="1"/>
  <c r="I137" i="1"/>
  <c r="I138" i="1"/>
  <c r="I139" i="1"/>
  <c r="I140" i="1"/>
  <c r="I11" i="1"/>
  <c r="I12" i="1"/>
  <c r="I13" i="1"/>
  <c r="I14" i="1"/>
  <c r="I15" i="1"/>
  <c r="I10" i="1"/>
</calcChain>
</file>

<file path=xl/sharedStrings.xml><?xml version="1.0" encoding="utf-8"?>
<sst xmlns="http://schemas.openxmlformats.org/spreadsheetml/2006/main" count="537" uniqueCount="253">
  <si>
    <t xml:space="preserve">EMISIÓN DE CERTIFICADO DE DEVOLUCIÓN </t>
  </si>
  <si>
    <t>Fecha:</t>
  </si>
  <si>
    <t xml:space="preserve">RECUERDE: </t>
  </si>
  <si>
    <t>El uso indebido del certificado dará lugar a la nulidad del acto administrativo, imposición de multa e incluso la interposición de una acción penal. (TUO de la Ley N° 27444, numeral 34.3 del artículo 34).</t>
  </si>
  <si>
    <t>N° CERTIFICADO</t>
  </si>
  <si>
    <t>BENEFICIARIO(S)</t>
  </si>
  <si>
    <t>MONTO $</t>
  </si>
  <si>
    <t>FECHA DE INICIO</t>
  </si>
  <si>
    <t>FECHA DE VENCIMIENTO</t>
  </si>
  <si>
    <t xml:space="preserve">DERECHO MINERO </t>
  </si>
  <si>
    <t xml:space="preserve">CÓDIGO ÚNICO </t>
  </si>
  <si>
    <t>ENLACE</t>
  </si>
  <si>
    <t xml:space="preserve"> San Borja, 04/11/2024</t>
  </si>
  <si>
    <t>19375</t>
  </si>
  <si>
    <t>MINERA CAPPEX S.A.C. ;CAPPEX EXPLORACIONES S.A.C.</t>
  </si>
  <si>
    <t>SAN LUIS SW1</t>
  </si>
  <si>
    <t>010003424</t>
  </si>
  <si>
    <t>19376</t>
  </si>
  <si>
    <t>GLORIA CERPA PAREDES</t>
  </si>
  <si>
    <t>LOLITA 01</t>
  </si>
  <si>
    <t>010013623</t>
  </si>
  <si>
    <t>19377</t>
  </si>
  <si>
    <t>ECO GOLD S.A.C.</t>
  </si>
  <si>
    <t>MINASPINDO 2</t>
  </si>
  <si>
    <t>010131303</t>
  </si>
  <si>
    <t>19378</t>
  </si>
  <si>
    <t>COMPAÑIA MINERA SAN VALENTIN S.A.</t>
  </si>
  <si>
    <t>EL CHOLITO Nº 6-A-95</t>
  </si>
  <si>
    <t>010458095A</t>
  </si>
  <si>
    <t>19379</t>
  </si>
  <si>
    <t>JUAN DE DIOS PACHECO QUISPE</t>
  </si>
  <si>
    <t>SAN LORENZO 2022</t>
  </si>
  <si>
    <t>600007322</t>
  </si>
  <si>
    <t>19380</t>
  </si>
  <si>
    <t>CONSORCIO DE INGENIEROS EJECUTORES MINEROS S.A.</t>
  </si>
  <si>
    <t>MARINA CUATRO 2007</t>
  </si>
  <si>
    <t>010031007</t>
  </si>
  <si>
    <t>19381</t>
  </si>
  <si>
    <t>19382</t>
  </si>
  <si>
    <t>19383</t>
  </si>
  <si>
    <t>EL COFRE</t>
  </si>
  <si>
    <t>13007544X01</t>
  </si>
  <si>
    <t>19384</t>
  </si>
  <si>
    <t>19385</t>
  </si>
  <si>
    <t>19386</t>
  </si>
  <si>
    <t>19387</t>
  </si>
  <si>
    <t>MARINA CINCO 2007</t>
  </si>
  <si>
    <t>010030907</t>
  </si>
  <si>
    <t>19388</t>
  </si>
  <si>
    <t>19389</t>
  </si>
  <si>
    <t>19390</t>
  </si>
  <si>
    <t>19391</t>
  </si>
  <si>
    <t>MARINA DOS 2007</t>
  </si>
  <si>
    <t>010030307</t>
  </si>
  <si>
    <t>19392</t>
  </si>
  <si>
    <t>19393</t>
  </si>
  <si>
    <t>19394</t>
  </si>
  <si>
    <t>MARINA UNO 2007</t>
  </si>
  <si>
    <t>010030807</t>
  </si>
  <si>
    <t>19395</t>
  </si>
  <si>
    <t>19396</t>
  </si>
  <si>
    <t>19397</t>
  </si>
  <si>
    <t>FRANCISCA ALEXANDRA IV</t>
  </si>
  <si>
    <t>030025207</t>
  </si>
  <si>
    <t>19398</t>
  </si>
  <si>
    <t>19399</t>
  </si>
  <si>
    <t>19400</t>
  </si>
  <si>
    <t>SILVERIA MINE 59</t>
  </si>
  <si>
    <t>010506906</t>
  </si>
  <si>
    <t>19401</t>
  </si>
  <si>
    <t>19402</t>
  </si>
  <si>
    <t>SILVERIA MINE 50</t>
  </si>
  <si>
    <t>010506006</t>
  </si>
  <si>
    <t>19403</t>
  </si>
  <si>
    <t>19404</t>
  </si>
  <si>
    <t>SILVERIA MINE 59-SILVERIA MINE 50</t>
  </si>
  <si>
    <t>010506906-010506006</t>
  </si>
  <si>
    <t>19405</t>
  </si>
  <si>
    <t>EL NEVADO CMG</t>
  </si>
  <si>
    <t>010363406</t>
  </si>
  <si>
    <t>19406</t>
  </si>
  <si>
    <t>19407</t>
  </si>
  <si>
    <t>19408</t>
  </si>
  <si>
    <t>HATUM 51</t>
  </si>
  <si>
    <t>010503406</t>
  </si>
  <si>
    <t>19409</t>
  </si>
  <si>
    <t>19410</t>
  </si>
  <si>
    <t>19411</t>
  </si>
  <si>
    <t>SILVERIA MINE 58</t>
  </si>
  <si>
    <t>010506806</t>
  </si>
  <si>
    <t>19412</t>
  </si>
  <si>
    <t>19413</t>
  </si>
  <si>
    <t>19414</t>
  </si>
  <si>
    <t>SILVERIA MINE 35</t>
  </si>
  <si>
    <t>010501506</t>
  </si>
  <si>
    <t>19415</t>
  </si>
  <si>
    <t>19416</t>
  </si>
  <si>
    <t>19417</t>
  </si>
  <si>
    <t>19418</t>
  </si>
  <si>
    <t>19419</t>
  </si>
  <si>
    <t>SAN JORGE 2006</t>
  </si>
  <si>
    <t>010187006</t>
  </si>
  <si>
    <t>19420</t>
  </si>
  <si>
    <t>19421</t>
  </si>
  <si>
    <t>19422</t>
  </si>
  <si>
    <t>SILVERIA MINE 53</t>
  </si>
  <si>
    <t>010506306</t>
  </si>
  <si>
    <t>19423</t>
  </si>
  <si>
    <t>19424</t>
  </si>
  <si>
    <t>19425</t>
  </si>
  <si>
    <t>SILVERIA MINE 36</t>
  </si>
  <si>
    <t>010501606</t>
  </si>
  <si>
    <t>19426</t>
  </si>
  <si>
    <t>19427</t>
  </si>
  <si>
    <t>19428</t>
  </si>
  <si>
    <t>19429</t>
  </si>
  <si>
    <t>19430</t>
  </si>
  <si>
    <t>SILVERIA MINE 37</t>
  </si>
  <si>
    <t>010504706</t>
  </si>
  <si>
    <t>19431</t>
  </si>
  <si>
    <t>19432</t>
  </si>
  <si>
    <t>19433</t>
  </si>
  <si>
    <t>HATUM 53</t>
  </si>
  <si>
    <t>010503606</t>
  </si>
  <si>
    <t>19434</t>
  </si>
  <si>
    <t>19435</t>
  </si>
  <si>
    <t>19436</t>
  </si>
  <si>
    <t>19437</t>
  </si>
  <si>
    <t>19438</t>
  </si>
  <si>
    <t>FRANCISCA ALEXANDRA II</t>
  </si>
  <si>
    <t>030025407</t>
  </si>
  <si>
    <t>19439</t>
  </si>
  <si>
    <t>19440</t>
  </si>
  <si>
    <t>19441</t>
  </si>
  <si>
    <t>19442</t>
  </si>
  <si>
    <t>19443</t>
  </si>
  <si>
    <t>SILVERIA M MINE 4</t>
  </si>
  <si>
    <t>010498006</t>
  </si>
  <si>
    <t>19444</t>
  </si>
  <si>
    <t>19445</t>
  </si>
  <si>
    <t>SILVERIA MINE 18</t>
  </si>
  <si>
    <t>010499706</t>
  </si>
  <si>
    <t>19446</t>
  </si>
  <si>
    <t>19447</t>
  </si>
  <si>
    <t>SILVERIA MINE 18-SILVERIA M MINE 4</t>
  </si>
  <si>
    <t>010499706-010498006</t>
  </si>
  <si>
    <t>19448</t>
  </si>
  <si>
    <t>CONSORCIO DE INGENIEROS EJECUTORES MINEROS S.A.- CIEMSA</t>
  </si>
  <si>
    <t>SILVERIA MINE 2</t>
  </si>
  <si>
    <t>010497706</t>
  </si>
  <si>
    <t>19449</t>
  </si>
  <si>
    <t>19450</t>
  </si>
  <si>
    <t>19451</t>
  </si>
  <si>
    <t>HATUM 50</t>
  </si>
  <si>
    <t>010503306</t>
  </si>
  <si>
    <t>19452</t>
  </si>
  <si>
    <t>19453</t>
  </si>
  <si>
    <t>19454</t>
  </si>
  <si>
    <t>19455</t>
  </si>
  <si>
    <t>19456</t>
  </si>
  <si>
    <t>SILVERIA MINE 5</t>
  </si>
  <si>
    <t>010497906</t>
  </si>
  <si>
    <t>19457</t>
  </si>
  <si>
    <t>19458</t>
  </si>
  <si>
    <t>19459</t>
  </si>
  <si>
    <t>19460</t>
  </si>
  <si>
    <t>19461</t>
  </si>
  <si>
    <t>SILVERIA MINE 3</t>
  </si>
  <si>
    <t>010497806</t>
  </si>
  <si>
    <t>19462</t>
  </si>
  <si>
    <t>19463</t>
  </si>
  <si>
    <t>19464</t>
  </si>
  <si>
    <t>SILVERIA MINE 60</t>
  </si>
  <si>
    <t>010507006</t>
  </si>
  <si>
    <t>19465</t>
  </si>
  <si>
    <t>19466</t>
  </si>
  <si>
    <t>19467</t>
  </si>
  <si>
    <t>CORAYMA</t>
  </si>
  <si>
    <t>010089607</t>
  </si>
  <si>
    <t>19468</t>
  </si>
  <si>
    <t>19469</t>
  </si>
  <si>
    <t>EL NEVADO CMG I</t>
  </si>
  <si>
    <t>010384706</t>
  </si>
  <si>
    <t>19470</t>
  </si>
  <si>
    <t>19471</t>
  </si>
  <si>
    <t>EL NEVADO CMG I-CORAYMA</t>
  </si>
  <si>
    <t>010384706-010089607</t>
  </si>
  <si>
    <t>19472</t>
  </si>
  <si>
    <t>SILVERIA MINE 19</t>
  </si>
  <si>
    <t>010499406</t>
  </si>
  <si>
    <t>19473</t>
  </si>
  <si>
    <t>19474</t>
  </si>
  <si>
    <t>SILVERIA MINE 20</t>
  </si>
  <si>
    <t>010500006</t>
  </si>
  <si>
    <t>19475</t>
  </si>
  <si>
    <t>19476</t>
  </si>
  <si>
    <t>SILVERIA MINE 20-SILVERIA MINE 19</t>
  </si>
  <si>
    <t>010500006-010499406</t>
  </si>
  <si>
    <t>19477</t>
  </si>
  <si>
    <t>SILVERIA MINE 6-SANTA MARIA BG 4</t>
  </si>
  <si>
    <t>010498106-010351006</t>
  </si>
  <si>
    <t>19478</t>
  </si>
  <si>
    <t>SANTA MARIA BG 4-SILVERIA MINE 6</t>
  </si>
  <si>
    <t>010351006-010498106</t>
  </si>
  <si>
    <t>19479</t>
  </si>
  <si>
    <t>SANTA MARIA BG 3</t>
  </si>
  <si>
    <t>010351106</t>
  </si>
  <si>
    <t>19480</t>
  </si>
  <si>
    <t>19481</t>
  </si>
  <si>
    <t>WISKY</t>
  </si>
  <si>
    <t>010259706</t>
  </si>
  <si>
    <t>19482</t>
  </si>
  <si>
    <t>19483</t>
  </si>
  <si>
    <t>WISKY-SANTA MARIA BG 3</t>
  </si>
  <si>
    <t>010259706-010351106</t>
  </si>
  <si>
    <t>19484</t>
  </si>
  <si>
    <t>SILVERIA MINE 1</t>
  </si>
  <si>
    <t>010497606</t>
  </si>
  <si>
    <t>19485</t>
  </si>
  <si>
    <t>19486</t>
  </si>
  <si>
    <t>19487</t>
  </si>
  <si>
    <t>19488</t>
  </si>
  <si>
    <t>19489</t>
  </si>
  <si>
    <t>SHADDAY 1</t>
  </si>
  <si>
    <t>010187806</t>
  </si>
  <si>
    <t>19490</t>
  </si>
  <si>
    <t>19491</t>
  </si>
  <si>
    <t>19492</t>
  </si>
  <si>
    <t>SILVERIA MINE 34</t>
  </si>
  <si>
    <t>010501406</t>
  </si>
  <si>
    <t>19493</t>
  </si>
  <si>
    <t>19494</t>
  </si>
  <si>
    <t>19495</t>
  </si>
  <si>
    <t>SANTA ROSITA 86 2006</t>
  </si>
  <si>
    <t>010343206</t>
  </si>
  <si>
    <t>19496</t>
  </si>
  <si>
    <t>19497</t>
  </si>
  <si>
    <t>19498</t>
  </si>
  <si>
    <t>SILVERIA MINE 52</t>
  </si>
  <si>
    <t>010506206</t>
  </si>
  <si>
    <t>19499</t>
  </si>
  <si>
    <t>19500</t>
  </si>
  <si>
    <t>19501</t>
  </si>
  <si>
    <t>HATUM 47</t>
  </si>
  <si>
    <t>010503006</t>
  </si>
  <si>
    <t>19502</t>
  </si>
  <si>
    <t>19503</t>
  </si>
  <si>
    <t>HATUM 49</t>
  </si>
  <si>
    <t>010503206</t>
  </si>
  <si>
    <t>19504</t>
  </si>
  <si>
    <t>19505</t>
  </si>
  <si>
    <t>HATUM 47-HATUM 49</t>
  </si>
  <si>
    <t>010503006-010503206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</si>
</sst>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6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rgb="FF0000FF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4" fontId="2" fillId="2" borderId="1" xfId="0" applyNumberFormat="1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164" fontId="0" fillId="0" borderId="0" xfId="0" applyNumberFormat="1" applyAlignment="1">
      <alignment horizontal="center" vertical="center"/>
    </xf>
    <xf numFmtId="4" fontId="0" fillId="0" borderId="0" xfId="0" applyNumberFormat="1"/>
    <xf numFmtId="49" fontId="0" fillId="0" borderId="0" xfId="0" applyNumberFormat="1"/>
    <xf numFmtId="4" fontId="3" fillId="0" borderId="0" xfId="0" applyNumberFormat="1" applyFont="1"/>
    <xf numFmtId="0" fontId="3" fillId="0" borderId="0" xfId="0" applyFont="1"/>
    <xf numFmtId="164" fontId="3" fillId="0" borderId="0" xfId="0" applyNumberFormat="1" applyFont="1" applyAlignment="1">
      <alignment horizontal="center" vertical="center"/>
    </xf>
    <xf numFmtId="49" fontId="3" fillId="0" borderId="0" xfId="0" applyNumberFormat="1" applyFont="1"/>
    <xf numFmtId="0" fontId="5" fillId="0" borderId="0" xfId="0" applyFont="1"/>
    <xf numFmtId="0" fontId="5" fillId="0" borderId="0" xfId="0" applyFont="1" applyAlignment="1">
      <alignment vertical="top"/>
    </xf>
    <xf numFmtId="0" fontId="3" fillId="0" borderId="0" xfId="0" applyFont="1" applyAlignment="1">
      <alignment wrapText="1"/>
    </xf>
    <xf numFmtId="0" fontId="0" fillId="0" borderId="0" xfId="0" applyAlignment="1">
      <alignment wrapText="1"/>
    </xf>
    <xf numFmtId="0" fontId="4" fillId="0" borderId="0" xfId="0" applyFont="1" applyAlignment="1">
      <alignment vertical="top"/>
    </xf>
    <xf numFmtId="0" fontId="3" fillId="0" borderId="0" xfId="0" quotePrefix="1" applyFont="1"/>
    <xf numFmtId="14" fontId="3" fillId="0" borderId="0" xfId="0" applyNumberFormat="1" applyFont="1"/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C525FB-992D-4E14-A454-03FD99CFDA73}">
  <dimension ref="B3:I140"/>
  <sheetViews>
    <sheetView tabSelected="1" workbookViewId="0">
      <pane ySplit="9" topLeftCell="A10" activePane="bottomLeft" state="frozen"/>
      <selection pane="bottomLeft" activeCell="B10" sqref="B10"/>
    </sheetView>
  </sheetViews>
  <sheetFormatPr baseColWidth="10" defaultRowHeight="15" x14ac:dyDescent="0.25"/>
  <cols>
    <col min="1" max="1" width="5.7109375" customWidth="1"/>
    <col min="2" max="2" width="11" bestFit="1" customWidth="1"/>
    <col min="3" max="3" width="49.42578125" style="15" bestFit="1" customWidth="1"/>
    <col min="4" max="4" width="8.7109375" style="6" bestFit="1" customWidth="1"/>
    <col min="5" max="5" width="9.28515625" style="5" bestFit="1" customWidth="1"/>
    <col min="6" max="6" width="12" style="5" bestFit="1" customWidth="1"/>
    <col min="7" max="7" width="29.28515625" style="15" bestFit="1" customWidth="1"/>
    <col min="8" max="8" width="17.140625" style="7" bestFit="1" customWidth="1"/>
    <col min="9" max="9" width="12.85546875" bestFit="1" customWidth="1"/>
  </cols>
  <sheetData>
    <row r="3" spans="2:9" ht="18.75" x14ac:dyDescent="0.25">
      <c r="B3" s="19" t="s">
        <v>0</v>
      </c>
      <c r="C3" s="20"/>
      <c r="D3" s="20"/>
      <c r="E3" s="20"/>
      <c r="F3" s="20"/>
      <c r="G3" s="20"/>
      <c r="H3" s="20"/>
      <c r="I3" s="20"/>
    </row>
    <row r="4" spans="2:9" x14ac:dyDescent="0.25">
      <c r="B4" s="9"/>
      <c r="C4" s="14"/>
      <c r="D4" s="8"/>
      <c r="E4" s="10"/>
      <c r="F4" s="10"/>
      <c r="G4" s="14"/>
      <c r="H4" s="11"/>
      <c r="I4" s="9"/>
    </row>
    <row r="5" spans="2:9" x14ac:dyDescent="0.25">
      <c r="B5" s="12" t="s">
        <v>1</v>
      </c>
      <c r="C5" s="14" t="s">
        <v>12</v>
      </c>
      <c r="D5" s="8"/>
      <c r="E5" s="10"/>
      <c r="F5" s="10"/>
      <c r="G5" s="14"/>
      <c r="H5" s="11"/>
      <c r="I5" s="9"/>
    </row>
    <row r="6" spans="2:9" x14ac:dyDescent="0.25">
      <c r="B6" s="9"/>
      <c r="C6" s="14"/>
      <c r="D6" s="8"/>
      <c r="E6" s="10"/>
      <c r="F6" s="10"/>
      <c r="G6" s="14"/>
      <c r="H6" s="11"/>
      <c r="I6" s="9"/>
    </row>
    <row r="7" spans="2:9" ht="27" customHeight="1" x14ac:dyDescent="0.25">
      <c r="B7" s="13" t="s">
        <v>2</v>
      </c>
      <c r="C7" s="21" t="s">
        <v>3</v>
      </c>
      <c r="D7" s="21"/>
      <c r="E7" s="21"/>
      <c r="F7" s="21"/>
      <c r="G7" s="21"/>
      <c r="H7" s="21"/>
      <c r="I7" s="21"/>
    </row>
    <row r="9" spans="2:9" ht="25.5" x14ac:dyDescent="0.25">
      <c r="B9" s="1" t="s">
        <v>4</v>
      </c>
      <c r="C9" s="1" t="s">
        <v>5</v>
      </c>
      <c r="D9" s="2" t="s">
        <v>6</v>
      </c>
      <c r="E9" s="3" t="s">
        <v>7</v>
      </c>
      <c r="F9" s="3" t="s">
        <v>8</v>
      </c>
      <c r="G9" s="1" t="s">
        <v>9</v>
      </c>
      <c r="H9" s="4" t="s">
        <v>10</v>
      </c>
      <c r="I9" s="1" t="s">
        <v>11</v>
      </c>
    </row>
    <row r="10" spans="2:9" x14ac:dyDescent="0.25">
      <c r="B10" s="17" t="s">
        <v>13</v>
      </c>
      <c r="C10" s="17" t="s">
        <v>14</v>
      </c>
      <c r="D10" s="8">
        <v>2100</v>
      </c>
      <c r="E10" s="18">
        <v>45600</v>
      </c>
      <c r="F10" s="18">
        <v>45965</v>
      </c>
      <c r="G10" s="17" t="s">
        <v>15</v>
      </c>
      <c r="H10" s="17" t="s">
        <v>16</v>
      </c>
      <c r="I10" s="16" t="str">
        <f>IF(LEN(B10)&gt;0,HYPERLINK("https://srvstd.ingemmet.gob.pe/CertificadoDevolucion/("&amp;B10&amp;").pdf","Ver Documento"),"Sin Documento")</f>
        <v>Ver Documento</v>
      </c>
    </row>
    <row r="11" spans="2:9" x14ac:dyDescent="0.25">
      <c r="B11" s="17" t="s">
        <v>17</v>
      </c>
      <c r="C11" s="17" t="s">
        <v>18</v>
      </c>
      <c r="D11" s="9">
        <v>300</v>
      </c>
      <c r="E11" s="18">
        <v>45600</v>
      </c>
      <c r="F11" s="18">
        <v>45965</v>
      </c>
      <c r="G11" s="17" t="s">
        <v>19</v>
      </c>
      <c r="H11" s="17" t="s">
        <v>20</v>
      </c>
      <c r="I11" s="16" t="str">
        <f t="shared" ref="I11:I74" si="0">IF(LEN(B11)&gt;0,HYPERLINK("https://srvstd.ingemmet.gob.pe/CertificadoDevolucion/("&amp;B11&amp;").pdf","Ver Documento"),"Sin Documento")</f>
        <v>Ver Documento</v>
      </c>
    </row>
    <row r="12" spans="2:9" x14ac:dyDescent="0.25">
      <c r="B12" s="17" t="s">
        <v>21</v>
      </c>
      <c r="C12" s="17" t="s">
        <v>22</v>
      </c>
      <c r="D12" s="9">
        <v>300</v>
      </c>
      <c r="E12" s="18">
        <v>45600</v>
      </c>
      <c r="F12" s="18">
        <v>45965</v>
      </c>
      <c r="G12" s="17" t="s">
        <v>23</v>
      </c>
      <c r="H12" s="17" t="s">
        <v>24</v>
      </c>
      <c r="I12" s="16" t="str">
        <f t="shared" si="0"/>
        <v>Ver Documento</v>
      </c>
    </row>
    <row r="13" spans="2:9" x14ac:dyDescent="0.25">
      <c r="B13" s="17" t="s">
        <v>25</v>
      </c>
      <c r="C13" s="17" t="s">
        <v>26</v>
      </c>
      <c r="D13" s="9">
        <v>160.28</v>
      </c>
      <c r="E13" s="18">
        <v>45600</v>
      </c>
      <c r="F13" s="18">
        <v>45965</v>
      </c>
      <c r="G13" s="17" t="s">
        <v>27</v>
      </c>
      <c r="H13" s="17" t="s">
        <v>28</v>
      </c>
      <c r="I13" s="16" t="str">
        <f t="shared" si="0"/>
        <v>Ver Documento</v>
      </c>
    </row>
    <row r="14" spans="2:9" x14ac:dyDescent="0.25">
      <c r="B14" s="17" t="s">
        <v>29</v>
      </c>
      <c r="C14" s="17" t="s">
        <v>30</v>
      </c>
      <c r="D14" s="9">
        <v>500</v>
      </c>
      <c r="E14" s="18">
        <v>45600</v>
      </c>
      <c r="F14" s="18">
        <v>45965</v>
      </c>
      <c r="G14" s="17" t="s">
        <v>31</v>
      </c>
      <c r="H14" s="17" t="s">
        <v>32</v>
      </c>
      <c r="I14" s="16" t="str">
        <f t="shared" si="0"/>
        <v>Ver Documento</v>
      </c>
    </row>
    <row r="15" spans="2:9" x14ac:dyDescent="0.25">
      <c r="B15" s="17" t="s">
        <v>33</v>
      </c>
      <c r="C15" s="17" t="s">
        <v>34</v>
      </c>
      <c r="D15" s="8">
        <v>12982.26</v>
      </c>
      <c r="E15" s="18">
        <v>45600</v>
      </c>
      <c r="F15" s="18">
        <v>45965</v>
      </c>
      <c r="G15" s="17" t="s">
        <v>35</v>
      </c>
      <c r="H15" s="17" t="s">
        <v>36</v>
      </c>
      <c r="I15" s="16" t="str">
        <f t="shared" si="0"/>
        <v>Ver Documento</v>
      </c>
    </row>
    <row r="16" spans="2:9" x14ac:dyDescent="0.25">
      <c r="B16" s="17" t="s">
        <v>37</v>
      </c>
      <c r="C16" s="17" t="s">
        <v>34</v>
      </c>
      <c r="D16" s="8">
        <v>1510.88</v>
      </c>
      <c r="E16" s="18">
        <v>45600</v>
      </c>
      <c r="F16" s="18">
        <v>45965</v>
      </c>
      <c r="G16" s="17" t="s">
        <v>35</v>
      </c>
      <c r="H16" s="17" t="s">
        <v>36</v>
      </c>
      <c r="I16" s="16" t="str">
        <f t="shared" si="0"/>
        <v>Ver Documento</v>
      </c>
    </row>
    <row r="17" spans="2:9" x14ac:dyDescent="0.25">
      <c r="B17" s="17" t="s">
        <v>38</v>
      </c>
      <c r="C17" s="17" t="s">
        <v>34</v>
      </c>
      <c r="D17" s="8">
        <v>1510.88</v>
      </c>
      <c r="E17" s="18">
        <v>45600</v>
      </c>
      <c r="F17" s="18">
        <v>45965</v>
      </c>
      <c r="G17" s="17" t="s">
        <v>35</v>
      </c>
      <c r="H17" s="17" t="s">
        <v>36</v>
      </c>
      <c r="I17" s="16" t="str">
        <f t="shared" si="0"/>
        <v>Ver Documento</v>
      </c>
    </row>
    <row r="18" spans="2:9" x14ac:dyDescent="0.25">
      <c r="B18" s="17" t="s">
        <v>39</v>
      </c>
      <c r="C18" s="17" t="s">
        <v>34</v>
      </c>
      <c r="D18" s="8">
        <v>1982.24</v>
      </c>
      <c r="E18" s="18">
        <v>45600</v>
      </c>
      <c r="F18" s="18">
        <v>45965</v>
      </c>
      <c r="G18" s="17" t="s">
        <v>40</v>
      </c>
      <c r="H18" s="17" t="s">
        <v>41</v>
      </c>
      <c r="I18" s="16" t="str">
        <f t="shared" si="0"/>
        <v>Ver Documento</v>
      </c>
    </row>
    <row r="19" spans="2:9" x14ac:dyDescent="0.25">
      <c r="B19" s="17" t="s">
        <v>42</v>
      </c>
      <c r="C19" s="17" t="s">
        <v>34</v>
      </c>
      <c r="D19" s="8">
        <v>13349.2</v>
      </c>
      <c r="E19" s="18">
        <v>45600</v>
      </c>
      <c r="F19" s="18">
        <v>45965</v>
      </c>
      <c r="G19" s="17" t="s">
        <v>40</v>
      </c>
      <c r="H19" s="17" t="s">
        <v>41</v>
      </c>
      <c r="I19" s="16" t="str">
        <f t="shared" si="0"/>
        <v>Ver Documento</v>
      </c>
    </row>
    <row r="20" spans="2:9" x14ac:dyDescent="0.25">
      <c r="B20" s="17" t="s">
        <v>43</v>
      </c>
      <c r="C20" s="17" t="s">
        <v>34</v>
      </c>
      <c r="D20" s="8">
        <v>1977.14</v>
      </c>
      <c r="E20" s="18">
        <v>45600</v>
      </c>
      <c r="F20" s="18">
        <v>45965</v>
      </c>
      <c r="G20" s="17" t="s">
        <v>40</v>
      </c>
      <c r="H20" s="17" t="s">
        <v>41</v>
      </c>
      <c r="I20" s="16" t="str">
        <f t="shared" si="0"/>
        <v>Ver Documento</v>
      </c>
    </row>
    <row r="21" spans="2:9" x14ac:dyDescent="0.25">
      <c r="B21" s="17" t="s">
        <v>44</v>
      </c>
      <c r="C21" s="17" t="s">
        <v>34</v>
      </c>
      <c r="D21" s="8">
        <v>1977.14</v>
      </c>
      <c r="E21" s="18">
        <v>45600</v>
      </c>
      <c r="F21" s="18">
        <v>45965</v>
      </c>
      <c r="G21" s="17" t="s">
        <v>40</v>
      </c>
      <c r="H21" s="17" t="s">
        <v>41</v>
      </c>
      <c r="I21" s="16" t="str">
        <f t="shared" si="0"/>
        <v>Ver Documento</v>
      </c>
    </row>
    <row r="22" spans="2:9" x14ac:dyDescent="0.25">
      <c r="B22" s="17" t="s">
        <v>45</v>
      </c>
      <c r="C22" s="17" t="s">
        <v>34</v>
      </c>
      <c r="D22" s="9">
        <v>542.86</v>
      </c>
      <c r="E22" s="18">
        <v>45600</v>
      </c>
      <c r="F22" s="18">
        <v>45965</v>
      </c>
      <c r="G22" s="17" t="s">
        <v>46</v>
      </c>
      <c r="H22" s="17" t="s">
        <v>47</v>
      </c>
      <c r="I22" s="16" t="str">
        <f t="shared" si="0"/>
        <v>Ver Documento</v>
      </c>
    </row>
    <row r="23" spans="2:9" x14ac:dyDescent="0.25">
      <c r="B23" s="17" t="s">
        <v>48</v>
      </c>
      <c r="C23" s="17" t="s">
        <v>34</v>
      </c>
      <c r="D23" s="8">
        <v>8093.71</v>
      </c>
      <c r="E23" s="18">
        <v>45600</v>
      </c>
      <c r="F23" s="18">
        <v>45965</v>
      </c>
      <c r="G23" s="17" t="s">
        <v>46</v>
      </c>
      <c r="H23" s="17" t="s">
        <v>47</v>
      </c>
      <c r="I23" s="16" t="str">
        <f t="shared" si="0"/>
        <v>Ver Documento</v>
      </c>
    </row>
    <row r="24" spans="2:9" x14ac:dyDescent="0.25">
      <c r="B24" s="17" t="s">
        <v>49</v>
      </c>
      <c r="C24" s="17" t="s">
        <v>34</v>
      </c>
      <c r="D24" s="8">
        <v>1007.99</v>
      </c>
      <c r="E24" s="18">
        <v>45600</v>
      </c>
      <c r="F24" s="18">
        <v>45965</v>
      </c>
      <c r="G24" s="17" t="s">
        <v>46</v>
      </c>
      <c r="H24" s="17" t="s">
        <v>47</v>
      </c>
      <c r="I24" s="16" t="str">
        <f t="shared" si="0"/>
        <v>Ver Documento</v>
      </c>
    </row>
    <row r="25" spans="2:9" x14ac:dyDescent="0.25">
      <c r="B25" s="17" t="s">
        <v>50</v>
      </c>
      <c r="C25" s="17" t="s">
        <v>34</v>
      </c>
      <c r="D25" s="8">
        <v>1007.99</v>
      </c>
      <c r="E25" s="18">
        <v>45600</v>
      </c>
      <c r="F25" s="18">
        <v>45965</v>
      </c>
      <c r="G25" s="17" t="s">
        <v>46</v>
      </c>
      <c r="H25" s="17" t="s">
        <v>47</v>
      </c>
      <c r="I25" s="16" t="str">
        <f t="shared" si="0"/>
        <v>Ver Documento</v>
      </c>
    </row>
    <row r="26" spans="2:9" x14ac:dyDescent="0.25">
      <c r="B26" s="17" t="s">
        <v>51</v>
      </c>
      <c r="C26" s="17" t="s">
        <v>34</v>
      </c>
      <c r="D26" s="8">
        <v>23199.78</v>
      </c>
      <c r="E26" s="18">
        <v>45600</v>
      </c>
      <c r="F26" s="18">
        <v>45965</v>
      </c>
      <c r="G26" s="17" t="s">
        <v>52</v>
      </c>
      <c r="H26" s="17" t="s">
        <v>53</v>
      </c>
      <c r="I26" s="16" t="str">
        <f t="shared" si="0"/>
        <v>Ver Documento</v>
      </c>
    </row>
    <row r="27" spans="2:9" x14ac:dyDescent="0.25">
      <c r="B27" s="17" t="s">
        <v>54</v>
      </c>
      <c r="C27" s="17" t="s">
        <v>34</v>
      </c>
      <c r="D27" s="8">
        <v>2700</v>
      </c>
      <c r="E27" s="18">
        <v>45600</v>
      </c>
      <c r="F27" s="18">
        <v>45965</v>
      </c>
      <c r="G27" s="17" t="s">
        <v>52</v>
      </c>
      <c r="H27" s="17" t="s">
        <v>53</v>
      </c>
      <c r="I27" s="16" t="str">
        <f t="shared" si="0"/>
        <v>Ver Documento</v>
      </c>
    </row>
    <row r="28" spans="2:9" x14ac:dyDescent="0.25">
      <c r="B28" s="17" t="s">
        <v>55</v>
      </c>
      <c r="C28" s="17" t="s">
        <v>34</v>
      </c>
      <c r="D28" s="8">
        <v>2700</v>
      </c>
      <c r="E28" s="18">
        <v>45600</v>
      </c>
      <c r="F28" s="18">
        <v>45965</v>
      </c>
      <c r="G28" s="17" t="s">
        <v>52</v>
      </c>
      <c r="H28" s="17" t="s">
        <v>53</v>
      </c>
      <c r="I28" s="16" t="str">
        <f t="shared" si="0"/>
        <v>Ver Documento</v>
      </c>
    </row>
    <row r="29" spans="2:9" x14ac:dyDescent="0.25">
      <c r="B29" s="17" t="s">
        <v>56</v>
      </c>
      <c r="C29" s="17" t="s">
        <v>34</v>
      </c>
      <c r="D29" s="8">
        <v>15466.15</v>
      </c>
      <c r="E29" s="18">
        <v>45600</v>
      </c>
      <c r="F29" s="18">
        <v>45965</v>
      </c>
      <c r="G29" s="17" t="s">
        <v>57</v>
      </c>
      <c r="H29" s="17" t="s">
        <v>58</v>
      </c>
      <c r="I29" s="16" t="str">
        <f t="shared" si="0"/>
        <v>Ver Documento</v>
      </c>
    </row>
    <row r="30" spans="2:9" x14ac:dyDescent="0.25">
      <c r="B30" s="17" t="s">
        <v>59</v>
      </c>
      <c r="C30" s="17" t="s">
        <v>34</v>
      </c>
      <c r="D30" s="8">
        <v>1799.96</v>
      </c>
      <c r="E30" s="18">
        <v>45600</v>
      </c>
      <c r="F30" s="18">
        <v>45965</v>
      </c>
      <c r="G30" s="17" t="s">
        <v>57</v>
      </c>
      <c r="H30" s="17" t="s">
        <v>58</v>
      </c>
      <c r="I30" s="16" t="str">
        <f t="shared" si="0"/>
        <v>Ver Documento</v>
      </c>
    </row>
    <row r="31" spans="2:9" x14ac:dyDescent="0.25">
      <c r="B31" s="17" t="s">
        <v>60</v>
      </c>
      <c r="C31" s="17" t="s">
        <v>34</v>
      </c>
      <c r="D31" s="8">
        <v>1799.96</v>
      </c>
      <c r="E31" s="18">
        <v>45600</v>
      </c>
      <c r="F31" s="18">
        <v>45965</v>
      </c>
      <c r="G31" s="17" t="s">
        <v>57</v>
      </c>
      <c r="H31" s="17" t="s">
        <v>58</v>
      </c>
      <c r="I31" s="16" t="str">
        <f t="shared" si="0"/>
        <v>Ver Documento</v>
      </c>
    </row>
    <row r="32" spans="2:9" x14ac:dyDescent="0.25">
      <c r="B32" s="17" t="s">
        <v>61</v>
      </c>
      <c r="C32" s="17" t="s">
        <v>34</v>
      </c>
      <c r="D32" s="9">
        <v>705.29</v>
      </c>
      <c r="E32" s="18">
        <v>45600</v>
      </c>
      <c r="F32" s="18">
        <v>45965</v>
      </c>
      <c r="G32" s="17" t="s">
        <v>62</v>
      </c>
      <c r="H32" s="17" t="s">
        <v>63</v>
      </c>
      <c r="I32" s="16" t="str">
        <f t="shared" si="0"/>
        <v>Ver Documento</v>
      </c>
    </row>
    <row r="33" spans="2:9" x14ac:dyDescent="0.25">
      <c r="B33" s="17" t="s">
        <v>64</v>
      </c>
      <c r="C33" s="17" t="s">
        <v>34</v>
      </c>
      <c r="D33" s="9">
        <v>721.3</v>
      </c>
      <c r="E33" s="18">
        <v>45600</v>
      </c>
      <c r="F33" s="18">
        <v>45965</v>
      </c>
      <c r="G33" s="17" t="s">
        <v>62</v>
      </c>
      <c r="H33" s="17" t="s">
        <v>63</v>
      </c>
      <c r="I33" s="16" t="str">
        <f t="shared" si="0"/>
        <v>Ver Documento</v>
      </c>
    </row>
    <row r="34" spans="2:9" x14ac:dyDescent="0.25">
      <c r="B34" s="17" t="s">
        <v>65</v>
      </c>
      <c r="C34" s="17" t="s">
        <v>34</v>
      </c>
      <c r="D34" s="9">
        <v>269.13</v>
      </c>
      <c r="E34" s="18">
        <v>45600</v>
      </c>
      <c r="F34" s="18">
        <v>45965</v>
      </c>
      <c r="G34" s="17" t="s">
        <v>62</v>
      </c>
      <c r="H34" s="17" t="s">
        <v>63</v>
      </c>
      <c r="I34" s="16" t="str">
        <f t="shared" si="0"/>
        <v>Ver Documento</v>
      </c>
    </row>
    <row r="35" spans="2:9" x14ac:dyDescent="0.25">
      <c r="B35" s="17" t="s">
        <v>66</v>
      </c>
      <c r="C35" s="17" t="s">
        <v>34</v>
      </c>
      <c r="D35" s="9">
        <v>337.66</v>
      </c>
      <c r="E35" s="18">
        <v>45600</v>
      </c>
      <c r="F35" s="18">
        <v>45965</v>
      </c>
      <c r="G35" s="17" t="s">
        <v>67</v>
      </c>
      <c r="H35" s="17" t="s">
        <v>68</v>
      </c>
      <c r="I35" s="16" t="str">
        <f t="shared" si="0"/>
        <v>Ver Documento</v>
      </c>
    </row>
    <row r="36" spans="2:9" x14ac:dyDescent="0.25">
      <c r="B36" s="17" t="s">
        <v>69</v>
      </c>
      <c r="C36" s="17" t="s">
        <v>34</v>
      </c>
      <c r="D36" s="9">
        <v>337.09</v>
      </c>
      <c r="E36" s="18">
        <v>45600</v>
      </c>
      <c r="F36" s="18">
        <v>45965</v>
      </c>
      <c r="G36" s="17" t="s">
        <v>67</v>
      </c>
      <c r="H36" s="17" t="s">
        <v>68</v>
      </c>
      <c r="I36" s="16" t="str">
        <f t="shared" si="0"/>
        <v>Ver Documento</v>
      </c>
    </row>
    <row r="37" spans="2:9" x14ac:dyDescent="0.25">
      <c r="B37" s="17" t="s">
        <v>70</v>
      </c>
      <c r="C37" s="17" t="s">
        <v>34</v>
      </c>
      <c r="D37" s="9">
        <v>434.12</v>
      </c>
      <c r="E37" s="18">
        <v>45600</v>
      </c>
      <c r="F37" s="18">
        <v>45965</v>
      </c>
      <c r="G37" s="17" t="s">
        <v>71</v>
      </c>
      <c r="H37" s="17" t="s">
        <v>72</v>
      </c>
      <c r="I37" s="16" t="str">
        <f t="shared" si="0"/>
        <v>Ver Documento</v>
      </c>
    </row>
    <row r="38" spans="2:9" x14ac:dyDescent="0.25">
      <c r="B38" s="17" t="s">
        <v>73</v>
      </c>
      <c r="C38" s="17" t="s">
        <v>34</v>
      </c>
      <c r="D38" s="9">
        <v>433.39</v>
      </c>
      <c r="E38" s="18">
        <v>45600</v>
      </c>
      <c r="F38" s="18">
        <v>45965</v>
      </c>
      <c r="G38" s="17" t="s">
        <v>71</v>
      </c>
      <c r="H38" s="17" t="s">
        <v>72</v>
      </c>
      <c r="I38" s="16" t="str">
        <f t="shared" si="0"/>
        <v>Ver Documento</v>
      </c>
    </row>
    <row r="39" spans="2:9" x14ac:dyDescent="0.25">
      <c r="B39" s="17" t="s">
        <v>74</v>
      </c>
      <c r="C39" s="17" t="s">
        <v>34</v>
      </c>
      <c r="D39" s="9">
        <v>287.45999999999998</v>
      </c>
      <c r="E39" s="18">
        <v>45600</v>
      </c>
      <c r="F39" s="18">
        <v>45965</v>
      </c>
      <c r="G39" s="17" t="s">
        <v>75</v>
      </c>
      <c r="H39" s="17" t="s">
        <v>76</v>
      </c>
      <c r="I39" s="16" t="str">
        <f t="shared" si="0"/>
        <v>Ver Documento</v>
      </c>
    </row>
    <row r="40" spans="2:9" x14ac:dyDescent="0.25">
      <c r="B40" s="17" t="s">
        <v>77</v>
      </c>
      <c r="C40" s="17" t="s">
        <v>34</v>
      </c>
      <c r="D40" s="9">
        <v>706.29</v>
      </c>
      <c r="E40" s="18">
        <v>45600</v>
      </c>
      <c r="F40" s="18">
        <v>45965</v>
      </c>
      <c r="G40" s="17" t="s">
        <v>78</v>
      </c>
      <c r="H40" s="17" t="s">
        <v>79</v>
      </c>
      <c r="I40" s="16" t="str">
        <f t="shared" si="0"/>
        <v>Ver Documento</v>
      </c>
    </row>
    <row r="41" spans="2:9" x14ac:dyDescent="0.25">
      <c r="B41" s="17" t="s">
        <v>80</v>
      </c>
      <c r="C41" s="17" t="s">
        <v>34</v>
      </c>
      <c r="D41" s="9">
        <v>722.33</v>
      </c>
      <c r="E41" s="18">
        <v>45600</v>
      </c>
      <c r="F41" s="18">
        <v>45965</v>
      </c>
      <c r="G41" s="17" t="s">
        <v>78</v>
      </c>
      <c r="H41" s="17" t="s">
        <v>79</v>
      </c>
      <c r="I41" s="16" t="str">
        <f t="shared" si="0"/>
        <v>Ver Documento</v>
      </c>
    </row>
    <row r="42" spans="2:9" x14ac:dyDescent="0.25">
      <c r="B42" s="17" t="s">
        <v>81</v>
      </c>
      <c r="C42" s="17" t="s">
        <v>34</v>
      </c>
      <c r="D42" s="9">
        <v>269.52</v>
      </c>
      <c r="E42" s="18">
        <v>45600</v>
      </c>
      <c r="F42" s="18">
        <v>45965</v>
      </c>
      <c r="G42" s="17" t="s">
        <v>78</v>
      </c>
      <c r="H42" s="17" t="s">
        <v>79</v>
      </c>
      <c r="I42" s="16" t="str">
        <f t="shared" si="0"/>
        <v>Ver Documento</v>
      </c>
    </row>
    <row r="43" spans="2:9" x14ac:dyDescent="0.25">
      <c r="B43" s="17" t="s">
        <v>82</v>
      </c>
      <c r="C43" s="17" t="s">
        <v>34</v>
      </c>
      <c r="D43" s="9">
        <v>988.8</v>
      </c>
      <c r="E43" s="18">
        <v>45600</v>
      </c>
      <c r="F43" s="18">
        <v>45965</v>
      </c>
      <c r="G43" s="17" t="s">
        <v>83</v>
      </c>
      <c r="H43" s="17" t="s">
        <v>84</v>
      </c>
      <c r="I43" s="16" t="str">
        <f t="shared" si="0"/>
        <v>Ver Documento</v>
      </c>
    </row>
    <row r="44" spans="2:9" x14ac:dyDescent="0.25">
      <c r="B44" s="17" t="s">
        <v>85</v>
      </c>
      <c r="C44" s="17" t="s">
        <v>34</v>
      </c>
      <c r="D44" s="8">
        <v>1011.25</v>
      </c>
      <c r="E44" s="18">
        <v>45600</v>
      </c>
      <c r="F44" s="18">
        <v>45965</v>
      </c>
      <c r="G44" s="17" t="s">
        <v>83</v>
      </c>
      <c r="H44" s="17" t="s">
        <v>84</v>
      </c>
      <c r="I44" s="16" t="str">
        <f t="shared" si="0"/>
        <v>Ver Documento</v>
      </c>
    </row>
    <row r="45" spans="2:9" x14ac:dyDescent="0.25">
      <c r="B45" s="17" t="s">
        <v>86</v>
      </c>
      <c r="C45" s="17" t="s">
        <v>34</v>
      </c>
      <c r="D45" s="9">
        <v>377.31</v>
      </c>
      <c r="E45" s="18">
        <v>45600</v>
      </c>
      <c r="F45" s="18">
        <v>45965</v>
      </c>
      <c r="G45" s="17" t="s">
        <v>83</v>
      </c>
      <c r="H45" s="17" t="s">
        <v>84</v>
      </c>
      <c r="I45" s="16" t="str">
        <f t="shared" si="0"/>
        <v>Ver Documento</v>
      </c>
    </row>
    <row r="46" spans="2:9" x14ac:dyDescent="0.25">
      <c r="B46" s="17" t="s">
        <v>87</v>
      </c>
      <c r="C46" s="17" t="s">
        <v>34</v>
      </c>
      <c r="D46" s="9">
        <v>723.53</v>
      </c>
      <c r="E46" s="18">
        <v>45600</v>
      </c>
      <c r="F46" s="18">
        <v>45965</v>
      </c>
      <c r="G46" s="17" t="s">
        <v>88</v>
      </c>
      <c r="H46" s="17" t="s">
        <v>89</v>
      </c>
      <c r="I46" s="16" t="str">
        <f t="shared" si="0"/>
        <v>Ver Documento</v>
      </c>
    </row>
    <row r="47" spans="2:9" x14ac:dyDescent="0.25">
      <c r="B47" s="17" t="s">
        <v>90</v>
      </c>
      <c r="C47" s="17" t="s">
        <v>34</v>
      </c>
      <c r="D47" s="9">
        <v>722.31</v>
      </c>
      <c r="E47" s="18">
        <v>45600</v>
      </c>
      <c r="F47" s="18">
        <v>45965</v>
      </c>
      <c r="G47" s="17" t="s">
        <v>88</v>
      </c>
      <c r="H47" s="17" t="s">
        <v>89</v>
      </c>
      <c r="I47" s="16" t="str">
        <f t="shared" si="0"/>
        <v>Ver Documento</v>
      </c>
    </row>
    <row r="48" spans="2:9" x14ac:dyDescent="0.25">
      <c r="B48" s="17" t="s">
        <v>91</v>
      </c>
      <c r="C48" s="17" t="s">
        <v>34</v>
      </c>
      <c r="D48" s="9">
        <v>269.49</v>
      </c>
      <c r="E48" s="18">
        <v>45600</v>
      </c>
      <c r="F48" s="18">
        <v>45965</v>
      </c>
      <c r="G48" s="17" t="s">
        <v>88</v>
      </c>
      <c r="H48" s="17" t="s">
        <v>89</v>
      </c>
      <c r="I48" s="16" t="str">
        <f t="shared" si="0"/>
        <v>Ver Documento</v>
      </c>
    </row>
    <row r="49" spans="2:9" x14ac:dyDescent="0.25">
      <c r="B49" s="17" t="s">
        <v>92</v>
      </c>
      <c r="C49" s="17" t="s">
        <v>34</v>
      </c>
      <c r="D49" s="8">
        <v>4920.1000000000004</v>
      </c>
      <c r="E49" s="18">
        <v>45600</v>
      </c>
      <c r="F49" s="18">
        <v>45965</v>
      </c>
      <c r="G49" s="17" t="s">
        <v>93</v>
      </c>
      <c r="H49" s="17" t="s">
        <v>94</v>
      </c>
      <c r="I49" s="16" t="str">
        <f t="shared" si="0"/>
        <v>Ver Documento</v>
      </c>
    </row>
    <row r="50" spans="2:9" x14ac:dyDescent="0.25">
      <c r="B50" s="17" t="s">
        <v>95</v>
      </c>
      <c r="C50" s="17" t="s">
        <v>34</v>
      </c>
      <c r="D50" s="8">
        <v>4697.47</v>
      </c>
      <c r="E50" s="18">
        <v>45600</v>
      </c>
      <c r="F50" s="18">
        <v>45965</v>
      </c>
      <c r="G50" s="17" t="s">
        <v>93</v>
      </c>
      <c r="H50" s="17" t="s">
        <v>94</v>
      </c>
      <c r="I50" s="16" t="str">
        <f t="shared" si="0"/>
        <v>Ver Documento</v>
      </c>
    </row>
    <row r="51" spans="2:9" x14ac:dyDescent="0.25">
      <c r="B51" s="17" t="s">
        <v>96</v>
      </c>
      <c r="C51" s="17" t="s">
        <v>34</v>
      </c>
      <c r="D51" s="9">
        <v>610.88</v>
      </c>
      <c r="E51" s="18">
        <v>45600</v>
      </c>
      <c r="F51" s="18">
        <v>45965</v>
      </c>
      <c r="G51" s="17" t="s">
        <v>93</v>
      </c>
      <c r="H51" s="17" t="s">
        <v>94</v>
      </c>
      <c r="I51" s="16" t="str">
        <f t="shared" si="0"/>
        <v>Ver Documento</v>
      </c>
    </row>
    <row r="52" spans="2:9" x14ac:dyDescent="0.25">
      <c r="B52" s="17" t="s">
        <v>97</v>
      </c>
      <c r="C52" s="17" t="s">
        <v>34</v>
      </c>
      <c r="D52" s="9">
        <v>610.88</v>
      </c>
      <c r="E52" s="18">
        <v>45600</v>
      </c>
      <c r="F52" s="18">
        <v>45965</v>
      </c>
      <c r="G52" s="17" t="s">
        <v>93</v>
      </c>
      <c r="H52" s="17" t="s">
        <v>94</v>
      </c>
      <c r="I52" s="16" t="str">
        <f t="shared" si="0"/>
        <v>Ver Documento</v>
      </c>
    </row>
    <row r="53" spans="2:9" x14ac:dyDescent="0.25">
      <c r="B53" s="17" t="s">
        <v>98</v>
      </c>
      <c r="C53" s="17" t="s">
        <v>34</v>
      </c>
      <c r="D53" s="9">
        <v>610.88</v>
      </c>
      <c r="E53" s="18">
        <v>45600</v>
      </c>
      <c r="F53" s="18">
        <v>45965</v>
      </c>
      <c r="G53" s="17" t="s">
        <v>93</v>
      </c>
      <c r="H53" s="17" t="s">
        <v>94</v>
      </c>
      <c r="I53" s="16" t="str">
        <f t="shared" si="0"/>
        <v>Ver Documento</v>
      </c>
    </row>
    <row r="54" spans="2:9" x14ac:dyDescent="0.25">
      <c r="B54" s="17" t="s">
        <v>99</v>
      </c>
      <c r="C54" s="17" t="s">
        <v>34</v>
      </c>
      <c r="D54" s="9">
        <v>674.56</v>
      </c>
      <c r="E54" s="18">
        <v>45600</v>
      </c>
      <c r="F54" s="18">
        <v>45965</v>
      </c>
      <c r="G54" s="17" t="s">
        <v>100</v>
      </c>
      <c r="H54" s="17" t="s">
        <v>101</v>
      </c>
      <c r="I54" s="16" t="str">
        <f t="shared" si="0"/>
        <v>Ver Documento</v>
      </c>
    </row>
    <row r="55" spans="2:9" x14ac:dyDescent="0.25">
      <c r="B55" s="17" t="s">
        <v>102</v>
      </c>
      <c r="C55" s="17" t="s">
        <v>34</v>
      </c>
      <c r="D55" s="9">
        <v>689.87</v>
      </c>
      <c r="E55" s="18">
        <v>45600</v>
      </c>
      <c r="F55" s="18">
        <v>45965</v>
      </c>
      <c r="G55" s="17" t="s">
        <v>100</v>
      </c>
      <c r="H55" s="17" t="s">
        <v>101</v>
      </c>
      <c r="I55" s="16" t="str">
        <f t="shared" si="0"/>
        <v>Ver Documento</v>
      </c>
    </row>
    <row r="56" spans="2:9" x14ac:dyDescent="0.25">
      <c r="B56" s="17" t="s">
        <v>103</v>
      </c>
      <c r="C56" s="17" t="s">
        <v>34</v>
      </c>
      <c r="D56" s="9">
        <v>257.39999999999998</v>
      </c>
      <c r="E56" s="18">
        <v>45600</v>
      </c>
      <c r="F56" s="18">
        <v>45965</v>
      </c>
      <c r="G56" s="17" t="s">
        <v>100</v>
      </c>
      <c r="H56" s="17" t="s">
        <v>101</v>
      </c>
      <c r="I56" s="16" t="str">
        <f t="shared" si="0"/>
        <v>Ver Documento</v>
      </c>
    </row>
    <row r="57" spans="2:9" x14ac:dyDescent="0.25">
      <c r="B57" s="17" t="s">
        <v>104</v>
      </c>
      <c r="C57" s="17" t="s">
        <v>34</v>
      </c>
      <c r="D57" s="9">
        <v>868.23</v>
      </c>
      <c r="E57" s="18">
        <v>45600</v>
      </c>
      <c r="F57" s="18">
        <v>45965</v>
      </c>
      <c r="G57" s="17" t="s">
        <v>105</v>
      </c>
      <c r="H57" s="17" t="s">
        <v>106</v>
      </c>
      <c r="I57" s="16" t="str">
        <f t="shared" si="0"/>
        <v>Ver Documento</v>
      </c>
    </row>
    <row r="58" spans="2:9" x14ac:dyDescent="0.25">
      <c r="B58" s="17" t="s">
        <v>107</v>
      </c>
      <c r="C58" s="17" t="s">
        <v>34</v>
      </c>
      <c r="D58" s="9">
        <v>866.77</v>
      </c>
      <c r="E58" s="18">
        <v>45600</v>
      </c>
      <c r="F58" s="18">
        <v>45965</v>
      </c>
      <c r="G58" s="17" t="s">
        <v>105</v>
      </c>
      <c r="H58" s="17" t="s">
        <v>106</v>
      </c>
      <c r="I58" s="16" t="str">
        <f t="shared" si="0"/>
        <v>Ver Documento</v>
      </c>
    </row>
    <row r="59" spans="2:9" x14ac:dyDescent="0.25">
      <c r="B59" s="17" t="s">
        <v>108</v>
      </c>
      <c r="C59" s="17" t="s">
        <v>34</v>
      </c>
      <c r="D59" s="9">
        <v>323.39999999999998</v>
      </c>
      <c r="E59" s="18">
        <v>45600</v>
      </c>
      <c r="F59" s="18">
        <v>45965</v>
      </c>
      <c r="G59" s="17" t="s">
        <v>105</v>
      </c>
      <c r="H59" s="17" t="s">
        <v>106</v>
      </c>
      <c r="I59" s="16" t="str">
        <f t="shared" si="0"/>
        <v>Ver Documento</v>
      </c>
    </row>
    <row r="60" spans="2:9" x14ac:dyDescent="0.25">
      <c r="B60" s="17" t="s">
        <v>109</v>
      </c>
      <c r="C60" s="17" t="s">
        <v>34</v>
      </c>
      <c r="D60" s="8">
        <v>3858.85</v>
      </c>
      <c r="E60" s="18">
        <v>45600</v>
      </c>
      <c r="F60" s="18">
        <v>45965</v>
      </c>
      <c r="G60" s="17" t="s">
        <v>110</v>
      </c>
      <c r="H60" s="17" t="s">
        <v>111</v>
      </c>
      <c r="I60" s="16" t="str">
        <f t="shared" si="0"/>
        <v>Ver Documento</v>
      </c>
    </row>
    <row r="61" spans="2:9" x14ac:dyDescent="0.25">
      <c r="B61" s="17" t="s">
        <v>112</v>
      </c>
      <c r="C61" s="17" t="s">
        <v>34</v>
      </c>
      <c r="D61" s="8">
        <v>3684.25</v>
      </c>
      <c r="E61" s="18">
        <v>45600</v>
      </c>
      <c r="F61" s="18">
        <v>45965</v>
      </c>
      <c r="G61" s="17" t="s">
        <v>110</v>
      </c>
      <c r="H61" s="17" t="s">
        <v>111</v>
      </c>
      <c r="I61" s="16" t="str">
        <f t="shared" si="0"/>
        <v>Ver Documento</v>
      </c>
    </row>
    <row r="62" spans="2:9" x14ac:dyDescent="0.25">
      <c r="B62" s="17" t="s">
        <v>113</v>
      </c>
      <c r="C62" s="17" t="s">
        <v>34</v>
      </c>
      <c r="D62" s="9">
        <v>479.11</v>
      </c>
      <c r="E62" s="18">
        <v>45600</v>
      </c>
      <c r="F62" s="18">
        <v>45965</v>
      </c>
      <c r="G62" s="17" t="s">
        <v>110</v>
      </c>
      <c r="H62" s="17" t="s">
        <v>111</v>
      </c>
      <c r="I62" s="16" t="str">
        <f t="shared" si="0"/>
        <v>Ver Documento</v>
      </c>
    </row>
    <row r="63" spans="2:9" x14ac:dyDescent="0.25">
      <c r="B63" s="17" t="s">
        <v>114</v>
      </c>
      <c r="C63" s="17" t="s">
        <v>34</v>
      </c>
      <c r="D63" s="9">
        <v>479.11</v>
      </c>
      <c r="E63" s="18">
        <v>45600</v>
      </c>
      <c r="F63" s="18">
        <v>45965</v>
      </c>
      <c r="G63" s="17" t="s">
        <v>110</v>
      </c>
      <c r="H63" s="17" t="s">
        <v>111</v>
      </c>
      <c r="I63" s="16" t="str">
        <f t="shared" si="0"/>
        <v>Ver Documento</v>
      </c>
    </row>
    <row r="64" spans="2:9" x14ac:dyDescent="0.25">
      <c r="B64" s="17" t="s">
        <v>115</v>
      </c>
      <c r="C64" s="17" t="s">
        <v>34</v>
      </c>
      <c r="D64" s="9">
        <v>479.11</v>
      </c>
      <c r="E64" s="18">
        <v>45600</v>
      </c>
      <c r="F64" s="18">
        <v>45965</v>
      </c>
      <c r="G64" s="17" t="s">
        <v>110</v>
      </c>
      <c r="H64" s="17" t="s">
        <v>111</v>
      </c>
      <c r="I64" s="16" t="str">
        <f t="shared" si="0"/>
        <v>Ver Documento</v>
      </c>
    </row>
    <row r="65" spans="2:9" x14ac:dyDescent="0.25">
      <c r="B65" s="17" t="s">
        <v>116</v>
      </c>
      <c r="C65" s="17" t="s">
        <v>34</v>
      </c>
      <c r="D65" s="9">
        <v>578.85</v>
      </c>
      <c r="E65" s="18">
        <v>45600</v>
      </c>
      <c r="F65" s="18">
        <v>45965</v>
      </c>
      <c r="G65" s="17" t="s">
        <v>117</v>
      </c>
      <c r="H65" s="17" t="s">
        <v>118</v>
      </c>
      <c r="I65" s="16" t="str">
        <f t="shared" si="0"/>
        <v>Ver Documento</v>
      </c>
    </row>
    <row r="66" spans="2:9" x14ac:dyDescent="0.25">
      <c r="B66" s="17" t="s">
        <v>119</v>
      </c>
      <c r="C66" s="17" t="s">
        <v>34</v>
      </c>
      <c r="D66" s="9">
        <v>577.87</v>
      </c>
      <c r="E66" s="18">
        <v>45600</v>
      </c>
      <c r="F66" s="18">
        <v>45965</v>
      </c>
      <c r="G66" s="17" t="s">
        <v>117</v>
      </c>
      <c r="H66" s="17" t="s">
        <v>118</v>
      </c>
      <c r="I66" s="16" t="str">
        <f t="shared" si="0"/>
        <v>Ver Documento</v>
      </c>
    </row>
    <row r="67" spans="2:9" x14ac:dyDescent="0.25">
      <c r="B67" s="17" t="s">
        <v>120</v>
      </c>
      <c r="C67" s="17" t="s">
        <v>34</v>
      </c>
      <c r="D67" s="9">
        <v>215.61</v>
      </c>
      <c r="E67" s="18">
        <v>45600</v>
      </c>
      <c r="F67" s="18">
        <v>45965</v>
      </c>
      <c r="G67" s="17" t="s">
        <v>117</v>
      </c>
      <c r="H67" s="17" t="s">
        <v>118</v>
      </c>
      <c r="I67" s="16" t="str">
        <f t="shared" si="0"/>
        <v>Ver Documento</v>
      </c>
    </row>
    <row r="68" spans="2:9" x14ac:dyDescent="0.25">
      <c r="B68" s="17" t="s">
        <v>121</v>
      </c>
      <c r="C68" s="17" t="s">
        <v>34</v>
      </c>
      <c r="D68" s="8">
        <v>2260.2800000000002</v>
      </c>
      <c r="E68" s="18">
        <v>45600</v>
      </c>
      <c r="F68" s="18">
        <v>45965</v>
      </c>
      <c r="G68" s="17" t="s">
        <v>122</v>
      </c>
      <c r="H68" s="17" t="s">
        <v>123</v>
      </c>
      <c r="I68" s="16" t="str">
        <f t="shared" si="0"/>
        <v>Ver Documento</v>
      </c>
    </row>
    <row r="69" spans="2:9" x14ac:dyDescent="0.25">
      <c r="B69" s="17" t="s">
        <v>124</v>
      </c>
      <c r="C69" s="17" t="s">
        <v>34</v>
      </c>
      <c r="D69" s="8">
        <v>2210.7399999999998</v>
      </c>
      <c r="E69" s="18">
        <v>45600</v>
      </c>
      <c r="F69" s="18">
        <v>45965</v>
      </c>
      <c r="G69" s="17" t="s">
        <v>122</v>
      </c>
      <c r="H69" s="17" t="s">
        <v>123</v>
      </c>
      <c r="I69" s="16" t="str">
        <f t="shared" si="0"/>
        <v>Ver Documento</v>
      </c>
    </row>
    <row r="70" spans="2:9" x14ac:dyDescent="0.25">
      <c r="B70" s="17" t="s">
        <v>125</v>
      </c>
      <c r="C70" s="17" t="s">
        <v>34</v>
      </c>
      <c r="D70" s="9">
        <v>287.49</v>
      </c>
      <c r="E70" s="18">
        <v>45600</v>
      </c>
      <c r="F70" s="18">
        <v>45965</v>
      </c>
      <c r="G70" s="17" t="s">
        <v>122</v>
      </c>
      <c r="H70" s="17" t="s">
        <v>123</v>
      </c>
      <c r="I70" s="16" t="str">
        <f t="shared" si="0"/>
        <v>Ver Documento</v>
      </c>
    </row>
    <row r="71" spans="2:9" x14ac:dyDescent="0.25">
      <c r="B71" s="17" t="s">
        <v>126</v>
      </c>
      <c r="C71" s="17" t="s">
        <v>34</v>
      </c>
      <c r="D71" s="9">
        <v>287.49</v>
      </c>
      <c r="E71" s="18">
        <v>45600</v>
      </c>
      <c r="F71" s="18">
        <v>45965</v>
      </c>
      <c r="G71" s="17" t="s">
        <v>122</v>
      </c>
      <c r="H71" s="17" t="s">
        <v>123</v>
      </c>
      <c r="I71" s="16" t="str">
        <f t="shared" si="0"/>
        <v>Ver Documento</v>
      </c>
    </row>
    <row r="72" spans="2:9" x14ac:dyDescent="0.25">
      <c r="B72" s="17" t="s">
        <v>127</v>
      </c>
      <c r="C72" s="17" t="s">
        <v>34</v>
      </c>
      <c r="D72" s="9">
        <v>287.49</v>
      </c>
      <c r="E72" s="18">
        <v>45600</v>
      </c>
      <c r="F72" s="18">
        <v>45965</v>
      </c>
      <c r="G72" s="17" t="s">
        <v>122</v>
      </c>
      <c r="H72" s="17" t="s">
        <v>123</v>
      </c>
      <c r="I72" s="16" t="str">
        <f t="shared" si="0"/>
        <v>Ver Documento</v>
      </c>
    </row>
    <row r="73" spans="2:9" x14ac:dyDescent="0.25">
      <c r="B73" s="17" t="s">
        <v>128</v>
      </c>
      <c r="C73" s="17" t="s">
        <v>34</v>
      </c>
      <c r="D73" s="8">
        <v>2028.34</v>
      </c>
      <c r="E73" s="18">
        <v>45600</v>
      </c>
      <c r="F73" s="18">
        <v>45965</v>
      </c>
      <c r="G73" s="17" t="s">
        <v>129</v>
      </c>
      <c r="H73" s="17" t="s">
        <v>130</v>
      </c>
      <c r="I73" s="16" t="str">
        <f t="shared" si="0"/>
        <v>Ver Documento</v>
      </c>
    </row>
    <row r="74" spans="2:9" x14ac:dyDescent="0.25">
      <c r="B74" s="17" t="s">
        <v>131</v>
      </c>
      <c r="C74" s="17" t="s">
        <v>34</v>
      </c>
      <c r="D74" s="8">
        <v>1983.89</v>
      </c>
      <c r="E74" s="18">
        <v>45600</v>
      </c>
      <c r="F74" s="18">
        <v>45965</v>
      </c>
      <c r="G74" s="17" t="s">
        <v>129</v>
      </c>
      <c r="H74" s="17" t="s">
        <v>130</v>
      </c>
      <c r="I74" s="16" t="str">
        <f t="shared" si="0"/>
        <v>Ver Documento</v>
      </c>
    </row>
    <row r="75" spans="2:9" x14ac:dyDescent="0.25">
      <c r="B75" s="17" t="s">
        <v>132</v>
      </c>
      <c r="C75" s="17" t="s">
        <v>34</v>
      </c>
      <c r="D75" s="9">
        <v>257.99</v>
      </c>
      <c r="E75" s="18">
        <v>45600</v>
      </c>
      <c r="F75" s="18">
        <v>45965</v>
      </c>
      <c r="G75" s="17" t="s">
        <v>129</v>
      </c>
      <c r="H75" s="17" t="s">
        <v>130</v>
      </c>
      <c r="I75" s="16" t="str">
        <f t="shared" ref="I75:I138" si="1">IF(LEN(B75)&gt;0,HYPERLINK("https://srvstd.ingemmet.gob.pe/CertificadoDevolucion/("&amp;B75&amp;").pdf","Ver Documento"),"Sin Documento")</f>
        <v>Ver Documento</v>
      </c>
    </row>
    <row r="76" spans="2:9" x14ac:dyDescent="0.25">
      <c r="B76" s="17" t="s">
        <v>133</v>
      </c>
      <c r="C76" s="17" t="s">
        <v>34</v>
      </c>
      <c r="D76" s="9">
        <v>257.99</v>
      </c>
      <c r="E76" s="18">
        <v>45600</v>
      </c>
      <c r="F76" s="18">
        <v>45965</v>
      </c>
      <c r="G76" s="17" t="s">
        <v>129</v>
      </c>
      <c r="H76" s="17" t="s">
        <v>130</v>
      </c>
      <c r="I76" s="16" t="str">
        <f t="shared" si="1"/>
        <v>Ver Documento</v>
      </c>
    </row>
    <row r="77" spans="2:9" x14ac:dyDescent="0.25">
      <c r="B77" s="17" t="s">
        <v>134</v>
      </c>
      <c r="C77" s="17" t="s">
        <v>34</v>
      </c>
      <c r="D77" s="9">
        <v>257.99</v>
      </c>
      <c r="E77" s="18">
        <v>45600</v>
      </c>
      <c r="F77" s="18">
        <v>45965</v>
      </c>
      <c r="G77" s="17" t="s">
        <v>129</v>
      </c>
      <c r="H77" s="17" t="s">
        <v>130</v>
      </c>
      <c r="I77" s="16" t="str">
        <f t="shared" si="1"/>
        <v>Ver Documento</v>
      </c>
    </row>
    <row r="78" spans="2:9" x14ac:dyDescent="0.25">
      <c r="B78" s="17" t="s">
        <v>135</v>
      </c>
      <c r="C78" s="17" t="s">
        <v>34</v>
      </c>
      <c r="D78" s="9">
        <v>328.78</v>
      </c>
      <c r="E78" s="18">
        <v>45600</v>
      </c>
      <c r="F78" s="18">
        <v>45965</v>
      </c>
      <c r="G78" s="17" t="s">
        <v>136</v>
      </c>
      <c r="H78" s="17" t="s">
        <v>137</v>
      </c>
      <c r="I78" s="16" t="str">
        <f t="shared" si="1"/>
        <v>Ver Documento</v>
      </c>
    </row>
    <row r="79" spans="2:9" x14ac:dyDescent="0.25">
      <c r="B79" s="17" t="s">
        <v>138</v>
      </c>
      <c r="C79" s="17" t="s">
        <v>34</v>
      </c>
      <c r="D79" s="9">
        <v>336.24</v>
      </c>
      <c r="E79" s="18">
        <v>45600</v>
      </c>
      <c r="F79" s="18">
        <v>45965</v>
      </c>
      <c r="G79" s="17" t="s">
        <v>136</v>
      </c>
      <c r="H79" s="17" t="s">
        <v>137</v>
      </c>
      <c r="I79" s="16" t="str">
        <f t="shared" si="1"/>
        <v>Ver Documento</v>
      </c>
    </row>
    <row r="80" spans="2:9" x14ac:dyDescent="0.25">
      <c r="B80" s="17" t="s">
        <v>139</v>
      </c>
      <c r="C80" s="17" t="s">
        <v>34</v>
      </c>
      <c r="D80" s="9">
        <v>385.89</v>
      </c>
      <c r="E80" s="18">
        <v>45600</v>
      </c>
      <c r="F80" s="18">
        <v>45965</v>
      </c>
      <c r="G80" s="17" t="s">
        <v>140</v>
      </c>
      <c r="H80" s="17" t="s">
        <v>141</v>
      </c>
      <c r="I80" s="16" t="str">
        <f t="shared" si="1"/>
        <v>Ver Documento</v>
      </c>
    </row>
    <row r="81" spans="2:9" x14ac:dyDescent="0.25">
      <c r="B81" s="17" t="s">
        <v>142</v>
      </c>
      <c r="C81" s="17" t="s">
        <v>34</v>
      </c>
      <c r="D81" s="9">
        <v>385.24</v>
      </c>
      <c r="E81" s="18">
        <v>45600</v>
      </c>
      <c r="F81" s="18">
        <v>45965</v>
      </c>
      <c r="G81" s="17" t="s">
        <v>140</v>
      </c>
      <c r="H81" s="17" t="s">
        <v>141</v>
      </c>
      <c r="I81" s="16" t="str">
        <f t="shared" si="1"/>
        <v>Ver Documento</v>
      </c>
    </row>
    <row r="82" spans="2:9" x14ac:dyDescent="0.25">
      <c r="B82" s="17" t="s">
        <v>143</v>
      </c>
      <c r="C82" s="17" t="s">
        <v>34</v>
      </c>
      <c r="D82" s="9">
        <v>269.19</v>
      </c>
      <c r="E82" s="18">
        <v>45600</v>
      </c>
      <c r="F82" s="18">
        <v>45965</v>
      </c>
      <c r="G82" s="17" t="s">
        <v>144</v>
      </c>
      <c r="H82" s="17" t="s">
        <v>145</v>
      </c>
      <c r="I82" s="16" t="str">
        <f t="shared" si="1"/>
        <v>Ver Documento</v>
      </c>
    </row>
    <row r="83" spans="2:9" x14ac:dyDescent="0.25">
      <c r="B83" s="17" t="s">
        <v>146</v>
      </c>
      <c r="C83" s="17" t="s">
        <v>147</v>
      </c>
      <c r="D83" s="8">
        <v>1059.42</v>
      </c>
      <c r="E83" s="18">
        <v>45600</v>
      </c>
      <c r="F83" s="18">
        <v>45965</v>
      </c>
      <c r="G83" s="17" t="s">
        <v>148</v>
      </c>
      <c r="H83" s="17" t="s">
        <v>149</v>
      </c>
      <c r="I83" s="16" t="str">
        <f t="shared" si="1"/>
        <v>Ver Documento</v>
      </c>
    </row>
    <row r="84" spans="2:9" x14ac:dyDescent="0.25">
      <c r="B84" s="17" t="s">
        <v>150</v>
      </c>
      <c r="C84" s="17" t="s">
        <v>147</v>
      </c>
      <c r="D84" s="8">
        <v>1083.47</v>
      </c>
      <c r="E84" s="18">
        <v>45600</v>
      </c>
      <c r="F84" s="18">
        <v>45965</v>
      </c>
      <c r="G84" s="17" t="s">
        <v>148</v>
      </c>
      <c r="H84" s="17" t="s">
        <v>149</v>
      </c>
      <c r="I84" s="16" t="str">
        <f t="shared" si="1"/>
        <v>Ver Documento</v>
      </c>
    </row>
    <row r="85" spans="2:9" x14ac:dyDescent="0.25">
      <c r="B85" s="17" t="s">
        <v>151</v>
      </c>
      <c r="C85" s="17" t="s">
        <v>147</v>
      </c>
      <c r="D85" s="9">
        <v>404.25</v>
      </c>
      <c r="E85" s="18">
        <v>45600</v>
      </c>
      <c r="F85" s="18">
        <v>45965</v>
      </c>
      <c r="G85" s="17" t="s">
        <v>148</v>
      </c>
      <c r="H85" s="17" t="s">
        <v>149</v>
      </c>
      <c r="I85" s="16" t="str">
        <f t="shared" si="1"/>
        <v>Ver Documento</v>
      </c>
    </row>
    <row r="86" spans="2:9" x14ac:dyDescent="0.25">
      <c r="B86" s="17" t="s">
        <v>152</v>
      </c>
      <c r="C86" s="17" t="s">
        <v>147</v>
      </c>
      <c r="D86" s="8">
        <v>1695.09</v>
      </c>
      <c r="E86" s="18">
        <v>45600</v>
      </c>
      <c r="F86" s="18">
        <v>45965</v>
      </c>
      <c r="G86" s="17" t="s">
        <v>153</v>
      </c>
      <c r="H86" s="17" t="s">
        <v>154</v>
      </c>
      <c r="I86" s="16" t="str">
        <f t="shared" si="1"/>
        <v>Ver Documento</v>
      </c>
    </row>
    <row r="87" spans="2:9" x14ac:dyDescent="0.25">
      <c r="B87" s="17" t="s">
        <v>155</v>
      </c>
      <c r="C87" s="17" t="s">
        <v>147</v>
      </c>
      <c r="D87" s="8">
        <v>1657.94</v>
      </c>
      <c r="E87" s="18">
        <v>45600</v>
      </c>
      <c r="F87" s="18">
        <v>45965</v>
      </c>
      <c r="G87" s="17" t="s">
        <v>153</v>
      </c>
      <c r="H87" s="17" t="s">
        <v>154</v>
      </c>
      <c r="I87" s="16" t="str">
        <f t="shared" si="1"/>
        <v>Ver Documento</v>
      </c>
    </row>
    <row r="88" spans="2:9" x14ac:dyDescent="0.25">
      <c r="B88" s="17" t="s">
        <v>156</v>
      </c>
      <c r="C88" s="17" t="s">
        <v>147</v>
      </c>
      <c r="D88" s="9">
        <v>215.6</v>
      </c>
      <c r="E88" s="18">
        <v>45600</v>
      </c>
      <c r="F88" s="18">
        <v>45965</v>
      </c>
      <c r="G88" s="17" t="s">
        <v>153</v>
      </c>
      <c r="H88" s="17" t="s">
        <v>154</v>
      </c>
      <c r="I88" s="16" t="str">
        <f t="shared" si="1"/>
        <v>Ver Documento</v>
      </c>
    </row>
    <row r="89" spans="2:9" x14ac:dyDescent="0.25">
      <c r="B89" s="17" t="s">
        <v>157</v>
      </c>
      <c r="C89" s="17" t="s">
        <v>147</v>
      </c>
      <c r="D89" s="9">
        <v>215.6</v>
      </c>
      <c r="E89" s="18">
        <v>45600</v>
      </c>
      <c r="F89" s="18">
        <v>45965</v>
      </c>
      <c r="G89" s="17" t="s">
        <v>153</v>
      </c>
      <c r="H89" s="17" t="s">
        <v>154</v>
      </c>
      <c r="I89" s="16" t="str">
        <f t="shared" si="1"/>
        <v>Ver Documento</v>
      </c>
    </row>
    <row r="90" spans="2:9" x14ac:dyDescent="0.25">
      <c r="B90" s="17" t="s">
        <v>158</v>
      </c>
      <c r="C90" s="17" t="s">
        <v>147</v>
      </c>
      <c r="D90" s="9">
        <v>215.6</v>
      </c>
      <c r="E90" s="18">
        <v>45600</v>
      </c>
      <c r="F90" s="18">
        <v>45965</v>
      </c>
      <c r="G90" s="17" t="s">
        <v>153</v>
      </c>
      <c r="H90" s="17" t="s">
        <v>154</v>
      </c>
      <c r="I90" s="16" t="str">
        <f t="shared" si="1"/>
        <v>Ver Documento</v>
      </c>
    </row>
    <row r="91" spans="2:9" x14ac:dyDescent="0.25">
      <c r="B91" s="17" t="s">
        <v>159</v>
      </c>
      <c r="C91" s="17" t="s">
        <v>147</v>
      </c>
      <c r="D91" s="8">
        <v>1888.48</v>
      </c>
      <c r="E91" s="18">
        <v>45600</v>
      </c>
      <c r="F91" s="18">
        <v>45965</v>
      </c>
      <c r="G91" s="17" t="s">
        <v>160</v>
      </c>
      <c r="H91" s="17" t="s">
        <v>161</v>
      </c>
      <c r="I91" s="16" t="str">
        <f t="shared" si="1"/>
        <v>Ver Documento</v>
      </c>
    </row>
    <row r="92" spans="2:9" x14ac:dyDescent="0.25">
      <c r="B92" s="17" t="s">
        <v>162</v>
      </c>
      <c r="C92" s="17" t="s">
        <v>147</v>
      </c>
      <c r="D92" s="8">
        <v>1847.09</v>
      </c>
      <c r="E92" s="18">
        <v>45600</v>
      </c>
      <c r="F92" s="18">
        <v>45965</v>
      </c>
      <c r="G92" s="17" t="s">
        <v>160</v>
      </c>
      <c r="H92" s="17" t="s">
        <v>161</v>
      </c>
      <c r="I92" s="16" t="str">
        <f t="shared" si="1"/>
        <v>Ver Documento</v>
      </c>
    </row>
    <row r="93" spans="2:9" x14ac:dyDescent="0.25">
      <c r="B93" s="17" t="s">
        <v>163</v>
      </c>
      <c r="C93" s="17" t="s">
        <v>147</v>
      </c>
      <c r="D93" s="9">
        <v>240.2</v>
      </c>
      <c r="E93" s="18">
        <v>45600</v>
      </c>
      <c r="F93" s="18">
        <v>45965</v>
      </c>
      <c r="G93" s="17" t="s">
        <v>160</v>
      </c>
      <c r="H93" s="17" t="s">
        <v>161</v>
      </c>
      <c r="I93" s="16" t="str">
        <f t="shared" si="1"/>
        <v>Ver Documento</v>
      </c>
    </row>
    <row r="94" spans="2:9" x14ac:dyDescent="0.25">
      <c r="B94" s="17" t="s">
        <v>164</v>
      </c>
      <c r="C94" s="17" t="s">
        <v>147</v>
      </c>
      <c r="D94" s="9">
        <v>240.2</v>
      </c>
      <c r="E94" s="18">
        <v>45600</v>
      </c>
      <c r="F94" s="18">
        <v>45965</v>
      </c>
      <c r="G94" s="17" t="s">
        <v>160</v>
      </c>
      <c r="H94" s="17" t="s">
        <v>161</v>
      </c>
      <c r="I94" s="16" t="str">
        <f t="shared" si="1"/>
        <v>Ver Documento</v>
      </c>
    </row>
    <row r="95" spans="2:9" x14ac:dyDescent="0.25">
      <c r="B95" s="17" t="s">
        <v>165</v>
      </c>
      <c r="C95" s="17" t="s">
        <v>147</v>
      </c>
      <c r="D95" s="9">
        <v>240.2</v>
      </c>
      <c r="E95" s="18">
        <v>45600</v>
      </c>
      <c r="F95" s="18">
        <v>45965</v>
      </c>
      <c r="G95" s="17" t="s">
        <v>160</v>
      </c>
      <c r="H95" s="17" t="s">
        <v>161</v>
      </c>
      <c r="I95" s="16" t="str">
        <f t="shared" si="1"/>
        <v>Ver Documento</v>
      </c>
    </row>
    <row r="96" spans="2:9" x14ac:dyDescent="0.25">
      <c r="B96" s="17" t="s">
        <v>166</v>
      </c>
      <c r="C96" s="17" t="s">
        <v>147</v>
      </c>
      <c r="D96" s="8">
        <v>1059.4100000000001</v>
      </c>
      <c r="E96" s="18">
        <v>45600</v>
      </c>
      <c r="F96" s="18">
        <v>45965</v>
      </c>
      <c r="G96" s="17" t="s">
        <v>167</v>
      </c>
      <c r="H96" s="17" t="s">
        <v>168</v>
      </c>
      <c r="I96" s="16" t="str">
        <f t="shared" si="1"/>
        <v>Ver Documento</v>
      </c>
    </row>
    <row r="97" spans="2:9" x14ac:dyDescent="0.25">
      <c r="B97" s="17" t="s">
        <v>169</v>
      </c>
      <c r="C97" s="17" t="s">
        <v>147</v>
      </c>
      <c r="D97" s="8">
        <v>1083.46</v>
      </c>
      <c r="E97" s="18">
        <v>45600</v>
      </c>
      <c r="F97" s="18">
        <v>45965</v>
      </c>
      <c r="G97" s="17" t="s">
        <v>167</v>
      </c>
      <c r="H97" s="17" t="s">
        <v>168</v>
      </c>
      <c r="I97" s="16" t="str">
        <f t="shared" si="1"/>
        <v>Ver Documento</v>
      </c>
    </row>
    <row r="98" spans="2:9" x14ac:dyDescent="0.25">
      <c r="B98" s="17" t="s">
        <v>170</v>
      </c>
      <c r="C98" s="17" t="s">
        <v>147</v>
      </c>
      <c r="D98" s="9">
        <v>404.25</v>
      </c>
      <c r="E98" s="18">
        <v>45600</v>
      </c>
      <c r="F98" s="18">
        <v>45965</v>
      </c>
      <c r="G98" s="17" t="s">
        <v>167</v>
      </c>
      <c r="H98" s="17" t="s">
        <v>168</v>
      </c>
      <c r="I98" s="16" t="str">
        <f t="shared" si="1"/>
        <v>Ver Documento</v>
      </c>
    </row>
    <row r="99" spans="2:9" x14ac:dyDescent="0.25">
      <c r="B99" s="17" t="s">
        <v>171</v>
      </c>
      <c r="C99" s="17" t="s">
        <v>147</v>
      </c>
      <c r="D99" s="9">
        <v>651.12</v>
      </c>
      <c r="E99" s="18">
        <v>45600</v>
      </c>
      <c r="F99" s="18">
        <v>45965</v>
      </c>
      <c r="G99" s="17" t="s">
        <v>172</v>
      </c>
      <c r="H99" s="17" t="s">
        <v>173</v>
      </c>
      <c r="I99" s="16" t="str">
        <f t="shared" si="1"/>
        <v>Ver Documento</v>
      </c>
    </row>
    <row r="100" spans="2:9" x14ac:dyDescent="0.25">
      <c r="B100" s="17" t="s">
        <v>174</v>
      </c>
      <c r="C100" s="17" t="s">
        <v>147</v>
      </c>
      <c r="D100" s="9">
        <v>650.02</v>
      </c>
      <c r="E100" s="18">
        <v>45600</v>
      </c>
      <c r="F100" s="18">
        <v>45965</v>
      </c>
      <c r="G100" s="17" t="s">
        <v>172</v>
      </c>
      <c r="H100" s="17" t="s">
        <v>173</v>
      </c>
      <c r="I100" s="16" t="str">
        <f t="shared" si="1"/>
        <v>Ver Documento</v>
      </c>
    </row>
    <row r="101" spans="2:9" x14ac:dyDescent="0.25">
      <c r="B101" s="17" t="s">
        <v>175</v>
      </c>
      <c r="C101" s="17" t="s">
        <v>147</v>
      </c>
      <c r="D101" s="9">
        <v>242.52</v>
      </c>
      <c r="E101" s="18">
        <v>45600</v>
      </c>
      <c r="F101" s="18">
        <v>45965</v>
      </c>
      <c r="G101" s="17" t="s">
        <v>172</v>
      </c>
      <c r="H101" s="17" t="s">
        <v>173</v>
      </c>
      <c r="I101" s="16" t="str">
        <f t="shared" si="1"/>
        <v>Ver Documento</v>
      </c>
    </row>
    <row r="102" spans="2:9" x14ac:dyDescent="0.25">
      <c r="B102" s="17" t="s">
        <v>176</v>
      </c>
      <c r="C102" s="17" t="s">
        <v>147</v>
      </c>
      <c r="D102" s="9">
        <v>376.18</v>
      </c>
      <c r="E102" s="18">
        <v>45600</v>
      </c>
      <c r="F102" s="18">
        <v>45965</v>
      </c>
      <c r="G102" s="17" t="s">
        <v>177</v>
      </c>
      <c r="H102" s="17" t="s">
        <v>178</v>
      </c>
      <c r="I102" s="16" t="str">
        <f t="shared" si="1"/>
        <v>Ver Documento</v>
      </c>
    </row>
    <row r="103" spans="2:9" x14ac:dyDescent="0.25">
      <c r="B103" s="17" t="s">
        <v>179</v>
      </c>
      <c r="C103" s="17" t="s">
        <v>147</v>
      </c>
      <c r="D103" s="9">
        <v>384.71</v>
      </c>
      <c r="E103" s="18">
        <v>45600</v>
      </c>
      <c r="F103" s="18">
        <v>45965</v>
      </c>
      <c r="G103" s="17" t="s">
        <v>177</v>
      </c>
      <c r="H103" s="17" t="s">
        <v>178</v>
      </c>
      <c r="I103" s="16" t="str">
        <f t="shared" si="1"/>
        <v>Ver Documento</v>
      </c>
    </row>
    <row r="104" spans="2:9" x14ac:dyDescent="0.25">
      <c r="B104" s="17" t="s">
        <v>180</v>
      </c>
      <c r="C104" s="17" t="s">
        <v>147</v>
      </c>
      <c r="D104" s="9">
        <v>326.85000000000002</v>
      </c>
      <c r="E104" s="18">
        <v>45600</v>
      </c>
      <c r="F104" s="18">
        <v>45965</v>
      </c>
      <c r="G104" s="17" t="s">
        <v>181</v>
      </c>
      <c r="H104" s="17" t="s">
        <v>182</v>
      </c>
      <c r="I104" s="16" t="str">
        <f t="shared" si="1"/>
        <v>Ver Documento</v>
      </c>
    </row>
    <row r="105" spans="2:9" x14ac:dyDescent="0.25">
      <c r="B105" s="17" t="s">
        <v>183</v>
      </c>
      <c r="C105" s="17" t="s">
        <v>147</v>
      </c>
      <c r="D105" s="9">
        <v>334.27</v>
      </c>
      <c r="E105" s="18">
        <v>45600</v>
      </c>
      <c r="F105" s="18">
        <v>45965</v>
      </c>
      <c r="G105" s="17" t="s">
        <v>181</v>
      </c>
      <c r="H105" s="17" t="s">
        <v>182</v>
      </c>
      <c r="I105" s="16" t="str">
        <f t="shared" si="1"/>
        <v>Ver Documento</v>
      </c>
    </row>
    <row r="106" spans="2:9" x14ac:dyDescent="0.25">
      <c r="B106" s="17" t="s">
        <v>184</v>
      </c>
      <c r="C106" s="17" t="s">
        <v>147</v>
      </c>
      <c r="D106" s="9">
        <v>268.26</v>
      </c>
      <c r="E106" s="18">
        <v>45600</v>
      </c>
      <c r="F106" s="18">
        <v>45965</v>
      </c>
      <c r="G106" s="17" t="s">
        <v>185</v>
      </c>
      <c r="H106" s="17" t="s">
        <v>186</v>
      </c>
      <c r="I106" s="16" t="str">
        <f t="shared" si="1"/>
        <v>Ver Documento</v>
      </c>
    </row>
    <row r="107" spans="2:9" x14ac:dyDescent="0.25">
      <c r="B107" s="17" t="s">
        <v>187</v>
      </c>
      <c r="C107" s="17" t="s">
        <v>147</v>
      </c>
      <c r="D107" s="9">
        <v>361.77</v>
      </c>
      <c r="E107" s="18">
        <v>45600</v>
      </c>
      <c r="F107" s="18">
        <v>45965</v>
      </c>
      <c r="G107" s="17" t="s">
        <v>188</v>
      </c>
      <c r="H107" s="17" t="s">
        <v>189</v>
      </c>
      <c r="I107" s="16" t="str">
        <f t="shared" si="1"/>
        <v>Ver Documento</v>
      </c>
    </row>
    <row r="108" spans="2:9" x14ac:dyDescent="0.25">
      <c r="B108" s="17" t="s">
        <v>190</v>
      </c>
      <c r="C108" s="17" t="s">
        <v>147</v>
      </c>
      <c r="D108" s="9">
        <v>361.16</v>
      </c>
      <c r="E108" s="18">
        <v>45600</v>
      </c>
      <c r="F108" s="18">
        <v>45965</v>
      </c>
      <c r="G108" s="17" t="s">
        <v>188</v>
      </c>
      <c r="H108" s="17" t="s">
        <v>189</v>
      </c>
      <c r="I108" s="16" t="str">
        <f t="shared" si="1"/>
        <v>Ver Documento</v>
      </c>
    </row>
    <row r="109" spans="2:9" x14ac:dyDescent="0.25">
      <c r="B109" s="17" t="s">
        <v>191</v>
      </c>
      <c r="C109" s="17" t="s">
        <v>147</v>
      </c>
      <c r="D109" s="9">
        <v>470.86</v>
      </c>
      <c r="E109" s="18">
        <v>45600</v>
      </c>
      <c r="F109" s="18">
        <v>45965</v>
      </c>
      <c r="G109" s="17" t="s">
        <v>192</v>
      </c>
      <c r="H109" s="17" t="s">
        <v>193</v>
      </c>
      <c r="I109" s="16" t="str">
        <f t="shared" si="1"/>
        <v>Ver Documento</v>
      </c>
    </row>
    <row r="110" spans="2:9" x14ac:dyDescent="0.25">
      <c r="B110" s="17" t="s">
        <v>194</v>
      </c>
      <c r="C110" s="17" t="s">
        <v>147</v>
      </c>
      <c r="D110" s="9">
        <v>481.54</v>
      </c>
      <c r="E110" s="18">
        <v>45600</v>
      </c>
      <c r="F110" s="18">
        <v>45965</v>
      </c>
      <c r="G110" s="17" t="s">
        <v>192</v>
      </c>
      <c r="H110" s="17" t="s">
        <v>193</v>
      </c>
      <c r="I110" s="16" t="str">
        <f t="shared" si="1"/>
        <v>Ver Documento</v>
      </c>
    </row>
    <row r="111" spans="2:9" x14ac:dyDescent="0.25">
      <c r="B111" s="17" t="s">
        <v>195</v>
      </c>
      <c r="C111" s="17" t="s">
        <v>147</v>
      </c>
      <c r="D111" s="9">
        <v>314.43</v>
      </c>
      <c r="E111" s="18">
        <v>45600</v>
      </c>
      <c r="F111" s="18">
        <v>45965</v>
      </c>
      <c r="G111" s="17" t="s">
        <v>196</v>
      </c>
      <c r="H111" s="17" t="s">
        <v>197</v>
      </c>
      <c r="I111" s="16" t="str">
        <f t="shared" si="1"/>
        <v>Ver Documento</v>
      </c>
    </row>
    <row r="112" spans="2:9" x14ac:dyDescent="0.25">
      <c r="B112" s="17" t="s">
        <v>198</v>
      </c>
      <c r="C112" s="17" t="s">
        <v>147</v>
      </c>
      <c r="D112" s="8">
        <v>1205.96</v>
      </c>
      <c r="E112" s="18">
        <v>45600</v>
      </c>
      <c r="F112" s="18">
        <v>45965</v>
      </c>
      <c r="G112" s="17" t="s">
        <v>199</v>
      </c>
      <c r="H112" s="17" t="s">
        <v>200</v>
      </c>
      <c r="I112" s="16" t="str">
        <f t="shared" si="1"/>
        <v>Ver Documento</v>
      </c>
    </row>
    <row r="113" spans="2:9" x14ac:dyDescent="0.25">
      <c r="B113" s="17" t="s">
        <v>201</v>
      </c>
      <c r="C113" s="17" t="s">
        <v>147</v>
      </c>
      <c r="D113" s="9">
        <v>227.31</v>
      </c>
      <c r="E113" s="18">
        <v>45600</v>
      </c>
      <c r="F113" s="18">
        <v>45965</v>
      </c>
      <c r="G113" s="17" t="s">
        <v>202</v>
      </c>
      <c r="H113" s="17" t="s">
        <v>203</v>
      </c>
      <c r="I113" s="16" t="str">
        <f t="shared" si="1"/>
        <v>Ver Documento</v>
      </c>
    </row>
    <row r="114" spans="2:9" x14ac:dyDescent="0.25">
      <c r="B114" s="17" t="s">
        <v>204</v>
      </c>
      <c r="C114" s="17" t="s">
        <v>147</v>
      </c>
      <c r="D114" s="9">
        <v>470.75</v>
      </c>
      <c r="E114" s="18">
        <v>45600</v>
      </c>
      <c r="F114" s="18">
        <v>45965</v>
      </c>
      <c r="G114" s="17" t="s">
        <v>205</v>
      </c>
      <c r="H114" s="17" t="s">
        <v>206</v>
      </c>
      <c r="I114" s="16" t="str">
        <f t="shared" si="1"/>
        <v>Ver Documento</v>
      </c>
    </row>
    <row r="115" spans="2:9" x14ac:dyDescent="0.25">
      <c r="B115" s="17" t="s">
        <v>207</v>
      </c>
      <c r="C115" s="17" t="s">
        <v>147</v>
      </c>
      <c r="D115" s="9">
        <v>481.44</v>
      </c>
      <c r="E115" s="18">
        <v>45600</v>
      </c>
      <c r="F115" s="18">
        <v>45965</v>
      </c>
      <c r="G115" s="17" t="s">
        <v>205</v>
      </c>
      <c r="H115" s="17" t="s">
        <v>206</v>
      </c>
      <c r="I115" s="16" t="str">
        <f t="shared" si="1"/>
        <v>Ver Documento</v>
      </c>
    </row>
    <row r="116" spans="2:9" x14ac:dyDescent="0.25">
      <c r="B116" s="17" t="s">
        <v>208</v>
      </c>
      <c r="C116" s="17" t="s">
        <v>147</v>
      </c>
      <c r="D116" s="9">
        <v>470.86</v>
      </c>
      <c r="E116" s="18">
        <v>45600</v>
      </c>
      <c r="F116" s="18">
        <v>45965</v>
      </c>
      <c r="G116" s="17" t="s">
        <v>209</v>
      </c>
      <c r="H116" s="17" t="s">
        <v>210</v>
      </c>
      <c r="I116" s="16" t="str">
        <f t="shared" si="1"/>
        <v>Ver Documento</v>
      </c>
    </row>
    <row r="117" spans="2:9" x14ac:dyDescent="0.25">
      <c r="B117" s="17" t="s">
        <v>211</v>
      </c>
      <c r="C117" s="17" t="s">
        <v>147</v>
      </c>
      <c r="D117" s="9">
        <v>481.55</v>
      </c>
      <c r="E117" s="18">
        <v>45600</v>
      </c>
      <c r="F117" s="18">
        <v>45965</v>
      </c>
      <c r="G117" s="17" t="s">
        <v>209</v>
      </c>
      <c r="H117" s="17" t="s">
        <v>210</v>
      </c>
      <c r="I117" s="16" t="str">
        <f t="shared" si="1"/>
        <v>Ver Documento</v>
      </c>
    </row>
    <row r="118" spans="2:9" x14ac:dyDescent="0.25">
      <c r="B118" s="17" t="s">
        <v>212</v>
      </c>
      <c r="C118" s="17" t="s">
        <v>147</v>
      </c>
      <c r="D118" s="9">
        <v>359.31</v>
      </c>
      <c r="E118" s="18">
        <v>45600</v>
      </c>
      <c r="F118" s="18">
        <v>45965</v>
      </c>
      <c r="G118" s="17" t="s">
        <v>213</v>
      </c>
      <c r="H118" s="17" t="s">
        <v>214</v>
      </c>
      <c r="I118" s="16" t="str">
        <f t="shared" si="1"/>
        <v>Ver Documento</v>
      </c>
    </row>
    <row r="119" spans="2:9" x14ac:dyDescent="0.25">
      <c r="B119" s="17" t="s">
        <v>215</v>
      </c>
      <c r="C119" s="17" t="s">
        <v>147</v>
      </c>
      <c r="D119" s="9">
        <v>359.33</v>
      </c>
      <c r="E119" s="18">
        <v>45600</v>
      </c>
      <c r="F119" s="18">
        <v>45965</v>
      </c>
      <c r="G119" s="17" t="s">
        <v>216</v>
      </c>
      <c r="H119" s="17" t="s">
        <v>217</v>
      </c>
      <c r="I119" s="16" t="str">
        <f t="shared" si="1"/>
        <v>Ver Documento</v>
      </c>
    </row>
    <row r="120" spans="2:9" x14ac:dyDescent="0.25">
      <c r="B120" s="17" t="s">
        <v>218</v>
      </c>
      <c r="C120" s="17" t="s">
        <v>147</v>
      </c>
      <c r="D120" s="9">
        <v>359.33</v>
      </c>
      <c r="E120" s="18">
        <v>45600</v>
      </c>
      <c r="F120" s="18">
        <v>45965</v>
      </c>
      <c r="G120" s="17" t="s">
        <v>216</v>
      </c>
      <c r="H120" s="17" t="s">
        <v>217</v>
      </c>
      <c r="I120" s="16" t="str">
        <f t="shared" si="1"/>
        <v>Ver Documento</v>
      </c>
    </row>
    <row r="121" spans="2:9" x14ac:dyDescent="0.25">
      <c r="B121" s="17" t="s">
        <v>219</v>
      </c>
      <c r="C121" s="17" t="s">
        <v>147</v>
      </c>
      <c r="D121" s="9">
        <v>359.33</v>
      </c>
      <c r="E121" s="18">
        <v>45600</v>
      </c>
      <c r="F121" s="18">
        <v>45965</v>
      </c>
      <c r="G121" s="17" t="s">
        <v>216</v>
      </c>
      <c r="H121" s="17" t="s">
        <v>217</v>
      </c>
      <c r="I121" s="16" t="str">
        <f t="shared" si="1"/>
        <v>Ver Documento</v>
      </c>
    </row>
    <row r="122" spans="2:9" x14ac:dyDescent="0.25">
      <c r="B122" s="17" t="s">
        <v>220</v>
      </c>
      <c r="C122" s="17" t="s">
        <v>147</v>
      </c>
      <c r="D122" s="8">
        <v>2825.11</v>
      </c>
      <c r="E122" s="18">
        <v>45600</v>
      </c>
      <c r="F122" s="18">
        <v>45965</v>
      </c>
      <c r="G122" s="17" t="s">
        <v>216</v>
      </c>
      <c r="H122" s="17" t="s">
        <v>217</v>
      </c>
      <c r="I122" s="16" t="str">
        <f t="shared" si="1"/>
        <v>Ver Documento</v>
      </c>
    </row>
    <row r="123" spans="2:9" x14ac:dyDescent="0.25">
      <c r="B123" s="17" t="s">
        <v>221</v>
      </c>
      <c r="C123" s="17" t="s">
        <v>147</v>
      </c>
      <c r="D123" s="8">
        <v>2763.19</v>
      </c>
      <c r="E123" s="18">
        <v>45600</v>
      </c>
      <c r="F123" s="18">
        <v>45965</v>
      </c>
      <c r="G123" s="17" t="s">
        <v>216</v>
      </c>
      <c r="H123" s="17" t="s">
        <v>217</v>
      </c>
      <c r="I123" s="16" t="str">
        <f t="shared" si="1"/>
        <v>Ver Documento</v>
      </c>
    </row>
    <row r="124" spans="2:9" x14ac:dyDescent="0.25">
      <c r="B124" s="17" t="s">
        <v>222</v>
      </c>
      <c r="C124" s="17" t="s">
        <v>147</v>
      </c>
      <c r="D124" s="9">
        <v>988.8</v>
      </c>
      <c r="E124" s="18">
        <v>45600</v>
      </c>
      <c r="F124" s="18">
        <v>45965</v>
      </c>
      <c r="G124" s="17" t="s">
        <v>223</v>
      </c>
      <c r="H124" s="17" t="s">
        <v>224</v>
      </c>
      <c r="I124" s="16" t="str">
        <f t="shared" si="1"/>
        <v>Ver Documento</v>
      </c>
    </row>
    <row r="125" spans="2:9" x14ac:dyDescent="0.25">
      <c r="B125" s="17" t="s">
        <v>225</v>
      </c>
      <c r="C125" s="17" t="s">
        <v>147</v>
      </c>
      <c r="D125" s="8">
        <v>1011.24</v>
      </c>
      <c r="E125" s="18">
        <v>45600</v>
      </c>
      <c r="F125" s="18">
        <v>45965</v>
      </c>
      <c r="G125" s="17" t="s">
        <v>223</v>
      </c>
      <c r="H125" s="17" t="s">
        <v>224</v>
      </c>
      <c r="I125" s="16" t="str">
        <f t="shared" si="1"/>
        <v>Ver Documento</v>
      </c>
    </row>
    <row r="126" spans="2:9" x14ac:dyDescent="0.25">
      <c r="B126" s="17" t="s">
        <v>226</v>
      </c>
      <c r="C126" s="17" t="s">
        <v>147</v>
      </c>
      <c r="D126" s="9">
        <v>377.31</v>
      </c>
      <c r="E126" s="18">
        <v>45600</v>
      </c>
      <c r="F126" s="18">
        <v>45965</v>
      </c>
      <c r="G126" s="17" t="s">
        <v>223</v>
      </c>
      <c r="H126" s="17" t="s">
        <v>224</v>
      </c>
      <c r="I126" s="16" t="str">
        <f t="shared" si="1"/>
        <v>Ver Documento</v>
      </c>
    </row>
    <row r="127" spans="2:9" x14ac:dyDescent="0.25">
      <c r="B127" s="17" t="s">
        <v>227</v>
      </c>
      <c r="C127" s="17" t="s">
        <v>147</v>
      </c>
      <c r="D127" s="9">
        <v>578.83000000000004</v>
      </c>
      <c r="E127" s="18">
        <v>45600</v>
      </c>
      <c r="F127" s="18">
        <v>45965</v>
      </c>
      <c r="G127" s="17" t="s">
        <v>228</v>
      </c>
      <c r="H127" s="17" t="s">
        <v>229</v>
      </c>
      <c r="I127" s="16" t="str">
        <f t="shared" si="1"/>
        <v>Ver Documento</v>
      </c>
    </row>
    <row r="128" spans="2:9" x14ac:dyDescent="0.25">
      <c r="B128" s="17" t="s">
        <v>230</v>
      </c>
      <c r="C128" s="17" t="s">
        <v>147</v>
      </c>
      <c r="D128" s="9">
        <v>577.85</v>
      </c>
      <c r="E128" s="18">
        <v>45600</v>
      </c>
      <c r="F128" s="18">
        <v>45965</v>
      </c>
      <c r="G128" s="17" t="s">
        <v>228</v>
      </c>
      <c r="H128" s="17" t="s">
        <v>229</v>
      </c>
      <c r="I128" s="16" t="str">
        <f t="shared" si="1"/>
        <v>Ver Documento</v>
      </c>
    </row>
    <row r="129" spans="2:9" x14ac:dyDescent="0.25">
      <c r="B129" s="17" t="s">
        <v>231</v>
      </c>
      <c r="C129" s="17" t="s">
        <v>147</v>
      </c>
      <c r="D129" s="9">
        <v>215.61</v>
      </c>
      <c r="E129" s="18">
        <v>45600</v>
      </c>
      <c r="F129" s="18">
        <v>45965</v>
      </c>
      <c r="G129" s="17" t="s">
        <v>228</v>
      </c>
      <c r="H129" s="17" t="s">
        <v>229</v>
      </c>
      <c r="I129" s="16" t="str">
        <f t="shared" si="1"/>
        <v>Ver Documento</v>
      </c>
    </row>
    <row r="130" spans="2:9" x14ac:dyDescent="0.25">
      <c r="B130" s="17" t="s">
        <v>232</v>
      </c>
      <c r="C130" s="17" t="s">
        <v>147</v>
      </c>
      <c r="D130" s="9">
        <v>692.47</v>
      </c>
      <c r="E130" s="18">
        <v>45600</v>
      </c>
      <c r="F130" s="18">
        <v>45965</v>
      </c>
      <c r="G130" s="17" t="s">
        <v>233</v>
      </c>
      <c r="H130" s="17" t="s">
        <v>234</v>
      </c>
      <c r="I130" s="16" t="str">
        <f t="shared" si="1"/>
        <v>Ver Documento</v>
      </c>
    </row>
    <row r="131" spans="2:9" x14ac:dyDescent="0.25">
      <c r="B131" s="17" t="s">
        <v>235</v>
      </c>
      <c r="C131" s="17" t="s">
        <v>147</v>
      </c>
      <c r="D131" s="9">
        <v>708.19</v>
      </c>
      <c r="E131" s="18">
        <v>45600</v>
      </c>
      <c r="F131" s="18">
        <v>45965</v>
      </c>
      <c r="G131" s="17" t="s">
        <v>233</v>
      </c>
      <c r="H131" s="17" t="s">
        <v>234</v>
      </c>
      <c r="I131" s="16" t="str">
        <f t="shared" si="1"/>
        <v>Ver Documento</v>
      </c>
    </row>
    <row r="132" spans="2:9" x14ac:dyDescent="0.25">
      <c r="B132" s="17" t="s">
        <v>236</v>
      </c>
      <c r="C132" s="17" t="s">
        <v>147</v>
      </c>
      <c r="D132" s="9">
        <v>264.24</v>
      </c>
      <c r="E132" s="18">
        <v>45600</v>
      </c>
      <c r="F132" s="18">
        <v>45965</v>
      </c>
      <c r="G132" s="17" t="s">
        <v>233</v>
      </c>
      <c r="H132" s="17" t="s">
        <v>234</v>
      </c>
      <c r="I132" s="16" t="str">
        <f t="shared" si="1"/>
        <v>Ver Documento</v>
      </c>
    </row>
    <row r="133" spans="2:9" x14ac:dyDescent="0.25">
      <c r="B133" s="17" t="s">
        <v>237</v>
      </c>
      <c r="C133" s="17" t="s">
        <v>147</v>
      </c>
      <c r="D133" s="9">
        <v>964.72</v>
      </c>
      <c r="E133" s="18">
        <v>45600</v>
      </c>
      <c r="F133" s="18">
        <v>45965</v>
      </c>
      <c r="G133" s="17" t="s">
        <v>238</v>
      </c>
      <c r="H133" s="17" t="s">
        <v>239</v>
      </c>
      <c r="I133" s="16" t="str">
        <f t="shared" si="1"/>
        <v>Ver Documento</v>
      </c>
    </row>
    <row r="134" spans="2:9" x14ac:dyDescent="0.25">
      <c r="B134" s="17" t="s">
        <v>240</v>
      </c>
      <c r="C134" s="17" t="s">
        <v>147</v>
      </c>
      <c r="D134" s="9">
        <v>963.09</v>
      </c>
      <c r="E134" s="18">
        <v>45600</v>
      </c>
      <c r="F134" s="18">
        <v>45965</v>
      </c>
      <c r="G134" s="17" t="s">
        <v>238</v>
      </c>
      <c r="H134" s="17" t="s">
        <v>239</v>
      </c>
      <c r="I134" s="16" t="str">
        <f t="shared" si="1"/>
        <v>Ver Documento</v>
      </c>
    </row>
    <row r="135" spans="2:9" x14ac:dyDescent="0.25">
      <c r="B135" s="17" t="s">
        <v>241</v>
      </c>
      <c r="C135" s="17" t="s">
        <v>147</v>
      </c>
      <c r="D135" s="9">
        <v>359.34</v>
      </c>
      <c r="E135" s="18">
        <v>45600</v>
      </c>
      <c r="F135" s="18">
        <v>45965</v>
      </c>
      <c r="G135" s="17" t="s">
        <v>238</v>
      </c>
      <c r="H135" s="17" t="s">
        <v>239</v>
      </c>
      <c r="I135" s="16" t="str">
        <f t="shared" si="1"/>
        <v>Ver Documento</v>
      </c>
    </row>
    <row r="136" spans="2:9" x14ac:dyDescent="0.25">
      <c r="B136" s="17" t="s">
        <v>242</v>
      </c>
      <c r="C136" s="17" t="s">
        <v>34</v>
      </c>
      <c r="D136" s="9">
        <v>376.68</v>
      </c>
      <c r="E136" s="18">
        <v>45600</v>
      </c>
      <c r="F136" s="18">
        <v>45965</v>
      </c>
      <c r="G136" s="17" t="s">
        <v>243</v>
      </c>
      <c r="H136" s="17" t="s">
        <v>244</v>
      </c>
      <c r="I136" s="16" t="str">
        <f t="shared" si="1"/>
        <v>Ver Documento</v>
      </c>
    </row>
    <row r="137" spans="2:9" x14ac:dyDescent="0.25">
      <c r="B137" s="17" t="s">
        <v>245</v>
      </c>
      <c r="C137" s="17" t="s">
        <v>34</v>
      </c>
      <c r="D137" s="9">
        <v>385.23</v>
      </c>
      <c r="E137" s="18">
        <v>45600</v>
      </c>
      <c r="F137" s="18">
        <v>45965</v>
      </c>
      <c r="G137" s="17" t="s">
        <v>243</v>
      </c>
      <c r="H137" s="17" t="s">
        <v>244</v>
      </c>
      <c r="I137" s="16" t="str">
        <f t="shared" si="1"/>
        <v>Ver Documento</v>
      </c>
    </row>
    <row r="138" spans="2:9" x14ac:dyDescent="0.25">
      <c r="B138" s="17" t="s">
        <v>246</v>
      </c>
      <c r="C138" s="17" t="s">
        <v>34</v>
      </c>
      <c r="D138" s="9">
        <v>282.52</v>
      </c>
      <c r="E138" s="18">
        <v>45600</v>
      </c>
      <c r="F138" s="18">
        <v>45965</v>
      </c>
      <c r="G138" s="17" t="s">
        <v>247</v>
      </c>
      <c r="H138" s="17" t="s">
        <v>248</v>
      </c>
      <c r="I138" s="16" t="str">
        <f t="shared" si="1"/>
        <v>Ver Documento</v>
      </c>
    </row>
    <row r="139" spans="2:9" x14ac:dyDescent="0.25">
      <c r="B139" s="17" t="s">
        <v>249</v>
      </c>
      <c r="C139" s="17" t="s">
        <v>34</v>
      </c>
      <c r="D139" s="9">
        <v>288.93</v>
      </c>
      <c r="E139" s="18">
        <v>45600</v>
      </c>
      <c r="F139" s="18">
        <v>45965</v>
      </c>
      <c r="G139" s="17" t="s">
        <v>247</v>
      </c>
      <c r="H139" s="17" t="s">
        <v>248</v>
      </c>
      <c r="I139" s="16" t="str">
        <f t="shared" ref="I139:I140" si="2">IF(LEN(B139)&gt;0,HYPERLINK("https://srvstd.ingemmet.gob.pe/CertificadoDevolucion/("&amp;B139&amp;").pdf","Ver Documento"),"Sin Documento")</f>
        <v>Ver Documento</v>
      </c>
    </row>
    <row r="140" spans="2:9" x14ac:dyDescent="0.25">
      <c r="B140" s="17" t="s">
        <v>250</v>
      </c>
      <c r="C140" s="17" t="s">
        <v>34</v>
      </c>
      <c r="D140" s="9">
        <v>251.52</v>
      </c>
      <c r="E140" s="18">
        <v>45600</v>
      </c>
      <c r="F140" s="18">
        <v>45965</v>
      </c>
      <c r="G140" s="17" t="s">
        <v>251</v>
      </c>
      <c r="H140" s="17" t="s">
        <v>252</v>
      </c>
      <c r="I140" s="16" t="str">
        <f t="shared" si="2"/>
        <v>Ver Documento</v>
      </c>
    </row>
  </sheetData>
  <mergeCells count="2">
    <mergeCell ref="B3:I3"/>
    <mergeCell ref="C7:I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INGEMMET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Henry Quispe Castillo</dc:creator>
  <cp:lastModifiedBy>Alexander Torres Cardenas</cp:lastModifiedBy>
  <dcterms:created xsi:type="dcterms:W3CDTF">2022-09-02T15:09:48Z</dcterms:created>
  <dcterms:modified xsi:type="dcterms:W3CDTF">2024-11-05T14:07:18Z</dcterms:modified>
</cp:coreProperties>
</file>