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0" yWindow="0" windowWidth="28800" windowHeight="12435" tabRatio="890"/>
  </bookViews>
  <sheets>
    <sheet name="Territorio" sheetId="11545" r:id="rId1"/>
    <sheet name="1.1" sheetId="11543" r:id="rId2"/>
    <sheet name="1.2" sheetId="11529" r:id="rId3"/>
    <sheet name="1.3" sheetId="11544" r:id="rId4"/>
    <sheet name="1.4" sheetId="11532" r:id="rId5"/>
    <sheet name="1.5" sheetId="11547" r:id="rId6"/>
    <sheet name="1.6" sheetId="9" r:id="rId7"/>
    <sheet name="1.7" sheetId="11546" r:id="rId8"/>
    <sheet name="1.8" sheetId="2316" r:id="rId9"/>
    <sheet name="1.9" sheetId="1160" r:id="rId10"/>
    <sheet name="1.10" sheetId="10" r:id="rId11"/>
    <sheet name="1.11" sheetId="56" r:id="rId12"/>
    <sheet name="1.12" sheetId="11" r:id="rId13"/>
    <sheet name="1.13" sheetId="2819" r:id="rId14"/>
    <sheet name="1.14" sheetId="11548" r:id="rId15"/>
    <sheet name="Directorio" sheetId="11549" r:id="rId16"/>
  </sheets>
  <definedNames>
    <definedName name="\a">#N/A</definedName>
    <definedName name="\p" localSheetId="5">#REF!</definedName>
    <definedName name="\p" localSheetId="7">#REF!</definedName>
    <definedName name="\p">#REF!</definedName>
    <definedName name="\s" localSheetId="5">#REF!</definedName>
    <definedName name="\s" localSheetId="7">#REF!</definedName>
    <definedName name="\s">#REF!</definedName>
    <definedName name="_xlnm._FilterDatabase" localSheetId="15" hidden="1">Directorio!$A$5:$F$161</definedName>
    <definedName name="_Parse_Out" localSheetId="5" hidden="1">#REF!</definedName>
    <definedName name="_Parse_Out" localSheetId="7" hidden="1">#REF!</definedName>
    <definedName name="_Parse_Out" hidden="1">#REF!</definedName>
    <definedName name="_TAB1">#REF!</definedName>
    <definedName name="_TAB2">#REF!</definedName>
    <definedName name="_TAB5">#REF!</definedName>
    <definedName name="aa">#REF!</definedName>
    <definedName name="aaa">#REF!</definedName>
    <definedName name="_xlnm.Print_Area" localSheetId="10">'1.10'!$A$1:$H$36</definedName>
    <definedName name="_xlnm.Print_Area" localSheetId="11">'1.11'!$A$1:$E$43</definedName>
    <definedName name="_xlnm.Print_Area" localSheetId="12">'1.12'!$A$1:$K$37</definedName>
    <definedName name="_xlnm.Print_Area" localSheetId="13">'1.13'!$A$1:$F$16</definedName>
    <definedName name="_xlnm.Print_Area" localSheetId="14">'1.14'!$A$1:$J$149</definedName>
    <definedName name="_xlnm.Print_Area" localSheetId="2">'1.2'!$A$1:$E$82</definedName>
    <definedName name="_xlnm.Print_Area" localSheetId="3">'1.3'!$A$1:$E$79</definedName>
    <definedName name="_xlnm.Print_Area" localSheetId="4">'1.4'!$A$1:$H$51</definedName>
    <definedName name="_xlnm.Print_Area" localSheetId="5">'1.5'!$A$1:$F$32</definedName>
    <definedName name="_xlnm.Print_Area" localSheetId="6">'1.6'!$A$1:$G$42</definedName>
    <definedName name="_xlnm.Print_Area" localSheetId="7">'1.7'!$A$1:$E$45</definedName>
    <definedName name="_xlnm.Print_Area" localSheetId="8">'1.8'!$A$1:$J$25</definedName>
    <definedName name="_xlnm.Print_Area" localSheetId="9">'1.9'!$A$1:$H$20</definedName>
    <definedName name="_xlnm.Print_Area" localSheetId="15">Directorio!$A$1:$G$164</definedName>
    <definedName name="control">#REF!</definedName>
    <definedName name="cusco">#REF!</definedName>
    <definedName name="DA">#REF!</definedName>
    <definedName name="dani">#REF!</definedName>
    <definedName name="g">#REF!</definedName>
    <definedName name="Imprimir_área_IM" localSheetId="5">#REF!</definedName>
    <definedName name="Imprimir_área_IM" localSheetId="7">#REF!</definedName>
    <definedName name="Imprimir_área_IM">#REF!</definedName>
    <definedName name="jne">#REF!</definedName>
    <definedName name="mcp">#REF!</definedName>
    <definedName name="nalcalde">#REF!</definedName>
    <definedName name="NUEVA">#REF!</definedName>
    <definedName name="nuevo">Directorio!$A$3:$A$161</definedName>
    <definedName name="omi">#REF!</definedName>
    <definedName name="omiso">#REF!</definedName>
    <definedName name="pp">#REF!</definedName>
    <definedName name="SISTEMA">#REF!</definedName>
    <definedName name="SISTEMAS">#REF!</definedName>
    <definedName name="SISTEMASS">#REF!</definedName>
    <definedName name="ta">#REF!</definedName>
    <definedName name="tab">#REF!</definedName>
    <definedName name="tabla">#REF!</definedName>
    <definedName name="tabla1">#REF!</definedName>
    <definedName name="tablas">#REF!</definedName>
    <definedName name="TABU">#REF!</definedName>
    <definedName name="TABULADO">#REF!</definedName>
    <definedName name="tar">#REF!</definedName>
    <definedName name="TUTOR" localSheetId="5">#REF!</definedName>
    <definedName name="TUTOR" localSheetId="7">#REF!</definedName>
    <definedName name="TUTOR">#REF!</definedName>
    <definedName name="ubi">#REF!</definedName>
    <definedName name="xx">#REF!</definedName>
    <definedName name="Z_0033BD80_4B8C_49D8_A914_D28D8D725EE1_.wvu.FilterData" localSheetId="15" hidden="1">Directorio!$A$3:$F$161</definedName>
    <definedName name="Z_08921113_595D_450F_8E2B_3C36195B6B85_.wvu.FilterData" localSheetId="15" hidden="1">Directorio!$A$3:$F$163</definedName>
    <definedName name="Z_0A316785_3400_4FF6_8FA3_D0798669A17C_.wvu.FilterData" localSheetId="15" hidden="1">Directorio!$A$3:$F$163</definedName>
    <definedName name="Z_0C00DD08_95F1_43B2_83BD_9BC7B2EA7F72_.wvu.FilterData" localSheetId="15" hidden="1">Directorio!$A$3:$F$161</definedName>
    <definedName name="Z_103C1C1E_65F7_4A78_AE3B_1458AB127AD7_.wvu.FilterData" localSheetId="15" hidden="1">Directorio!$A$3:$F$163</definedName>
    <definedName name="Z_16F92697_DA93_4615_AB7B_326426199E3B_.wvu.FilterData" localSheetId="15" hidden="1">Directorio!$A$3:$F$163</definedName>
    <definedName name="Z_18B7A8C0_52E3_4D16_BD80_CDDDFEE6B7D4_.wvu.FilterData" localSheetId="15" hidden="1">Directorio!$A$3:$F$163</definedName>
    <definedName name="Z_192168B6_2D09_46A5_BA87_04A7645A3EF6_.wvu.FilterData" localSheetId="15" hidden="1">Directorio!$A$3:$F$161</definedName>
    <definedName name="Z_19425B7C_3A18_47FD_A1A4_A2F9F6B226FB_.wvu.FilterData" localSheetId="15" hidden="1">Directorio!$A$3:$F$161</definedName>
    <definedName name="Z_1A546820_CB22_4E36_AABE_A027C7873137_.wvu.FilterData" localSheetId="15" hidden="1">Directorio!$A$3:$F$161</definedName>
    <definedName name="Z_1A628685_242D_48BD_B852_94B42FE010C4_.wvu.FilterData" localSheetId="15" hidden="1">Directorio!$A$3:$F$163</definedName>
    <definedName name="Z_1AB41D59_892D_48EE_840D_645611A18108_.wvu.FilterData" localSheetId="15" hidden="1">Directorio!$A$3:$F$163</definedName>
    <definedName name="Z_1B2D5BDF_C52D_4C11_9E4E_744BE4C1ABCC_.wvu.FilterData" localSheetId="15" hidden="1">Directorio!$A$3:$F$161</definedName>
    <definedName name="Z_1D5F6930_1391_4EA1_BB36_9C75F41BEC18_.wvu.FilterData" localSheetId="15" hidden="1">Directorio!$A$3:$F$163</definedName>
    <definedName name="Z_1EAD0E4F_79FF_47AB_B692_2EDD8E6C3CBF_.wvu.Cols" localSheetId="15" hidden="1">Directorio!#REF!,Directorio!#REF!</definedName>
    <definedName name="Z_1EAD0E4F_79FF_47AB_B692_2EDD8E6C3CBF_.wvu.FilterData" localSheetId="15" hidden="1">Directorio!$A$3:$F$162</definedName>
    <definedName name="Z_1EAD0E4F_79FF_47AB_B692_2EDD8E6C3CBF_.wvu.PrintArea" localSheetId="15" hidden="1">Directorio!$A$1:$D$3</definedName>
    <definedName name="Z_1EAD0E4F_79FF_47AB_B692_2EDD8E6C3CBF_.wvu.PrintTitles" localSheetId="15" hidden="1">Directorio!$3:$3</definedName>
    <definedName name="Z_20A43626_7659_4FAD_AE62_E20B67E16336_.wvu.FilterData" localSheetId="15" hidden="1">Directorio!$A$3:$F$163</definedName>
    <definedName name="Z_20C14928_B81C_4609_B93B_63084D4C9CEB_.wvu.FilterData" localSheetId="15" hidden="1">Directorio!$A$3:$F$163</definedName>
    <definedName name="Z_24C95BC8_00F0_4551_A639_4B2A21B41114_.wvu.FilterData" localSheetId="15" hidden="1">Directorio!$A$3:$F$161</definedName>
    <definedName name="Z_2503D128_01F3_4C7E_B173_C7E7BBDB77C6_.wvu.FilterData" localSheetId="15" hidden="1">Directorio!$A$3:$F$163</definedName>
    <definedName name="Z_2D856E4F_217D_4F32_8FCB_F14008FED267_.wvu.FilterData" localSheetId="15" hidden="1">Directorio!$A$3:$F$161</definedName>
    <definedName name="Z_31253480_2207_436A_9809_B0F427FACE08_.wvu.FilterData" localSheetId="15" hidden="1">Directorio!$A$3:$F$161</definedName>
    <definedName name="Z_3194EC30_6B96_4977_A113_2AD6A1119B93_.wvu.FilterData" localSheetId="15" hidden="1">Directorio!$A$3:$F$162</definedName>
    <definedName name="Z_31EE6599_ECED_40D8_B7B4_BA4E2D339E50_.wvu.FilterData" localSheetId="15" hidden="1">Directorio!$A$3:$F$161</definedName>
    <definedName name="Z_3330B7BA_A2BE_4F5F_874B_1882721D1DB6_.wvu.FilterData" localSheetId="15" hidden="1">Directorio!$A$3:$F$163</definedName>
    <definedName name="Z_343538DC_97EA_4398_BE3D_CC1D082C5CAB_.wvu.FilterData" localSheetId="15" hidden="1">Directorio!$A$3:$F$161</definedName>
    <definedName name="Z_35FC561E_93D3_4A96_8F3A_943027A012B2_.wvu.FilterData" localSheetId="15" hidden="1">Directorio!$A$3:$F$161</definedName>
    <definedName name="Z_3A64322A_E07F_4497_9177_375F3AE0AB1C_.wvu.FilterData" localSheetId="15" hidden="1">Directorio!$A$3:$F$163</definedName>
    <definedName name="Z_3F2318EF_0403_481A_8DAC_831D5B602432_.wvu.FilterData" localSheetId="15" hidden="1">Directorio!$A$3:$F$163</definedName>
    <definedName name="Z_40C25FED_1769_484A_B3D1_C6563BD0DE5F_.wvu.FilterData" localSheetId="15" hidden="1">Directorio!$A$3:$F$161</definedName>
    <definedName name="Z_419364E7_CEF4_42AC_B41A_D3BF1092E478_.wvu.FilterData" localSheetId="15" hidden="1">Directorio!$A$3:$F$163</definedName>
    <definedName name="Z_4710CFF3_40AD_4FCB_B61A_6635BC1A385D_.wvu.FilterData" localSheetId="15" hidden="1">Directorio!$A$3:$F$163</definedName>
    <definedName name="Z_4C81DA38_41D2_4099_8B70_3E6F5F2C59C3_.wvu.FilterData" localSheetId="15" hidden="1">Directorio!$A$3:$F$163</definedName>
    <definedName name="Z_4F08CED1_5299_40F7_BD46_C739FCB1ED54_.wvu.FilterData" localSheetId="15" hidden="1">Directorio!$A$3:$F$163</definedName>
    <definedName name="Z_5082EB59_42E5_4883_BF60_85DFB2055767_.wvu.FilterData" localSheetId="15" hidden="1">Directorio!$A$3:$F$161</definedName>
    <definedName name="Z_53F16D3D_8421_4B69_959D_563BEDDB9DDC_.wvu.FilterData" localSheetId="15" hidden="1">Directorio!$A$3:$F$162</definedName>
    <definedName name="Z_5BBFD7E8_616E_4206_B216_AA30D0371687_.wvu.FilterData" localSheetId="15" hidden="1">Directorio!$A$3:$F$163</definedName>
    <definedName name="Z_5C60EFBC_4CB9_4C90_88DE_8EEB190BB425_.wvu.FilterData" localSheetId="15" hidden="1">Directorio!$A$3:$F$161</definedName>
    <definedName name="Z_5E847BD4_C877_4ADF_819D_870BF27B804E_.wvu.FilterData" localSheetId="15" hidden="1">Directorio!$A$3:$F$161</definedName>
    <definedName name="Z_5F71332D_3251_4253_B7C8_0E87F400FE81_.wvu.FilterData" localSheetId="15" hidden="1">Directorio!$A$3:$F$163</definedName>
    <definedName name="Z_5FB6F2B8_5D12_4A97_BB5C_CFEC548774C1_.wvu.FilterData" localSheetId="15" hidden="1">Directorio!$A$3:$F$163</definedName>
    <definedName name="Z_61411DCA_7BBB_4B79_8998_4747D9651E90_.wvu.FilterData" localSheetId="15" hidden="1">Directorio!$A$3:$F$161</definedName>
    <definedName name="Z_62895483_B170_47B9_AB5C_EFDA7D15063D_.wvu.Cols" localSheetId="15" hidden="1">Directorio!#REF!,Directorio!#REF!</definedName>
    <definedName name="Z_62895483_B170_47B9_AB5C_EFDA7D15063D_.wvu.FilterData" localSheetId="15" hidden="1">Directorio!$A$3:$F$161</definedName>
    <definedName name="Z_62895483_B170_47B9_AB5C_EFDA7D15063D_.wvu.PrintTitles" localSheetId="15" hidden="1">Directorio!$3:$3</definedName>
    <definedName name="Z_64314D2C_2301_493E_B0E4_04AA1B4D04B5_.wvu.FilterData" localSheetId="15" hidden="1">Directorio!$A$3:$F$163</definedName>
    <definedName name="Z_6C722131_C4F8_4020_B050_988F86E0B3AB_.wvu.FilterData" localSheetId="15" hidden="1">Directorio!$A$3:$F$161</definedName>
    <definedName name="Z_6FCB71BB_755E_4F83_A113_AE4249B98C7E_.wvu.FilterData" localSheetId="15" hidden="1">Directorio!$A$3:$F$161</definedName>
    <definedName name="Z_71FAA7B3_B669_415A_AFD0_DA43096967AD_.wvu.FilterData" localSheetId="15" hidden="1">Directorio!$A$3:$F$163</definedName>
    <definedName name="Z_73D5E4B5_82E2_4BBA_B0A3_6C4936925AE7_.wvu.FilterData" localSheetId="15" hidden="1">Directorio!$A$3:$F$161</definedName>
    <definedName name="Z_75D7848B_1EA3_40A9_85EC_D6DE5CC6D40F_.wvu.FilterData" localSheetId="15" hidden="1">Directorio!$A$3:$F$161</definedName>
    <definedName name="Z_7955B4B8_BEA7_479E_B38B_7509D3A194B8_.wvu.FilterData" localSheetId="15" hidden="1">Directorio!$A$3:$F$161</definedName>
    <definedName name="Z_7BD58CD8_E13E_46F7_BE52_9F44BB2A46B4_.wvu.FilterData" localSheetId="15" hidden="1">Directorio!$A$3:$F$163</definedName>
    <definedName name="Z_7C64563F_1928_47D8_9263_166116551652_.wvu.FilterData" localSheetId="15" hidden="1">Directorio!$A$3:$F$161</definedName>
    <definedName name="Z_7D6E26DE_5907_4036_849D_683128EAF844_.wvu.FilterData" localSheetId="15" hidden="1">Directorio!$A$3:$F$161</definedName>
    <definedName name="Z_82432E0E_5006_408C_A967_EFB962F53885_.wvu.FilterData" localSheetId="15" hidden="1">Directorio!$A$3:$F$161</definedName>
    <definedName name="Z_83F1B417_ECA6_46C8_AE05_4546CE8E4C86_.wvu.FilterData" localSheetId="15" hidden="1">Directorio!$A$3:$F$163</definedName>
    <definedName name="Z_86905622_301E_4462_B053_E57B7B0BC21C_.wvu.FilterData" localSheetId="15" hidden="1">Directorio!$A$3:$F$163</definedName>
    <definedName name="Z_87D8F7E6_6D9F_4363_8D0C_6AA0BDE7162A_.wvu.FilterData" localSheetId="15" hidden="1">Directorio!$A$3:$F$161</definedName>
    <definedName name="Z_8AB3EC75_CD48_40B4_8C8F_99D598D5D26E_.wvu.FilterData" localSheetId="15" hidden="1">Directorio!$A$3:$F$161</definedName>
    <definedName name="Z_8D771E30_A8BD_4B2F_B59C_353CDF81F69E_.wvu.FilterData" localSheetId="15" hidden="1">Directorio!$A$3:$F$161</definedName>
    <definedName name="Z_924EB439_C3A2_491F_9D32_AEEDF448C2F8_.wvu.FilterData" localSheetId="15" hidden="1">Directorio!$A$3:$F$163</definedName>
    <definedName name="Z_92BB419E_AD3D_40AD_99B9_8B86DDD095E4_.wvu.FilterData" localSheetId="15" hidden="1">Directorio!$A$3:$F$163</definedName>
    <definedName name="Z_9CCF3387_1610_443E_AD85_E1075C41209F_.wvu.FilterData" localSheetId="15" hidden="1">Directorio!$A$3:$F$161</definedName>
    <definedName name="Z_A63C5677_87A1_4DAB_AC74_E03C2BED02DB_.wvu.FilterData" localSheetId="15" hidden="1">Directorio!$A$3:$F$161</definedName>
    <definedName name="Z_B006FCFF_39F3_4FDC_B842_0EC5887934CC_.wvu.FilterData" localSheetId="15" hidden="1">Directorio!$A$3:$F$163</definedName>
    <definedName name="Z_B4E3147A_CCB7_41AE_BF4E_8164C7165342_.wvu.FilterData" localSheetId="15" hidden="1">Directorio!$A$3:$F$163</definedName>
    <definedName name="Z_BC8644D4_47D4_4F52_BCAD_1F800CFA8FD1_.wvu.FilterData" localSheetId="15" hidden="1">Directorio!$A$3:$F$161</definedName>
    <definedName name="Z_BCE888CF_6F9A_49F9_862D_B8EC3C29AB97_.wvu.FilterData" localSheetId="15" hidden="1">Directorio!$A$3:$F$161</definedName>
    <definedName name="Z_BD358B15_9EB5_4564_A500_81B5A19B0775_.wvu.FilterData" localSheetId="15" hidden="1">Directorio!$A$3:$F$163</definedName>
    <definedName name="Z_BE417355_853B_4E1D_AF4A_7D146316F07C_.wvu.FilterData" localSheetId="15" hidden="1">Directorio!$A$3:$F$163</definedName>
    <definedName name="Z_BE8FCF91_816D_472C_8B10_329D7EDBC500_.wvu.FilterData" localSheetId="15" hidden="1">Directorio!$A$3:$F$161</definedName>
    <definedName name="Z_C2735085_44DF_4656_8D71_F1FD373CCD33_.wvu.FilterData" localSheetId="15" hidden="1">Directorio!$A$3:$F$161</definedName>
    <definedName name="Z_C750398D_2053_483A_B528_BD97B5045865_.wvu.FilterData" localSheetId="15" hidden="1">Directorio!$A$3:$F$163</definedName>
    <definedName name="Z_C87E3990_7E98_4A58_974A_339AC451B525_.wvu.FilterData" localSheetId="15" hidden="1">Directorio!$A$3:$F$161</definedName>
    <definedName name="Z_CC72E981_0084_407B_970A_AA26485C4372_.wvu.FilterData" localSheetId="15" hidden="1">Directorio!$A$3:$F$161</definedName>
    <definedName name="Z_CC9AD6E0_06E9_4966_A264_C60485055C4A_.wvu.FilterData" localSheetId="15" hidden="1">Directorio!$A$3:$F$161</definedName>
    <definedName name="Z_CDD016F5_A6E9_40DA_8729_F56BCB0AF499_.wvu.FilterData" localSheetId="15" hidden="1">Directorio!$A$3:$F$161</definedName>
    <definedName name="Z_D069D8D4_7D0F_4594_90E3_3D25967201AA_.wvu.FilterData" localSheetId="15" hidden="1">Directorio!$A$3:$F$163</definedName>
    <definedName name="Z_D0F36D79_3AF6_493C_9DE0_0C85F02EC41C_.wvu.FilterData" localSheetId="15" hidden="1">Directorio!$A$3:$F$163</definedName>
    <definedName name="Z_D2ED35E1_0613_49AD_84DD_63EE44E9255D_.wvu.FilterData" localSheetId="15" hidden="1">Directorio!$A$3:$F$163</definedName>
    <definedName name="Z_D31EB94B_E034_4112_BBAC_699DE8B682BF_.wvu.FilterData" localSheetId="15" hidden="1">Directorio!$A$3:$F$161</definedName>
    <definedName name="Z_D3DC3C99_19C7_4996_A754_B24D4AD322E8_.wvu.FilterData" localSheetId="15" hidden="1">Directorio!$A$3:$F$163</definedName>
    <definedName name="Z_D603E99B_6871_4849_A27C_2574A8797A59_.wvu.FilterData" localSheetId="15" hidden="1">Directorio!$A$3:$F$161</definedName>
    <definedName name="Z_D71D626C_5D7A_4EB0_9235_5BB298B9586D_.wvu.FilterData" localSheetId="15" hidden="1">Directorio!$A$3:$F$161</definedName>
    <definedName name="Z_D7E9D6A4_B49E_4A73_AA68_CD8573B0C0CB_.wvu.FilterData" localSheetId="15" hidden="1">Directorio!$A$3:$F$163</definedName>
    <definedName name="Z_D87F35D0_6501_4DD4_B7D9_59C20AAEA69E_.wvu.FilterData" localSheetId="15" hidden="1">Directorio!$A$3:$F$161</definedName>
    <definedName name="Z_D8C96931_76C8_46F8_8182_FDC02931C8BB_.wvu.FilterData" localSheetId="15" hidden="1">Directorio!$A$3:$F$163</definedName>
    <definedName name="Z_D8FA064B_317F_4FC8_B237_52A65B488C73_.wvu.FilterData" localSheetId="15" hidden="1">Directorio!$A$3:$F$163</definedName>
    <definedName name="Z_D925B9FC_BA14_45D6_966A_95805D82D96D_.wvu.FilterData" localSheetId="15" hidden="1">Directorio!$A$3:$F$163</definedName>
    <definedName name="Z_DBC5FAA8_BF24_42D9_8C27_3B46B1E3D7E0_.wvu.FilterData" localSheetId="15" hidden="1">Directorio!$A$3:$F$163</definedName>
    <definedName name="Z_DCCA8F09_2D51_45E7_A50D_2C012E4954AE_.wvu.FilterData" localSheetId="15" hidden="1">Directorio!$A$3:$F$163</definedName>
    <definedName name="Z_DCCA8F09_2D51_45E7_A50D_2C012E4954AE_.wvu.PrintArea" localSheetId="15" hidden="1">Directorio!$A$1:$D$3</definedName>
    <definedName name="Z_DCCA8F09_2D51_45E7_A50D_2C012E4954AE_.wvu.PrintTitles" localSheetId="15" hidden="1">Directorio!$3:$3</definedName>
    <definedName name="Z_DCE540D8_121B_47A9_A261_36CB80744DC1_.wvu.FilterData" localSheetId="15" hidden="1">Directorio!$A$3:$F$163</definedName>
    <definedName name="Z_DD0DA688_045A_473C_B580_5BB8254126B2_.wvu.FilterData" localSheetId="15" hidden="1">Directorio!$A$3:$F$161</definedName>
    <definedName name="Z_DD5D0A1E_F70F_486B_8572_E009B0494CA1_.wvu.FilterData" localSheetId="15" hidden="1">Directorio!$A$3:$F$163</definedName>
    <definedName name="Z_E0A6099E_97A4_44DC_BCDB_AE6D65F469F8_.wvu.FilterData" localSheetId="15" hidden="1">Directorio!$A$3:$F$161</definedName>
    <definedName name="Z_E260F11E_9DE2_4FB3_B44D_960C6B09FF81_.wvu.Cols" localSheetId="15" hidden="1">Directorio!#REF!,Directorio!#REF!</definedName>
    <definedName name="Z_E260F11E_9DE2_4FB3_B44D_960C6B09FF81_.wvu.FilterData" localSheetId="15" hidden="1">Directorio!$A$3:$F$162</definedName>
    <definedName name="Z_E260F11E_9DE2_4FB3_B44D_960C6B09FF81_.wvu.PrintArea" localSheetId="15" hidden="1">Directorio!$A$1:$D$3</definedName>
    <definedName name="Z_E260F11E_9DE2_4FB3_B44D_960C6B09FF81_.wvu.PrintTitles" localSheetId="15" hidden="1">Directorio!$3:$3</definedName>
    <definedName name="Z_E3F26AAC_8915_4D3F_8867_9BB15DD7F302_.wvu.FilterData" localSheetId="15" hidden="1">Directorio!$A$3:$F$161</definedName>
    <definedName name="Z_E4C3FCA9_6D4F_4555_8946_AEF042590A7D_.wvu.FilterData" localSheetId="15" hidden="1">Directorio!$A$3:$F$163</definedName>
    <definedName name="Z_E6027769_C50D_481D_8759_0D20E88C2761_.wvu.FilterData" localSheetId="15" hidden="1">Directorio!$A$3:$F$161</definedName>
    <definedName name="Z_EE2CB36A_BC6B_4932_AB36_1D536B48C9CF_.wvu.FilterData" localSheetId="15" hidden="1">Directorio!$A$3:$F$163</definedName>
    <definedName name="Z_F2AF03D7_7763_4958_A1FE_8F825FCE11A6_.wvu.FilterData" localSheetId="15" hidden="1">Directorio!$A$3:$F$161</definedName>
    <definedName name="Z_F2F1BCAD_22C7_4109_9E9B_B9429C427BE5_.wvu.FilterData" localSheetId="15" hidden="1">Directorio!$A$3:$F$161</definedName>
    <definedName name="Z_F4A1F83F_8B38_47DA_BE90_87B1C332C2C2_.wvu.FilterData" localSheetId="15" hidden="1">Directorio!$A$3:$F$163</definedName>
    <definedName name="Z_F9250AD9_E09D_462F_83ED_1B644283CB22_.wvu.Cols" localSheetId="15" hidden="1">Directorio!#REF!,Directorio!#REF!</definedName>
    <definedName name="Z_F9250AD9_E09D_462F_83ED_1B644283CB22_.wvu.FilterData" localSheetId="15" hidden="1">Directorio!$A$3:$F$162</definedName>
    <definedName name="Z_F9250AD9_E09D_462F_83ED_1B644283CB22_.wvu.PrintArea" localSheetId="15" hidden="1">Directorio!$A$1:$D$3</definedName>
    <definedName name="Z_F9250AD9_E09D_462F_83ED_1B644283CB22_.wvu.PrintTitles" localSheetId="15" hidden="1">Directorio!$3:$3</definedName>
    <definedName name="Z_FA2282E4_DE85_444F_A80A_C13BFFD218D5_.wvu.FilterData" localSheetId="15" hidden="1">Directorio!$A$3:$F$161</definedName>
    <definedName name="Z_FDB76482_AF31_468D_B8E6_ACD887FDBD9C_.wvu.FilterData" localSheetId="15" hidden="1">Directorio!$A$3:$F$161</definedName>
  </definedNames>
  <calcPr calcId="152511"/>
</workbook>
</file>

<file path=xl/calcChain.xml><?xml version="1.0" encoding="utf-8"?>
<calcChain xmlns="http://schemas.openxmlformats.org/spreadsheetml/2006/main">
  <c r="A106" i="11548" l="1"/>
  <c r="A54" i="11548"/>
  <c r="A41" i="11544"/>
  <c r="A41" i="11529"/>
  <c r="C10" i="11547" l="1"/>
  <c r="A9" i="11545" l="1"/>
  <c r="A5" i="11545" l="1"/>
  <c r="A4" i="11545" l="1"/>
  <c r="C6" i="11532"/>
  <c r="A3" i="11545"/>
  <c r="A2" i="11545"/>
  <c r="A8" i="11545"/>
  <c r="A7" i="11545"/>
  <c r="A15" i="11545" l="1"/>
  <c r="A14" i="11545"/>
  <c r="A13" i="11545"/>
  <c r="A12" i="11545"/>
  <c r="A11" i="11545"/>
  <c r="A10" i="11545"/>
  <c r="A6" i="11545"/>
  <c r="B10" i="11547" l="1"/>
  <c r="A139" i="11549" l="1"/>
  <c r="A110" i="11549"/>
  <c r="A54" i="11549"/>
  <c r="A28" i="11549"/>
  <c r="D9" i="11547" l="1"/>
  <c r="G11" i="9" l="1"/>
  <c r="G10" i="9"/>
  <c r="E9" i="9"/>
  <c r="G9" i="9" l="1"/>
  <c r="D11" i="11547" l="1"/>
  <c r="D12" i="11547"/>
  <c r="D13" i="11547"/>
  <c r="D14" i="11547"/>
  <c r="D15" i="11547"/>
  <c r="D16" i="11547"/>
  <c r="D17" i="11547"/>
  <c r="D18" i="11547"/>
  <c r="D19" i="11547"/>
  <c r="D20" i="11547"/>
  <c r="D21" i="11547"/>
  <c r="D22" i="11547"/>
  <c r="D23" i="11547"/>
  <c r="D10" i="11547" l="1"/>
  <c r="B7" i="11548" l="1"/>
  <c r="B6" i="11532" l="1"/>
</calcChain>
</file>

<file path=xl/sharedStrings.xml><?xml version="1.0" encoding="utf-8"?>
<sst xmlns="http://schemas.openxmlformats.org/spreadsheetml/2006/main" count="3132" uniqueCount="1862">
  <si>
    <t>Superficie</t>
  </si>
  <si>
    <t>Densidad</t>
  </si>
  <si>
    <t>%</t>
  </si>
  <si>
    <t xml:space="preserve"> Norte de Asia y Europa</t>
  </si>
  <si>
    <t xml:space="preserve"> 2. Canadá</t>
  </si>
  <si>
    <t xml:space="preserve"> América (Norte)</t>
  </si>
  <si>
    <t xml:space="preserve"> 3. Estados Unidos de América</t>
  </si>
  <si>
    <t xml:space="preserve"> Asia  (Oriental)</t>
  </si>
  <si>
    <t xml:space="preserve"> 5. Brasil</t>
  </si>
  <si>
    <t xml:space="preserve"> América (Sur)</t>
  </si>
  <si>
    <t xml:space="preserve"> Oceanía</t>
  </si>
  <si>
    <t xml:space="preserve"> 7. India</t>
  </si>
  <si>
    <t xml:space="preserve"> Asia (Sudcentral)</t>
  </si>
  <si>
    <t xml:space="preserve"> 8. Argentina</t>
  </si>
  <si>
    <t xml:space="preserve"> África (Norte)</t>
  </si>
  <si>
    <t xml:space="preserve"> África (Central)</t>
  </si>
  <si>
    <t xml:space="preserve"> Asia (Occidental)</t>
  </si>
  <si>
    <t>18. Mongolia</t>
  </si>
  <si>
    <t>20. Chad</t>
  </si>
  <si>
    <t>21. Níger</t>
  </si>
  <si>
    <t xml:space="preserve"> África (Occidental)</t>
  </si>
  <si>
    <t>22. Angola</t>
  </si>
  <si>
    <t>23. Malí</t>
  </si>
  <si>
    <t>24. Sudáfrica</t>
  </si>
  <si>
    <t xml:space="preserve"> África (Sur)</t>
  </si>
  <si>
    <t>25. Colombia</t>
  </si>
  <si>
    <t>26. Etiopía</t>
  </si>
  <si>
    <t xml:space="preserve"> África (Oriental)</t>
  </si>
  <si>
    <t>28. Mauritania</t>
  </si>
  <si>
    <t xml:space="preserve">29. Egipto </t>
  </si>
  <si>
    <t>31. Nigeria</t>
  </si>
  <si>
    <t>33. Namibia</t>
  </si>
  <si>
    <t>36. Turquía</t>
  </si>
  <si>
    <t>37. Chile</t>
  </si>
  <si>
    <t>38. Zambia</t>
  </si>
  <si>
    <t>39. Myanmar</t>
  </si>
  <si>
    <t>40. Afganistán</t>
  </si>
  <si>
    <t>Puno</t>
  </si>
  <si>
    <t>Ayaviri</t>
  </si>
  <si>
    <t>Desaguadero</t>
  </si>
  <si>
    <t>-</t>
  </si>
  <si>
    <t>Azángaro</t>
  </si>
  <si>
    <t>Laraqueri</t>
  </si>
  <si>
    <t>Huancané</t>
  </si>
  <si>
    <t>Lampa</t>
  </si>
  <si>
    <t>Moho</t>
  </si>
  <si>
    <t>Ilave</t>
  </si>
  <si>
    <t>Capachica</t>
  </si>
  <si>
    <t>Mañazo</t>
  </si>
  <si>
    <t>Puerto</t>
  </si>
  <si>
    <t>Categoría</t>
  </si>
  <si>
    <t>Ubicación Geográfica</t>
  </si>
  <si>
    <t>Ubicación Política</t>
  </si>
  <si>
    <t>Latitud</t>
  </si>
  <si>
    <t>Longitud</t>
  </si>
  <si>
    <t>Provincia</t>
  </si>
  <si>
    <t>Distrito</t>
  </si>
  <si>
    <t>Sur</t>
  </si>
  <si>
    <t>Oeste</t>
  </si>
  <si>
    <t xml:space="preserve">  Puno</t>
  </si>
  <si>
    <t>Mayor</t>
  </si>
  <si>
    <t xml:space="preserve">  15°51'11"</t>
  </si>
  <si>
    <t xml:space="preserve">  70°02'08"</t>
  </si>
  <si>
    <t xml:space="preserve">  Chucuito</t>
  </si>
  <si>
    <t>Menor</t>
  </si>
  <si>
    <t xml:space="preserve">  15°53'27"</t>
  </si>
  <si>
    <t xml:space="preserve">  69°53'35"</t>
  </si>
  <si>
    <t>Chucuito</t>
  </si>
  <si>
    <t xml:space="preserve">  Juli</t>
  </si>
  <si>
    <t>Caleta</t>
  </si>
  <si>
    <t xml:space="preserve">  16°47'35"</t>
  </si>
  <si>
    <t xml:space="preserve">  69°28'00"</t>
  </si>
  <si>
    <t>Juli</t>
  </si>
  <si>
    <t>El Collao</t>
  </si>
  <si>
    <t>Pomata</t>
  </si>
  <si>
    <t xml:space="preserve">  Yunguyo</t>
  </si>
  <si>
    <t xml:space="preserve">  16°13'24"</t>
  </si>
  <si>
    <t xml:space="preserve">  69°06'36"</t>
  </si>
  <si>
    <t>Yunguyo</t>
  </si>
  <si>
    <t>Fuente: Instituto Nacional de Estadística e Informática.</t>
  </si>
  <si>
    <t>País limítrofe</t>
  </si>
  <si>
    <t xml:space="preserve">   Tumbes</t>
  </si>
  <si>
    <t xml:space="preserve">   Alto Amazonas</t>
  </si>
  <si>
    <t xml:space="preserve">   Zarumilla</t>
  </si>
  <si>
    <t xml:space="preserve">   Morona</t>
  </si>
  <si>
    <t xml:space="preserve">   Pastaza</t>
  </si>
  <si>
    <t xml:space="preserve">   Aguas Verdes</t>
  </si>
  <si>
    <t xml:space="preserve">   Loreto</t>
  </si>
  <si>
    <t xml:space="preserve">   Papayal</t>
  </si>
  <si>
    <t xml:space="preserve">   Trompeteros</t>
  </si>
  <si>
    <t xml:space="preserve">   Matapalo</t>
  </si>
  <si>
    <t xml:space="preserve">   Tigre</t>
  </si>
  <si>
    <t xml:space="preserve">   Maynas</t>
  </si>
  <si>
    <t xml:space="preserve">   Pampas de Hospital</t>
  </si>
  <si>
    <t xml:space="preserve">   Napo</t>
  </si>
  <si>
    <t xml:space="preserve">   San Jacinto</t>
  </si>
  <si>
    <t xml:space="preserve">   Torres Causana</t>
  </si>
  <si>
    <t xml:space="preserve">   Sullana</t>
  </si>
  <si>
    <t xml:space="preserve">   Lancones</t>
  </si>
  <si>
    <t xml:space="preserve">   Ayabaca</t>
  </si>
  <si>
    <t xml:space="preserve">   Putumayo</t>
  </si>
  <si>
    <t xml:space="preserve">   Suyo</t>
  </si>
  <si>
    <t xml:space="preserve">   Jilili</t>
  </si>
  <si>
    <t xml:space="preserve">   Ramon Castilla</t>
  </si>
  <si>
    <t xml:space="preserve">   Huancabamba</t>
  </si>
  <si>
    <t xml:space="preserve">   Mariscal Ramón Castilla</t>
  </si>
  <si>
    <t xml:space="preserve">   Yavari</t>
  </si>
  <si>
    <t xml:space="preserve">   San Ignacio</t>
  </si>
  <si>
    <t xml:space="preserve">   Requena</t>
  </si>
  <si>
    <t xml:space="preserve">   Namballe</t>
  </si>
  <si>
    <t xml:space="preserve">   Yaquerana</t>
  </si>
  <si>
    <t xml:space="preserve">   San Ignacio </t>
  </si>
  <si>
    <t xml:space="preserve">   Alto Trapiche</t>
  </si>
  <si>
    <t xml:space="preserve">   San José de Lourdes</t>
  </si>
  <si>
    <t xml:space="preserve">   Ucayali</t>
  </si>
  <si>
    <t xml:space="preserve">   Coronel Portillo</t>
  </si>
  <si>
    <t xml:space="preserve">   Calleria</t>
  </si>
  <si>
    <t xml:space="preserve">   Bagua</t>
  </si>
  <si>
    <t xml:space="preserve">   Masisea</t>
  </si>
  <si>
    <t xml:space="preserve">   Imaza</t>
  </si>
  <si>
    <t xml:space="preserve">   Atalaya</t>
  </si>
  <si>
    <t xml:space="preserve">   Condorcanqui</t>
  </si>
  <si>
    <t xml:space="preserve">   Yurua</t>
  </si>
  <si>
    <t xml:space="preserve">   El Cenepa</t>
  </si>
  <si>
    <t xml:space="preserve">   Purus</t>
  </si>
  <si>
    <t xml:space="preserve">   Rio Santiago</t>
  </si>
  <si>
    <t xml:space="preserve">   Madre de Dios</t>
  </si>
  <si>
    <t xml:space="preserve">   Capachica</t>
  </si>
  <si>
    <t xml:space="preserve">   Tahuamanu</t>
  </si>
  <si>
    <t xml:space="preserve">   Coata</t>
  </si>
  <si>
    <t xml:space="preserve">   Iñampari</t>
  </si>
  <si>
    <t xml:space="preserve">   Huata</t>
  </si>
  <si>
    <t xml:space="preserve">   Paucarcolla</t>
  </si>
  <si>
    <t xml:space="preserve">   Puno</t>
  </si>
  <si>
    <t xml:space="preserve">   Chucuito</t>
  </si>
  <si>
    <t xml:space="preserve">   Platería</t>
  </si>
  <si>
    <t xml:space="preserve">   Iberia</t>
  </si>
  <si>
    <t xml:space="preserve">   Acora</t>
  </si>
  <si>
    <t xml:space="preserve">   El Collao</t>
  </si>
  <si>
    <t xml:space="preserve">   Tambopata</t>
  </si>
  <si>
    <t xml:space="preserve">   Las Piedras</t>
  </si>
  <si>
    <t xml:space="preserve">   Sandia</t>
  </si>
  <si>
    <t xml:space="preserve">   San Juan del Oro</t>
  </si>
  <si>
    <t xml:space="preserve">   Yanahuaya</t>
  </si>
  <si>
    <t xml:space="preserve">   San Antonio de Putina</t>
  </si>
  <si>
    <t xml:space="preserve">   Sina</t>
  </si>
  <si>
    <t xml:space="preserve">   Ananea</t>
  </si>
  <si>
    <t xml:space="preserve">   Huancané</t>
  </si>
  <si>
    <t xml:space="preserve">   Cojata</t>
  </si>
  <si>
    <t xml:space="preserve">   Vilquechico</t>
  </si>
  <si>
    <t xml:space="preserve">   Taraco</t>
  </si>
  <si>
    <t xml:space="preserve">   Pusi</t>
  </si>
  <si>
    <t xml:space="preserve">   Moho</t>
  </si>
  <si>
    <t xml:space="preserve">   Huayrapata</t>
  </si>
  <si>
    <t xml:space="preserve">   Tilali</t>
  </si>
  <si>
    <t xml:space="preserve">   Conima</t>
  </si>
  <si>
    <t xml:space="preserve">   Puno </t>
  </si>
  <si>
    <t>Nombre</t>
  </si>
  <si>
    <t>Cuenca (Río)</t>
  </si>
  <si>
    <t>Sub  cuenca</t>
  </si>
  <si>
    <t>Long. Oeste</t>
  </si>
  <si>
    <t>Lat. Sur</t>
  </si>
  <si>
    <t>Chupa</t>
  </si>
  <si>
    <t>Si</t>
  </si>
  <si>
    <t>69°52'</t>
  </si>
  <si>
    <t>15°15'</t>
  </si>
  <si>
    <t>Ramis</t>
  </si>
  <si>
    <t>...</t>
  </si>
  <si>
    <t xml:space="preserve">  Lagunillas</t>
  </si>
  <si>
    <t xml:space="preserve">Lampa </t>
  </si>
  <si>
    <t>70°42'</t>
  </si>
  <si>
    <t>15°43'</t>
  </si>
  <si>
    <t>Coata</t>
  </si>
  <si>
    <t>Cabanillas</t>
  </si>
  <si>
    <t xml:space="preserve">  Sara Cocha</t>
  </si>
  <si>
    <t>San Román</t>
  </si>
  <si>
    <t>70°37'</t>
  </si>
  <si>
    <t>15°46'</t>
  </si>
  <si>
    <t xml:space="preserve">  Umayo</t>
  </si>
  <si>
    <t>70°12'</t>
  </si>
  <si>
    <t>15°42'</t>
  </si>
  <si>
    <t>Yunco</t>
  </si>
  <si>
    <t xml:space="preserve">  Lorisccota</t>
  </si>
  <si>
    <t>Santa Rosa</t>
  </si>
  <si>
    <t>70°02'</t>
  </si>
  <si>
    <t>16°52'</t>
  </si>
  <si>
    <t>Tambo</t>
  </si>
  <si>
    <t>Cerrada</t>
  </si>
  <si>
    <t>Ubicación</t>
  </si>
  <si>
    <t>Extensión</t>
  </si>
  <si>
    <t>Arapa</t>
  </si>
  <si>
    <t>Arapa, Samán, Chupa</t>
  </si>
  <si>
    <t>Lagunillas</t>
  </si>
  <si>
    <t>Loriscota</t>
  </si>
  <si>
    <t>Sta. Rosa</t>
  </si>
  <si>
    <t>Umayo</t>
  </si>
  <si>
    <t>Atuncolla</t>
  </si>
  <si>
    <t>Ananta</t>
  </si>
  <si>
    <t>Ocuviri</t>
  </si>
  <si>
    <t>Saracocha</t>
  </si>
  <si>
    <t>Cabana</t>
  </si>
  <si>
    <t>Suches</t>
  </si>
  <si>
    <t>Ananea</t>
  </si>
  <si>
    <t>Orurillo</t>
  </si>
  <si>
    <t>Melgar</t>
  </si>
  <si>
    <t>Chulpla</t>
  </si>
  <si>
    <t>Chacas</t>
  </si>
  <si>
    <t>Juliaca</t>
  </si>
  <si>
    <t>Quequerana</t>
  </si>
  <si>
    <t>Aricoma</t>
  </si>
  <si>
    <t>Carabaya</t>
  </si>
  <si>
    <t>Crucero</t>
  </si>
  <si>
    <t>Sandia</t>
  </si>
  <si>
    <t>Cuyo Cuyo</t>
  </si>
  <si>
    <t>Pucacocha</t>
  </si>
  <si>
    <t>Suiticcocha</t>
  </si>
  <si>
    <t>Cupisco</t>
  </si>
  <si>
    <t>Pacharia</t>
  </si>
  <si>
    <t xml:space="preserve">Sandia </t>
  </si>
  <si>
    <t>Pecosani</t>
  </si>
  <si>
    <t>Janccoccota</t>
  </si>
  <si>
    <t>Jallispisa</t>
  </si>
  <si>
    <t>Asillo</t>
  </si>
  <si>
    <t>Huillanai</t>
  </si>
  <si>
    <t>Putina</t>
  </si>
  <si>
    <t>Saguanani</t>
  </si>
  <si>
    <t>Iniquilla</t>
  </si>
  <si>
    <t>Rinconada</t>
  </si>
  <si>
    <t>Ulalunsa</t>
  </si>
  <si>
    <t>Huarcacacho</t>
  </si>
  <si>
    <t>Parianani</t>
  </si>
  <si>
    <t>Chacchura</t>
  </si>
  <si>
    <t>Cochela</t>
  </si>
  <si>
    <t>Levichaco</t>
  </si>
  <si>
    <t>Colincha</t>
  </si>
  <si>
    <t>Caminaca</t>
  </si>
  <si>
    <t>Castinuto</t>
  </si>
  <si>
    <t>Chua Chua</t>
  </si>
  <si>
    <t>Zepita</t>
  </si>
  <si>
    <t>Calera</t>
  </si>
  <si>
    <t>Huaycho</t>
  </si>
  <si>
    <t>Tejena</t>
  </si>
  <si>
    <t>Isla</t>
  </si>
  <si>
    <t>Lugar de
Referencia</t>
  </si>
  <si>
    <t>Latitud Sur</t>
  </si>
  <si>
    <t>Longitud Oeste</t>
  </si>
  <si>
    <t>Lago Titicaca</t>
  </si>
  <si>
    <t xml:space="preserve">  Isla Chirita 1</t>
  </si>
  <si>
    <t xml:space="preserve">  Isla Chirita 2</t>
  </si>
  <si>
    <t xml:space="preserve">  Isla Ustute o Yapisqui</t>
  </si>
  <si>
    <t>Punta Pucara</t>
  </si>
  <si>
    <t xml:space="preserve">  69°38'04"</t>
  </si>
  <si>
    <t xml:space="preserve"> 15°21'52"</t>
  </si>
  <si>
    <t>Co Coanos</t>
  </si>
  <si>
    <t xml:space="preserve">  69°42'37"</t>
  </si>
  <si>
    <t xml:space="preserve"> 15°39'40"</t>
  </si>
  <si>
    <t xml:space="preserve">  Isla Taquile   1/</t>
  </si>
  <si>
    <t>Co Malosena</t>
  </si>
  <si>
    <t xml:space="preserve">  69°41'10"</t>
  </si>
  <si>
    <t xml:space="preserve"> 15°45'15"</t>
  </si>
  <si>
    <t xml:space="preserve">  Isla Chilata o Chilatahua</t>
  </si>
  <si>
    <t>Punto medio</t>
  </si>
  <si>
    <t xml:space="preserve">  68°48'51"</t>
  </si>
  <si>
    <t xml:space="preserve"> 15°52'25"</t>
  </si>
  <si>
    <t xml:space="preserve">  Isla Quipata</t>
  </si>
  <si>
    <t xml:space="preserve">  69°49'36"</t>
  </si>
  <si>
    <t xml:space="preserve"> 15°53'06"</t>
  </si>
  <si>
    <t xml:space="preserve">  Isla Esteves</t>
  </si>
  <si>
    <t xml:space="preserve">  69°59'25"</t>
  </si>
  <si>
    <t xml:space="preserve"> 15°49'26"</t>
  </si>
  <si>
    <t xml:space="preserve">  Isla D Nºs 1-2-3</t>
  </si>
  <si>
    <t xml:space="preserve">   ...</t>
  </si>
  <si>
    <t xml:space="preserve">  ...</t>
  </si>
  <si>
    <t xml:space="preserve">  Isla E nº 2</t>
  </si>
  <si>
    <t xml:space="preserve">  Isla Soto</t>
  </si>
  <si>
    <t>Pta.Huichinga</t>
  </si>
  <si>
    <t xml:space="preserve">  69°28'57"</t>
  </si>
  <si>
    <t xml:space="preserve"> 15°33'52"</t>
  </si>
  <si>
    <t>Conima</t>
  </si>
  <si>
    <t xml:space="preserve">  Isla Suasi</t>
  </si>
  <si>
    <t>Cota 3866</t>
  </si>
  <si>
    <t xml:space="preserve">  69°28'12"</t>
  </si>
  <si>
    <t xml:space="preserve"> 15° 26'49"</t>
  </si>
  <si>
    <t xml:space="preserve">  69°22'52"</t>
  </si>
  <si>
    <t xml:space="preserve"> 15°29'06"</t>
  </si>
  <si>
    <t xml:space="preserve">  Tacailuche</t>
  </si>
  <si>
    <t xml:space="preserve">  Isla F</t>
  </si>
  <si>
    <t>Lago Huiñaimarca</t>
  </si>
  <si>
    <t xml:space="preserve">  Isla Iscaya</t>
  </si>
  <si>
    <t>Punta quiusa</t>
  </si>
  <si>
    <t xml:space="preserve">  68°56'27"</t>
  </si>
  <si>
    <t xml:space="preserve"> 16°14'30"</t>
  </si>
  <si>
    <t>Unicachi</t>
  </si>
  <si>
    <t xml:space="preserve">  Isla Asnahuya o llate</t>
  </si>
  <si>
    <t xml:space="preserve">  68°56'03"</t>
  </si>
  <si>
    <t xml:space="preserve">  Isla Cauna  2/</t>
  </si>
  <si>
    <t>Cota 3884</t>
  </si>
  <si>
    <t xml:space="preserve"> 16°15'48"</t>
  </si>
  <si>
    <t>Anapia</t>
  </si>
  <si>
    <t xml:space="preserve">  Isla Pataguata  2/</t>
  </si>
  <si>
    <t>Cota 3837</t>
  </si>
  <si>
    <t xml:space="preserve">  68°53'30"</t>
  </si>
  <si>
    <t xml:space="preserve"> 16°16'37"</t>
  </si>
  <si>
    <t xml:space="preserve">  Isla Yuspique  2/</t>
  </si>
  <si>
    <t>Cota 3910</t>
  </si>
  <si>
    <t xml:space="preserve">  68°52'30"</t>
  </si>
  <si>
    <t xml:space="preserve"> 16°17'12"</t>
  </si>
  <si>
    <t xml:space="preserve">  Isla Anapia  2/</t>
  </si>
  <si>
    <t xml:space="preserve">  68°52'05"</t>
  </si>
  <si>
    <t xml:space="preserve"> 16°18'21"</t>
  </si>
  <si>
    <t xml:space="preserve">  Isla Suana  2/</t>
  </si>
  <si>
    <t>Cota 3853</t>
  </si>
  <si>
    <t xml:space="preserve">  68°51'39"</t>
  </si>
  <si>
    <t xml:space="preserve"> 16°20'02"</t>
  </si>
  <si>
    <t xml:space="preserve">  Isla Caño  2/</t>
  </si>
  <si>
    <t>Cota 3826</t>
  </si>
  <si>
    <t xml:space="preserve">  68°49'36"</t>
  </si>
  <si>
    <t xml:space="preserve"> 16°19'37"</t>
  </si>
  <si>
    <t xml:space="preserve">  Isla Huatacaano  2/</t>
  </si>
  <si>
    <t xml:space="preserve">  68°50'19"</t>
  </si>
  <si>
    <t xml:space="preserve"> 16°19'24"</t>
  </si>
  <si>
    <t xml:space="preserve">  Isla Guatasuana  2/</t>
  </si>
  <si>
    <t xml:space="preserve">  68°50'30"</t>
  </si>
  <si>
    <t xml:space="preserve"> 16°19'49"</t>
  </si>
  <si>
    <t>Abras</t>
  </si>
  <si>
    <t>Lugar</t>
  </si>
  <si>
    <t>Ubicación
Geográfica</t>
  </si>
  <si>
    <t>Ubicación
Política</t>
  </si>
  <si>
    <t>Latitud
Sur</t>
  </si>
  <si>
    <t xml:space="preserve">Cruz </t>
  </si>
  <si>
    <t>Se encuentra en el límite Este del distrito Santa Rosa y el límite Norte del distrito Pisacoma, al Sur del Cerro Quiroga, cerca de las nacientes de la Quebrada Pasine</t>
  </si>
  <si>
    <t>16°44'56"</t>
  </si>
  <si>
    <t>69°30'53"</t>
  </si>
  <si>
    <t>Sta.Rosa</t>
  </si>
  <si>
    <t>Laca</t>
  </si>
  <si>
    <t>Pisacoma</t>
  </si>
  <si>
    <t>Sipitlaca</t>
  </si>
  <si>
    <t>16°45'48"</t>
  </si>
  <si>
    <t>69°31'05"</t>
  </si>
  <si>
    <t xml:space="preserve"> Chucuito</t>
  </si>
  <si>
    <t xml:space="preserve">Sta. Rosa </t>
  </si>
  <si>
    <t xml:space="preserve">Iscay </t>
  </si>
  <si>
    <t>14°38'48"</t>
  </si>
  <si>
    <t>69°18'41"</t>
  </si>
  <si>
    <t>Sina</t>
  </si>
  <si>
    <t>Cruz</t>
  </si>
  <si>
    <t>Susuyo</t>
  </si>
  <si>
    <t>13°58'54"</t>
  </si>
  <si>
    <t>70°20'30"</t>
  </si>
  <si>
    <t>Ayapata</t>
  </si>
  <si>
    <t>Macusani</t>
  </si>
  <si>
    <t>Crucero Alto</t>
  </si>
  <si>
    <t>15°45'23"</t>
  </si>
  <si>
    <t>70°53'34"</t>
  </si>
  <si>
    <t>Sta. Lucía</t>
  </si>
  <si>
    <t>Elevaciones</t>
  </si>
  <si>
    <t>Tipo</t>
  </si>
  <si>
    <t>Ubicación Geográfica (Aproximada)</t>
  </si>
  <si>
    <t xml:space="preserve"> Cordillera</t>
  </si>
  <si>
    <t>Viscachani</t>
  </si>
  <si>
    <t>Nevado</t>
  </si>
  <si>
    <t>14°39'09"</t>
  </si>
  <si>
    <t>69°13'39"</t>
  </si>
  <si>
    <t>(Perú-Bolivia)</t>
  </si>
  <si>
    <t xml:space="preserve">Ananea- Grande </t>
  </si>
  <si>
    <t>69°22'33"</t>
  </si>
  <si>
    <t>S. A. de Putina</t>
  </si>
  <si>
    <t>(Señal)</t>
  </si>
  <si>
    <t>Quiaca</t>
  </si>
  <si>
    <t xml:space="preserve">Ccoyllor </t>
  </si>
  <si>
    <t>13°55'32"</t>
  </si>
  <si>
    <t>70°49'03"</t>
  </si>
  <si>
    <t>Corani</t>
  </si>
  <si>
    <t>Pununa</t>
  </si>
  <si>
    <t xml:space="preserve"> (Puno-Cusco)</t>
  </si>
  <si>
    <t>Canchis</t>
  </si>
  <si>
    <t>Checacupe</t>
  </si>
  <si>
    <t>13°54'55"</t>
  </si>
  <si>
    <t>70°48'36"</t>
  </si>
  <si>
    <t>Guna Cunca</t>
  </si>
  <si>
    <t>14°39'34"</t>
  </si>
  <si>
    <t>69°16'09"</t>
  </si>
  <si>
    <t>Cojata</t>
  </si>
  <si>
    <t>Volcán</t>
  </si>
  <si>
    <t>16°36'04"</t>
  </si>
  <si>
    <t>70°02'00"</t>
  </si>
  <si>
    <t>Volcánica</t>
  </si>
  <si>
    <t>Acora</t>
  </si>
  <si>
    <t>16°19'39"</t>
  </si>
  <si>
    <t>69°08'26"</t>
  </si>
  <si>
    <t xml:space="preserve">                             </t>
  </si>
  <si>
    <t>Ubicación geográfica</t>
  </si>
  <si>
    <t>Fecha</t>
  </si>
  <si>
    <t>Ciudad</t>
  </si>
  <si>
    <t>Achaya</t>
  </si>
  <si>
    <t>Pueblo</t>
  </si>
  <si>
    <t>Villa</t>
  </si>
  <si>
    <t>Pucará</t>
  </si>
  <si>
    <t>Muñani</t>
  </si>
  <si>
    <t>Potoni</t>
  </si>
  <si>
    <t>San Antón</t>
  </si>
  <si>
    <t>San José</t>
  </si>
  <si>
    <t>02 May 1854</t>
  </si>
  <si>
    <t>Tirapata</t>
  </si>
  <si>
    <t xml:space="preserve"> </t>
  </si>
  <si>
    <t/>
  </si>
  <si>
    <t>Ajoyani</t>
  </si>
  <si>
    <t>Coasa</t>
  </si>
  <si>
    <t>Ituata</t>
  </si>
  <si>
    <t>Ollachea</t>
  </si>
  <si>
    <t>San Gabán</t>
  </si>
  <si>
    <t>Usicayos</t>
  </si>
  <si>
    <t>Continúa...</t>
  </si>
  <si>
    <t>Longitud
Oeste</t>
  </si>
  <si>
    <t>Huacullani</t>
  </si>
  <si>
    <t>Kelluyo</t>
  </si>
  <si>
    <t>Pilcuyo</t>
  </si>
  <si>
    <t>Conduriri</t>
  </si>
  <si>
    <t>Huatasani</t>
  </si>
  <si>
    <t>Inchupalla</t>
  </si>
  <si>
    <t>Pusi</t>
  </si>
  <si>
    <t>Rosaspata</t>
  </si>
  <si>
    <t>Taraco</t>
  </si>
  <si>
    <t>Cabanilla</t>
  </si>
  <si>
    <t>Calapuja</t>
  </si>
  <si>
    <t>Nicasio</t>
  </si>
  <si>
    <t>Palca</t>
  </si>
  <si>
    <t>Santa Lucía</t>
  </si>
  <si>
    <t>Vilavila</t>
  </si>
  <si>
    <t>Antauta</t>
  </si>
  <si>
    <t>Cupi</t>
  </si>
  <si>
    <t>Llalli</t>
  </si>
  <si>
    <t>Nuñoa</t>
  </si>
  <si>
    <t>Umachiri</t>
  </si>
  <si>
    <t>Huayrapata</t>
  </si>
  <si>
    <t>Tilali</t>
  </si>
  <si>
    <t>Amantaní</t>
  </si>
  <si>
    <t>Huata</t>
  </si>
  <si>
    <t>Paucarcolla</t>
  </si>
  <si>
    <t>Pichacani</t>
  </si>
  <si>
    <t>Platería</t>
  </si>
  <si>
    <t>Tiquillaca</t>
  </si>
  <si>
    <t>Vilque</t>
  </si>
  <si>
    <t>Pedro Vilca Apaza</t>
  </si>
  <si>
    <t>Quilcapuncu</t>
  </si>
  <si>
    <t>Deustua</t>
  </si>
  <si>
    <t>Caracoto</t>
  </si>
  <si>
    <t>Limbani</t>
  </si>
  <si>
    <t>Patambuco</t>
  </si>
  <si>
    <t>Phara</t>
  </si>
  <si>
    <t>Yanahuaya</t>
  </si>
  <si>
    <t>Alto Inambari</t>
  </si>
  <si>
    <t>Massiapo</t>
  </si>
  <si>
    <t>Putina Punco</t>
  </si>
  <si>
    <t>Copani</t>
  </si>
  <si>
    <t>Cuturapi</t>
  </si>
  <si>
    <t>Ollaraya</t>
  </si>
  <si>
    <t>Tinicachi</t>
  </si>
  <si>
    <t>Marcaja</t>
  </si>
  <si>
    <t>Total</t>
  </si>
  <si>
    <t>País / Zona</t>
  </si>
  <si>
    <t>Hora y</t>
  </si>
  <si>
    <t>12:00 M.</t>
  </si>
  <si>
    <t xml:space="preserve">Total </t>
  </si>
  <si>
    <t>Continental</t>
  </si>
  <si>
    <t>Lacustre</t>
  </si>
  <si>
    <t>Insular</t>
  </si>
  <si>
    <t xml:space="preserve"> -</t>
  </si>
  <si>
    <t xml:space="preserve"> - Lago Titicaca Grande 1/</t>
  </si>
  <si>
    <t xml:space="preserve"> - </t>
  </si>
  <si>
    <t xml:space="preserve"> - Lago Huiñaymarca  2/</t>
  </si>
  <si>
    <t>Amazonas</t>
  </si>
  <si>
    <t>Chachapoyas</t>
  </si>
  <si>
    <t>Huaraz</t>
  </si>
  <si>
    <t>Abancay</t>
  </si>
  <si>
    <t>Arequipa</t>
  </si>
  <si>
    <t>Cajamarca</t>
  </si>
  <si>
    <t>Cusco</t>
  </si>
  <si>
    <t>Huancavelica</t>
  </si>
  <si>
    <t>Huánuco</t>
  </si>
  <si>
    <t>Ica</t>
  </si>
  <si>
    <t>Trujillo</t>
  </si>
  <si>
    <t>Chiclayo</t>
  </si>
  <si>
    <t>Iquitos</t>
  </si>
  <si>
    <t>Pasco</t>
  </si>
  <si>
    <t>Cerro de Pasco</t>
  </si>
  <si>
    <t>Piura</t>
  </si>
  <si>
    <t>Moyobamba</t>
  </si>
  <si>
    <t>Tacna</t>
  </si>
  <si>
    <t>Tumbes</t>
  </si>
  <si>
    <t>Ucayali</t>
  </si>
  <si>
    <t>San Antonio de Putina</t>
  </si>
  <si>
    <t xml:space="preserve">        Loreto</t>
  </si>
  <si>
    <t xml:space="preserve">       Brasil</t>
  </si>
  <si>
    <t xml:space="preserve">        Bolivia</t>
  </si>
  <si>
    <t>Loreto</t>
  </si>
  <si>
    <t xml:space="preserve">Nombre </t>
  </si>
  <si>
    <t>Altitud (m.s.n.m.)</t>
  </si>
  <si>
    <t>4 850</t>
  </si>
  <si>
    <t>4 800</t>
  </si>
  <si>
    <t>4 722</t>
  </si>
  <si>
    <t>4 375</t>
  </si>
  <si>
    <t>4 250</t>
  </si>
  <si>
    <t>6 000</t>
  </si>
  <si>
    <t>5 830</t>
  </si>
  <si>
    <t>5 743</t>
  </si>
  <si>
    <t>5 724</t>
  </si>
  <si>
    <t>5 650</t>
  </si>
  <si>
    <t>5 150</t>
  </si>
  <si>
    <t>4 809</t>
  </si>
  <si>
    <t xml:space="preserve">  69º29'36"</t>
  </si>
  <si>
    <t xml:space="preserve">  16º15'44"</t>
  </si>
  <si>
    <t xml:space="preserve">  15º58'12"</t>
  </si>
  <si>
    <t xml:space="preserve">  69º16'55"</t>
  </si>
  <si>
    <t xml:space="preserve">  Ilave</t>
  </si>
  <si>
    <t xml:space="preserve">  Pomata</t>
  </si>
  <si>
    <t>S.A. de Putina</t>
  </si>
  <si>
    <t xml:space="preserve">        Distrito</t>
  </si>
  <si>
    <t>San Juan del Oro</t>
  </si>
  <si>
    <t>San Miguel de Ollaraya</t>
  </si>
  <si>
    <t>San Juan de Cuturapi</t>
  </si>
  <si>
    <t>Ayrampuni</t>
  </si>
  <si>
    <t>Apolobamba</t>
  </si>
  <si>
    <t>Se encuentra al  sur del distrito de Sina, en las nacientes de  la Quebrada Iscay Cruz, al Norte del Cerro  Iscay Cruz, siguiendo la carretera Cojata - Sina.</t>
  </si>
  <si>
    <t>Ubicado a 1.5 Km. al  Nor Este de la estación Crucero Alto; da paso al ferrocarril y autovía que une Arequipa-Puno</t>
  </si>
  <si>
    <t xml:space="preserve">  Isla Amantaní  1/</t>
  </si>
  <si>
    <t xml:space="preserve">        Colombia</t>
  </si>
  <si>
    <t xml:space="preserve">   Ilave</t>
  </si>
  <si>
    <t xml:space="preserve">   Pilcuyo</t>
  </si>
  <si>
    <t xml:space="preserve">   Juli</t>
  </si>
  <si>
    <t xml:space="preserve">   Pomata</t>
  </si>
  <si>
    <t xml:space="preserve">   Zepita</t>
  </si>
  <si>
    <t xml:space="preserve">   Desaguadero</t>
  </si>
  <si>
    <t xml:space="preserve">   Kelluyo</t>
  </si>
  <si>
    <t xml:space="preserve">   Pisacoma</t>
  </si>
  <si>
    <t xml:space="preserve">   Yunguyo</t>
  </si>
  <si>
    <t xml:space="preserve">   Cuturapi</t>
  </si>
  <si>
    <t xml:space="preserve">   Tinicachi</t>
  </si>
  <si>
    <t xml:space="preserve">   Unicachi</t>
  </si>
  <si>
    <t xml:space="preserve">   Ollaraya</t>
  </si>
  <si>
    <t xml:space="preserve">   Anapia</t>
  </si>
  <si>
    <t xml:space="preserve">   Copani</t>
  </si>
  <si>
    <t xml:space="preserve">   Tacna</t>
  </si>
  <si>
    <t xml:space="preserve">   Palca</t>
  </si>
  <si>
    <t xml:space="preserve">   Pachia</t>
  </si>
  <si>
    <t>Arechua</t>
  </si>
  <si>
    <t xml:space="preserve">Longitud
Oeste      </t>
  </si>
  <si>
    <t xml:space="preserve">  Arapa</t>
  </si>
  <si>
    <t>Altura
(m.s.n.m.)</t>
  </si>
  <si>
    <t>14°36'33"</t>
  </si>
  <si>
    <t>Altitud
(m.s.n.m.)</t>
  </si>
  <si>
    <t>José Domingo Choquehuanca</t>
  </si>
  <si>
    <t>Se encuentra entre los límites del distrito Santa Rosa y Pisacoma al Este de Masocruz, entre los Cerros Quiroga  y Atapalluni, da paso a la carretera  Masocruz Desaguadero.</t>
  </si>
  <si>
    <t>Límite distrital Macusani - Ayapata; entre las nacientes del río Ayapata; da paso a la carretera Macusani-Ayapata.</t>
  </si>
  <si>
    <t>S.E.</t>
  </si>
  <si>
    <t xml:space="preserve">        </t>
  </si>
  <si>
    <t>Fuente: Instituto Nacional de Estadística e Informática - Dirección Nacional de Censos y Encuestas.</t>
  </si>
  <si>
    <t xml:space="preserve">  Altitud (m.s.n.m.)</t>
  </si>
  <si>
    <t>Apurímac</t>
  </si>
  <si>
    <r>
      <t>Superficie
(km</t>
    </r>
    <r>
      <rPr>
        <b/>
        <vertAlign val="superscript"/>
        <sz val="8"/>
        <rFont val="Arial Narrow"/>
        <family val="2"/>
      </rPr>
      <t xml:space="preserve">2 </t>
    </r>
    <r>
      <rPr>
        <b/>
        <sz val="8"/>
        <rFont val="Arial Narrow"/>
        <family val="2"/>
      </rPr>
      <t>)</t>
    </r>
  </si>
  <si>
    <r>
      <t>km</t>
    </r>
    <r>
      <rPr>
        <b/>
        <vertAlign val="superscript"/>
        <sz val="8"/>
        <rFont val="Arial Narrow"/>
        <family val="2"/>
      </rPr>
      <t>2</t>
    </r>
  </si>
  <si>
    <t>San Antonio de Esquilache</t>
  </si>
  <si>
    <t xml:space="preserve">15. Sudán </t>
  </si>
  <si>
    <t>14. Indonesia</t>
  </si>
  <si>
    <t>13. México</t>
  </si>
  <si>
    <t>12. Arabia Saudita</t>
  </si>
  <si>
    <t>10. Argelia</t>
  </si>
  <si>
    <t>Total superficie de los 40 países</t>
  </si>
  <si>
    <t>(Habitantes</t>
  </si>
  <si>
    <t xml:space="preserve">            Maynas</t>
  </si>
  <si>
    <t>Continúa ...</t>
  </si>
  <si>
    <t>Departamento</t>
  </si>
  <si>
    <t>Huancayo</t>
  </si>
  <si>
    <t xml:space="preserve">  Isla Campanario</t>
  </si>
  <si>
    <t xml:space="preserve">       Ubicación Política</t>
  </si>
  <si>
    <t xml:space="preserve">  68°53'27"</t>
  </si>
  <si>
    <t>Illpa</t>
  </si>
  <si>
    <t>Santiago de Pupuja</t>
  </si>
  <si>
    <t>Marítima</t>
  </si>
  <si>
    <t>(Señal Kapía)</t>
  </si>
  <si>
    <t xml:space="preserve">   Amantaní</t>
  </si>
  <si>
    <t>Kapía</t>
  </si>
  <si>
    <t>Puerto Maldonado</t>
  </si>
  <si>
    <t>Pucallpa</t>
  </si>
  <si>
    <t>Fuente: Dirección de Hidrografía y Navegación de la Marina de Guerra del Perú.</t>
  </si>
  <si>
    <r>
      <rPr>
        <b/>
        <sz val="7"/>
        <color theme="1"/>
        <rFont val="Arial Narrow"/>
        <family val="2"/>
      </rPr>
      <t>Nota</t>
    </r>
    <r>
      <rPr>
        <sz val="7"/>
        <color theme="1"/>
        <rFont val="Arial Narrow"/>
        <family val="2"/>
      </rPr>
      <t>: Los puertos, desembarcaderos y muelles estan ubicados de norte a sur.</t>
    </r>
  </si>
  <si>
    <t xml:space="preserve">16°33’31.0” </t>
  </si>
  <si>
    <t>Distrito Desaguadero</t>
  </si>
  <si>
    <t>Muelle</t>
  </si>
  <si>
    <t xml:space="preserve">16°19’02.7” </t>
  </si>
  <si>
    <t>Isla Anapia</t>
  </si>
  <si>
    <t>Artesanal Anapia</t>
  </si>
  <si>
    <t xml:space="preserve">16°18’59.0” </t>
  </si>
  <si>
    <t>Pesquero Anapia</t>
  </si>
  <si>
    <t xml:space="preserve">16°19’48.1” </t>
  </si>
  <si>
    <t>Isla Suana</t>
  </si>
  <si>
    <t>Suana</t>
  </si>
  <si>
    <t>69°27’39.4”</t>
  </si>
  <si>
    <t xml:space="preserve">16°12’08.7” </t>
  </si>
  <si>
    <t>Distrito Juli</t>
  </si>
  <si>
    <t>Puerto Mayor</t>
  </si>
  <si>
    <t xml:space="preserve">15°52’59.6” </t>
  </si>
  <si>
    <t>Distrito Chucuito</t>
  </si>
  <si>
    <t>Imarpe</t>
  </si>
  <si>
    <t xml:space="preserve">15°51’26.1” </t>
  </si>
  <si>
    <t>Distrito Salcedo</t>
  </si>
  <si>
    <t>José Antonio</t>
  </si>
  <si>
    <t xml:space="preserve">15°50’43.7” </t>
  </si>
  <si>
    <t>Distrito Puno</t>
  </si>
  <si>
    <t>Quta Patxa</t>
  </si>
  <si>
    <t xml:space="preserve">15°50’11.6” </t>
  </si>
  <si>
    <t>Perú Rail</t>
  </si>
  <si>
    <t xml:space="preserve">15°50’07.1” </t>
  </si>
  <si>
    <t>Muelle Turistico</t>
  </si>
  <si>
    <t xml:space="preserve">15°49’28.4” </t>
  </si>
  <si>
    <t>Sonesta Posada del Inca</t>
  </si>
  <si>
    <t xml:space="preserve">15°49’27.8” </t>
  </si>
  <si>
    <t>Casa Andina</t>
  </si>
  <si>
    <t xml:space="preserve">15°49’43.5” </t>
  </si>
  <si>
    <t>Isla Esteves, Puno</t>
  </si>
  <si>
    <t>Hotel El Libertador</t>
  </si>
  <si>
    <t>69°51’01.9”</t>
  </si>
  <si>
    <t xml:space="preserve">15°39’55.3” </t>
  </si>
  <si>
    <t>Distrito Capachica (Capano)</t>
  </si>
  <si>
    <t>Capano</t>
  </si>
  <si>
    <t xml:space="preserve">15°42’29.9” </t>
  </si>
  <si>
    <t>Distrito Capachica (Yapura)</t>
  </si>
  <si>
    <t>Yapura</t>
  </si>
  <si>
    <t xml:space="preserve">15°42’53.2” </t>
  </si>
  <si>
    <t>Chojochupa</t>
  </si>
  <si>
    <t xml:space="preserve">15°43’05.7” </t>
  </si>
  <si>
    <t>Distrito Capachica (Ccollpa)</t>
  </si>
  <si>
    <t>Ccollpa</t>
  </si>
  <si>
    <t xml:space="preserve">15°43’22.8” </t>
  </si>
  <si>
    <t>San Pedro</t>
  </si>
  <si>
    <t xml:space="preserve">15°43’34.0” </t>
  </si>
  <si>
    <t>Distrito Capachica (Llachón)</t>
  </si>
  <si>
    <t>Coreta</t>
  </si>
  <si>
    <t xml:space="preserve">15°43’38.9” </t>
  </si>
  <si>
    <t>Llachonmure</t>
  </si>
  <si>
    <t xml:space="preserve">15°43’43.0” </t>
  </si>
  <si>
    <t>Chucarillo</t>
  </si>
  <si>
    <t>Isla Taquile</t>
  </si>
  <si>
    <t>Huayllano 2</t>
  </si>
  <si>
    <t xml:space="preserve">15°46’53.9” </t>
  </si>
  <si>
    <t>Huayllano</t>
  </si>
  <si>
    <t xml:space="preserve">15°46’14.1” </t>
  </si>
  <si>
    <t>Collino</t>
  </si>
  <si>
    <t xml:space="preserve">15°45’47.8” </t>
  </si>
  <si>
    <t>Salacancha</t>
  </si>
  <si>
    <t xml:space="preserve">15°46’07.8” </t>
  </si>
  <si>
    <t>Chilcano</t>
  </si>
  <si>
    <t>69°42’02.5”</t>
  </si>
  <si>
    <t xml:space="preserve">15°40’17.4” </t>
  </si>
  <si>
    <t>Isla Amantaní</t>
  </si>
  <si>
    <t>Desembarcadero</t>
  </si>
  <si>
    <t>Ocosuyo</t>
  </si>
  <si>
    <t>69°41’49.7”</t>
  </si>
  <si>
    <t>15°39’21.4”</t>
  </si>
  <si>
    <t>Sancayuni</t>
  </si>
  <si>
    <t>69°43’06.5”</t>
  </si>
  <si>
    <t xml:space="preserve">15°39’12.3” </t>
  </si>
  <si>
    <t>Lampayuni</t>
  </si>
  <si>
    <t>69°43’31.0”</t>
  </si>
  <si>
    <t xml:space="preserve">15°39’32.8” </t>
  </si>
  <si>
    <t>Incatiana</t>
  </si>
  <si>
    <t xml:space="preserve">15°27’11.0” </t>
  </si>
  <si>
    <t>Isla Suasi</t>
  </si>
  <si>
    <t>69°28’10.0”</t>
  </si>
  <si>
    <t xml:space="preserve">15°26’59.1” </t>
  </si>
  <si>
    <t>Chejolla</t>
  </si>
  <si>
    <t>69°27’50.2”</t>
  </si>
  <si>
    <t xml:space="preserve">15°26’35.4” </t>
  </si>
  <si>
    <t>Distrito Conima</t>
  </si>
  <si>
    <t>Cambria</t>
  </si>
  <si>
    <t>69°29’16.4”</t>
  </si>
  <si>
    <t xml:space="preserve">15°33’45.1” </t>
  </si>
  <si>
    <t>Isla Soto</t>
  </si>
  <si>
    <t>La Estancia</t>
  </si>
  <si>
    <t>69°29’55.4”</t>
  </si>
  <si>
    <t xml:space="preserve">15°32’29.3” </t>
  </si>
  <si>
    <t>Localización</t>
  </si>
  <si>
    <t xml:space="preserve">  </t>
  </si>
  <si>
    <t>(Habitantes)</t>
  </si>
  <si>
    <t>(Kilómetros</t>
  </si>
  <si>
    <t>Superficial</t>
  </si>
  <si>
    <t xml:space="preserve">  Provincia</t>
  </si>
  <si>
    <t>1. TERRITORIO</t>
  </si>
  <si>
    <t>69°28’39.7”</t>
  </si>
  <si>
    <t>69°47’28.7”</t>
  </si>
  <si>
    <t>69°47’43.6”</t>
  </si>
  <si>
    <t>69°48’02.9”</t>
  </si>
  <si>
    <t>69°48’22.8”</t>
  </si>
  <si>
    <t>69°49’11.7”</t>
  </si>
  <si>
    <t>69°41’30.1”</t>
  </si>
  <si>
    <t>69°40’47.8”</t>
  </si>
  <si>
    <t>69°40’40.7”</t>
  </si>
  <si>
    <t>69°40’39.2”</t>
  </si>
  <si>
    <t>69°41’04.9”</t>
  </si>
  <si>
    <t>69°46’14.6”</t>
  </si>
  <si>
    <t>69°46’47.1”</t>
  </si>
  <si>
    <t>69°59’39.4”</t>
  </si>
  <si>
    <t>69°59’49.9”</t>
  </si>
  <si>
    <t>70°00’15.9”</t>
  </si>
  <si>
    <t>70°00’53.3”</t>
  </si>
  <si>
    <t>70°00’57.7”</t>
  </si>
  <si>
    <t>70°00’57.9”</t>
  </si>
  <si>
    <t>69°58’51.2”</t>
  </si>
  <si>
    <t>69°53’35.4”</t>
  </si>
  <si>
    <t>68°51’04.9”</t>
  </si>
  <si>
    <t>68°51’34.1”</t>
  </si>
  <si>
    <t>68°51’08.6”</t>
  </si>
  <si>
    <t>69°02’16.7”</t>
  </si>
  <si>
    <t>San Miguel</t>
  </si>
  <si>
    <t>Provincia y
Distrito</t>
  </si>
  <si>
    <t>Dispositivo Legal de Creación</t>
  </si>
  <si>
    <t>Número</t>
  </si>
  <si>
    <t>Época Indep.</t>
  </si>
  <si>
    <t>Amantani</t>
  </si>
  <si>
    <t>Ley</t>
  </si>
  <si>
    <t>09 Abr 1965</t>
  </si>
  <si>
    <t>Ley Regional</t>
  </si>
  <si>
    <t>467</t>
  </si>
  <si>
    <t>22 Ago 1921</t>
  </si>
  <si>
    <t>30 Ene 1953</t>
  </si>
  <si>
    <t>25 Abr 1964</t>
  </si>
  <si>
    <t>San Antonio</t>
  </si>
  <si>
    <t>Decreto</t>
  </si>
  <si>
    <t>S/N</t>
  </si>
  <si>
    <t>11 Oct 1954</t>
  </si>
  <si>
    <t>Saman</t>
  </si>
  <si>
    <t>San Juan de Salinas</t>
  </si>
  <si>
    <t>852</t>
  </si>
  <si>
    <t>21 Nov 1908</t>
  </si>
  <si>
    <t>10 Nov 1943</t>
  </si>
  <si>
    <t>15 Oct 1925</t>
  </si>
  <si>
    <t>01 Jun 1982</t>
  </si>
  <si>
    <t>29 Set 1988</t>
  </si>
  <si>
    <t>11 Dic 1961</t>
  </si>
  <si>
    <t>Decreto Ley</t>
  </si>
  <si>
    <t>24 Set 1993</t>
  </si>
  <si>
    <t>21 Jun 1967</t>
  </si>
  <si>
    <t>24 Oct 1876</t>
  </si>
  <si>
    <t>Vilque Chico</t>
  </si>
  <si>
    <t>25 Oct 1901</t>
  </si>
  <si>
    <t>Paratia</t>
  </si>
  <si>
    <t>23 Abr 1954</t>
  </si>
  <si>
    <t>17 Abr 1936</t>
  </si>
  <si>
    <t>Macari</t>
  </si>
  <si>
    <t>12 Dic 1991</t>
  </si>
  <si>
    <t>San Antonio De Putina</t>
  </si>
  <si>
    <t>17 Mar 1962</t>
  </si>
  <si>
    <t>26 Nov 1986</t>
  </si>
  <si>
    <t>28 Feb 1958</t>
  </si>
  <si>
    <t>Cuyocuyo</t>
  </si>
  <si>
    <t>956</t>
  </si>
  <si>
    <t>28 Dic 1908</t>
  </si>
  <si>
    <t>07 Nov 1955</t>
  </si>
  <si>
    <t>23 Abr 1962</t>
  </si>
  <si>
    <t>13 Set 1994</t>
  </si>
  <si>
    <t>San Pedro De Putina Punco</t>
  </si>
  <si>
    <t>13 May 2005</t>
  </si>
  <si>
    <t>01 Jun 1983</t>
  </si>
  <si>
    <t>28 Dic 1984</t>
  </si>
  <si>
    <t>07 Dic 1984</t>
  </si>
  <si>
    <t>18 May 1982</t>
  </si>
  <si>
    <t>Población Total Proyectada al 
30/06/2016</t>
  </si>
  <si>
    <t>Capital Legal</t>
  </si>
  <si>
    <t>Altitud (msnm.)</t>
  </si>
  <si>
    <t>15°58'25''</t>
  </si>
  <si>
    <t>69°47'52''</t>
  </si>
  <si>
    <t>15°39'26''</t>
  </si>
  <si>
    <t>15°53'41''</t>
  </si>
  <si>
    <t>15°17'05''</t>
  </si>
  <si>
    <t>14°47'11''</t>
  </si>
  <si>
    <t>Estación de Pucara</t>
  </si>
  <si>
    <t>70°20'17''</t>
  </si>
  <si>
    <t>70°24'10''</t>
  </si>
  <si>
    <t>14°04'07''</t>
  </si>
  <si>
    <t>14°13'46''</t>
  </si>
  <si>
    <t>13°52'07''</t>
  </si>
  <si>
    <t>Lanlacuni Bajo</t>
  </si>
  <si>
    <t>Mazo Cruz</t>
  </si>
  <si>
    <t>Plaza de Armas S/N</t>
  </si>
  <si>
    <t xml:space="preserve"> Plaza de Armas S/N</t>
  </si>
  <si>
    <t>Jr. Zepita N° 112</t>
  </si>
  <si>
    <t>Jr. Tambopata S/N</t>
  </si>
  <si>
    <t>Jr. Arica N° 420</t>
  </si>
  <si>
    <t>Continúa…</t>
  </si>
  <si>
    <t>Jr. Arequipa  N° 100</t>
  </si>
  <si>
    <t>Plaza Miguel Grau S/N</t>
  </si>
  <si>
    <t>Jr. Cultura S/N</t>
  </si>
  <si>
    <t>Jr. Santa Rosa S/N</t>
  </si>
  <si>
    <t>Plaza San Martín S/N</t>
  </si>
  <si>
    <t>Jr. Alfonso Ugarte N° 218</t>
  </si>
  <si>
    <t>Jr. Tacna N° 562</t>
  </si>
  <si>
    <t>Jr. 3 de Octubre S/N</t>
  </si>
  <si>
    <t>Jr. Unión N° 490</t>
  </si>
  <si>
    <t>Jr. Independencia N° 210</t>
  </si>
  <si>
    <t>Av. 28 de Julio N° 305 Mz. 1 Lt. 11</t>
  </si>
  <si>
    <t>Av. 15 de Octubre S/N</t>
  </si>
  <si>
    <t>Plaza Túpac Amaru S/N</t>
  </si>
  <si>
    <t>Jr. 28 de Julio S/N</t>
  </si>
  <si>
    <t>Plaza Pedro Vilcapaza S/N</t>
  </si>
  <si>
    <t>Jr. Pasión N° 515</t>
  </si>
  <si>
    <t>Jr. Lima N° 439</t>
  </si>
  <si>
    <t>Correo Electrónico</t>
  </si>
  <si>
    <t>Dirección</t>
  </si>
  <si>
    <t>Provincia y Distrito</t>
  </si>
  <si>
    <t>Frontera</t>
  </si>
  <si>
    <t>S.A de Putina</t>
  </si>
  <si>
    <t>71 999</t>
  </si>
  <si>
    <t xml:space="preserve"> Ámsterdam</t>
  </si>
  <si>
    <t xml:space="preserve"> Argel</t>
  </si>
  <si>
    <t xml:space="preserve"> Asunción</t>
  </si>
  <si>
    <t xml:space="preserve"> Atenas</t>
  </si>
  <si>
    <t xml:space="preserve"> Bagdad</t>
  </si>
  <si>
    <t xml:space="preserve"> Barcelona</t>
  </si>
  <si>
    <t xml:space="preserve"> Berlín</t>
  </si>
  <si>
    <t xml:space="preserve"> Beijing (Pekín)</t>
  </si>
  <si>
    <t xml:space="preserve"> Bogotá</t>
  </si>
  <si>
    <t xml:space="preserve"> Bombay</t>
  </si>
  <si>
    <t xml:space="preserve"> Bruselas</t>
  </si>
  <si>
    <t xml:space="preserve"> Buenos Aires</t>
  </si>
  <si>
    <t xml:space="preserve"> Calcuta </t>
  </si>
  <si>
    <t xml:space="preserve"> Caracas</t>
  </si>
  <si>
    <t xml:space="preserve"> Copenhague</t>
  </si>
  <si>
    <t xml:space="preserve"> Chicago</t>
  </si>
  <si>
    <t xml:space="preserve"> Dakar</t>
  </si>
  <si>
    <t xml:space="preserve"> Delhi</t>
  </si>
  <si>
    <t xml:space="preserve"> Detroit</t>
  </si>
  <si>
    <t xml:space="preserve"> Edimburgo</t>
  </si>
  <si>
    <t xml:space="preserve"> El Cabo</t>
  </si>
  <si>
    <t xml:space="preserve"> Estambul</t>
  </si>
  <si>
    <t xml:space="preserve"> Estocolmo</t>
  </si>
  <si>
    <t xml:space="preserve"> Fráncfort</t>
  </si>
  <si>
    <t xml:space="preserve"> Guangdong (Cantón)</t>
  </si>
  <si>
    <t xml:space="preserve"> Guayaquil</t>
  </si>
  <si>
    <t xml:space="preserve"> La Habana</t>
  </si>
  <si>
    <t xml:space="preserve"> Johannesburgo</t>
  </si>
  <si>
    <t xml:space="preserve"> Kingston</t>
  </si>
  <si>
    <t xml:space="preserve"> La Paz</t>
  </si>
  <si>
    <t xml:space="preserve"> Lima</t>
  </si>
  <si>
    <t xml:space="preserve"> Lisboa</t>
  </si>
  <si>
    <t xml:space="preserve"> Londres</t>
  </si>
  <si>
    <t xml:space="preserve"> Holanda</t>
  </si>
  <si>
    <t>6:00  P.M.</t>
  </si>
  <si>
    <t xml:space="preserve"> Argelia</t>
  </si>
  <si>
    <t>5:00  P.M.</t>
  </si>
  <si>
    <t xml:space="preserve"> Paraguay</t>
  </si>
  <si>
    <t>1:00  P.M.</t>
  </si>
  <si>
    <t xml:space="preserve"> Grecia</t>
  </si>
  <si>
    <t>7:00  P.M.</t>
  </si>
  <si>
    <t xml:space="preserve"> Irak</t>
  </si>
  <si>
    <t>8:00  P.M.</t>
  </si>
  <si>
    <t xml:space="preserve"> España</t>
  </si>
  <si>
    <t xml:space="preserve"> Alemania</t>
  </si>
  <si>
    <t xml:space="preserve"> China</t>
  </si>
  <si>
    <t xml:space="preserve"> * 1:00  A.M.</t>
  </si>
  <si>
    <t xml:space="preserve"> Colombia</t>
  </si>
  <si>
    <t xml:space="preserve"> India</t>
  </si>
  <si>
    <t>10:30  P.M.</t>
  </si>
  <si>
    <t xml:space="preserve"> Bélgica </t>
  </si>
  <si>
    <t xml:space="preserve"> Argentina</t>
  </si>
  <si>
    <t xml:space="preserve"> 10:30  P.M.</t>
  </si>
  <si>
    <t>12:30  P.M.</t>
  </si>
  <si>
    <t xml:space="preserve"> Dinamarca</t>
  </si>
  <si>
    <t xml:space="preserve"> Illinois, EE.UU.</t>
  </si>
  <si>
    <t>11:00  A.M.</t>
  </si>
  <si>
    <t xml:space="preserve"> Senegal</t>
  </si>
  <si>
    <t>4:00  P.M.</t>
  </si>
  <si>
    <t xml:space="preserve"> Michigan, EE.UU.</t>
  </si>
  <si>
    <t xml:space="preserve"> Escocia</t>
  </si>
  <si>
    <t xml:space="preserve"> Sudáfrica</t>
  </si>
  <si>
    <t xml:space="preserve"> Turquía</t>
  </si>
  <si>
    <t xml:space="preserve"> Suecia</t>
  </si>
  <si>
    <t xml:space="preserve"> Ecuador</t>
  </si>
  <si>
    <t xml:space="preserve"> Cuba</t>
  </si>
  <si>
    <t xml:space="preserve"> Sudáfrica </t>
  </si>
  <si>
    <t xml:space="preserve"> Jamaica</t>
  </si>
  <si>
    <t xml:space="preserve"> Perú</t>
  </si>
  <si>
    <t xml:space="preserve"> Portugal</t>
  </si>
  <si>
    <t xml:space="preserve"> Inglaterra</t>
  </si>
  <si>
    <t>04°54'  E</t>
  </si>
  <si>
    <t>52°23'  N</t>
  </si>
  <si>
    <t>03°00'  E</t>
  </si>
  <si>
    <t>36°50'  N</t>
  </si>
  <si>
    <t>57°40'  O</t>
  </si>
  <si>
    <t>25°15'  S</t>
  </si>
  <si>
    <t>23°43'  E</t>
  </si>
  <si>
    <t>37°58'  N</t>
  </si>
  <si>
    <t>44°25'  E</t>
  </si>
  <si>
    <t>33°20'  N</t>
  </si>
  <si>
    <t>02°09'  E</t>
  </si>
  <si>
    <t>41°23'  N</t>
  </si>
  <si>
    <t>13°25'  E</t>
  </si>
  <si>
    <t>52°30'  N</t>
  </si>
  <si>
    <t>116°25'  E</t>
  </si>
  <si>
    <t>39°55'  N</t>
  </si>
  <si>
    <t>74°15'  O</t>
  </si>
  <si>
    <t>04°32'  N</t>
  </si>
  <si>
    <t>72°48'  E</t>
  </si>
  <si>
    <t>19°00'  N</t>
  </si>
  <si>
    <t>04°20'  E</t>
  </si>
  <si>
    <t>50°50'  N</t>
  </si>
  <si>
    <t>58°22'  O</t>
  </si>
  <si>
    <t>34°35'  S</t>
  </si>
  <si>
    <t>88°20'  E</t>
  </si>
  <si>
    <t>22°30'  N</t>
  </si>
  <si>
    <t>67°02'  O</t>
  </si>
  <si>
    <t>10°28'  N</t>
  </si>
  <si>
    <t>12°35'  E</t>
  </si>
  <si>
    <t>55°41'  N</t>
  </si>
  <si>
    <t>87°38'  O</t>
  </si>
  <si>
    <t>41°52'  N</t>
  </si>
  <si>
    <t>17°28'  O</t>
  </si>
  <si>
    <t>14°40'  N</t>
  </si>
  <si>
    <t>77°15'  E</t>
  </si>
  <si>
    <t>28°40'  N</t>
  </si>
  <si>
    <t>83°03'  O</t>
  </si>
  <si>
    <t>42°20'  N</t>
  </si>
  <si>
    <t>03°10'  O</t>
  </si>
  <si>
    <t>55°55'  N</t>
  </si>
  <si>
    <t>18°29'  E</t>
  </si>
  <si>
    <t>34°21'  S</t>
  </si>
  <si>
    <t>28°55'  E</t>
  </si>
  <si>
    <t>41°05'  N</t>
  </si>
  <si>
    <t>18°04'  E</t>
  </si>
  <si>
    <t>59°20'  N</t>
  </si>
  <si>
    <t>08°41'  E</t>
  </si>
  <si>
    <t>50°07'  N</t>
  </si>
  <si>
    <t>113°15'  E</t>
  </si>
  <si>
    <t>23°07'  N</t>
  </si>
  <si>
    <t>79°56'  O</t>
  </si>
  <si>
    <t>02°10'  S</t>
  </si>
  <si>
    <t>82°23'  O</t>
  </si>
  <si>
    <t>23°08'  N</t>
  </si>
  <si>
    <t>28°04'  E</t>
  </si>
  <si>
    <t>26°12'  S</t>
  </si>
  <si>
    <t>76°49'  O</t>
  </si>
  <si>
    <t>17°59'  N</t>
  </si>
  <si>
    <t>68°22'  O</t>
  </si>
  <si>
    <t>16°27'  S</t>
  </si>
  <si>
    <t>77°02'  O</t>
  </si>
  <si>
    <t>12°00'  S</t>
  </si>
  <si>
    <t>09°10'  O</t>
  </si>
  <si>
    <t>38°42'  N</t>
  </si>
  <si>
    <t>00°05'  O</t>
  </si>
  <si>
    <t>51°32'  N</t>
  </si>
  <si>
    <t xml:space="preserve"> Los Ángeles</t>
  </si>
  <si>
    <t xml:space="preserve"> Madrid</t>
  </si>
  <si>
    <t xml:space="preserve"> Manchester</t>
  </si>
  <si>
    <t xml:space="preserve"> Manila</t>
  </si>
  <si>
    <t xml:space="preserve"> Melbourne</t>
  </si>
  <si>
    <t xml:space="preserve"> México</t>
  </si>
  <si>
    <t xml:space="preserve"> Miami</t>
  </si>
  <si>
    <t xml:space="preserve"> Montevideo</t>
  </si>
  <si>
    <t xml:space="preserve"> Montreal</t>
  </si>
  <si>
    <t xml:space="preserve"> Moscú</t>
  </si>
  <si>
    <t xml:space="preserve"> Nagasaki</t>
  </si>
  <si>
    <t xml:space="preserve"> Nueva York</t>
  </si>
  <si>
    <t xml:space="preserve"> Osaka</t>
  </si>
  <si>
    <t xml:space="preserve"> Oslo</t>
  </si>
  <si>
    <t xml:space="preserve"> Ottawa</t>
  </si>
  <si>
    <t xml:space="preserve"> Panamá</t>
  </si>
  <si>
    <t xml:space="preserve"> París</t>
  </si>
  <si>
    <t xml:space="preserve"> Praga</t>
  </si>
  <si>
    <t xml:space="preserve"> Río de Janeiro</t>
  </si>
  <si>
    <t xml:space="preserve"> Roma</t>
  </si>
  <si>
    <t xml:space="preserve"> San Francisco</t>
  </si>
  <si>
    <t xml:space="preserve"> San  Petersburgo (Ex-Leningrado)</t>
  </si>
  <si>
    <t xml:space="preserve"> Santiago</t>
  </si>
  <si>
    <t xml:space="preserve"> Sofía</t>
  </si>
  <si>
    <t xml:space="preserve"> Teherán</t>
  </si>
  <si>
    <t xml:space="preserve"> Tokio</t>
  </si>
  <si>
    <t xml:space="preserve"> Trípoli</t>
  </si>
  <si>
    <t xml:space="preserve"> Varsovia</t>
  </si>
  <si>
    <t xml:space="preserve"> Viena</t>
  </si>
  <si>
    <t xml:space="preserve"> Vladivostok</t>
  </si>
  <si>
    <t xml:space="preserve"> Washington</t>
  </si>
  <si>
    <t xml:space="preserve"> California, EE.UU.</t>
  </si>
  <si>
    <t>9:00  A.M.</t>
  </si>
  <si>
    <t xml:space="preserve"> Filipinas</t>
  </si>
  <si>
    <t xml:space="preserve"> Australia</t>
  </si>
  <si>
    <t xml:space="preserve"> * 3:00  P.M.</t>
  </si>
  <si>
    <t xml:space="preserve"> Florida, EE.UU.</t>
  </si>
  <si>
    <t xml:space="preserve"> Uruguay</t>
  </si>
  <si>
    <t>1:30  P.M.</t>
  </si>
  <si>
    <t xml:space="preserve"> Canadá</t>
  </si>
  <si>
    <t xml:space="preserve"> Federación de Rusia</t>
  </si>
  <si>
    <t xml:space="preserve"> Japón</t>
  </si>
  <si>
    <t xml:space="preserve"> * 2:00  A.M.</t>
  </si>
  <si>
    <t xml:space="preserve"> Nueva York, EE.UU.</t>
  </si>
  <si>
    <t>* 2:00  A.M.</t>
  </si>
  <si>
    <t xml:space="preserve"> Noruega</t>
  </si>
  <si>
    <t xml:space="preserve"> Francia</t>
  </si>
  <si>
    <t xml:space="preserve"> República Checa</t>
  </si>
  <si>
    <t xml:space="preserve"> Brasil</t>
  </si>
  <si>
    <t>2:00  P.M.</t>
  </si>
  <si>
    <t xml:space="preserve"> Italia</t>
  </si>
  <si>
    <t xml:space="preserve"> Chile</t>
  </si>
  <si>
    <t xml:space="preserve"> Bulgaria</t>
  </si>
  <si>
    <t xml:space="preserve"> Irán</t>
  </si>
  <si>
    <t>8:30  P.M.</t>
  </si>
  <si>
    <t xml:space="preserve"> Libia, Jamahiriya Árabe</t>
  </si>
  <si>
    <t xml:space="preserve"> Polonia</t>
  </si>
  <si>
    <t xml:space="preserve"> Austria</t>
  </si>
  <si>
    <t xml:space="preserve"> Distrito de Columbia, EE.UU.</t>
  </si>
  <si>
    <t xml:space="preserve"> Suiza</t>
  </si>
  <si>
    <t>118°14'  O</t>
  </si>
  <si>
    <t>34°03'  N</t>
  </si>
  <si>
    <t>03°42'  O</t>
  </si>
  <si>
    <t>40°26'  N</t>
  </si>
  <si>
    <t>02°15'  O</t>
  </si>
  <si>
    <t>53°30'  N</t>
  </si>
  <si>
    <t>120°59'  E</t>
  </si>
  <si>
    <t>14°35'  N</t>
  </si>
  <si>
    <t>144°58'  E</t>
  </si>
  <si>
    <t>37°47'  S</t>
  </si>
  <si>
    <t>99°07'  O</t>
  </si>
  <si>
    <t>19°26'  N</t>
  </si>
  <si>
    <t>80°12'  O</t>
  </si>
  <si>
    <t>25°46'  N</t>
  </si>
  <si>
    <t>56°10'  O</t>
  </si>
  <si>
    <t>34°53'  S</t>
  </si>
  <si>
    <t>73°35'  O</t>
  </si>
  <si>
    <t>45°30'  N</t>
  </si>
  <si>
    <t>37°36'  E</t>
  </si>
  <si>
    <t>55°45'  N</t>
  </si>
  <si>
    <t>129°57'  E</t>
  </si>
  <si>
    <t>32°48'  N</t>
  </si>
  <si>
    <t>73°58'  O</t>
  </si>
  <si>
    <t>40°47'  N</t>
  </si>
  <si>
    <t>135°30'  E</t>
  </si>
  <si>
    <t>34°32'  N</t>
  </si>
  <si>
    <t>10°45'  E</t>
  </si>
  <si>
    <t>59°55'  N</t>
  </si>
  <si>
    <t>75°43'  O</t>
  </si>
  <si>
    <t>45°24'  N</t>
  </si>
  <si>
    <t>79°32'  O</t>
  </si>
  <si>
    <t>08°58'  N</t>
  </si>
  <si>
    <t>02°20'  E</t>
  </si>
  <si>
    <t>48°48'  N</t>
  </si>
  <si>
    <t>14°26'  E</t>
  </si>
  <si>
    <t>50°05'  N</t>
  </si>
  <si>
    <t>43°12'  O</t>
  </si>
  <si>
    <t>22°57'  S</t>
  </si>
  <si>
    <t>12°27'  E</t>
  </si>
  <si>
    <t>41°54'  N</t>
  </si>
  <si>
    <t>122°26'  O</t>
  </si>
  <si>
    <t>37°47'  N</t>
  </si>
  <si>
    <t>30°18'  E</t>
  </si>
  <si>
    <t>59°57'  N</t>
  </si>
  <si>
    <t>70°45'  O</t>
  </si>
  <si>
    <t>33°28'  S</t>
  </si>
  <si>
    <t>23°20'  E</t>
  </si>
  <si>
    <t>42°40'  N</t>
  </si>
  <si>
    <t>51°25'  E</t>
  </si>
  <si>
    <t>35°40'  N</t>
  </si>
  <si>
    <t>139°45'  E</t>
  </si>
  <si>
    <t>13°12'  E</t>
  </si>
  <si>
    <t>32°57'  N</t>
  </si>
  <si>
    <t>21°00'  E</t>
  </si>
  <si>
    <t>52°15'  N</t>
  </si>
  <si>
    <t>16°20'  E</t>
  </si>
  <si>
    <t>48°14'  N</t>
  </si>
  <si>
    <t>132°00'  E</t>
  </si>
  <si>
    <t>43°10'  N</t>
  </si>
  <si>
    <t>77°00'  O</t>
  </si>
  <si>
    <t>38°53'  N</t>
  </si>
  <si>
    <t>08°31'  E</t>
  </si>
  <si>
    <t>47°21'  N</t>
  </si>
  <si>
    <t>* Día Siguiente.</t>
  </si>
  <si>
    <t>Jr. Cabanillas N° 110</t>
  </si>
  <si>
    <t>Jr. Túpac Amaru N° 151</t>
  </si>
  <si>
    <t>Jr. 2 de Mayo N° 220</t>
  </si>
  <si>
    <t>Plaza de Armas N° 100</t>
  </si>
  <si>
    <t>Plaza de Armas N° 1</t>
  </si>
  <si>
    <t>Jr. Túpac Amaru N° 115</t>
  </si>
  <si>
    <t>Av. Agricultura S/N Mz. C Lt. 6 - Plaza de Armas</t>
  </si>
  <si>
    <t>Jr. Lima N° 133</t>
  </si>
  <si>
    <t xml:space="preserve"> - Otros lagos y lagunas</t>
  </si>
  <si>
    <t xml:space="preserve"> 1. Rusia, Federación de </t>
  </si>
  <si>
    <t xml:space="preserve"> 9. Kazajstán</t>
  </si>
  <si>
    <t xml:space="preserve">11. Congo, República Democrática del </t>
  </si>
  <si>
    <t xml:space="preserve"> Asia (Sudoriental)</t>
  </si>
  <si>
    <t>16. Libia</t>
  </si>
  <si>
    <t>17. Irán, República Islámica de</t>
  </si>
  <si>
    <t xml:space="preserve">27. Bolivia, Estado Plurinacional de </t>
  </si>
  <si>
    <t>32. Venezuela, República Bolivariana de</t>
  </si>
  <si>
    <t>Continente 
(Zona)</t>
  </si>
  <si>
    <t>Fuente: Instituto Geofísico del Perú (IGP) - Dirección de Servicios Técnicos.</t>
  </si>
  <si>
    <t>Provincia Constitucional del Callao 12/</t>
  </si>
  <si>
    <t>Departamento / Provincia / Distrito</t>
  </si>
  <si>
    <t>Temperatura</t>
  </si>
  <si>
    <t>1/ Incluye: 12,23 km2 de superficie insular oceánica.</t>
  </si>
  <si>
    <t>2/ Incluye: 1,46 km2 de superficie insular oceánica.</t>
  </si>
  <si>
    <t>3/ Incluye: 22,32 km2 de superficie insular oceánica.</t>
  </si>
  <si>
    <t>4/ Incluye: 4,48 km2 de superficie insular oceánica.</t>
  </si>
  <si>
    <t>5/ Incluye: 18,00 km2 de superficie insular oceánica.</t>
  </si>
  <si>
    <t>6/ Incluye: 4,73 km2 de superficie insular oceánica.</t>
  </si>
  <si>
    <t>7/ Incluye: 0,09 km2 de superficie insular oceánica.</t>
  </si>
  <si>
    <t>8/ Incluye: 1,32 km2 de superficie insular oceánica.</t>
  </si>
  <si>
    <t>9/ Incluye: 39,04 km2 de superficie insular lacustre y 4 996,28 km2 de la parte peruana del lago Titicaca.</t>
  </si>
  <si>
    <t>10/ Incluye: 0,16 km2 de superficie insular oceánica.</t>
  </si>
  <si>
    <t>11/ Incluye: 11,94 km2 de superficie insular oceánica.</t>
  </si>
  <si>
    <t>12/ Provincia Constitucional, según Ley S/N del 22 de abril de 1857. Incluye 17,63 km2 de superficie insular oceánica.</t>
  </si>
  <si>
    <t>Ubigeo</t>
  </si>
  <si>
    <t xml:space="preserve">   Capaso</t>
  </si>
  <si>
    <t>Capaso</t>
  </si>
  <si>
    <t>Jr. Túpac Amaru N° 464</t>
  </si>
  <si>
    <t>Jr. Pucará S/N</t>
  </si>
  <si>
    <t>Plaza Juventud S/N</t>
  </si>
  <si>
    <t>Plaza La Libertad N° 104</t>
  </si>
  <si>
    <t>alcaldia@municarabaya.gob.pe</t>
  </si>
  <si>
    <t>Jr. San Román S/N - Plaza de Armas</t>
  </si>
  <si>
    <t xml:space="preserve"> Plaza de Armas N° 104</t>
  </si>
  <si>
    <t>Plaza San Martín N° 115 Mz. P Lt. 13</t>
  </si>
  <si>
    <t xml:space="preserve"> Plaza de Armas N° 101</t>
  </si>
  <si>
    <t>Av. San Antonio N° 312 - Plaza de Armas</t>
  </si>
  <si>
    <t>Jr. Jauregui N° 321</t>
  </si>
  <si>
    <t>Jr. Municipalidad N° 114 - Plaza de Armas</t>
  </si>
  <si>
    <t>Av. La Unión S/N - Plaza de Armas</t>
  </si>
  <si>
    <t>Ecuador</t>
  </si>
  <si>
    <t>19. Perú</t>
  </si>
  <si>
    <t>34. Pakistán</t>
  </si>
  <si>
    <t>35. Mozambique</t>
  </si>
  <si>
    <t>Áncash 1/</t>
  </si>
  <si>
    <t>Arequipa 2/</t>
  </si>
  <si>
    <t xml:space="preserve">Ayacucho  </t>
  </si>
  <si>
    <t>Ica 3/</t>
  </si>
  <si>
    <t xml:space="preserve">Junín  </t>
  </si>
  <si>
    <t>La Libertad 4/</t>
  </si>
  <si>
    <t>Lambayeque 5/</t>
  </si>
  <si>
    <t>Lima 6/</t>
  </si>
  <si>
    <t xml:space="preserve">Madre de Dios </t>
  </si>
  <si>
    <t>Moquegua 7/</t>
  </si>
  <si>
    <t>Piura  8/</t>
  </si>
  <si>
    <t>Puno  9/</t>
  </si>
  <si>
    <t>San Martín</t>
  </si>
  <si>
    <t>Tacna 10/</t>
  </si>
  <si>
    <t>Tumbes 11/</t>
  </si>
  <si>
    <t xml:space="preserve">Ayacucho </t>
  </si>
  <si>
    <t xml:space="preserve">Lima  </t>
  </si>
  <si>
    <t xml:space="preserve">Moquegua </t>
  </si>
  <si>
    <t xml:space="preserve">Callao  </t>
  </si>
  <si>
    <t>Jr. Deustua N° 458 - Plaza de Armas</t>
  </si>
  <si>
    <t>Jr. Arequipa S/N</t>
  </si>
  <si>
    <t>Jr. Manco Cápac S/N - Plaza de Armas</t>
  </si>
  <si>
    <t>Jr. Lima N° 119 - Plaza San Martin</t>
  </si>
  <si>
    <t>Jr. Independencia N° 180 - Plaza de Armas</t>
  </si>
  <si>
    <t xml:space="preserve">Jr. Azángaro N° 160 Mz. R Lt. 12 </t>
  </si>
  <si>
    <t xml:space="preserve">Jr. Grau S/N - Plaza de Armas </t>
  </si>
  <si>
    <t>210204</t>
  </si>
  <si>
    <t>210205</t>
  </si>
  <si>
    <t>210206</t>
  </si>
  <si>
    <t>210207</t>
  </si>
  <si>
    <t>Plaza de Armas N° 115</t>
  </si>
  <si>
    <t>210208</t>
  </si>
  <si>
    <t>210209</t>
  </si>
  <si>
    <t>210210</t>
  </si>
  <si>
    <t>210211</t>
  </si>
  <si>
    <t>Plaza Ramón Castilla S/N</t>
  </si>
  <si>
    <t>210212</t>
  </si>
  <si>
    <t>San Juan De Salinas</t>
  </si>
  <si>
    <t>210213</t>
  </si>
  <si>
    <t>Santiago De Pupuja</t>
  </si>
  <si>
    <t>Jr. Azangaro S/N</t>
  </si>
  <si>
    <t>210214</t>
  </si>
  <si>
    <t>210215</t>
  </si>
  <si>
    <t>Plaza 28 de Julio N° 401</t>
  </si>
  <si>
    <t>Plaza Manco Cápac S/N</t>
  </si>
  <si>
    <t>Jr. Lima S/N</t>
  </si>
  <si>
    <t>Plaza Libertad S/N - Cercado</t>
  </si>
  <si>
    <t xml:space="preserve">Jr. Loyola N° 104 - Plaza de Armas </t>
  </si>
  <si>
    <t>Plaza 28 de Julio S/N</t>
  </si>
  <si>
    <t xml:space="preserve">Av. Lima Norte S/N - Plaza de Armas </t>
  </si>
  <si>
    <t>Capazo</t>
  </si>
  <si>
    <t>Jr. Alfonso Ugarte S/N - Plaza de Armas</t>
  </si>
  <si>
    <t>Plaza Simón Bolívar N° 101</t>
  </si>
  <si>
    <t>Plaza Inca Garcilaso de La Vega N° 205</t>
  </si>
  <si>
    <t>Jr. Cultura S/N - Plaza de Armas</t>
  </si>
  <si>
    <t>Jr. San Román S/N - Plaza Principal</t>
  </si>
  <si>
    <t>Av. Triunfo N° 457  Con Pasaje La Revolución S/N (Frente parque la bandera)</t>
  </si>
  <si>
    <t>San Juan Del Oro</t>
  </si>
  <si>
    <t>Jr. Buenos Aires S/N</t>
  </si>
  <si>
    <t>Plaza de Armas S/N - Barrio Central</t>
  </si>
  <si>
    <t>Carretera Panamericana Yunguyo - Tinicachi Km. 18 - Plaza de Armas</t>
  </si>
  <si>
    <t>Nombre del Alcalde</t>
  </si>
  <si>
    <t>Teléfono del Alcalde</t>
  </si>
  <si>
    <t>Fuente: Instituto Nacional de Estadística e Informática - Registro Nacional de Municipalidades 2019.</t>
  </si>
  <si>
    <t>70°01'41''</t>
  </si>
  <si>
    <t>15°50'25''</t>
  </si>
  <si>
    <t>69°43'06''</t>
  </si>
  <si>
    <t>70°08'38''</t>
  </si>
  <si>
    <t>15°41'18''</t>
  </si>
  <si>
    <t>15°38'30''</t>
  </si>
  <si>
    <t>69°49'51''</t>
  </si>
  <si>
    <t>69°53'22''</t>
  </si>
  <si>
    <t>15°34'17''</t>
  </si>
  <si>
    <t>69°57'02''</t>
  </si>
  <si>
    <t>15°36'54''</t>
  </si>
  <si>
    <t>69°58'17''</t>
  </si>
  <si>
    <t>15°48'04''</t>
  </si>
  <si>
    <t>70°20'36''</t>
  </si>
  <si>
    <t>15°44'44''</t>
  </si>
  <si>
    <t>70°03'22''</t>
  </si>
  <si>
    <t>16°08'60''</t>
  </si>
  <si>
    <t>70°03'48''</t>
  </si>
  <si>
    <t>15°56'54''</t>
  </si>
  <si>
    <t>69°49'60''</t>
  </si>
  <si>
    <t>15°47'49''</t>
  </si>
  <si>
    <t>70°11'12''</t>
  </si>
  <si>
    <t>70°15'32''</t>
  </si>
  <si>
    <t>15°45'60''</t>
  </si>
  <si>
    <t>14°54'29''</t>
  </si>
  <si>
    <t>70°11'44''</t>
  </si>
  <si>
    <t>70°09'40''</t>
  </si>
  <si>
    <t>15°08'20''</t>
  </si>
  <si>
    <t>70°06'36''</t>
  </si>
  <si>
    <t>70°21'13''</t>
  </si>
  <si>
    <t>15°19'29''</t>
  </si>
  <si>
    <t>70°04'22''</t>
  </si>
  <si>
    <t>15°06'21''</t>
  </si>
  <si>
    <t>69°59'14''</t>
  </si>
  <si>
    <t>15°02'02''</t>
  </si>
  <si>
    <t>14°46'15''</t>
  </si>
  <si>
    <t>69°57'20''</t>
  </si>
  <si>
    <t>14°23'24''</t>
  </si>
  <si>
    <t>70°06'18''</t>
  </si>
  <si>
    <t>70°01'02''</t>
  </si>
  <si>
    <t>15°17'31''</t>
  </si>
  <si>
    <t>14°35'02''</t>
  </si>
  <si>
    <t>70°19'02''</t>
  </si>
  <si>
    <t>14°40'49''</t>
  </si>
  <si>
    <t>70°09'36''</t>
  </si>
  <si>
    <t>14°59'29''</t>
  </si>
  <si>
    <t>70°06'22''</t>
  </si>
  <si>
    <t>15°03'10''</t>
  </si>
  <si>
    <t>70°16'41''</t>
  </si>
  <si>
    <t>14°57'18''</t>
  </si>
  <si>
    <t>70°25'52''</t>
  </si>
  <si>
    <t>70°13'25''</t>
  </si>
  <si>
    <t>70°19'22''</t>
  </si>
  <si>
    <t>70°00'57''</t>
  </si>
  <si>
    <t>70°36'16''</t>
  </si>
  <si>
    <t>70°01'25''</t>
  </si>
  <si>
    <t>13°46'36''</t>
  </si>
  <si>
    <t>13°59'21''</t>
  </si>
  <si>
    <t>14°21'42''</t>
  </si>
  <si>
    <t>13°47'38''</t>
  </si>
  <si>
    <t>13°26'18''</t>
  </si>
  <si>
    <t>14°07'31''</t>
  </si>
  <si>
    <t>70°28'21''</t>
  </si>
  <si>
    <t>69°58'03''</t>
  </si>
  <si>
    <t>16°08'26''</t>
  </si>
  <si>
    <t>70°20'38''</t>
  </si>
  <si>
    <t>13°52'35''</t>
  </si>
  <si>
    <t>70°12'50''</t>
  </si>
  <si>
    <t xml:space="preserve">  País limítrofe</t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</si>
  <si>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>S.E.= Sin evaluación.</t>
    </r>
  </si>
  <si>
    <t>Fuente: Dirección Regional de la Producción.</t>
  </si>
  <si>
    <t>16º12'46"</t>
  </si>
  <si>
    <t>16º33'52"</t>
  </si>
  <si>
    <t>16º37'50"</t>
  </si>
  <si>
    <t>16º43'37"</t>
  </si>
  <si>
    <t>16º54'31"</t>
  </si>
  <si>
    <t>16º16'25"</t>
  </si>
  <si>
    <t>16º29'49"</t>
  </si>
  <si>
    <t>14º52'54"</t>
  </si>
  <si>
    <t>14º17'59"</t>
  </si>
  <si>
    <t>14º54'18"</t>
  </si>
  <si>
    <t>14º56'53"</t>
  </si>
  <si>
    <t>14º46'18"</t>
  </si>
  <si>
    <t>14º28'34"</t>
  </si>
  <si>
    <t>14º43'40"</t>
  </si>
  <si>
    <t>14º36'27"</t>
  </si>
  <si>
    <t>14º51'14"</t>
  </si>
  <si>
    <t>16º05'13"</t>
  </si>
  <si>
    <t>17º11'02"</t>
  </si>
  <si>
    <t>16º06'39"</t>
  </si>
  <si>
    <t>16º44'32"</t>
  </si>
  <si>
    <t>15º12'03"</t>
  </si>
  <si>
    <t>15º00'55"</t>
  </si>
  <si>
    <t>15º03'34"</t>
  </si>
  <si>
    <t>15º00'35"</t>
  </si>
  <si>
    <t>15º26'31"</t>
  </si>
  <si>
    <t>15º14'05"</t>
  </si>
  <si>
    <t>15º17'50"</t>
  </si>
  <si>
    <t>15º12'50"</t>
  </si>
  <si>
    <t>15º21'37"</t>
  </si>
  <si>
    <t>15º27'28"</t>
  </si>
  <si>
    <t>15º19'17"</t>
  </si>
  <si>
    <t>15º30'54"</t>
  </si>
  <si>
    <t>14º54'51"</t>
  </si>
  <si>
    <t>14º40'43"</t>
  </si>
  <si>
    <t>15º03'49"</t>
  </si>
  <si>
    <t>14º53'37"</t>
  </si>
  <si>
    <t>14º29'48"</t>
  </si>
  <si>
    <t>15º29'02"</t>
  </si>
  <si>
    <t>15º38'57"</t>
  </si>
  <si>
    <t>15º38'40"</t>
  </si>
  <si>
    <t>15º34'03"</t>
  </si>
  <si>
    <t>15º27'37"</t>
  </si>
  <si>
    <t>16º13'36"</t>
  </si>
  <si>
    <t>16º18'50"</t>
  </si>
  <si>
    <t>16º23'60"</t>
  </si>
  <si>
    <t>16º16'14"</t>
  </si>
  <si>
    <t>16º13'11"</t>
  </si>
  <si>
    <t>16º11'55"</t>
  </si>
  <si>
    <t>16º13'25"</t>
  </si>
  <si>
    <t>14º13'15"</t>
  </si>
  <si>
    <t>14º15'31"</t>
  </si>
  <si>
    <t>14º05'24"</t>
  </si>
  <si>
    <t>14º06'45"</t>
  </si>
  <si>
    <t>68º58'52"</t>
  </si>
  <si>
    <t>69º27'34"</t>
  </si>
  <si>
    <t>69º02'22"</t>
  </si>
  <si>
    <t>69º19'19"</t>
  </si>
  <si>
    <t>69º15'01"</t>
  </si>
  <si>
    <t>69º22'17"</t>
  </si>
  <si>
    <t>69º17'34"</t>
  </si>
  <si>
    <t>69º06'12"</t>
  </si>
  <si>
    <t>69º38'17"</t>
  </si>
  <si>
    <t>69º44'40"</t>
  </si>
  <si>
    <t>69º33'15"</t>
  </si>
  <si>
    <t>69º42'60"</t>
  </si>
  <si>
    <t>16º37'19"</t>
  </si>
  <si>
    <t>69º42'31"</t>
  </si>
  <si>
    <t>69º46'04"</t>
  </si>
  <si>
    <t>69º21'56"</t>
  </si>
  <si>
    <t>69º48'07"</t>
  </si>
  <si>
    <t>69º40'58"</t>
  </si>
  <si>
    <t>69º55'47"</t>
  </si>
  <si>
    <t>69º31'39"</t>
  </si>
  <si>
    <t>69º58'42"</t>
  </si>
  <si>
    <t>69º41'21"</t>
  </si>
  <si>
    <t>15º21'53"</t>
  </si>
  <si>
    <t>70º22'04"</t>
  </si>
  <si>
    <t>15º37'13"</t>
  </si>
  <si>
    <t>70º20'44"</t>
  </si>
  <si>
    <t>15º18'38"</t>
  </si>
  <si>
    <t>70º13'18"</t>
  </si>
  <si>
    <t>15º14'08"</t>
  </si>
  <si>
    <t>70º15'40"</t>
  </si>
  <si>
    <t>15º06'50"</t>
  </si>
  <si>
    <t>70º54'33"</t>
  </si>
  <si>
    <t>15º14'13"</t>
  </si>
  <si>
    <t>70º35'53"</t>
  </si>
  <si>
    <t>15º27'15"</t>
  </si>
  <si>
    <t>70º35'59"</t>
  </si>
  <si>
    <t>15º02'30"</t>
  </si>
  <si>
    <t>15º41'58"</t>
  </si>
  <si>
    <t>70º36'23"</t>
  </si>
  <si>
    <t>15º11'18"</t>
  </si>
  <si>
    <t>70º39'36"</t>
  </si>
  <si>
    <t>70º35'22"</t>
  </si>
  <si>
    <t>70º17'32"</t>
  </si>
  <si>
    <t>70º51'60"</t>
  </si>
  <si>
    <t>70º52'50"</t>
  </si>
  <si>
    <t>70º54'12"</t>
  </si>
  <si>
    <t>70º38'11"</t>
  </si>
  <si>
    <t>70º30'44"</t>
  </si>
  <si>
    <t>70º47'16"</t>
  </si>
  <si>
    <t>70º45'14"</t>
  </si>
  <si>
    <t>69º29'59"</t>
  </si>
  <si>
    <t>69º26'16"</t>
  </si>
  <si>
    <t>69º20'28"</t>
  </si>
  <si>
    <t>69º20'53"</t>
  </si>
  <si>
    <t>69º52'08"</t>
  </si>
  <si>
    <t>69º32'06"</t>
  </si>
  <si>
    <t>69º52'54"</t>
  </si>
  <si>
    <t>69º43'49"</t>
  </si>
  <si>
    <t>69º16'49"</t>
  </si>
  <si>
    <t>70º08'00"</t>
  </si>
  <si>
    <t>70º19'19"</t>
  </si>
  <si>
    <t>70º21'14"</t>
  </si>
  <si>
    <t>70º06'09"</t>
  </si>
  <si>
    <t>70º07'37"</t>
  </si>
  <si>
    <t>14º19'20"</t>
  </si>
  <si>
    <t>69º27'59"</t>
  </si>
  <si>
    <t>14º28'13"</t>
  </si>
  <si>
    <t>69º32'14"</t>
  </si>
  <si>
    <t>14º08'59"</t>
  </si>
  <si>
    <t>69º41'26"</t>
  </si>
  <si>
    <t>14º21'42"</t>
  </si>
  <si>
    <t>69º37'10"</t>
  </si>
  <si>
    <t>14º09'07"</t>
  </si>
  <si>
    <t>69º39'55"</t>
  </si>
  <si>
    <t>14º25'20"</t>
  </si>
  <si>
    <t>69º20'42"</t>
  </si>
  <si>
    <t>69º09'13"</t>
  </si>
  <si>
    <t>69º10'10"</t>
  </si>
  <si>
    <t>69º14'36"</t>
  </si>
  <si>
    <t>69º02'52"</t>
  </si>
  <si>
    <t>69º05'44"</t>
  </si>
  <si>
    <t>68º51'10"</t>
  </si>
  <si>
    <t>69º02'25"</t>
  </si>
  <si>
    <t>69º10'37"</t>
  </si>
  <si>
    <t>68º59'28"</t>
  </si>
  <si>
    <t>68º57'42"</t>
  </si>
  <si>
    <t xml:space="preserve"> Zúrich</t>
  </si>
  <si>
    <t>Conclusión</t>
  </si>
  <si>
    <t>Fuente: Instituto Nacional de Estadística e Informática (INEI).</t>
  </si>
  <si>
    <r>
      <t>2/ Incluye en la provincia de Yunguyo el distrito insular de Anapia con 9,54 km</t>
    </r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>.</t>
    </r>
  </si>
  <si>
    <r>
      <t>1/ Incluye en la provincia de Puno el distrito insular de Amantaní que comprende las islas de Amantaní y Taquile que suman 15 km</t>
    </r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>.</t>
    </r>
  </si>
  <si>
    <t xml:space="preserve">      Puno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</si>
  <si>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Los datos de la municipalidad como dirección, teléfonos y correos electrónicos fueron proporcionados por los nuevos alcaldes elegidos.</t>
    </r>
  </si>
  <si>
    <t xml:space="preserve"> Venezuela</t>
  </si>
  <si>
    <t xml:space="preserve"> Bolivia</t>
  </si>
  <si>
    <t>Total país 1/</t>
  </si>
  <si>
    <t>Total País</t>
  </si>
  <si>
    <t>Nombres</t>
  </si>
  <si>
    <t>1/ Organización de las Naciones Unidas para la Alimentación y la Agricultura (FAO).</t>
  </si>
  <si>
    <t>2/ Fondo de Población de las Naciones Unidas (UNFPA), 2022.</t>
  </si>
  <si>
    <t>Total tierras emergidas 3/</t>
  </si>
  <si>
    <t xml:space="preserve">3/ Tierras emergidas son las que se encuentran sobre el nivel del mar. </t>
  </si>
  <si>
    <t xml:space="preserve"> 4. China 4/</t>
  </si>
  <si>
    <t xml:space="preserve"> 6. Australia 5/</t>
  </si>
  <si>
    <t>30. Tanzania, República Unida de 6/</t>
  </si>
  <si>
    <t>4/ La cifra no incluye Hong Kong ni Macao, Regiones Administrativas Especiales (RAE) de China, ni la provincia de Taiwán de China.</t>
  </si>
  <si>
    <t>5/ Las cifras incluyen las Islas Cocos (Keeling), la Isla de Navidad y la Isla Norfolk. Población 2022.</t>
  </si>
  <si>
    <t>6/ Las cifras incluyen Zanzíbar.</t>
  </si>
  <si>
    <r>
      <t>2/ Incluye:  39,04 km</t>
    </r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 xml:space="preserve">  de  superficie insular lacustre y  4 996,28 km</t>
    </r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 xml:space="preserve"> de la parte peruana del lago Titicaca.</t>
    </r>
  </si>
  <si>
    <t>1.15  PUNO: DIRECTORIO DE MUNICIPALIDADES PROVINCIALES Y DISTRITALES, SEGÚN PROVINCIA  Y DISTRITO, 2022</t>
  </si>
  <si>
    <t>1.1  PERÚ: SUPERFICIE, POBLACIÓN Y DENSIDAD POBLACIONAL DE LOS PAÍSES MÁS EXTENSOS DEL MUNDO, 2022</t>
  </si>
  <si>
    <t>1.2  PERÚ: HORA Y UBICACIÓN GEOGRÁFICA DE CIUDADES PRINCIPALES DEL MUNDO, SEGÚN PAÍS</t>
  </si>
  <si>
    <t>1.6  PUNO: SUPERFICIE CONTINENTAL, LACUSTRE E INSULAR, SEGÚN ÁMBITO GEOGRÁFICO</t>
  </si>
  <si>
    <t>1.8  PUNO: PRINCIPALES ELEVACIONES CON INDICACIÓN  DE TIPO, ALTURA, UBICACIÓN GEOGRÁFICA Y POLÍTICA</t>
  </si>
  <si>
    <t>1.9  PUNO: PRINCIPALES ABRAS CON INDICACIÓN DE ALTURA POR ALTITUD, UBICACIÓN GEOGRÁFICA Y POLÍTICA</t>
  </si>
  <si>
    <t>1.10  PUNO: PRINCIPALES ISLAS CON INDICACIÓN POR SUPERFICIE, UBICACIÓN GEOGRÁFICA Y POLÍTICA</t>
  </si>
  <si>
    <t>1.11  PUNO: PRINCIPALES LAGUNAS POR UBICACIÓN Y EXTENSIÓN, SEGÚN NOMBRES</t>
  </si>
  <si>
    <t>1.12  PUNO:  LAGUNAS POR UBICACIÓN POLÍTICA, GEOGRÁFICA Y EXTENSIÓN DE CUENCA</t>
  </si>
  <si>
    <t>Total departamento 2/</t>
  </si>
  <si>
    <r>
      <t>2/ Conforman el distrito insular de Anapia  (9.54 km</t>
    </r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>) perteneciente a la provincia de Yunguyo.</t>
    </r>
  </si>
  <si>
    <t>1.14  PUNO: DISPOSITIVO DE CREACIÓN Y UBICACIÓN GEOGRÁFICA DE LA CAPITAL LEGAL, SEGÚN PROVINCIA Y     
        DISTRITO, 2022</t>
  </si>
  <si>
    <t>1.3  PERÚ: SUPERFICIE DE LOS DISTRITOS DE FRONTERA, SEGÚN PAÍS LIMÍTROFE, DEPARTAMENTO, PROVINCIA Y 
       DISTRITO</t>
  </si>
  <si>
    <t>1.7  PUNO: PRINCIPALES PUERTOS, MUELLES Y DESEMBARCADEROS EN EL LAGO TITICACA</t>
  </si>
  <si>
    <t xml:space="preserve">       (Kilómetros cuadrados)</t>
  </si>
  <si>
    <t xml:space="preserve">15°46’55.4” </t>
  </si>
  <si>
    <t>JAVIER PONCE ROQUE</t>
  </si>
  <si>
    <t>HERNAN CRISISTO AYCAYA</t>
  </si>
  <si>
    <t>hcrisisto@gmail.com</t>
  </si>
  <si>
    <t>alcaldia@munipuno.gob.pe</t>
  </si>
  <si>
    <t>210101</t>
  </si>
  <si>
    <t>210102</t>
  </si>
  <si>
    <t>REYNA NEFITA JULI CALSIN</t>
  </si>
  <si>
    <t>GREGORIO MACHACA VILCA</t>
  </si>
  <si>
    <t>MARCELINO VICTOR PANCA MACHACA</t>
  </si>
  <si>
    <t>YURY ARCE ZEA</t>
  </si>
  <si>
    <t>LAZARO YANQUI QUISPE</t>
  </si>
  <si>
    <t>ELVIS RAUL MAMANI CALSIN</t>
  </si>
  <si>
    <t>ATILIO ABRAHAM CCALLA CARPIO</t>
  </si>
  <si>
    <t>HERMENEGILDO LLANQUE ROJAS</t>
  </si>
  <si>
    <t>SERGIO EBER CARBAJAL PEREZ</t>
  </si>
  <si>
    <t>EDVER CIRO CCOSI CCOSI</t>
  </si>
  <si>
    <t>ELOY ARTURO TICONA ALVAREZ</t>
  </si>
  <si>
    <t>WILLY LOPE DUEÑAS</t>
  </si>
  <si>
    <t>EDWIN COAQUIRA TICONA</t>
  </si>
  <si>
    <t>951487025 / 927875987</t>
  </si>
  <si>
    <t>950362740 / 996633027</t>
  </si>
  <si>
    <t>928700523 / 989529108</t>
  </si>
  <si>
    <t>450171 / 969319125</t>
  </si>
  <si>
    <t>964302138 / 953981537</t>
  </si>
  <si>
    <t>machacavilcag@gmail.com</t>
  </si>
  <si>
    <t>mpmachaca@hotmail.com</t>
  </si>
  <si>
    <t>torochexota@hotmail.com</t>
  </si>
  <si>
    <t>lazaroyanquiquispe@gmail.com</t>
  </si>
  <si>
    <t>muni.huata@yahoo.com; elvismvz22@gmail.com</t>
  </si>
  <si>
    <t>atilioabraham@gmail.com</t>
  </si>
  <si>
    <t>herllanroj_@hotmail.com</t>
  </si>
  <si>
    <t>ciroccosi03@gmail.com</t>
  </si>
  <si>
    <t>eloytic@hotmail.com</t>
  </si>
  <si>
    <t>willilope78@gmail.com</t>
  </si>
  <si>
    <t>ing.coaquira@gmail.com</t>
  </si>
  <si>
    <t>210103</t>
  </si>
  <si>
    <t>210104</t>
  </si>
  <si>
    <t>210105</t>
  </si>
  <si>
    <t>210106</t>
  </si>
  <si>
    <t>210107</t>
  </si>
  <si>
    <t>210108</t>
  </si>
  <si>
    <t>210109</t>
  </si>
  <si>
    <t>210110</t>
  </si>
  <si>
    <t>210111</t>
  </si>
  <si>
    <t>210112</t>
  </si>
  <si>
    <t>210113</t>
  </si>
  <si>
    <t>210114</t>
  </si>
  <si>
    <t>210115</t>
  </si>
  <si>
    <t>SALVADOR APAZA FLORES</t>
  </si>
  <si>
    <t>ZENOBIO CALLOAPAZA CALLOAPAZA</t>
  </si>
  <si>
    <t>SIXTO CONDORI VILCA</t>
  </si>
  <si>
    <t>salvador.apazaf@gmail.com</t>
  </si>
  <si>
    <t>zenobiocalloapaza@gmail.com</t>
  </si>
  <si>
    <t>laguitoarapa@gmail.com</t>
  </si>
  <si>
    <t>210201</t>
  </si>
  <si>
    <t>210202</t>
  </si>
  <si>
    <t>210203</t>
  </si>
  <si>
    <t>IVAR CARI QUISPE</t>
  </si>
  <si>
    <t>ROMULO ALMONTE CALLATA</t>
  </si>
  <si>
    <t>ANTONIO MACHACA MAMANI</t>
  </si>
  <si>
    <t>MARIO LUQUE IDME</t>
  </si>
  <si>
    <t>HUGOLINO PEREZ PONCE</t>
  </si>
  <si>
    <t>GONZALO YRPANOCCA MACHACCA</t>
  </si>
  <si>
    <t>FREDDY ANTHONY YANA CCACCASACA</t>
  </si>
  <si>
    <t>MARCO ANTONIO MAMANI LUNA</t>
  </si>
  <si>
    <t>BIELSIN RODOLFO CAJMA MARRON</t>
  </si>
  <si>
    <t>ANCISAR CUEVAS MAMANI</t>
  </si>
  <si>
    <t>JULIO ARNALDO MAMANI VILCAPAZA</t>
  </si>
  <si>
    <t>HELARD ELISBAN FLORES DURAND</t>
  </si>
  <si>
    <t>951406989 / 951584940 / 916885818</t>
  </si>
  <si>
    <t>mda@muniasillo.gob.pe; ivar_cari@hotmail.com</t>
  </si>
  <si>
    <t>almonteromulo@gmail.com</t>
  </si>
  <si>
    <t>profantonio1977@gmail.com</t>
  </si>
  <si>
    <t>marioluqueidme@gmail.com</t>
  </si>
  <si>
    <t>gonzalo.ym.alc@gmail.com</t>
  </si>
  <si>
    <t>mesadepartes@munisaman.gob.pe; franyacc@outlook.com</t>
  </si>
  <si>
    <t>marcoantoniomamaniluna93@gmail.com</t>
  </si>
  <si>
    <t>cajmarol@gmail.com</t>
  </si>
  <si>
    <t>ancisarcuevas53@gmail.com</t>
  </si>
  <si>
    <t>julio.armavi@gmail.com</t>
  </si>
  <si>
    <t>durand29677133@gmail.com</t>
  </si>
  <si>
    <t>EDMUNDO ALEJANDRINO CACERES GUERRA</t>
  </si>
  <si>
    <t>PORFIDIO TRUJILLO QUISPECONDORI</t>
  </si>
  <si>
    <t>ERMILIO JARATA QUISPE</t>
  </si>
  <si>
    <t>JESUS NEFTALI CHOQUENAIRA MALAGA</t>
  </si>
  <si>
    <t>PATRICIO DAVILA CASTELLANOS</t>
  </si>
  <si>
    <t>JAIME HUISA CACERES</t>
  </si>
  <si>
    <t>EMILIANO SAYA BECERRA</t>
  </si>
  <si>
    <t>JOSE LUIS APUCUSI CONDORI</t>
  </si>
  <si>
    <t>778810 / 981858520 / 947873301</t>
  </si>
  <si>
    <t>trujillo249@gmail.com</t>
  </si>
  <si>
    <t>ermiliojq@gmail.com</t>
  </si>
  <si>
    <t>jesuschoma@hotmail.com</t>
  </si>
  <si>
    <t>alcaldia@municorani.gob.pe; patridavila69@gmail.com</t>
  </si>
  <si>
    <t>jaimehuisa2018@gmail.com</t>
  </si>
  <si>
    <t>joseapucusi@gmail.com</t>
  </si>
  <si>
    <t>210301</t>
  </si>
  <si>
    <t>210302</t>
  </si>
  <si>
    <t>210303</t>
  </si>
  <si>
    <t>210304</t>
  </si>
  <si>
    <t>210305</t>
  </si>
  <si>
    <t>210306</t>
  </si>
  <si>
    <t>210307</t>
  </si>
  <si>
    <t>210308</t>
  </si>
  <si>
    <t>ANTONIO ESCOBAR LEONARDO</t>
  </si>
  <si>
    <t>WILFREDO QUISPE MAMANI</t>
  </si>
  <si>
    <t>aescobar2023@hotmail.com</t>
  </si>
  <si>
    <t>wilfredoquispem@gmail.com</t>
  </si>
  <si>
    <t>210309</t>
  </si>
  <si>
    <t>210310</t>
  </si>
  <si>
    <t>VICTOR RAUL ANCHAPURI ZAPATA</t>
  </si>
  <si>
    <t>HECTOR SARMIENTO HUAYTA</t>
  </si>
  <si>
    <t>MAGNO TITO APAZA MAMANI</t>
  </si>
  <si>
    <t>JUAN HUALPA CHOQUE</t>
  </si>
  <si>
    <t>RAUL HERRERA QUENTA</t>
  </si>
  <si>
    <t>MARIO TORRES VASQUEZ</t>
  </si>
  <si>
    <t>GERARDO ZAPANA RONDON</t>
  </si>
  <si>
    <t>990560484 / 916546635</t>
  </si>
  <si>
    <t>950069518 / 951409259</t>
  </si>
  <si>
    <t>929121225 / 929121295 / 946660557</t>
  </si>
  <si>
    <t xml:space="preserve"> 961010210 / 910128967</t>
  </si>
  <si>
    <t>info@munijuli.gob.pe; anchapurizapatavictorraul@mail.com</t>
  </si>
  <si>
    <t>mesadepartes@munidesaguadero.gob.pe</t>
  </si>
  <si>
    <t>juanhualpa098@gmail.com</t>
  </si>
  <si>
    <t>munipisacoma.peru@gmail.com; quenta_78@hotmail.com</t>
  </si>
  <si>
    <t>mariotorvas9@gmail.com</t>
  </si>
  <si>
    <t>alcaldia@munizepita.gob.pe; mesadepartes@munizepita.gob.pe; gezar_123@hotmail.com</t>
  </si>
  <si>
    <t>210401</t>
  </si>
  <si>
    <t>210402</t>
  </si>
  <si>
    <t>210403</t>
  </si>
  <si>
    <t>210404</t>
  </si>
  <si>
    <t>210405</t>
  </si>
  <si>
    <t>210406</t>
  </si>
  <si>
    <t>210407</t>
  </si>
  <si>
    <t>Jr. Libertad N° 110 Mz. G Lt. 1 Km. 3 - Plaza de Armas</t>
  </si>
  <si>
    <t>Jr. Manco Cápac S/N Km. 1 - Plaza de Armas</t>
  </si>
  <si>
    <t>Jr. Lima N° 119 - Plaza San Martín</t>
  </si>
  <si>
    <t>Plaza de Armas N° 104</t>
  </si>
  <si>
    <t>Jr. Túpac Amaru N° 464 Mz. A Lt. 6 Km. 2</t>
  </si>
  <si>
    <t>Jr. Ramón Castilla S/N - Plaza de Armas</t>
  </si>
  <si>
    <t>Jr. Independencia N° 180</t>
  </si>
  <si>
    <t>Jr. 11 de Noviembre N° 105</t>
  </si>
  <si>
    <t>Jr. Azángaro N° 160 - Plaza San Bernardo</t>
  </si>
  <si>
    <t>Jr. Grau S/N Mz. N Lt. 1 Km. 1 - Plaza de Armas</t>
  </si>
  <si>
    <t>Jr. Azángaro N° 5 Mz. I Lt. 10 - Plaza de Armas</t>
  </si>
  <si>
    <t>Av. Túpac Amaru N° 380 Mz. B Lt. 2 - Plaza de Armas</t>
  </si>
  <si>
    <t xml:space="preserve">Jr. Asillo S/N - Plaza Ramón Castilla </t>
  </si>
  <si>
    <t>Jr. 28 de Julio S/N - Plaza de Armas</t>
  </si>
  <si>
    <t>Plaza Bolognesi S/N</t>
  </si>
  <si>
    <t>Plaza de Armas N° 3</t>
  </si>
  <si>
    <t>Dirección Municipal</t>
  </si>
  <si>
    <t>Plaza 28 de Julio N° 401 Mz. C Lt. 2 Km. 187</t>
  </si>
  <si>
    <t>Plaza Manco Cápac S/N Mz. S</t>
  </si>
  <si>
    <t>Plaza Túpac Amaru N° 141</t>
  </si>
  <si>
    <t xml:space="preserve">Av. 15 de Octubre S/N - Plaza de Armas </t>
  </si>
  <si>
    <t>Jr. Loyola N° 104 Mz. 1 Lt. 1 - Plaza de Armas</t>
  </si>
  <si>
    <t>Av. 28 de Julio N° 305</t>
  </si>
  <si>
    <t>Jr. Yunguyo S/N - Plaza de Armas</t>
  </si>
  <si>
    <t>Jr. Alfonso Ugarte S/N</t>
  </si>
  <si>
    <t>Jr. 2 de Mayo N° 220 - Plaza de Armas</t>
  </si>
  <si>
    <t>RICHARD URURI CUEVA</t>
  </si>
  <si>
    <t>JORGE ADUVIRI ORDOÑEZ</t>
  </si>
  <si>
    <t>IGOR CLEOFAS MAQUERA MAMANI</t>
  </si>
  <si>
    <t>LUIS GOMEZ COAPAZA</t>
  </si>
  <si>
    <t>VICTOR ALANOCA ZAPANA</t>
  </si>
  <si>
    <t>552022 / 921717033</t>
  </si>
  <si>
    <t>632849 / 960072120 / 927632849</t>
  </si>
  <si>
    <t>916560912 / 935248177 / 921759135</t>
  </si>
  <si>
    <t>munielcollao@municollao.gob.pe; richardururicueva74@gmail.com</t>
  </si>
  <si>
    <t>igorpasino@gmail.com</t>
  </si>
  <si>
    <t>luchin2-ingeniero@hotmail.com</t>
  </si>
  <si>
    <t>alanocazapana@gmail.com</t>
  </si>
  <si>
    <t>210501</t>
  </si>
  <si>
    <t>210502</t>
  </si>
  <si>
    <t>210503</t>
  </si>
  <si>
    <t>210504</t>
  </si>
  <si>
    <t>210505</t>
  </si>
  <si>
    <t>VALERIO TAPIA TAPIA</t>
  </si>
  <si>
    <t>MAURICIO BENITO CHUQUIMALLCO QUITO</t>
  </si>
  <si>
    <t>TEODORO CHECASACA MAMANI</t>
  </si>
  <si>
    <t>NESTOR RAUL MAMANI MAMANI</t>
  </si>
  <si>
    <t>566096 / 951585951</t>
  </si>
  <si>
    <t>Plaza de Armas S/N Mz. A Lt. 1</t>
  </si>
  <si>
    <t>Jr. San Martín N° 351 - Plaza de Armas</t>
  </si>
  <si>
    <t>tapiav2326@gmail.com</t>
  </si>
  <si>
    <t>mdc.cojata@gmail.com; chuquimallcomauricio@gmail.com</t>
  </si>
  <si>
    <t>teodorochecasacamamani@gmail.com</t>
  </si>
  <si>
    <t>210601</t>
  </si>
  <si>
    <t>210602</t>
  </si>
  <si>
    <t>210603</t>
  </si>
  <si>
    <t>210604</t>
  </si>
  <si>
    <t>DELFIN COLCA COLCA</t>
  </si>
  <si>
    <t>WILBER CHOQUE PERALTA</t>
  </si>
  <si>
    <t>EVER YUCRA CALLATA</t>
  </si>
  <si>
    <t>EDGAR MAMANI APAZA</t>
  </si>
  <si>
    <t>Jr. Pardo S/N Mz. C Lt. 4 - Plaza de Armas</t>
  </si>
  <si>
    <t>Jr. Unión N° 490 - Plaza Grau</t>
  </si>
  <si>
    <t>Plaza de Armas N° 101 Mz. H Lt. 2</t>
  </si>
  <si>
    <t>delfincolca@gmail.com</t>
  </si>
  <si>
    <t>wchoque.pe@gmail.com</t>
  </si>
  <si>
    <t>taracomuni@gmail.com; yucracallata21@gmail.com</t>
  </si>
  <si>
    <t>210605</t>
  </si>
  <si>
    <t>210606</t>
  </si>
  <si>
    <t>210607</t>
  </si>
  <si>
    <t>210608</t>
  </si>
  <si>
    <t>HERACLIDES OJEDA HUARILLOCLLA</t>
  </si>
  <si>
    <t>GERBACIO QUISPE QUISPE</t>
  </si>
  <si>
    <t>ELIAS ANSELMO YANA VIVEROS</t>
  </si>
  <si>
    <t>NESTOR ALEJANDRO VIZA VIZA</t>
  </si>
  <si>
    <t>VICENTE LOLO GARCIA JAVIER</t>
  </si>
  <si>
    <t>JOSE BRANDY MAMANI HUAYTA</t>
  </si>
  <si>
    <t>PABLO CASTILLO COLQUE</t>
  </si>
  <si>
    <t>BETTY MARILYN HUANCA DIAZ</t>
  </si>
  <si>
    <t>JORGE LUIS ALI CABANA</t>
  </si>
  <si>
    <t>ANASTACIO MAMANI CCARI</t>
  </si>
  <si>
    <t>951907862 / 984360347</t>
  </si>
  <si>
    <t>970306606 / 980006688</t>
  </si>
  <si>
    <t>Plaza de Armas N° 160</t>
  </si>
  <si>
    <t>Jr. 3 de Octubre S/N - Plaza de Armas</t>
  </si>
  <si>
    <t>Jr. San Román S/N - Plaza Simón Bolívar</t>
  </si>
  <si>
    <t>Plaza de Armas N° 62</t>
  </si>
  <si>
    <t>info@munilampa.gob.pe; hojeda39h@gmail.com</t>
  </si>
  <si>
    <t>gerbacioquispe13@gmail.com</t>
  </si>
  <si>
    <t>viveroselias145@gmail.com</t>
  </si>
  <si>
    <t>nestorvizanicasio@gmail.com</t>
  </si>
  <si>
    <t>vicentegarciahuaynacho@hotmail.com</t>
  </si>
  <si>
    <t>josebrandymh@gmail.com</t>
  </si>
  <si>
    <t>pablocastillocolque1974@gmail.com</t>
  </si>
  <si>
    <t>municipalidadpucara2023@gmail.com; betmarlyn06@gmail.com</t>
  </si>
  <si>
    <t>jorgeali2013@gmail.com</t>
  </si>
  <si>
    <t>anastaciomcc@gmail.com</t>
  </si>
  <si>
    <t>210701</t>
  </si>
  <si>
    <t>210702</t>
  </si>
  <si>
    <t>210703</t>
  </si>
  <si>
    <t>210704</t>
  </si>
  <si>
    <t>210705</t>
  </si>
  <si>
    <t>210706</t>
  </si>
  <si>
    <t>210707</t>
  </si>
  <si>
    <t>210708</t>
  </si>
  <si>
    <t>210709</t>
  </si>
  <si>
    <t>210710</t>
  </si>
  <si>
    <t>ROSELL NILVER MAMANI HANCCO</t>
  </si>
  <si>
    <t>EVANGELINA APAZA CALSINA</t>
  </si>
  <si>
    <t>SANTIAGO VILLAGRA CHIPANA</t>
  </si>
  <si>
    <t>EDWING GERMAN DIAZ CCORIMANYA</t>
  </si>
  <si>
    <t>GARO HERNAN GUZMAN FLORES</t>
  </si>
  <si>
    <t>931702082 / 997784884</t>
  </si>
  <si>
    <t>Plaza Túpac Amaru N° 115</t>
  </si>
  <si>
    <t>Plaza San Martín N° 115 Mz. L Lt. 2</t>
  </si>
  <si>
    <t>alcaldia@munimelgar.gob.pe; rusellnilver@gmail.com</t>
  </si>
  <si>
    <t>1apazacalsina@gmail.com</t>
  </si>
  <si>
    <t>piseccorimanya.35@gmail.com</t>
  </si>
  <si>
    <t>info@munimacari.gob.pe; garotino8881@gmail.com</t>
  </si>
  <si>
    <t>210801</t>
  </si>
  <si>
    <t>210802</t>
  </si>
  <si>
    <t>210803</t>
  </si>
  <si>
    <t>210804</t>
  </si>
  <si>
    <t>210805</t>
  </si>
  <si>
    <t>LUIS EUDIS CONDORI MENDOZA</t>
  </si>
  <si>
    <t>NESTOR ARENAS RAMOS</t>
  </si>
  <si>
    <t>JAIME MUÑOZ TINTAYA</t>
  </si>
  <si>
    <t>YOLANDA ARELA SURCO</t>
  </si>
  <si>
    <t>951809077 / 997164450</t>
  </si>
  <si>
    <t>979123737 / 978090903</t>
  </si>
  <si>
    <t>Plaza de Armas N° 101</t>
  </si>
  <si>
    <t>luiseudis08/@gmail.com</t>
  </si>
  <si>
    <t>mesadepartes@muniorurllo.gob.pe; n_arenas@hotmail.com</t>
  </si>
  <si>
    <t>jmunoztintaya@gmail.com</t>
  </si>
  <si>
    <t>municipalidaddeumachiri@gmail.com</t>
  </si>
  <si>
    <t>210806</t>
  </si>
  <si>
    <t>210807</t>
  </si>
  <si>
    <t>210808</t>
  </si>
  <si>
    <t>210809</t>
  </si>
  <si>
    <t>ROGER AÑAMURO QUISPE</t>
  </si>
  <si>
    <t>ABRAHAM ANGEL APAZA APAZA</t>
  </si>
  <si>
    <t>HUGO EGBERTO GOMEZ GOMEZ</t>
  </si>
  <si>
    <t>MAURO YUJRA LIMACHI</t>
  </si>
  <si>
    <t>999229931 / 941835846</t>
  </si>
  <si>
    <t>Calle Lima N° 133</t>
  </si>
  <si>
    <t>Jr. Santa Rosa N° 100 Mz. E1 Lt. 30</t>
  </si>
  <si>
    <t>rjanamuro1@gmail.com</t>
  </si>
  <si>
    <t>abrahamangelapazaapaza@gmail.com</t>
  </si>
  <si>
    <t>hgomezjl@hotmail.com</t>
  </si>
  <si>
    <t>mauroyujra2326@gmail.com</t>
  </si>
  <si>
    <t>210901</t>
  </si>
  <si>
    <t>210902</t>
  </si>
  <si>
    <t>210903</t>
  </si>
  <si>
    <t>210904</t>
  </si>
  <si>
    <t>YONY FRANCISCO MAMANI CHAMBI</t>
  </si>
  <si>
    <t>PERCY OSCAR HUICHI MAMANI</t>
  </si>
  <si>
    <t>JUAN EDGAR TICONA QUISPE</t>
  </si>
  <si>
    <t>PEDRO ALVAREZ MOYA</t>
  </si>
  <si>
    <t>GABRIEL RAFAEL MOLLINEDO BUSTINZA</t>
  </si>
  <si>
    <t>953864086 / 996000333</t>
  </si>
  <si>
    <t>Plaza de Armas N° 312</t>
  </si>
  <si>
    <t>Plaza de Armas S/N Mz. L Lt. N Km. 1</t>
  </si>
  <si>
    <t>info@muniananea.gob.pe; percyoscarhuichimamani@gmail.com</t>
  </si>
  <si>
    <t>ticona.je@gmail.com</t>
  </si>
  <si>
    <t>pedritoalvamo@gmail.com</t>
  </si>
  <si>
    <t>mollinedo2021@gmail.com</t>
  </si>
  <si>
    <t>211001</t>
  </si>
  <si>
    <t>211002</t>
  </si>
  <si>
    <t>211003</t>
  </si>
  <si>
    <t>211004</t>
  </si>
  <si>
    <t>211005</t>
  </si>
  <si>
    <t>OSCAR WYLLAMS CACERES RODRIGUEZ</t>
  </si>
  <si>
    <t>FREDY QUISPE TICONA</t>
  </si>
  <si>
    <t>JESUS QUISPE MAMANI</t>
  </si>
  <si>
    <t>JAVIER PHOCCO CUNO</t>
  </si>
  <si>
    <t>CRISTIN NICOLAS MAMANI MAMANI</t>
  </si>
  <si>
    <t>546984 / 950834497</t>
  </si>
  <si>
    <t>932550007 / 969333775 / 969339769</t>
  </si>
  <si>
    <t>358705 / 942620499</t>
  </si>
  <si>
    <t>mpsrj@munisanrman.gob.pe; oscarod@gmail.com</t>
  </si>
  <si>
    <t>fredyquispet@gmail.com</t>
  </si>
  <si>
    <t>cabanillas70537@gmail.com</t>
  </si>
  <si>
    <t>javier.caracoto@gmail.com</t>
  </si>
  <si>
    <t>alcaldia@munisanmiguel-sanroman.gob.pe; cris.nico.mm24@gmail.com</t>
  </si>
  <si>
    <t>Jr. Jáuregui N° 321</t>
  </si>
  <si>
    <t>Jr. San Román N° 321 - Plaza Principal</t>
  </si>
  <si>
    <t>Jr. Municipalidad N° 114 Km. 37.4 - Plaza de Armas</t>
  </si>
  <si>
    <t>Jr. Arequipa N° 100</t>
  </si>
  <si>
    <t>Av. Triunfo N° 457 con Pasaje La Revolución S/N</t>
  </si>
  <si>
    <t>211101</t>
  </si>
  <si>
    <t>211102</t>
  </si>
  <si>
    <t>211103</t>
  </si>
  <si>
    <t>211104</t>
  </si>
  <si>
    <t>211105</t>
  </si>
  <si>
    <t>BERLY HERNAN TACCA YANA</t>
  </si>
  <si>
    <t>JUAN APARICIO ANDRADE CALCINA</t>
  </si>
  <si>
    <t>EDILBERTO CORDOVA MALAGA</t>
  </si>
  <si>
    <t>ALEX AUGUSTO CONDORI CONDORI</t>
  </si>
  <si>
    <t>RUBEN VALERIANO OSCALLA TUMBILLO</t>
  </si>
  <si>
    <t>RICARDO QUISPE CALIZAYA</t>
  </si>
  <si>
    <t>ANIBAL JOSE QUISPE ALVAREZ</t>
  </si>
  <si>
    <t>MAURO LAURA SULLCA</t>
  </si>
  <si>
    <t>LEO WILLIAMS CALSINA ALVAREZ</t>
  </si>
  <si>
    <t>GREGORIO CHAMBI CAÑAZACA</t>
  </si>
  <si>
    <t>957731373 / 951939353</t>
  </si>
  <si>
    <t>999799938 / 997899938</t>
  </si>
  <si>
    <t>989421710 / 961810331 / 940894746</t>
  </si>
  <si>
    <t>329151 / 950144946 / 980271600</t>
  </si>
  <si>
    <t>Jr. Sucre S/N</t>
  </si>
  <si>
    <t>Plaza Principal N° 101</t>
  </si>
  <si>
    <t>Av. Agricultura N° 101 - Plaza de Armas</t>
  </si>
  <si>
    <t>Jr. Buenos Aires S/N Mz. 9 Lt. 7 - Plaza de Armas</t>
  </si>
  <si>
    <t>mesadepartes@munisandia.gob.pe</t>
  </si>
  <si>
    <t>apacirioandradecalcina@gmail.com</t>
  </si>
  <si>
    <t>cordovamedilberto@gmail.com</t>
  </si>
  <si>
    <t>rubenoscalla22@gmail.com</t>
  </si>
  <si>
    <t>anjoquia@gmail.com</t>
  </si>
  <si>
    <t>leocalsinaalvarez@gmail.com</t>
  </si>
  <si>
    <t>FERNANDO COYA VALDIVIA</t>
  </si>
  <si>
    <t>VIDAL MACEDO MAMANI</t>
  </si>
  <si>
    <t>JOSE BARRETO VILLANUEVA</t>
  </si>
  <si>
    <t>CESAR MAMANI HUERTA</t>
  </si>
  <si>
    <t>LAZARO PAYE QUISOCALA</t>
  </si>
  <si>
    <t>HERMOGENES MAMANI UCHASARA</t>
  </si>
  <si>
    <t>AMALIA COARITA YAPUCHURA</t>
  </si>
  <si>
    <t>556027 / 959590337</t>
  </si>
  <si>
    <t>203741 / 950020564</t>
  </si>
  <si>
    <t>988419885 / 917851400</t>
  </si>
  <si>
    <t>957404942 / 951200492</t>
  </si>
  <si>
    <t>950534586 / 929290086</t>
  </si>
  <si>
    <t>Jr. Zepita N° 112 - Plaza de Armas</t>
  </si>
  <si>
    <t>Av. San Miguel S/N Km. 15 - Plaza de Armas</t>
  </si>
  <si>
    <t>fernando.coya@gmail.com</t>
  </si>
  <si>
    <t>vidalmacedo5@gmail.com</t>
  </si>
  <si>
    <t>josebarretov@gmail.com</t>
  </si>
  <si>
    <t>mcuturapi@gmail.com; cesarhuertamamani34@gmail.com</t>
  </si>
  <si>
    <t>ollarayamuni@gmail.com; lazaropayequisocala@gmail.com</t>
  </si>
  <si>
    <t>mamaniuchasarah@gmail.com</t>
  </si>
  <si>
    <t>acoaritayapuchura@gmail.com</t>
  </si>
  <si>
    <t>PUNO: DIRECTORIO DE MUNICIPALIDADES PROVINCIALES Y DISTRITALES, SEGÚN PROVINCIA  Y DISTRITO, 2024</t>
  </si>
  <si>
    <t>Conclusión.</t>
  </si>
  <si>
    <t xml:space="preserve">1.13  PUNO: PUERTOS LACUSTRES POR CATEGORÍA, UBICACIÓN GEOGRÁFICA  Y  POLÍTICA </t>
  </si>
  <si>
    <t>(Miles de Kilómetros Cuadrados) 1/</t>
  </si>
  <si>
    <t>Por Kilómetro</t>
  </si>
  <si>
    <t>Cuadrado)</t>
  </si>
  <si>
    <t>Países Más</t>
  </si>
  <si>
    <t>Extensos</t>
  </si>
  <si>
    <t>Ciudad Principal</t>
  </si>
  <si>
    <t>Minuto</t>
  </si>
  <si>
    <r>
      <rPr>
        <b/>
        <sz val="7"/>
        <rFont val="Arial Narrow"/>
        <family val="2"/>
      </rPr>
      <t>Nota</t>
    </r>
    <r>
      <rPr>
        <sz val="7"/>
        <rFont val="Arial Narrow"/>
        <family val="2"/>
      </rPr>
      <t>: La hora legal (o estándar) de Ámsterdam, Bruselas, San Petersburgo, Madrid, Moscú y París ha sido fijada una hora delante de la 
              que correspondería a esas ciudades según el meridiano.</t>
    </r>
  </si>
  <si>
    <t xml:space="preserve">             M = Meridiano, A.M. = Antes Meridiano, P.M. = Post Meridiano. E = Este, O = Oeste, N = Norte, S = Sur, EE.UU. = Estados Unidos de
             América.</t>
  </si>
  <si>
    <r>
      <t>Superficie Territorial (km</t>
    </r>
    <r>
      <rPr>
        <vertAlign val="superscript"/>
        <sz val="8"/>
        <rFont val="Algerian"/>
        <family val="5"/>
      </rPr>
      <t>2</t>
    </r>
    <r>
      <rPr>
        <b/>
        <sz val="8"/>
        <rFont val="Arial Narrow"/>
        <family val="2"/>
      </rPr>
      <t>)</t>
    </r>
  </si>
  <si>
    <t>Población Total Proyectada al  2023</t>
  </si>
  <si>
    <r>
      <t>Densidad Poblacional (hab./km</t>
    </r>
    <r>
      <rPr>
        <b/>
        <vertAlign val="superscript"/>
        <sz val="8"/>
        <rFont val="Arial Narrow"/>
        <family val="2"/>
      </rPr>
      <t>2</t>
    </r>
    <r>
      <rPr>
        <b/>
        <sz val="8"/>
        <rFont val="Arial Narrow"/>
        <family val="2"/>
      </rPr>
      <t>) 13/</t>
    </r>
  </si>
  <si>
    <t>Capital Política</t>
  </si>
  <si>
    <t>1.4  PERÚ: EXTENSIÓN SUPERFICIAL, POBLACIÓN TOTAL, DENSIDAD POBLACIONAL, ALTITUD  Y TEMPERATURA 
      MEDIA DE LA CAPITAL POLÍTICA, SEGÚN DEPARTAMENTO, 2023</t>
  </si>
  <si>
    <t>Cuadrados)</t>
  </si>
  <si>
    <t>Población Total</t>
  </si>
  <si>
    <t>Proyectada</t>
  </si>
  <si>
    <t>Poblacional</t>
  </si>
  <si>
    <t>Cuadrado) 1/</t>
  </si>
  <si>
    <t>Capital de Provincia</t>
  </si>
  <si>
    <t>Altitud (Metros Sobre El Nivel Del Mar)</t>
  </si>
  <si>
    <t>Ámbito Geográfico</t>
  </si>
  <si>
    <t>Superficie Territorial</t>
  </si>
  <si>
    <t>Extensión de Cuenca (km²)</t>
  </si>
  <si>
    <t>En Explotación o Estudio</t>
  </si>
  <si>
    <r>
      <t>Extensión de Cuenca 
(km</t>
    </r>
    <r>
      <rPr>
        <b/>
        <vertAlign val="superscript"/>
        <sz val="8"/>
        <rFont val="Arial Narrow"/>
        <family val="2"/>
      </rPr>
      <t>2</t>
    </r>
    <r>
      <rPr>
        <b/>
        <sz val="8"/>
        <rFont val="Arial Narrow"/>
        <family val="2"/>
      </rPr>
      <t>)</t>
    </r>
  </si>
  <si>
    <t>Al 30/06/2023</t>
  </si>
  <si>
    <t>1.5  PUNO: EXTENSIÓN SUPERFICIAL, POBLACIÓN TOTAL, DENSIDAD POBLACIONAL Y ALTITUD DE LA CAPITAL
       DE PROVINCIA, SEGÚN PROVINCIA, 2023</t>
  </si>
  <si>
    <t xml:space="preserve">Fuente: Fondo de Población de las Naciones Unidas (UNFPA) Organización de las Naciones Unidas para la </t>
  </si>
  <si>
    <t xml:space="preserve">                 Alimentación y La Agricultura (FAO).</t>
  </si>
  <si>
    <t xml:space="preserve">Población 2023 (Millones de Habitantes) 2/ </t>
  </si>
  <si>
    <t>por Kilómetro</t>
  </si>
  <si>
    <r>
      <t>1/ Conforman el distrito insular de Amantaní (15 km</t>
    </r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>) perteneciente a la provincia de Puno.</t>
    </r>
  </si>
  <si>
    <t xml:space="preserve">Fuente: Instituto Nacional de Estadística e </t>
  </si>
  <si>
    <t xml:space="preserve">                Informática.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</si>
  <si>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Mediante la aprobación en mayo de 2013 del Reglamento de Arbitraje Territorial, un Tribunal Técnico continuará definiendo la 
</t>
    </r>
  </si>
  <si>
    <t xml:space="preserve">                delimitación (precisándose el área superficial) donde exista imprecisión de límites.</t>
  </si>
  <si>
    <t xml:space="preserve">13/ El cálculo no incluye las superficies insulares oceánicas y lacustres con excepción de los distritos insulares Amantaní (Provincia de 
     </t>
  </si>
  <si>
    <t xml:space="preserve">       Puno) y Anapia  (Provincia de Yunguyo).</t>
  </si>
  <si>
    <t xml:space="preserve">Fuente: Instituto Nacional de Estadística e Informática (INEI) - Dirección Nacional de Censos y Encuestas - 
             </t>
  </si>
  <si>
    <t xml:space="preserve">  Dirección Técnica de Demografía e Indicadores Sociales.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</si>
  <si>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Mediante la aprobación en mayo de 2013 del Reglamento de Arbitraje Territorial, un Tribunal Técnico continuará definiendo la 
</t>
    </r>
  </si>
  <si>
    <t xml:space="preserve">1/ El cálculo no incluye las superficies insulares oceánicas y lacustres con excepción de los distritos insulares. Amantaní (Provincia de 
    </t>
  </si>
  <si>
    <t xml:space="preserve">    Puno) y Anapia  (Provincia de Yunguyo).</t>
  </si>
  <si>
    <t xml:space="preserve">Fuente:  Instituto Nacional de Estadística e Informática - Dirección Nacional de Censos y Encuestas - Dirección Técnica de Demografía e Indicadores 
            </t>
  </si>
  <si>
    <t xml:space="preserve">                 Sociales.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</si>
</sst>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###\ ###"/>
    <numFmt numFmtId="165" formatCode="0.0_)"/>
    <numFmt numFmtId="166" formatCode="0.0"/>
    <numFmt numFmtId="167" formatCode="#\ ###\ ##0.0"/>
    <numFmt numFmtId="168" formatCode="0.00&quot;  &quot;"/>
    <numFmt numFmtId="169" formatCode="0.00&quot;      &quot;"/>
    <numFmt numFmtId="170" formatCode="#\ ##0.00&quot;      &quot;"/>
    <numFmt numFmtId="171" formatCode="\ \ \ \ \ @"/>
    <numFmt numFmtId="172" formatCode="\ \ \ \ \ \ \ \ @"/>
    <numFmt numFmtId="173" formatCode="0&quot;         &quot;"/>
    <numFmt numFmtId="174" formatCode="0_)"/>
    <numFmt numFmtId="175" formatCode="&quot;        &quot;@"/>
    <numFmt numFmtId="176" formatCode="0.0&quot;      &quot;"/>
    <numFmt numFmtId="177" formatCode="\ \'"/>
    <numFmt numFmtId="178" formatCode="0.00_)"/>
    <numFmt numFmtId="179" formatCode="0&quot; &quot;"/>
    <numFmt numFmtId="180" formatCode="0&quot;   &quot;"/>
    <numFmt numFmtId="181" formatCode="0&quot;       &quot;"/>
    <numFmt numFmtId="182" formatCode="0\.0&quot;  &quot;"/>
    <numFmt numFmtId="183" formatCode="#\ ###\ ##0.00&quot;&quot;"/>
    <numFmt numFmtId="184" formatCode="#\ ###\ ##0&quot;&quot;"/>
    <numFmt numFmtId="185" formatCode="@&quot;   &quot;"/>
    <numFmt numFmtId="186" formatCode="###\ ###\ ###"/>
    <numFmt numFmtId="187" formatCode="#\ ##0"/>
    <numFmt numFmtId="188" formatCode="#\ ###\ ###.##"/>
    <numFmt numFmtId="189" formatCode="#\ ##"/>
    <numFmt numFmtId="190" formatCode="#\ 000"/>
    <numFmt numFmtId="191" formatCode="#\ ###.00"/>
    <numFmt numFmtId="192" formatCode="##\ ###.00"/>
    <numFmt numFmtId="193" formatCode="###\ ###\ ###\ ##0.0"/>
    <numFmt numFmtId="194" formatCode="0.000"/>
    <numFmt numFmtId="195" formatCode="0.00&quot;     &quot;"/>
    <numFmt numFmtId="196" formatCode="###\ ###\ ##0.00"/>
    <numFmt numFmtId="197" formatCode="dd\ mmm\ yyyy"/>
    <numFmt numFmtId="198" formatCode="###\ ###\ ##0"/>
    <numFmt numFmtId="199" formatCode="#\ ###\ ##0"/>
    <numFmt numFmtId="200" formatCode="#,##0.0"/>
    <numFmt numFmtId="201" formatCode="###,###,###.0"/>
    <numFmt numFmtId="202" formatCode="###,###,###.0000000"/>
    <numFmt numFmtId="203" formatCode="\ @"/>
    <numFmt numFmtId="204" formatCode="#,###,###,##0.00"/>
    <numFmt numFmtId="205" formatCode="#,###,###"/>
    <numFmt numFmtId="206" formatCode="###,###,###.00"/>
  </numFmts>
  <fonts count="55" x14ac:knownFonts="1">
    <font>
      <sz val="10"/>
      <name val="Arial"/>
    </font>
    <font>
      <b/>
      <sz val="10"/>
      <name val="Arial Narrow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sz val="6"/>
      <name val="Arial Narrow"/>
      <family val="2"/>
    </font>
    <font>
      <b/>
      <sz val="7"/>
      <name val="Arial Tur"/>
    </font>
    <font>
      <b/>
      <sz val="8"/>
      <name val="Arial Narrow"/>
      <family val="2"/>
    </font>
    <font>
      <sz val="7"/>
      <name val="Arial Tur"/>
      <family val="2"/>
      <charset val="162"/>
    </font>
    <font>
      <sz val="8"/>
      <name val="Arial Tur"/>
      <family val="2"/>
      <charset val="162"/>
    </font>
    <font>
      <sz val="9"/>
      <name val="Arial Narrow"/>
      <family val="2"/>
    </font>
    <font>
      <sz val="10"/>
      <name val="Arial Narrow"/>
      <family val="2"/>
    </font>
    <font>
      <i/>
      <sz val="7"/>
      <name val="Arial Narrow"/>
      <family val="2"/>
    </font>
    <font>
      <sz val="10"/>
      <name val="Arial Tur"/>
      <family val="2"/>
      <charset val="162"/>
    </font>
    <font>
      <vertAlign val="superscript"/>
      <sz val="8"/>
      <name val="Arial Narrow"/>
      <family val="2"/>
    </font>
    <font>
      <sz val="9"/>
      <name val="Arial"/>
      <family val="2"/>
    </font>
    <font>
      <sz val="10"/>
      <name val="Arial"/>
      <family val="2"/>
    </font>
    <font>
      <vertAlign val="superscript"/>
      <sz val="7"/>
      <name val="Arial Narrow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8"/>
      <name val="Arial Narrow"/>
      <family val="2"/>
    </font>
    <font>
      <sz val="8"/>
      <name val="Arial"/>
      <family val="2"/>
    </font>
    <font>
      <b/>
      <sz val="8"/>
      <color indexed="8"/>
      <name val="Arial Narrow"/>
      <family val="2"/>
    </font>
    <font>
      <b/>
      <i/>
      <sz val="10"/>
      <name val="Arial Tur"/>
      <family val="2"/>
      <charset val="162"/>
    </font>
    <font>
      <i/>
      <sz val="10"/>
      <name val="Arial Tur"/>
      <family val="2"/>
      <charset val="162"/>
    </font>
    <font>
      <sz val="8"/>
      <name val="Helv"/>
    </font>
    <font>
      <b/>
      <vertAlign val="superscript"/>
      <sz val="8"/>
      <name val="Arial Narrow"/>
      <family val="2"/>
    </font>
    <font>
      <vertAlign val="superscript"/>
      <sz val="8"/>
      <name val="Algerian"/>
      <family val="5"/>
    </font>
    <font>
      <sz val="11"/>
      <color theme="1"/>
      <name val="Calibri"/>
      <family val="2"/>
      <scheme val="minor"/>
    </font>
    <font>
      <sz val="7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u/>
      <sz val="10"/>
      <color theme="10"/>
      <name val="Arial"/>
      <family val="2"/>
    </font>
    <font>
      <b/>
      <sz val="7"/>
      <color theme="1"/>
      <name val="Arial Narrow"/>
      <family val="2"/>
    </font>
    <font>
      <b/>
      <i/>
      <sz val="10"/>
      <name val="Arial Narrow"/>
      <family val="2"/>
    </font>
    <font>
      <i/>
      <sz val="8"/>
      <name val="Arial Narrow"/>
      <family val="2"/>
    </font>
    <font>
      <sz val="6"/>
      <color theme="1"/>
      <name val="Arial Narrow"/>
      <family val="2"/>
    </font>
    <font>
      <sz val="7.5"/>
      <name val="Arial"/>
      <family val="2"/>
    </font>
    <font>
      <sz val="7.5"/>
      <name val="Arial Narrow"/>
      <family val="2"/>
    </font>
    <font>
      <sz val="10"/>
      <color indexed="8"/>
      <name val="Arial"/>
      <family val="2"/>
    </font>
    <font>
      <b/>
      <sz val="7.5"/>
      <name val="Arial Narrow"/>
      <family val="2"/>
    </font>
    <font>
      <u/>
      <sz val="10"/>
      <color indexed="12"/>
      <name val="Arial"/>
      <family val="2"/>
    </font>
    <font>
      <b/>
      <sz val="7.5"/>
      <name val="Arial"/>
      <family val="2"/>
    </font>
    <font>
      <sz val="7"/>
      <name val="Helv"/>
    </font>
    <font>
      <b/>
      <u/>
      <sz val="11"/>
      <color theme="0"/>
      <name val="Arial Narrow"/>
      <family val="2"/>
    </font>
    <font>
      <sz val="11"/>
      <name val="Arial Narrow"/>
      <family val="2"/>
    </font>
    <font>
      <u/>
      <sz val="11"/>
      <color theme="10"/>
      <name val="Arial Narrow"/>
      <family val="2"/>
    </font>
    <font>
      <sz val="10"/>
      <color rgb="FFFF0000"/>
      <name val="Arial"/>
      <family val="2"/>
    </font>
    <font>
      <sz val="10"/>
      <color rgb="FFFF0000"/>
      <name val="Arial Narrow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  <font>
      <b/>
      <sz val="1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thick">
        <color indexed="49"/>
      </right>
      <top/>
      <bottom/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/>
      <top/>
      <bottom style="thin">
        <color indexed="49"/>
      </bottom>
      <diagonal/>
    </border>
    <border>
      <left style="thick">
        <color indexed="49"/>
      </left>
      <right/>
      <top style="thin">
        <color indexed="49"/>
      </top>
      <bottom/>
      <diagonal/>
    </border>
    <border>
      <left/>
      <right/>
      <top style="thin">
        <color indexed="49"/>
      </top>
      <bottom/>
      <diagonal/>
    </border>
    <border>
      <left style="thick">
        <color indexed="49"/>
      </left>
      <right/>
      <top/>
      <bottom style="thin">
        <color indexed="49"/>
      </bottom>
      <diagonal/>
    </border>
    <border>
      <left style="thick">
        <color indexed="49"/>
      </left>
      <right/>
      <top/>
      <bottom/>
      <diagonal/>
    </border>
    <border>
      <left/>
      <right style="medium">
        <color indexed="49"/>
      </right>
      <top/>
      <bottom/>
      <diagonal/>
    </border>
    <border>
      <left/>
      <right style="medium">
        <color indexed="49"/>
      </right>
      <top/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 style="thick">
        <color indexed="49"/>
      </right>
      <top style="thin">
        <color indexed="49"/>
      </top>
      <bottom/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/>
      <right style="medium">
        <color indexed="49"/>
      </right>
      <top style="thin">
        <color indexed="49"/>
      </top>
      <bottom/>
      <diagonal/>
    </border>
    <border>
      <left style="medium">
        <color indexed="49"/>
      </left>
      <right/>
      <top style="thin">
        <color indexed="49"/>
      </top>
      <bottom style="thin">
        <color indexed="49"/>
      </bottom>
      <diagonal/>
    </border>
    <border>
      <left style="medium">
        <color indexed="49"/>
      </left>
      <right/>
      <top style="thin">
        <color indexed="49"/>
      </top>
      <bottom/>
      <diagonal/>
    </border>
    <border>
      <left style="medium">
        <color indexed="49"/>
      </left>
      <right/>
      <top/>
      <bottom style="thin">
        <color indexed="49"/>
      </bottom>
      <diagonal/>
    </border>
    <border>
      <left/>
      <right/>
      <top/>
      <bottom style="thin">
        <color rgb="FF33CCCC"/>
      </bottom>
      <diagonal/>
    </border>
    <border>
      <left/>
      <right/>
      <top style="thin">
        <color rgb="FF33CCCC"/>
      </top>
      <bottom/>
      <diagonal/>
    </border>
    <border>
      <left/>
      <right/>
      <top style="thin">
        <color rgb="FF33CCCC"/>
      </top>
      <bottom style="thin">
        <color indexed="49"/>
      </bottom>
      <diagonal/>
    </border>
    <border>
      <left/>
      <right style="thick">
        <color indexed="49"/>
      </right>
      <top style="thin">
        <color rgb="FF33CCCC"/>
      </top>
      <bottom/>
      <diagonal/>
    </border>
    <border>
      <left style="thick">
        <color indexed="49"/>
      </left>
      <right/>
      <top style="thin">
        <color rgb="FF33CCCC"/>
      </top>
      <bottom/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/>
      <right style="thick">
        <color rgb="FF33CCCC"/>
      </right>
      <top style="thin">
        <color rgb="FF33CCCC"/>
      </top>
      <bottom/>
      <diagonal/>
    </border>
    <border>
      <left/>
      <right/>
      <top style="thin">
        <color rgb="FF33CCCC"/>
      </top>
      <bottom style="thin">
        <color rgb="FF33CCCC"/>
      </bottom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 style="thick">
        <color rgb="FF33CCCC"/>
      </left>
      <right/>
      <top style="thin">
        <color rgb="FF33CCCC"/>
      </top>
      <bottom/>
      <diagonal/>
    </border>
    <border>
      <left style="thick">
        <color rgb="FF33CCCC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rgb="FF33CCCC"/>
      </left>
      <right/>
      <top style="thin">
        <color rgb="FF33CCCC"/>
      </top>
      <bottom style="thin">
        <color rgb="FF33CCCC"/>
      </bottom>
      <diagonal/>
    </border>
  </borders>
  <cellStyleXfs count="13">
    <xf numFmtId="0" fontId="0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17" fillId="0" borderId="0"/>
    <xf numFmtId="0" fontId="29" fillId="0" borderId="0"/>
    <xf numFmtId="0" fontId="17" fillId="0" borderId="0"/>
    <xf numFmtId="0" fontId="17" fillId="0" borderId="0"/>
    <xf numFmtId="0" fontId="34" fillId="0" borderId="0" applyNumberFormat="0" applyFill="0" applyBorder="0" applyAlignment="0" applyProtection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</cellStyleXfs>
  <cellXfs count="647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2" fillId="2" borderId="0" xfId="0" applyFont="1" applyFill="1"/>
    <xf numFmtId="0" fontId="5" fillId="2" borderId="0" xfId="0" applyFont="1" applyFill="1"/>
    <xf numFmtId="0" fontId="14" fillId="2" borderId="0" xfId="0" applyFont="1" applyFill="1"/>
    <xf numFmtId="0" fontId="3" fillId="2" borderId="0" xfId="0" applyFont="1" applyFill="1" applyAlignment="1">
      <alignment horizontal="left"/>
    </xf>
    <xf numFmtId="0" fontId="11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indent="1"/>
    </xf>
    <xf numFmtId="0" fontId="10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176" fontId="12" fillId="2" borderId="0" xfId="0" applyNumberFormat="1" applyFont="1" applyFill="1"/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20" fillId="2" borderId="0" xfId="0" applyFont="1" applyFill="1"/>
    <xf numFmtId="2" fontId="20" fillId="2" borderId="0" xfId="0" applyNumberFormat="1" applyFont="1" applyFill="1"/>
    <xf numFmtId="2" fontId="0" fillId="2" borderId="0" xfId="0" applyNumberFormat="1" applyFill="1"/>
    <xf numFmtId="0" fontId="3" fillId="2" borderId="0" xfId="0" applyFont="1" applyFill="1" applyAlignment="1">
      <alignment horizontal="left" vertical="center"/>
    </xf>
    <xf numFmtId="0" fontId="19" fillId="0" borderId="0" xfId="0" applyFont="1"/>
    <xf numFmtId="0" fontId="8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left" wrapText="1" indent="1"/>
    </xf>
    <xf numFmtId="0" fontId="3" fillId="2" borderId="0" xfId="0" applyFont="1" applyFill="1" applyAlignment="1">
      <alignment horizontal="right" vertical="center" wrapText="1"/>
    </xf>
    <xf numFmtId="0" fontId="11" fillId="2" borderId="3" xfId="0" applyFont="1" applyFill="1" applyBorder="1"/>
    <xf numFmtId="171" fontId="8" fillId="2" borderId="1" xfId="0" applyNumberFormat="1" applyFont="1" applyFill="1" applyBorder="1" applyAlignment="1">
      <alignment horizontal="left" wrapText="1"/>
    </xf>
    <xf numFmtId="171" fontId="2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171" fontId="2" fillId="2" borderId="2" xfId="0" applyNumberFormat="1" applyFont="1" applyFill="1" applyBorder="1" applyAlignment="1">
      <alignment horizontal="left" wrapText="1"/>
    </xf>
    <xf numFmtId="172" fontId="2" fillId="2" borderId="1" xfId="0" applyNumberFormat="1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/>
    </xf>
    <xf numFmtId="0" fontId="11" fillId="2" borderId="8" xfId="0" applyFont="1" applyFill="1" applyBorder="1"/>
    <xf numFmtId="2" fontId="11" fillId="2" borderId="0" xfId="0" applyNumberFormat="1" applyFont="1" applyFill="1"/>
    <xf numFmtId="2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11" fillId="2" borderId="9" xfId="0" applyFont="1" applyFill="1" applyBorder="1"/>
    <xf numFmtId="2" fontId="11" fillId="2" borderId="3" xfId="0" applyNumberFormat="1" applyFont="1" applyFill="1" applyBorder="1"/>
    <xf numFmtId="0" fontId="3" fillId="2" borderId="0" xfId="0" applyFont="1" applyFill="1" applyAlignment="1">
      <alignment vertical="center"/>
    </xf>
    <xf numFmtId="0" fontId="11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9" applyFont="1" applyAlignment="1">
      <alignment horizontal="left" indent="2"/>
    </xf>
    <xf numFmtId="0" fontId="3" fillId="2" borderId="0" xfId="0" applyFont="1" applyFill="1" applyAlignment="1">
      <alignment horizontal="right" vertical="center"/>
    </xf>
    <xf numFmtId="188" fontId="11" fillId="2" borderId="0" xfId="0" applyNumberFormat="1" applyFont="1" applyFill="1" applyAlignment="1">
      <alignment horizontal="right"/>
    </xf>
    <xf numFmtId="0" fontId="8" fillId="2" borderId="3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/>
    </xf>
    <xf numFmtId="2" fontId="2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11" fillId="2" borderId="0" xfId="0" applyFont="1" applyFill="1" applyAlignment="1">
      <alignment horizontal="center" vertical="center"/>
    </xf>
    <xf numFmtId="0" fontId="8" fillId="2" borderId="18" xfId="0" applyFont="1" applyFill="1" applyBorder="1" applyAlignment="1">
      <alignment horizontal="right" vertical="center" wrapText="1"/>
    </xf>
    <xf numFmtId="0" fontId="16" fillId="0" borderId="0" xfId="0" applyFont="1" applyAlignment="1">
      <alignment wrapText="1"/>
    </xf>
    <xf numFmtId="0" fontId="0" fillId="2" borderId="0" xfId="0" applyFill="1" applyAlignment="1">
      <alignment vertical="center"/>
    </xf>
    <xf numFmtId="0" fontId="5" fillId="0" borderId="0" xfId="5" applyFont="1" applyAlignment="1">
      <alignment vertical="center"/>
    </xf>
    <xf numFmtId="0" fontId="31" fillId="0" borderId="1" xfId="5" applyFont="1" applyBorder="1" applyAlignment="1">
      <alignment vertical="center"/>
    </xf>
    <xf numFmtId="0" fontId="31" fillId="2" borderId="1" xfId="5" applyFont="1" applyFill="1" applyBorder="1" applyAlignment="1">
      <alignment vertical="center"/>
    </xf>
    <xf numFmtId="0" fontId="32" fillId="0" borderId="1" xfId="5" applyFont="1" applyBorder="1" applyAlignment="1">
      <alignment vertical="center"/>
    </xf>
    <xf numFmtId="0" fontId="31" fillId="0" borderId="1" xfId="5" quotePrefix="1" applyFont="1" applyBorder="1" applyAlignment="1">
      <alignment vertical="center"/>
    </xf>
    <xf numFmtId="0" fontId="8" fillId="0" borderId="0" xfId="5" applyFont="1" applyAlignment="1">
      <alignment horizontal="left" vertical="center"/>
    </xf>
    <xf numFmtId="0" fontId="8" fillId="0" borderId="1" xfId="5" applyFont="1" applyBorder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8" fillId="0" borderId="0" xfId="5" applyFont="1" applyAlignment="1">
      <alignment horizontal="right" vertical="center"/>
    </xf>
    <xf numFmtId="0" fontId="2" fillId="0" borderId="0" xfId="5" applyFont="1" applyAlignment="1">
      <alignment vertical="center"/>
    </xf>
    <xf numFmtId="0" fontId="8" fillId="0" borderId="3" xfId="5" applyFont="1" applyBorder="1" applyAlignment="1">
      <alignment horizontal="right" vertical="center"/>
    </xf>
    <xf numFmtId="0" fontId="8" fillId="0" borderId="0" xfId="5" quotePrefix="1" applyFont="1" applyAlignment="1">
      <alignment horizontal="right" vertical="center"/>
    </xf>
    <xf numFmtId="0" fontId="4" fillId="0" borderId="0" xfId="5" applyFont="1" applyAlignment="1">
      <alignment vertical="center"/>
    </xf>
    <xf numFmtId="0" fontId="16" fillId="3" borderId="0" xfId="0" applyFont="1" applyFill="1" applyAlignment="1">
      <alignment wrapText="1"/>
    </xf>
    <xf numFmtId="171" fontId="9" fillId="2" borderId="0" xfId="0" applyNumberFormat="1" applyFont="1" applyFill="1"/>
    <xf numFmtId="0" fontId="9" fillId="2" borderId="2" xfId="0" applyFont="1" applyFill="1" applyBorder="1" applyAlignment="1">
      <alignment horizontal="right" wrapText="1" indent="1"/>
    </xf>
    <xf numFmtId="0" fontId="9" fillId="2" borderId="1" xfId="0" applyFont="1" applyFill="1" applyBorder="1" applyAlignment="1">
      <alignment horizontal="left" wrapText="1" indent="1"/>
    </xf>
    <xf numFmtId="193" fontId="12" fillId="2" borderId="0" xfId="0" applyNumberFormat="1" applyFont="1" applyFill="1"/>
    <xf numFmtId="0" fontId="12" fillId="2" borderId="0" xfId="0" applyFont="1" applyFill="1" applyAlignment="1">
      <alignment horizontal="right" vertical="center"/>
    </xf>
    <xf numFmtId="0" fontId="8" fillId="2" borderId="1" xfId="0" applyFont="1" applyFill="1" applyBorder="1" applyAlignment="1">
      <alignment horizontal="left" vertical="center"/>
    </xf>
    <xf numFmtId="164" fontId="8" fillId="0" borderId="0" xfId="5" applyNumberFormat="1" applyFont="1" applyAlignment="1">
      <alignment horizontal="right" vertical="center"/>
    </xf>
    <xf numFmtId="164" fontId="23" fillId="0" borderId="0" xfId="5" applyNumberFormat="1" applyFont="1" applyAlignment="1">
      <alignment horizontal="right" vertical="center"/>
    </xf>
    <xf numFmtId="165" fontId="21" fillId="0" borderId="0" xfId="5" applyNumberFormat="1" applyFont="1" applyAlignment="1">
      <alignment horizontal="right" vertical="center"/>
    </xf>
    <xf numFmtId="165" fontId="2" fillId="0" borderId="0" xfId="5" applyNumberFormat="1" applyFont="1" applyAlignment="1">
      <alignment horizontal="right" vertical="center"/>
    </xf>
    <xf numFmtId="0" fontId="2" fillId="0" borderId="0" xfId="5" applyFont="1" applyAlignment="1">
      <alignment horizontal="right" vertical="center"/>
    </xf>
    <xf numFmtId="0" fontId="2" fillId="0" borderId="5" xfId="5" applyFont="1" applyBorder="1" applyAlignment="1">
      <alignment horizontal="right" vertical="center"/>
    </xf>
    <xf numFmtId="0" fontId="8" fillId="0" borderId="1" xfId="5" applyFont="1" applyBorder="1" applyAlignment="1">
      <alignment horizontal="left" vertical="center"/>
    </xf>
    <xf numFmtId="0" fontId="8" fillId="0" borderId="1" xfId="5" quotePrefix="1" applyFont="1" applyBorder="1" applyAlignment="1">
      <alignment horizontal="left" vertical="center"/>
    </xf>
    <xf numFmtId="0" fontId="12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 indent="3"/>
    </xf>
    <xf numFmtId="0" fontId="2" fillId="0" borderId="0" xfId="5" applyFont="1"/>
    <xf numFmtId="0" fontId="2" fillId="0" borderId="0" xfId="5" applyFont="1" applyAlignment="1">
      <alignment horizontal="centerContinuous" vertical="center"/>
    </xf>
    <xf numFmtId="0" fontId="36" fillId="0" borderId="0" xfId="5" applyFont="1" applyAlignment="1">
      <alignment horizontal="left" vertical="center"/>
    </xf>
    <xf numFmtId="0" fontId="2" fillId="0" borderId="0" xfId="5" applyFont="1" applyAlignment="1">
      <alignment horizontal="left" vertical="center"/>
    </xf>
    <xf numFmtId="49" fontId="8" fillId="0" borderId="0" xfId="5" applyNumberFormat="1" applyFont="1" applyAlignment="1">
      <alignment horizontal="right" vertical="center"/>
    </xf>
    <xf numFmtId="0" fontId="37" fillId="0" borderId="0" xfId="5" applyFont="1" applyAlignment="1">
      <alignment horizontal="right" vertical="center"/>
    </xf>
    <xf numFmtId="0" fontId="37" fillId="0" borderId="0" xfId="5" applyFont="1" applyAlignment="1">
      <alignment horizontal="left" vertical="center"/>
    </xf>
    <xf numFmtId="0" fontId="0" fillId="3" borderId="0" xfId="0" applyFill="1"/>
    <xf numFmtId="4" fontId="2" fillId="0" borderId="17" xfId="5" applyNumberFormat="1" applyFont="1" applyBorder="1" applyAlignment="1">
      <alignment horizontal="right" vertical="center"/>
    </xf>
    <xf numFmtId="178" fontId="2" fillId="0" borderId="17" xfId="5" applyNumberFormat="1" applyFont="1" applyBorder="1" applyAlignment="1">
      <alignment vertical="center"/>
    </xf>
    <xf numFmtId="3" fontId="2" fillId="0" borderId="17" xfId="5" applyNumberFormat="1" applyFont="1" applyBorder="1" applyAlignment="1">
      <alignment horizontal="right" vertical="center"/>
    </xf>
    <xf numFmtId="0" fontId="2" fillId="0" borderId="22" xfId="5" applyFont="1" applyBorder="1" applyAlignment="1">
      <alignment horizontal="left" vertical="center"/>
    </xf>
    <xf numFmtId="0" fontId="8" fillId="0" borderId="22" xfId="5" applyFont="1" applyBorder="1" applyAlignment="1">
      <alignment horizontal="left" vertical="center"/>
    </xf>
    <xf numFmtId="0" fontId="8" fillId="0" borderId="22" xfId="5" quotePrefix="1" applyFont="1" applyBorder="1" applyAlignment="1">
      <alignment horizontal="left" vertical="center"/>
    </xf>
    <xf numFmtId="0" fontId="2" fillId="0" borderId="22" xfId="5" quotePrefix="1" applyFont="1" applyBorder="1" applyAlignment="1">
      <alignment horizontal="left" vertical="center"/>
    </xf>
    <xf numFmtId="0" fontId="2" fillId="0" borderId="23" xfId="5" quotePrefix="1" applyFont="1" applyBorder="1" applyAlignment="1">
      <alignment horizontal="left" vertical="center"/>
    </xf>
    <xf numFmtId="0" fontId="8" fillId="0" borderId="18" xfId="5" quotePrefix="1" applyFont="1" applyBorder="1" applyAlignment="1">
      <alignment horizontal="right" vertical="center"/>
    </xf>
    <xf numFmtId="0" fontId="2" fillId="3" borderId="0" xfId="0" applyFont="1" applyFill="1" applyAlignment="1">
      <alignment horizontal="center"/>
    </xf>
    <xf numFmtId="197" fontId="2" fillId="3" borderId="0" xfId="0" applyNumberFormat="1" applyFont="1" applyFill="1" applyAlignment="1">
      <alignment horizontal="center"/>
    </xf>
    <xf numFmtId="3" fontId="31" fillId="3" borderId="0" xfId="0" applyNumberFormat="1" applyFont="1" applyFill="1" applyAlignment="1">
      <alignment horizontal="right" vertical="center" wrapText="1"/>
    </xf>
    <xf numFmtId="3" fontId="32" fillId="3" borderId="0" xfId="0" applyNumberFormat="1" applyFont="1" applyFill="1" applyAlignment="1">
      <alignment horizontal="right" vertical="center" wrapText="1"/>
    </xf>
    <xf numFmtId="0" fontId="38" fillId="3" borderId="0" xfId="0" applyFont="1" applyFill="1" applyAlignment="1">
      <alignment vertical="center"/>
    </xf>
    <xf numFmtId="0" fontId="31" fillId="3" borderId="0" xfId="0" applyFont="1" applyFill="1" applyAlignment="1">
      <alignment vertical="center" wrapText="1"/>
    </xf>
    <xf numFmtId="187" fontId="31" fillId="3" borderId="0" xfId="0" applyNumberFormat="1" applyFont="1" applyFill="1" applyAlignment="1">
      <alignment horizontal="right" vertical="center" wrapText="1"/>
    </xf>
    <xf numFmtId="0" fontId="32" fillId="3" borderId="0" xfId="0" applyFont="1" applyFill="1" applyAlignment="1">
      <alignment horizontal="left" vertical="center" wrapText="1"/>
    </xf>
    <xf numFmtId="4" fontId="32" fillId="3" borderId="0" xfId="0" applyNumberFormat="1" applyFont="1" applyFill="1" applyAlignment="1">
      <alignment horizontal="left" vertical="center" wrapText="1"/>
    </xf>
    <xf numFmtId="187" fontId="32" fillId="3" borderId="0" xfId="0" applyNumberFormat="1" applyFont="1" applyFill="1" applyAlignment="1">
      <alignment horizontal="right" vertical="center" wrapText="1"/>
    </xf>
    <xf numFmtId="4" fontId="31" fillId="3" borderId="0" xfId="0" applyNumberFormat="1" applyFont="1" applyFill="1" applyAlignment="1">
      <alignment horizontal="right" vertical="center" wrapText="1"/>
    </xf>
    <xf numFmtId="0" fontId="31" fillId="3" borderId="0" xfId="0" applyFont="1" applyFill="1" applyAlignment="1">
      <alignment vertical="center"/>
    </xf>
    <xf numFmtId="0" fontId="8" fillId="3" borderId="22" xfId="0" applyFont="1" applyFill="1" applyBorder="1" applyAlignment="1">
      <alignment horizontal="center" vertical="center"/>
    </xf>
    <xf numFmtId="197" fontId="32" fillId="3" borderId="17" xfId="0" applyNumberFormat="1" applyFont="1" applyFill="1" applyBorder="1" applyAlignment="1">
      <alignment horizontal="right" vertical="center" wrapText="1"/>
    </xf>
    <xf numFmtId="0" fontId="8" fillId="3" borderId="22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wrapText="1"/>
    </xf>
    <xf numFmtId="0" fontId="8" fillId="3" borderId="22" xfId="0" applyFont="1" applyFill="1" applyBorder="1" applyAlignment="1">
      <alignment wrapText="1"/>
    </xf>
    <xf numFmtId="0" fontId="2" fillId="3" borderId="22" xfId="0" applyFont="1" applyFill="1" applyBorder="1" applyAlignment="1">
      <alignment vertical="center" wrapText="1"/>
    </xf>
    <xf numFmtId="0" fontId="39" fillId="2" borderId="0" xfId="0" applyFont="1" applyFill="1" applyAlignment="1">
      <alignment vertical="center" wrapText="1"/>
    </xf>
    <xf numFmtId="0" fontId="40" fillId="2" borderId="0" xfId="0" applyFont="1" applyFill="1" applyAlignment="1">
      <alignment vertical="center" wrapText="1"/>
    </xf>
    <xf numFmtId="0" fontId="4" fillId="2" borderId="0" xfId="3" applyFont="1" applyFill="1" applyAlignment="1">
      <alignment vertical="center"/>
    </xf>
    <xf numFmtId="0" fontId="17" fillId="0" borderId="0" xfId="0" applyFont="1" applyAlignment="1">
      <alignment vertical="center"/>
    </xf>
    <xf numFmtId="0" fontId="5" fillId="2" borderId="0" xfId="11" applyFont="1" applyFill="1" applyAlignment="1">
      <alignment vertical="center" wrapText="1"/>
    </xf>
    <xf numFmtId="0" fontId="0" fillId="0" borderId="0" xfId="0" applyAlignment="1">
      <alignment vertical="center"/>
    </xf>
    <xf numFmtId="0" fontId="42" fillId="2" borderId="0" xfId="0" applyFont="1" applyFill="1" applyAlignment="1">
      <alignment vertical="center" wrapText="1"/>
    </xf>
    <xf numFmtId="0" fontId="42" fillId="2" borderId="0" xfId="0" applyFont="1" applyFill="1" applyAlignment="1">
      <alignment horizontal="center" vertical="center" wrapText="1"/>
    </xf>
    <xf numFmtId="0" fontId="44" fillId="2" borderId="0" xfId="0" applyFont="1" applyFill="1" applyAlignment="1">
      <alignment vertical="center" wrapText="1"/>
    </xf>
    <xf numFmtId="171" fontId="2" fillId="2" borderId="1" xfId="0" applyNumberFormat="1" applyFont="1" applyFill="1" applyBorder="1" applyAlignment="1">
      <alignment horizontal="left" wrapText="1" indent="1"/>
    </xf>
    <xf numFmtId="0" fontId="4" fillId="2" borderId="18" xfId="11" applyFont="1" applyFill="1" applyBorder="1" applyAlignment="1">
      <alignment vertical="center" wrapText="1"/>
    </xf>
    <xf numFmtId="0" fontId="5" fillId="2" borderId="18" xfId="11" applyFont="1" applyFill="1" applyBorder="1" applyAlignment="1">
      <alignment vertical="center" wrapText="1"/>
    </xf>
    <xf numFmtId="0" fontId="5" fillId="2" borderId="17" xfId="1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94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8" fillId="0" borderId="18" xfId="5" applyFont="1" applyBorder="1" applyAlignment="1">
      <alignment horizontal="center" vertical="center"/>
    </xf>
    <xf numFmtId="0" fontId="8" fillId="0" borderId="17" xfId="5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8" fillId="0" borderId="0" xfId="0" quotePrefix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4" fontId="8" fillId="2" borderId="3" xfId="0" applyNumberFormat="1" applyFont="1" applyFill="1" applyBorder="1" applyAlignment="1">
      <alignment horizontal="right" vertical="center" textRotation="90" wrapText="1"/>
    </xf>
    <xf numFmtId="0" fontId="8" fillId="2" borderId="3" xfId="0" applyFont="1" applyFill="1" applyBorder="1" applyAlignment="1">
      <alignment horizontal="right" vertical="center" textRotation="90" wrapText="1"/>
    </xf>
    <xf numFmtId="0" fontId="8" fillId="2" borderId="4" xfId="0" applyFont="1" applyFill="1" applyBorder="1" applyAlignment="1">
      <alignment horizontal="right" vertical="center" wrapText="1"/>
    </xf>
    <xf numFmtId="0" fontId="8" fillId="2" borderId="6" xfId="0" applyFont="1" applyFill="1" applyBorder="1" applyAlignment="1">
      <alignment horizontal="right" vertical="center" wrapText="1"/>
    </xf>
    <xf numFmtId="0" fontId="8" fillId="0" borderId="18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26" xfId="5" quotePrefix="1" applyFont="1" applyBorder="1" applyAlignment="1">
      <alignment horizontal="right" vertical="center"/>
    </xf>
    <xf numFmtId="0" fontId="3" fillId="2" borderId="0" xfId="0" applyFont="1" applyFill="1" applyAlignment="1">
      <alignment horizontal="left" vertical="center" indent="1"/>
    </xf>
    <xf numFmtId="0" fontId="5" fillId="0" borderId="0" xfId="0" applyFont="1" applyAlignment="1">
      <alignment horizontal="right" vertical="center" wrapText="1"/>
    </xf>
    <xf numFmtId="0" fontId="5" fillId="0" borderId="18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 wrapText="1"/>
    </xf>
    <xf numFmtId="0" fontId="5" fillId="2" borderId="0" xfId="12" applyFont="1" applyFill="1" applyBorder="1" applyAlignment="1" applyProtection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5" fillId="2" borderId="0" xfId="11" applyFont="1" applyFill="1" applyAlignment="1">
      <alignment horizontal="right" vertical="center" wrapText="1"/>
    </xf>
    <xf numFmtId="0" fontId="40" fillId="2" borderId="0" xfId="0" applyFont="1" applyFill="1" applyAlignment="1">
      <alignment horizontal="right" vertical="center" wrapText="1"/>
    </xf>
    <xf numFmtId="0" fontId="5" fillId="2" borderId="17" xfId="11" applyFont="1" applyFill="1" applyBorder="1" applyAlignment="1">
      <alignment horizontal="right" vertical="center" wrapText="1"/>
    </xf>
    <xf numFmtId="0" fontId="39" fillId="2" borderId="0" xfId="0" applyFont="1" applyFill="1" applyAlignment="1">
      <alignment horizontal="right" vertical="center" wrapText="1"/>
    </xf>
    <xf numFmtId="0" fontId="3" fillId="2" borderId="17" xfId="0" applyFont="1" applyFill="1" applyBorder="1" applyAlignment="1">
      <alignment horizontal="right" vertical="center" wrapText="1"/>
    </xf>
    <xf numFmtId="0" fontId="5" fillId="2" borderId="0" xfId="0" applyFont="1" applyFill="1" applyAlignment="1" applyProtection="1">
      <alignment horizontal="right" vertical="center" wrapText="1"/>
      <protection locked="0"/>
    </xf>
    <xf numFmtId="0" fontId="8" fillId="2" borderId="24" xfId="11" applyFont="1" applyFill="1" applyBorder="1" applyAlignment="1">
      <alignment horizontal="center" vertical="center" wrapText="1"/>
    </xf>
    <xf numFmtId="0" fontId="8" fillId="2" borderId="25" xfId="11" applyFont="1" applyFill="1" applyBorder="1" applyAlignment="1" applyProtection="1">
      <alignment horizontal="right" vertical="center" wrapText="1"/>
      <protection locked="0"/>
    </xf>
    <xf numFmtId="0" fontId="8" fillId="2" borderId="25" xfId="11" applyFont="1" applyFill="1" applyBorder="1" applyAlignment="1">
      <alignment horizontal="right" vertical="center" wrapText="1"/>
    </xf>
    <xf numFmtId="0" fontId="8" fillId="2" borderId="22" xfId="11" applyFont="1" applyFill="1" applyBorder="1" applyAlignment="1">
      <alignment horizontal="center" vertical="center" wrapText="1"/>
    </xf>
    <xf numFmtId="0" fontId="8" fillId="2" borderId="0" xfId="11" applyFont="1" applyFill="1" applyAlignment="1" applyProtection="1">
      <alignment horizontal="right" vertical="center" wrapText="1"/>
      <protection locked="0"/>
    </xf>
    <xf numFmtId="0" fontId="8" fillId="2" borderId="22" xfId="11" applyFont="1" applyFill="1" applyBorder="1" applyAlignment="1">
      <alignment vertical="center" wrapText="1"/>
    </xf>
    <xf numFmtId="0" fontId="2" fillId="2" borderId="0" xfId="0" applyFont="1" applyFill="1" applyAlignment="1" applyProtection="1">
      <alignment horizontal="right" vertical="center" wrapText="1"/>
      <protection locked="0"/>
    </xf>
    <xf numFmtId="0" fontId="2" fillId="2" borderId="22" xfId="11" applyFont="1" applyFill="1" applyBorder="1" applyAlignment="1">
      <alignment vertical="center" wrapText="1"/>
    </xf>
    <xf numFmtId="0" fontId="2" fillId="2" borderId="0" xfId="11" applyFont="1" applyFill="1" applyAlignment="1">
      <alignment horizontal="right" vertical="center" wrapText="1"/>
    </xf>
    <xf numFmtId="0" fontId="2" fillId="3" borderId="0" xfId="11" applyFont="1" applyFill="1" applyAlignment="1">
      <alignment horizontal="right" vertical="center" wrapText="1"/>
    </xf>
    <xf numFmtId="0" fontId="2" fillId="2" borderId="23" xfId="11" applyFont="1" applyFill="1" applyBorder="1" applyAlignment="1">
      <alignment vertical="center" wrapText="1"/>
    </xf>
    <xf numFmtId="0" fontId="2" fillId="2" borderId="17" xfId="0" applyFont="1" applyFill="1" applyBorder="1" applyAlignment="1" applyProtection="1">
      <alignment horizontal="right" vertical="center" wrapText="1"/>
      <protection locked="0"/>
    </xf>
    <xf numFmtId="0" fontId="2" fillId="2" borderId="17" xfId="11" applyFont="1" applyFill="1" applyBorder="1" applyAlignment="1">
      <alignment horizontal="right" vertical="center" wrapText="1"/>
    </xf>
    <xf numFmtId="0" fontId="2" fillId="2" borderId="18" xfId="0" applyFont="1" applyFill="1" applyBorder="1" applyAlignment="1" applyProtection="1">
      <alignment horizontal="right" vertical="center" wrapText="1"/>
      <protection locked="0"/>
    </xf>
    <xf numFmtId="0" fontId="2" fillId="2" borderId="18" xfId="11" applyFont="1" applyFill="1" applyBorder="1" applyAlignment="1">
      <alignment horizontal="right" vertical="center" wrapText="1"/>
    </xf>
    <xf numFmtId="0" fontId="2" fillId="2" borderId="0" xfId="11" applyFont="1" applyFill="1" applyAlignment="1" applyProtection="1">
      <alignment horizontal="right" vertical="center" wrapText="1"/>
      <protection locked="0"/>
    </xf>
    <xf numFmtId="0" fontId="2" fillId="2" borderId="17" xfId="11" applyFont="1" applyFill="1" applyBorder="1" applyAlignment="1" applyProtection="1">
      <alignment horizontal="right" vertical="center" wrapText="1"/>
      <protection locked="0"/>
    </xf>
    <xf numFmtId="0" fontId="8" fillId="2" borderId="22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18" xfId="11" applyFont="1" applyFill="1" applyBorder="1" applyAlignment="1" applyProtection="1">
      <alignment horizontal="right" vertical="center" wrapText="1"/>
      <protection locked="0"/>
    </xf>
    <xf numFmtId="0" fontId="2" fillId="2" borderId="18" xfId="12" applyFont="1" applyFill="1" applyBorder="1" applyAlignment="1" applyProtection="1">
      <alignment horizontal="right" vertical="center" wrapText="1"/>
    </xf>
    <xf numFmtId="0" fontId="17" fillId="0" borderId="0" xfId="0" applyFont="1"/>
    <xf numFmtId="202" fontId="17" fillId="0" borderId="0" xfId="0" applyNumberFormat="1" applyFont="1"/>
    <xf numFmtId="0" fontId="5" fillId="2" borderId="0" xfId="3" applyFont="1" applyFill="1" applyAlignment="1">
      <alignment vertical="center"/>
    </xf>
    <xf numFmtId="0" fontId="42" fillId="0" borderId="0" xfId="0" applyFont="1" applyAlignment="1">
      <alignment vertical="center"/>
    </xf>
    <xf numFmtId="171" fontId="2" fillId="2" borderId="1" xfId="0" applyNumberFormat="1" applyFont="1" applyFill="1" applyBorder="1" applyAlignment="1">
      <alignment wrapText="1"/>
    </xf>
    <xf numFmtId="203" fontId="8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/>
    <xf numFmtId="0" fontId="2" fillId="3" borderId="22" xfId="0" applyFont="1" applyFill="1" applyBorder="1" applyAlignment="1">
      <alignment horizontal="left" vertical="center" wrapText="1"/>
    </xf>
    <xf numFmtId="166" fontId="8" fillId="0" borderId="0" xfId="5" applyNumberFormat="1" applyFont="1" applyAlignment="1">
      <alignment horizontal="right" vertical="center"/>
    </xf>
    <xf numFmtId="166" fontId="23" fillId="2" borderId="0" xfId="5" applyNumberFormat="1" applyFont="1" applyFill="1" applyAlignment="1">
      <alignment horizontal="right" vertical="center"/>
    </xf>
    <xf numFmtId="0" fontId="4" fillId="2" borderId="0" xfId="11" applyFont="1" applyFill="1" applyAlignment="1">
      <alignment vertical="center" wrapText="1"/>
    </xf>
    <xf numFmtId="0" fontId="8" fillId="2" borderId="0" xfId="11" applyFont="1" applyFill="1" applyAlignment="1">
      <alignment horizontal="right" vertical="center" wrapText="1"/>
    </xf>
    <xf numFmtId="0" fontId="5" fillId="2" borderId="18" xfId="11" applyFont="1" applyFill="1" applyBorder="1" applyAlignment="1">
      <alignment horizontal="right" vertical="center" wrapText="1"/>
    </xf>
    <xf numFmtId="0" fontId="5" fillId="2" borderId="17" xfId="11" applyFont="1" applyFill="1" applyBorder="1" applyAlignment="1" applyProtection="1">
      <alignment horizontal="right" vertical="center" wrapText="1"/>
      <protection locked="0"/>
    </xf>
    <xf numFmtId="0" fontId="17" fillId="3" borderId="0" xfId="0" applyFont="1" applyFill="1"/>
    <xf numFmtId="0" fontId="8" fillId="2" borderId="11" xfId="0" applyFont="1" applyFill="1" applyBorder="1" applyAlignment="1">
      <alignment horizontal="center" vertical="center"/>
    </xf>
    <xf numFmtId="0" fontId="12" fillId="3" borderId="0" xfId="0" applyFont="1" applyFill="1"/>
    <xf numFmtId="198" fontId="32" fillId="3" borderId="0" xfId="0" applyNumberFormat="1" applyFont="1" applyFill="1" applyAlignment="1">
      <alignment horizontal="right" vertical="center" wrapText="1"/>
    </xf>
    <xf numFmtId="0" fontId="8" fillId="3" borderId="22" xfId="0" applyFont="1" applyFill="1" applyBorder="1"/>
    <xf numFmtId="0" fontId="12" fillId="3" borderId="22" xfId="0" applyFont="1" applyFill="1" applyBorder="1"/>
    <xf numFmtId="0" fontId="2" fillId="3" borderId="23" xfId="0" applyFont="1" applyFill="1" applyBorder="1" applyAlignment="1">
      <alignment wrapText="1"/>
    </xf>
    <xf numFmtId="3" fontId="31" fillId="3" borderId="17" xfId="0" applyNumberFormat="1" applyFont="1" applyFill="1" applyBorder="1" applyAlignment="1">
      <alignment horizontal="right" vertical="center" wrapText="1"/>
    </xf>
    <xf numFmtId="0" fontId="22" fillId="3" borderId="0" xfId="0" applyFont="1" applyFill="1"/>
    <xf numFmtId="0" fontId="0" fillId="3" borderId="0" xfId="0" applyFill="1" applyAlignment="1">
      <alignment vertical="center"/>
    </xf>
    <xf numFmtId="0" fontId="8" fillId="3" borderId="22" xfId="0" applyFont="1" applyFill="1" applyBorder="1" applyAlignment="1">
      <alignment vertical="center" wrapText="1"/>
    </xf>
    <xf numFmtId="49" fontId="5" fillId="2" borderId="0" xfId="11" applyNumberFormat="1" applyFont="1" applyFill="1" applyAlignment="1">
      <alignment horizontal="right" vertical="center" wrapText="1"/>
    </xf>
    <xf numFmtId="0" fontId="4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vertical="center" wrapText="1"/>
    </xf>
    <xf numFmtId="0" fontId="46" fillId="4" borderId="0" xfId="0" applyFont="1" applyFill="1"/>
    <xf numFmtId="0" fontId="47" fillId="0" borderId="0" xfId="0" applyFont="1"/>
    <xf numFmtId="0" fontId="47" fillId="3" borderId="0" xfId="0" applyFont="1" applyFill="1"/>
    <xf numFmtId="0" fontId="48" fillId="0" borderId="0" xfId="10" applyFont="1" applyAlignment="1">
      <alignment vertical="center"/>
    </xf>
    <xf numFmtId="0" fontId="48" fillId="0" borderId="0" xfId="10" applyFont="1"/>
    <xf numFmtId="0" fontId="48" fillId="0" borderId="0" xfId="10" quotePrefix="1" applyFont="1" applyAlignment="1">
      <alignment vertical="center"/>
    </xf>
    <xf numFmtId="0" fontId="48" fillId="3" borderId="0" xfId="10" applyFont="1" applyFill="1" applyAlignment="1">
      <alignment vertical="center"/>
    </xf>
    <xf numFmtId="0" fontId="48" fillId="3" borderId="0" xfId="10" applyFont="1" applyFill="1"/>
    <xf numFmtId="0" fontId="8" fillId="2" borderId="18" xfId="11" applyFont="1" applyFill="1" applyBorder="1" applyAlignment="1">
      <alignment horizontal="right" vertical="center" wrapText="1"/>
    </xf>
    <xf numFmtId="199" fontId="2" fillId="0" borderId="0" xfId="5" applyNumberFormat="1" applyFont="1" applyAlignment="1">
      <alignment vertical="center"/>
    </xf>
    <xf numFmtId="0" fontId="5" fillId="2" borderId="0" xfId="12" applyFont="1" applyFill="1" applyBorder="1" applyAlignment="1" applyProtection="1">
      <alignment horizontal="right" vertical="center"/>
    </xf>
    <xf numFmtId="0" fontId="2" fillId="3" borderId="0" xfId="0" applyFont="1" applyFill="1" applyAlignment="1">
      <alignment horizontal="right"/>
    </xf>
    <xf numFmtId="197" fontId="2" fillId="3" borderId="0" xfId="0" applyNumberFormat="1" applyFont="1" applyFill="1" applyAlignment="1">
      <alignment horizontal="center" vertical="center"/>
    </xf>
    <xf numFmtId="0" fontId="31" fillId="3" borderId="0" xfId="0" applyFont="1" applyFill="1" applyAlignment="1">
      <alignment horizontal="right" vertical="center" wrapText="1"/>
    </xf>
    <xf numFmtId="4" fontId="31" fillId="3" borderId="17" xfId="0" applyNumberFormat="1" applyFont="1" applyFill="1" applyBorder="1" applyAlignment="1">
      <alignment horizontal="right" vertical="center" wrapText="1"/>
    </xf>
    <xf numFmtId="187" fontId="31" fillId="3" borderId="17" xfId="0" applyNumberFormat="1" applyFont="1" applyFill="1" applyBorder="1" applyAlignment="1">
      <alignment horizontal="right" vertical="center" wrapText="1"/>
    </xf>
    <xf numFmtId="184" fontId="2" fillId="3" borderId="3" xfId="0" applyNumberFormat="1" applyFont="1" applyFill="1" applyBorder="1"/>
    <xf numFmtId="0" fontId="2" fillId="3" borderId="3" xfId="0" applyFont="1" applyFill="1" applyBorder="1"/>
    <xf numFmtId="183" fontId="2" fillId="3" borderId="3" xfId="0" applyNumberFormat="1" applyFont="1" applyFill="1" applyBorder="1"/>
    <xf numFmtId="178" fontId="2" fillId="3" borderId="3" xfId="0" applyNumberFormat="1" applyFont="1" applyFill="1" applyBorder="1"/>
    <xf numFmtId="0" fontId="31" fillId="0" borderId="0" xfId="5" applyFont="1" applyAlignment="1">
      <alignment horizontal="left" vertical="center"/>
    </xf>
    <xf numFmtId="205" fontId="31" fillId="0" borderId="0" xfId="5" applyNumberFormat="1" applyFont="1" applyAlignment="1">
      <alignment horizontal="right" vertical="center"/>
    </xf>
    <xf numFmtId="166" fontId="21" fillId="0" borderId="0" xfId="5" applyNumberFormat="1" applyFont="1" applyAlignment="1">
      <alignment horizontal="right" vertical="center"/>
    </xf>
    <xf numFmtId="0" fontId="32" fillId="0" borderId="0" xfId="5" applyFont="1" applyAlignment="1">
      <alignment horizontal="left" vertical="center"/>
    </xf>
    <xf numFmtId="205" fontId="32" fillId="0" borderId="0" xfId="5" applyNumberFormat="1" applyFont="1" applyAlignment="1">
      <alignment horizontal="right" vertical="center"/>
    </xf>
    <xf numFmtId="166" fontId="23" fillId="0" borderId="0" xfId="5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8" fillId="0" borderId="18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182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85" fontId="2" fillId="0" borderId="0" xfId="0" applyNumberFormat="1" applyFont="1" applyAlignment="1">
      <alignment horizontal="right" vertical="center" wrapText="1"/>
    </xf>
    <xf numFmtId="181" fontId="2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85" fontId="8" fillId="0" borderId="0" xfId="0" applyNumberFormat="1" applyFont="1" applyAlignment="1">
      <alignment horizontal="right" vertical="center" wrapText="1"/>
    </xf>
    <xf numFmtId="181" fontId="8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185" fontId="2" fillId="0" borderId="3" xfId="0" applyNumberFormat="1" applyFont="1" applyBorder="1" applyAlignment="1">
      <alignment horizontal="right" vertical="center" wrapText="1"/>
    </xf>
    <xf numFmtId="181" fontId="2" fillId="0" borderId="3" xfId="0" applyNumberFormat="1" applyFont="1" applyBorder="1" applyAlignment="1">
      <alignment horizontal="right" vertical="center" wrapText="1"/>
    </xf>
    <xf numFmtId="182" fontId="2" fillId="0" borderId="0" xfId="0" applyNumberFormat="1" applyFont="1" applyAlignment="1">
      <alignment horizontal="right" vertical="center"/>
    </xf>
    <xf numFmtId="180" fontId="2" fillId="0" borderId="0" xfId="0" applyNumberFormat="1" applyFont="1" applyAlignment="1">
      <alignment horizontal="right" vertical="center"/>
    </xf>
    <xf numFmtId="0" fontId="45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9" fillId="0" borderId="0" xfId="0" applyFont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5" xfId="0" applyFont="1" applyBorder="1"/>
    <xf numFmtId="0" fontId="8" fillId="0" borderId="7" xfId="0" applyFont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6" xfId="0" applyFont="1" applyBorder="1" applyAlignment="1">
      <alignment horizontal="right" wrapText="1"/>
    </xf>
    <xf numFmtId="0" fontId="2" fillId="0" borderId="1" xfId="0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8" fillId="0" borderId="1" xfId="0" applyFont="1" applyBorder="1" applyAlignment="1">
      <alignment horizontal="left" wrapText="1"/>
    </xf>
    <xf numFmtId="170" fontId="2" fillId="0" borderId="0" xfId="0" applyNumberFormat="1" applyFont="1" applyAlignment="1">
      <alignment horizontal="right"/>
    </xf>
    <xf numFmtId="0" fontId="9" fillId="0" borderId="0" xfId="0" applyFont="1"/>
    <xf numFmtId="171" fontId="2" fillId="0" borderId="1" xfId="0" applyNumberFormat="1" applyFont="1" applyBorder="1" applyAlignment="1">
      <alignment horizontal="left" wrapText="1" indent="1"/>
    </xf>
    <xf numFmtId="192" fontId="2" fillId="0" borderId="0" xfId="0" applyNumberFormat="1" applyFont="1" applyAlignment="1">
      <alignment horizontal="right" wrapText="1"/>
    </xf>
    <xf numFmtId="192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 wrapText="1" indent="1"/>
    </xf>
    <xf numFmtId="192" fontId="8" fillId="0" borderId="0" xfId="0" applyNumberFormat="1" applyFont="1" applyAlignment="1">
      <alignment horizontal="right"/>
    </xf>
    <xf numFmtId="171" fontId="8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72" fontId="2" fillId="0" borderId="1" xfId="0" applyNumberFormat="1" applyFont="1" applyBorder="1" applyAlignment="1">
      <alignment horizontal="left" wrapText="1"/>
    </xf>
    <xf numFmtId="172" fontId="2" fillId="0" borderId="1" xfId="0" applyNumberFormat="1" applyFont="1" applyBorder="1" applyAlignment="1">
      <alignment horizontal="left" wrapText="1" indent="1"/>
    </xf>
    <xf numFmtId="192" fontId="9" fillId="0" borderId="0" xfId="0" applyNumberFormat="1" applyFont="1"/>
    <xf numFmtId="0" fontId="9" fillId="0" borderId="2" xfId="0" applyFont="1" applyBorder="1" applyAlignment="1">
      <alignment horizontal="left" wrapText="1" indent="1"/>
    </xf>
    <xf numFmtId="195" fontId="9" fillId="0" borderId="0" xfId="0" applyNumberFormat="1" applyFont="1"/>
    <xf numFmtId="0" fontId="2" fillId="0" borderId="5" xfId="0" applyFont="1" applyBorder="1" applyAlignment="1">
      <alignment horizontal="right"/>
    </xf>
    <xf numFmtId="0" fontId="2" fillId="0" borderId="0" xfId="0" applyFont="1"/>
    <xf numFmtId="170" fontId="5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right" wrapText="1"/>
    </xf>
    <xf numFmtId="0" fontId="12" fillId="0" borderId="5" xfId="0" applyFont="1" applyBorder="1"/>
    <xf numFmtId="169" fontId="2" fillId="0" borderId="0" xfId="0" applyNumberFormat="1" applyFont="1" applyAlignment="1">
      <alignment horizontal="right" wrapText="1"/>
    </xf>
    <xf numFmtId="191" fontId="2" fillId="0" borderId="0" xfId="0" applyNumberFormat="1" applyFont="1" applyAlignment="1">
      <alignment horizontal="right" wrapText="1"/>
    </xf>
    <xf numFmtId="171" fontId="8" fillId="0" borderId="1" xfId="0" applyNumberFormat="1" applyFont="1" applyBorder="1" applyAlignment="1">
      <alignment horizontal="left" wrapText="1" indent="1"/>
    </xf>
    <xf numFmtId="192" fontId="2" fillId="0" borderId="0" xfId="0" applyNumberFormat="1" applyFont="1"/>
    <xf numFmtId="191" fontId="2" fillId="0" borderId="7" xfId="0" applyNumberFormat="1" applyFont="1" applyBorder="1" applyAlignment="1">
      <alignment horizontal="right" wrapText="1"/>
    </xf>
    <xf numFmtId="0" fontId="2" fillId="0" borderId="0" xfId="0" applyFont="1" applyAlignment="1">
      <alignment horizontal="left"/>
    </xf>
    <xf numFmtId="192" fontId="2" fillId="0" borderId="7" xfId="0" applyNumberFormat="1" applyFont="1" applyBorder="1" applyAlignment="1">
      <alignment horizontal="right"/>
    </xf>
    <xf numFmtId="191" fontId="2" fillId="0" borderId="6" xfId="0" applyNumberFormat="1" applyFont="1" applyBorder="1" applyAlignment="1">
      <alignment horizontal="right" wrapText="1"/>
    </xf>
    <xf numFmtId="171" fontId="2" fillId="0" borderId="2" xfId="0" applyNumberFormat="1" applyFont="1" applyBorder="1" applyAlignment="1">
      <alignment horizontal="left" wrapText="1" indent="1"/>
    </xf>
    <xf numFmtId="192" fontId="2" fillId="0" borderId="3" xfId="0" applyNumberFormat="1" applyFont="1" applyBorder="1" applyAlignment="1">
      <alignment horizontal="right"/>
    </xf>
    <xf numFmtId="0" fontId="6" fillId="0" borderId="0" xfId="0" applyFont="1"/>
    <xf numFmtId="0" fontId="3" fillId="0" borderId="17" xfId="0" applyFont="1" applyBorder="1" applyAlignment="1">
      <alignment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 inden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201" fontId="8" fillId="0" borderId="0" xfId="0" applyNumberFormat="1" applyFont="1" applyAlignment="1">
      <alignment horizontal="right" vertical="center"/>
    </xf>
    <xf numFmtId="200" fontId="8" fillId="0" borderId="0" xfId="0" applyNumberFormat="1" applyFont="1" applyAlignment="1">
      <alignment horizontal="right" vertical="center"/>
    </xf>
    <xf numFmtId="200" fontId="2" fillId="0" borderId="0" xfId="0" applyNumberFormat="1" applyFont="1" applyAlignment="1">
      <alignment horizontal="right" vertical="center"/>
    </xf>
    <xf numFmtId="186" fontId="2" fillId="0" borderId="0" xfId="0" applyNumberFormat="1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186" fontId="8" fillId="0" borderId="0" xfId="0" applyNumberFormat="1" applyFont="1" applyAlignment="1">
      <alignment horizontal="right" vertical="center"/>
    </xf>
    <xf numFmtId="0" fontId="51" fillId="0" borderId="0" xfId="5" applyFont="1" applyAlignment="1">
      <alignment vertical="center"/>
    </xf>
    <xf numFmtId="196" fontId="8" fillId="0" borderId="0" xfId="5" applyNumberFormat="1" applyFont="1" applyAlignment="1">
      <alignment horizontal="right" vertical="center"/>
    </xf>
    <xf numFmtId="199" fontId="8" fillId="0" borderId="0" xfId="5" applyNumberFormat="1" applyFont="1" applyAlignment="1">
      <alignment horizontal="right" vertical="center"/>
    </xf>
    <xf numFmtId="4" fontId="8" fillId="0" borderId="0" xfId="5" applyNumberFormat="1" applyFont="1" applyAlignment="1">
      <alignment horizontal="right" vertical="center"/>
    </xf>
    <xf numFmtId="178" fontId="8" fillId="0" borderId="0" xfId="5" applyNumberFormat="1" applyFont="1" applyAlignment="1">
      <alignment horizontal="right" vertical="center"/>
    </xf>
    <xf numFmtId="178" fontId="2" fillId="0" borderId="0" xfId="5" applyNumberFormat="1" applyFont="1" applyAlignment="1">
      <alignment vertical="center"/>
    </xf>
    <xf numFmtId="3" fontId="2" fillId="0" borderId="0" xfId="5" applyNumberFormat="1" applyFont="1" applyAlignment="1">
      <alignment horizontal="right" vertical="center"/>
    </xf>
    <xf numFmtId="196" fontId="2" fillId="0" borderId="0" xfId="5" applyNumberFormat="1" applyFont="1" applyAlignment="1">
      <alignment horizontal="right" vertical="center"/>
    </xf>
    <xf numFmtId="184" fontId="2" fillId="0" borderId="0" xfId="0" applyNumberFormat="1" applyFont="1" applyAlignment="1">
      <alignment horizontal="right" vertical="center"/>
    </xf>
    <xf numFmtId="4" fontId="2" fillId="0" borderId="0" xfId="5" applyNumberFormat="1" applyFont="1" applyAlignment="1">
      <alignment horizontal="right" vertical="center"/>
    </xf>
    <xf numFmtId="178" fontId="2" fillId="0" borderId="0" xfId="5" applyNumberFormat="1" applyFont="1" applyAlignment="1">
      <alignment horizontal="right" vertical="center"/>
    </xf>
    <xf numFmtId="186" fontId="8" fillId="0" borderId="0" xfId="5" applyNumberFormat="1" applyFont="1" applyAlignment="1">
      <alignment horizontal="right" vertical="center"/>
    </xf>
    <xf numFmtId="0" fontId="2" fillId="0" borderId="0" xfId="5" quotePrefix="1" applyFont="1" applyAlignment="1">
      <alignment horizontal="right" vertical="center"/>
    </xf>
    <xf numFmtId="186" fontId="2" fillId="0" borderId="0" xfId="5" applyNumberFormat="1" applyFont="1" applyAlignment="1">
      <alignment horizontal="right" vertical="center"/>
    </xf>
    <xf numFmtId="0" fontId="8" fillId="0" borderId="17" xfId="5" quotePrefix="1" applyFont="1" applyBorder="1" applyAlignment="1">
      <alignment horizontal="right" vertical="center"/>
    </xf>
    <xf numFmtId="0" fontId="2" fillId="0" borderId="22" xfId="5" applyFont="1" applyBorder="1" applyAlignment="1">
      <alignment vertical="center"/>
    </xf>
    <xf numFmtId="0" fontId="31" fillId="0" borderId="0" xfId="5" applyFont="1" applyAlignment="1">
      <alignment horizontal="right" vertical="center" indent="1"/>
    </xf>
    <xf numFmtId="0" fontId="2" fillId="0" borderId="23" xfId="5" applyFont="1" applyBorder="1" applyAlignment="1">
      <alignment horizontal="left" vertical="center"/>
    </xf>
    <xf numFmtId="0" fontId="2" fillId="0" borderId="26" xfId="5" applyFont="1" applyBorder="1" applyAlignment="1">
      <alignment horizontal="right" vertical="center"/>
    </xf>
    <xf numFmtId="0" fontId="2" fillId="0" borderId="17" xfId="5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8" fontId="2" fillId="0" borderId="0" xfId="0" applyNumberFormat="1" applyFont="1" applyAlignment="1">
      <alignment horizontal="right" vertical="center" wrapText="1"/>
    </xf>
    <xf numFmtId="177" fontId="2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178" fontId="2" fillId="0" borderId="0" xfId="0" applyNumberFormat="1" applyFont="1" applyAlignment="1">
      <alignment horizontal="right" vertical="center" wrapText="1"/>
    </xf>
    <xf numFmtId="0" fontId="5" fillId="0" borderId="5" xfId="0" applyFont="1" applyBorder="1" applyAlignment="1">
      <alignment vertical="center"/>
    </xf>
    <xf numFmtId="0" fontId="5" fillId="0" borderId="0" xfId="0" applyFont="1"/>
    <xf numFmtId="0" fontId="8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right" vertical="top"/>
    </xf>
    <xf numFmtId="179" fontId="2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right" vertical="top"/>
    </xf>
    <xf numFmtId="0" fontId="13" fillId="0" borderId="0" xfId="0" applyFont="1"/>
    <xf numFmtId="171" fontId="3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189" fontId="2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173" fontId="2" fillId="0" borderId="0" xfId="0" applyNumberFormat="1" applyFont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 indent="2"/>
    </xf>
    <xf numFmtId="175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>
      <alignment horizontal="right" vertical="center" wrapText="1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horizontal="left" vertical="center" indent="2"/>
    </xf>
    <xf numFmtId="175" fontId="2" fillId="0" borderId="3" xfId="0" applyNumberFormat="1" applyFont="1" applyBorder="1" applyAlignment="1">
      <alignment horizontal="left" vertical="center"/>
    </xf>
    <xf numFmtId="176" fontId="2" fillId="0" borderId="3" xfId="0" applyNumberFormat="1" applyFont="1" applyBorder="1" applyAlignment="1">
      <alignment horizontal="right" vertical="center" wrapText="1"/>
    </xf>
    <xf numFmtId="173" fontId="2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190" fontId="2" fillId="0" borderId="0" xfId="0" applyNumberFormat="1" applyFont="1" applyAlignment="1">
      <alignment horizontal="right" vertical="center"/>
    </xf>
    <xf numFmtId="167" fontId="2" fillId="0" borderId="0" xfId="9" applyNumberFormat="1" applyFont="1" applyAlignment="1">
      <alignment horizontal="right" vertical="center"/>
    </xf>
    <xf numFmtId="173" fontId="2" fillId="0" borderId="0" xfId="0" applyNumberFormat="1" applyFont="1" applyAlignment="1">
      <alignment horizontal="right" vertical="center" wrapText="1"/>
    </xf>
    <xf numFmtId="173" fontId="11" fillId="0" borderId="6" xfId="0" applyNumberFormat="1" applyFont="1" applyBorder="1" applyAlignment="1">
      <alignment horizontal="right" vertical="center" wrapText="1"/>
    </xf>
    <xf numFmtId="190" fontId="11" fillId="0" borderId="3" xfId="0" applyNumberFormat="1" applyFont="1" applyBorder="1" applyAlignment="1">
      <alignment horizontal="right" vertical="center"/>
    </xf>
    <xf numFmtId="174" fontId="11" fillId="0" borderId="3" xfId="0" applyNumberFormat="1" applyFont="1" applyBorder="1" applyAlignment="1">
      <alignment horizontal="right" vertical="center" wrapText="1"/>
    </xf>
    <xf numFmtId="0" fontId="5" fillId="0" borderId="0" xfId="9" applyFont="1"/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horizontal="right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 applyAlignment="1">
      <alignment horizontal="right" wrapText="1"/>
    </xf>
    <xf numFmtId="168" fontId="2" fillId="0" borderId="3" xfId="0" applyNumberFormat="1" applyFont="1" applyBorder="1" applyAlignment="1">
      <alignment horizontal="right" wrapText="1"/>
    </xf>
    <xf numFmtId="0" fontId="49" fillId="3" borderId="0" xfId="0" applyFont="1" applyFill="1"/>
    <xf numFmtId="0" fontId="32" fillId="3" borderId="0" xfId="0" applyFont="1" applyFill="1" applyAlignment="1">
      <alignment horizontal="center" vertical="center" wrapText="1"/>
    </xf>
    <xf numFmtId="197" fontId="8" fillId="3" borderId="0" xfId="0" applyNumberFormat="1" applyFont="1" applyFill="1" applyAlignment="1">
      <alignment horizontal="center" vertical="center"/>
    </xf>
    <xf numFmtId="0" fontId="32" fillId="3" borderId="0" xfId="0" applyFont="1" applyFill="1" applyAlignment="1">
      <alignment horizontal="right" vertical="center" wrapText="1"/>
    </xf>
    <xf numFmtId="0" fontId="32" fillId="3" borderId="17" xfId="0" applyFont="1" applyFill="1" applyBorder="1" applyAlignment="1">
      <alignment horizontal="right" vertical="center" wrapText="1"/>
    </xf>
    <xf numFmtId="0" fontId="52" fillId="0" borderId="0" xfId="5" applyFont="1" applyAlignment="1">
      <alignment vertical="center"/>
    </xf>
    <xf numFmtId="0" fontId="50" fillId="0" borderId="0" xfId="5" applyFont="1" applyAlignment="1">
      <alignment vertical="center"/>
    </xf>
    <xf numFmtId="0" fontId="50" fillId="0" borderId="0" xfId="0" applyFont="1"/>
    <xf numFmtId="0" fontId="1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0" fillId="2" borderId="0" xfId="0" applyFill="1" applyAlignment="1">
      <alignment horizontal="justify" vertical="center" wrapText="1"/>
    </xf>
    <xf numFmtId="2" fontId="0" fillId="2" borderId="0" xfId="0" applyNumberFormat="1" applyFill="1" applyAlignment="1">
      <alignment horizontal="justify" vertical="center" wrapText="1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right"/>
    </xf>
    <xf numFmtId="0" fontId="3" fillId="3" borderId="0" xfId="0" applyFont="1" applyFill="1" applyAlignment="1">
      <alignment horizontal="left" vertical="center"/>
    </xf>
    <xf numFmtId="0" fontId="2" fillId="3" borderId="2" xfId="0" applyFont="1" applyFill="1" applyBorder="1"/>
    <xf numFmtId="0" fontId="2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right" vertical="center"/>
    </xf>
    <xf numFmtId="197" fontId="2" fillId="3" borderId="0" xfId="0" applyNumberFormat="1" applyFont="1" applyFill="1" applyAlignment="1">
      <alignment horizontal="right" wrapText="1"/>
    </xf>
    <xf numFmtId="190" fontId="2" fillId="3" borderId="0" xfId="0" applyNumberFormat="1" applyFont="1" applyFill="1" applyAlignment="1">
      <alignment horizontal="right"/>
    </xf>
    <xf numFmtId="0" fontId="2" fillId="0" borderId="0" xfId="0" applyFont="1" applyAlignment="1">
      <alignment horizontal="justify" vertical="center"/>
    </xf>
    <xf numFmtId="0" fontId="2" fillId="2" borderId="0" xfId="0" applyFont="1" applyFill="1" applyAlignment="1">
      <alignment horizontal="justify" vertical="center"/>
    </xf>
    <xf numFmtId="0" fontId="5" fillId="0" borderId="0" xfId="9" applyFont="1" applyAlignment="1">
      <alignment vertical="center"/>
    </xf>
    <xf numFmtId="0" fontId="4" fillId="0" borderId="0" xfId="9" applyFont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45" fillId="0" borderId="0" xfId="0" applyFont="1" applyAlignment="1">
      <alignment horizontal="justify" vertical="justify"/>
    </xf>
    <xf numFmtId="0" fontId="0" fillId="2" borderId="0" xfId="0" applyFill="1" applyAlignment="1">
      <alignment horizontal="justify" vertical="justify"/>
    </xf>
    <xf numFmtId="0" fontId="3" fillId="0" borderId="26" xfId="0" applyFont="1" applyBorder="1" applyAlignment="1">
      <alignment vertical="center" wrapText="1"/>
    </xf>
    <xf numFmtId="0" fontId="2" fillId="0" borderId="0" xfId="5" applyFont="1" applyAlignment="1">
      <alignment horizontal="justify" vertical="justify"/>
    </xf>
    <xf numFmtId="0" fontId="17" fillId="2" borderId="0" xfId="0" applyFont="1" applyFill="1"/>
    <xf numFmtId="197" fontId="2" fillId="3" borderId="0" xfId="0" applyNumberFormat="1" applyFont="1" applyFill="1" applyAlignment="1">
      <alignment horizontal="right" vertical="center"/>
    </xf>
    <xf numFmtId="197" fontId="8" fillId="3" borderId="0" xfId="0" applyNumberFormat="1" applyFont="1" applyFill="1" applyAlignment="1">
      <alignment horizontal="right"/>
    </xf>
    <xf numFmtId="0" fontId="12" fillId="3" borderId="0" xfId="0" applyFont="1" applyFill="1" applyAlignment="1">
      <alignment horizontal="right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2" fillId="3" borderId="3" xfId="0" applyFont="1" applyFill="1" applyBorder="1" applyAlignment="1">
      <alignment horizontal="right"/>
    </xf>
    <xf numFmtId="197" fontId="8" fillId="3" borderId="0" xfId="0" applyNumberFormat="1" applyFont="1" applyFill="1" applyAlignment="1">
      <alignment horizontal="right" vertical="center"/>
    </xf>
    <xf numFmtId="0" fontId="2" fillId="3" borderId="17" xfId="0" applyFont="1" applyFill="1" applyBorder="1" applyAlignment="1">
      <alignment horizontal="right" vertical="center"/>
    </xf>
    <xf numFmtId="197" fontId="2" fillId="3" borderId="17" xfId="0" applyNumberFormat="1" applyFont="1" applyFill="1" applyBorder="1" applyAlignment="1">
      <alignment horizontal="right" vertical="center"/>
    </xf>
    <xf numFmtId="197" fontId="2" fillId="3" borderId="0" xfId="0" applyNumberFormat="1" applyFont="1" applyFill="1" applyAlignment="1">
      <alignment horizontal="right" vertical="center" wrapText="1"/>
    </xf>
    <xf numFmtId="0" fontId="8" fillId="2" borderId="18" xfId="11" applyFont="1" applyFill="1" applyBorder="1" applyAlignment="1">
      <alignment horizontal="center" vertical="center" wrapText="1"/>
    </xf>
    <xf numFmtId="0" fontId="8" fillId="2" borderId="18" xfId="11" applyFont="1" applyFill="1" applyBorder="1" applyAlignment="1">
      <alignment vertical="center" wrapText="1"/>
    </xf>
    <xf numFmtId="0" fontId="2" fillId="2" borderId="0" xfId="11" applyFont="1" applyFill="1" applyAlignment="1">
      <alignment vertical="center" wrapText="1"/>
    </xf>
    <xf numFmtId="0" fontId="8" fillId="2" borderId="0" xfId="11" applyFont="1" applyFill="1" applyAlignment="1">
      <alignment vertical="center" wrapText="1"/>
    </xf>
    <xf numFmtId="0" fontId="8" fillId="2" borderId="30" xfId="11" applyFont="1" applyFill="1" applyBorder="1" applyAlignment="1" applyProtection="1">
      <alignment horizontal="right" vertical="center" wrapText="1"/>
      <protection locked="0"/>
    </xf>
    <xf numFmtId="0" fontId="8" fillId="2" borderId="27" xfId="11" applyFont="1" applyFill="1" applyBorder="1" applyAlignment="1">
      <alignment horizontal="right" vertical="center" wrapText="1"/>
    </xf>
    <xf numFmtId="0" fontId="2" fillId="2" borderId="28" xfId="11" applyFont="1" applyFill="1" applyBorder="1" applyAlignment="1">
      <alignment horizontal="right" vertical="center" wrapText="1"/>
    </xf>
    <xf numFmtId="0" fontId="8" fillId="2" borderId="28" xfId="11" applyFont="1" applyFill="1" applyBorder="1" applyAlignment="1">
      <alignment horizontal="right" vertical="center" wrapText="1"/>
    </xf>
    <xf numFmtId="0" fontId="5" fillId="2" borderId="26" xfId="11" applyFont="1" applyFill="1" applyBorder="1" applyAlignment="1">
      <alignment vertical="center" wrapText="1"/>
    </xf>
    <xf numFmtId="205" fontId="5" fillId="0" borderId="0" xfId="5" applyNumberFormat="1" applyFont="1" applyAlignment="1">
      <alignment vertical="center"/>
    </xf>
    <xf numFmtId="0" fontId="53" fillId="0" borderId="0" xfId="0" applyFont="1"/>
    <xf numFmtId="0" fontId="53" fillId="2" borderId="0" xfId="0" applyFont="1" applyFill="1"/>
    <xf numFmtId="0" fontId="2" fillId="2" borderId="8" xfId="0" applyFont="1" applyFill="1" applyBorder="1" applyAlignment="1">
      <alignment horizontal="left" vertical="center"/>
    </xf>
    <xf numFmtId="204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204" fontId="8" fillId="0" borderId="0" xfId="0" applyNumberFormat="1" applyFont="1" applyAlignment="1">
      <alignment horizontal="right" vertical="center"/>
    </xf>
    <xf numFmtId="2" fontId="2" fillId="2" borderId="0" xfId="0" applyNumberFormat="1" applyFont="1" applyFill="1" applyAlignment="1">
      <alignment horizontal="left"/>
    </xf>
    <xf numFmtId="0" fontId="31" fillId="0" borderId="28" xfId="5" applyFont="1" applyBorder="1" applyAlignment="1">
      <alignment horizontal="right" vertical="center" indent="1"/>
    </xf>
    <xf numFmtId="0" fontId="8" fillId="3" borderId="0" xfId="0" applyFont="1" applyFill="1" applyAlignment="1">
      <alignment horizontal="center" vertical="center"/>
    </xf>
    <xf numFmtId="0" fontId="2" fillId="0" borderId="0" xfId="0" applyFont="1" applyAlignment="1">
      <alignment horizontal="left" indent="3"/>
    </xf>
    <xf numFmtId="0" fontId="34" fillId="0" borderId="0" xfId="10" applyFill="1"/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wrapText="1"/>
    </xf>
    <xf numFmtId="0" fontId="8" fillId="0" borderId="22" xfId="5" applyFont="1" applyBorder="1" applyAlignment="1">
      <alignment horizontal="center" vertical="center"/>
    </xf>
    <xf numFmtId="0" fontId="8" fillId="0" borderId="18" xfId="5" applyFont="1" applyBorder="1" applyAlignment="1">
      <alignment horizontal="right" vertical="center"/>
    </xf>
    <xf numFmtId="0" fontId="8" fillId="0" borderId="17" xfId="5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left" vertical="center"/>
    </xf>
    <xf numFmtId="0" fontId="2" fillId="0" borderId="3" xfId="5" applyFont="1" applyBorder="1" applyAlignment="1">
      <alignment horizontal="left" vertical="center"/>
    </xf>
    <xf numFmtId="194" fontId="2" fillId="0" borderId="3" xfId="5" applyNumberFormat="1" applyFont="1" applyBorder="1" applyAlignment="1">
      <alignment vertical="center"/>
    </xf>
    <xf numFmtId="2" fontId="2" fillId="0" borderId="3" xfId="5" applyNumberFormat="1" applyFont="1" applyBorder="1" applyAlignment="1">
      <alignment vertical="center"/>
    </xf>
    <xf numFmtId="166" fontId="2" fillId="0" borderId="3" xfId="5" applyNumberFormat="1" applyFont="1" applyBorder="1" applyAlignment="1">
      <alignment vertical="center"/>
    </xf>
    <xf numFmtId="0" fontId="8" fillId="0" borderId="11" xfId="5" applyFont="1" applyBorder="1" applyAlignment="1">
      <alignment vertical="center" wrapText="1"/>
    </xf>
    <xf numFmtId="0" fontId="8" fillId="0" borderId="1" xfId="5" applyFont="1" applyBorder="1" applyAlignment="1">
      <alignment vertical="center" wrapText="1"/>
    </xf>
    <xf numFmtId="0" fontId="8" fillId="0" borderId="1" xfId="5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2" fillId="0" borderId="18" xfId="0" applyFont="1" applyBorder="1" applyAlignment="1">
      <alignment horizontal="right" wrapText="1"/>
    </xf>
    <xf numFmtId="0" fontId="8" fillId="0" borderId="17" xfId="0" applyFont="1" applyBorder="1" applyAlignment="1">
      <alignment horizontal="right"/>
    </xf>
    <xf numFmtId="0" fontId="5" fillId="0" borderId="0" xfId="0" applyFont="1" applyAlignment="1">
      <alignment vertical="justify" wrapText="1"/>
    </xf>
    <xf numFmtId="0" fontId="0" fillId="0" borderId="0" xfId="0" applyAlignment="1">
      <alignment vertical="justify" wrapText="1"/>
    </xf>
    <xf numFmtId="0" fontId="3" fillId="0" borderId="0" xfId="0" applyFont="1" applyAlignment="1">
      <alignment horizontal="right" vertical="center"/>
    </xf>
    <xf numFmtId="206" fontId="2" fillId="0" borderId="0" xfId="0" applyNumberFormat="1" applyFont="1" applyAlignment="1">
      <alignment horizontal="right" vertical="center"/>
    </xf>
    <xf numFmtId="201" fontId="2" fillId="0" borderId="0" xfId="0" applyNumberFormat="1" applyFont="1" applyAlignment="1">
      <alignment horizontal="right" vertical="center"/>
    </xf>
    <xf numFmtId="206" fontId="8" fillId="0" borderId="0" xfId="0" applyNumberFormat="1" applyFont="1" applyAlignment="1">
      <alignment horizontal="right" vertical="center"/>
    </xf>
    <xf numFmtId="206" fontId="2" fillId="0" borderId="28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8" fillId="0" borderId="24" xfId="5" applyFont="1" applyBorder="1" applyAlignment="1">
      <alignment horizontal="left" vertical="center"/>
    </xf>
    <xf numFmtId="0" fontId="12" fillId="0" borderId="1" xfId="0" applyFont="1" applyBorder="1" applyAlignment="1">
      <alignment horizontal="left" wrapText="1" indent="1"/>
    </xf>
    <xf numFmtId="0" fontId="2" fillId="0" borderId="0" xfId="0" applyFont="1" applyAlignment="1">
      <alignment horizontal="right" vertical="top" wrapText="1"/>
    </xf>
    <xf numFmtId="0" fontId="4" fillId="0" borderId="18" xfId="0" applyFont="1" applyBorder="1" applyAlignment="1">
      <alignment horizontal="left" vertical="center"/>
    </xf>
    <xf numFmtId="0" fontId="24" fillId="0" borderId="18" xfId="0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0" borderId="7" xfId="0" applyFont="1" applyBorder="1" applyAlignment="1">
      <alignment horizontal="right" vertical="top"/>
    </xf>
    <xf numFmtId="0" fontId="2" fillId="0" borderId="23" xfId="0" applyFont="1" applyBorder="1" applyAlignment="1">
      <alignment horizontal="center" vertical="top"/>
    </xf>
    <xf numFmtId="0" fontId="8" fillId="2" borderId="0" xfId="0" applyFont="1" applyFill="1" applyAlignment="1">
      <alignment horizontal="right" vertical="center"/>
    </xf>
    <xf numFmtId="0" fontId="10" fillId="2" borderId="17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197" fontId="32" fillId="3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justify"/>
    </xf>
    <xf numFmtId="167" fontId="21" fillId="0" borderId="0" xfId="5" applyNumberFormat="1" applyFont="1" applyAlignment="1">
      <alignment horizontal="right" vertical="center"/>
    </xf>
    <xf numFmtId="166" fontId="2" fillId="0" borderId="0" xfId="5" applyNumberFormat="1" applyFont="1" applyAlignment="1">
      <alignment vertical="center"/>
    </xf>
    <xf numFmtId="200" fontId="8" fillId="0" borderId="0" xfId="3" applyNumberFormat="1" applyFont="1" applyAlignment="1">
      <alignment horizontal="right" vertical="center"/>
    </xf>
    <xf numFmtId="0" fontId="4" fillId="0" borderId="0" xfId="0" applyFont="1"/>
    <xf numFmtId="49" fontId="35" fillId="3" borderId="0" xfId="0" applyNumberFormat="1" applyFont="1" applyFill="1" applyAlignment="1">
      <alignment vertical="center"/>
    </xf>
    <xf numFmtId="192" fontId="0" fillId="3" borderId="0" xfId="0" applyNumberFormat="1" applyFill="1"/>
    <xf numFmtId="184" fontId="2" fillId="3" borderId="0" xfId="0" applyNumberFormat="1" applyFont="1" applyFill="1" applyAlignment="1">
      <alignment horizontal="right" vertical="center"/>
    </xf>
    <xf numFmtId="184" fontId="2" fillId="3" borderId="17" xfId="0" applyNumberFormat="1" applyFont="1" applyFill="1" applyBorder="1" applyAlignment="1">
      <alignment horizontal="right" vertical="center"/>
    </xf>
    <xf numFmtId="0" fontId="4" fillId="0" borderId="0" xfId="5" applyFont="1" applyAlignment="1">
      <alignment horizontal="distributed" vertical="justify"/>
    </xf>
    <xf numFmtId="0" fontId="3" fillId="0" borderId="0" xfId="5" applyFont="1" applyAlignment="1">
      <alignment horizontal="left" vertical="center"/>
    </xf>
    <xf numFmtId="0" fontId="8" fillId="0" borderId="10" xfId="5" applyFont="1" applyBorder="1" applyAlignment="1">
      <alignment horizontal="center" vertical="center"/>
    </xf>
    <xf numFmtId="0" fontId="8" fillId="0" borderId="5" xfId="5" quotePrefix="1" applyFont="1" applyBorder="1" applyAlignment="1">
      <alignment horizontal="right" vertical="center" wrapText="1"/>
    </xf>
    <xf numFmtId="0" fontId="8" fillId="0" borderId="0" xfId="5" quotePrefix="1" applyFont="1" applyAlignment="1">
      <alignment horizontal="right" vertical="center" wrapText="1"/>
    </xf>
    <xf numFmtId="0" fontId="8" fillId="0" borderId="3" xfId="5" quotePrefix="1" applyFont="1" applyBorder="1" applyAlignment="1">
      <alignment horizontal="right" vertical="center" wrapText="1"/>
    </xf>
    <xf numFmtId="0" fontId="8" fillId="0" borderId="7" xfId="5" applyFont="1" applyBorder="1" applyAlignment="1">
      <alignment horizontal="right" vertical="center" wrapText="1" indent="1"/>
    </xf>
    <xf numFmtId="0" fontId="8" fillId="0" borderId="6" xfId="5" applyFont="1" applyBorder="1" applyAlignment="1">
      <alignment horizontal="right" vertical="center" wrapText="1" indent="1"/>
    </xf>
    <xf numFmtId="0" fontId="3" fillId="0" borderId="0" xfId="0" applyFont="1" applyAlignment="1">
      <alignment horizontal="left" vertical="center"/>
    </xf>
    <xf numFmtId="0" fontId="5" fillId="0" borderId="0" xfId="0" quotePrefix="1" applyFont="1" applyAlignment="1">
      <alignment horizontal="justify" vertical="justify" wrapText="1"/>
    </xf>
    <xf numFmtId="0" fontId="5" fillId="0" borderId="5" xfId="0" applyFont="1" applyBorder="1" applyAlignment="1">
      <alignment horizontal="left" vertical="justify" wrapText="1"/>
    </xf>
    <xf numFmtId="0" fontId="5" fillId="0" borderId="5" xfId="0" applyFont="1" applyBorder="1" applyAlignment="1">
      <alignment horizontal="left" vertical="justify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5" xfId="0" applyFont="1" applyFill="1" applyBorder="1" applyAlignment="1">
      <alignment horizontal="distributed" vertical="justify"/>
    </xf>
    <xf numFmtId="0" fontId="4" fillId="0" borderId="0" xfId="0" quotePrefix="1" applyFont="1" applyAlignment="1">
      <alignment horizontal="distributed" vertical="justify" wrapText="1"/>
    </xf>
    <xf numFmtId="0" fontId="5" fillId="0" borderId="0" xfId="0" applyFont="1" applyAlignment="1">
      <alignment horizontal="distributed" vertical="justify" wrapText="1"/>
    </xf>
    <xf numFmtId="0" fontId="3" fillId="0" borderId="0" xfId="0" applyFont="1" applyAlignment="1">
      <alignment horizontal="left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18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left" vertical="justify" wrapText="1"/>
    </xf>
    <xf numFmtId="0" fontId="8" fillId="0" borderId="18" xfId="5" applyFont="1" applyBorder="1" applyAlignment="1">
      <alignment horizontal="right" vertical="center" wrapText="1"/>
    </xf>
    <xf numFmtId="0" fontId="8" fillId="0" borderId="0" xfId="5" applyFont="1" applyAlignment="1">
      <alignment horizontal="right" vertical="center" wrapText="1"/>
    </xf>
    <xf numFmtId="0" fontId="8" fillId="0" borderId="17" xfId="5" applyFont="1" applyBorder="1" applyAlignment="1">
      <alignment horizontal="right" vertical="center" wrapText="1"/>
    </xf>
    <xf numFmtId="0" fontId="3" fillId="0" borderId="0" xfId="5" applyFont="1" applyAlignment="1">
      <alignment horizontal="left" vertical="center" wrapText="1"/>
    </xf>
    <xf numFmtId="0" fontId="8" fillId="0" borderId="25" xfId="5" quotePrefix="1" applyFont="1" applyBorder="1" applyAlignment="1">
      <alignment horizontal="center" vertical="center"/>
    </xf>
    <xf numFmtId="0" fontId="8" fillId="0" borderId="25" xfId="5" applyFont="1" applyBorder="1" applyAlignment="1">
      <alignment horizontal="center" vertical="center"/>
    </xf>
    <xf numFmtId="0" fontId="5" fillId="0" borderId="0" xfId="5" applyFont="1" applyAlignment="1">
      <alignment horizontal="distributed" vertical="justify" wrapText="1"/>
    </xf>
    <xf numFmtId="0" fontId="5" fillId="0" borderId="0" xfId="5" quotePrefix="1" applyFont="1" applyAlignment="1">
      <alignment horizontal="left" vertical="center"/>
    </xf>
    <xf numFmtId="0" fontId="5" fillId="0" borderId="0" xfId="5" quotePrefix="1" applyFont="1" applyAlignment="1">
      <alignment horizontal="distributed" vertical="justify" wrapText="1"/>
    </xf>
    <xf numFmtId="0" fontId="5" fillId="0" borderId="0" xfId="5" applyFont="1" applyAlignment="1">
      <alignment horizontal="left" vertical="justify" wrapText="1"/>
    </xf>
    <xf numFmtId="0" fontId="5" fillId="0" borderId="0" xfId="5" quotePrefix="1" applyFont="1" applyAlignment="1">
      <alignment horizontal="left" vertical="justify" wrapText="1"/>
    </xf>
    <xf numFmtId="0" fontId="1" fillId="2" borderId="0" xfId="0" applyFont="1" applyFill="1" applyAlignment="1">
      <alignment horizontal="left" wrapText="1"/>
    </xf>
    <xf numFmtId="0" fontId="17" fillId="0" borderId="0" xfId="0" applyFont="1" applyAlignment="1">
      <alignment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justify" vertical="center" wrapText="1"/>
    </xf>
    <xf numFmtId="0" fontId="4" fillId="2" borderId="0" xfId="0" applyFont="1" applyFill="1" applyAlignment="1">
      <alignment horizontal="justify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/>
    </xf>
    <xf numFmtId="0" fontId="35" fillId="0" borderId="0" xfId="5" applyFont="1" applyAlignment="1">
      <alignment horizontal="left" vertical="center"/>
    </xf>
    <xf numFmtId="0" fontId="30" fillId="0" borderId="18" xfId="5" applyFont="1" applyBorder="1" applyAlignment="1">
      <alignment horizontal="left" vertical="center"/>
    </xf>
    <xf numFmtId="0" fontId="8" fillId="0" borderId="24" xfId="5" applyFont="1" applyBorder="1" applyAlignment="1">
      <alignment horizontal="center" vertical="center"/>
    </xf>
    <xf numFmtId="0" fontId="8" fillId="0" borderId="22" xfId="5" applyFont="1" applyBorder="1" applyAlignment="1">
      <alignment horizontal="center" vertical="center"/>
    </xf>
    <xf numFmtId="0" fontId="8" fillId="0" borderId="27" xfId="5" applyFont="1" applyBorder="1" applyAlignment="1">
      <alignment horizontal="right" vertical="center"/>
    </xf>
    <xf numFmtId="0" fontId="8" fillId="0" borderId="28" xfId="5" applyFont="1" applyBorder="1" applyAlignment="1">
      <alignment horizontal="right" vertical="center"/>
    </xf>
    <xf numFmtId="0" fontId="8" fillId="0" borderId="26" xfId="5" applyFont="1" applyBorder="1" applyAlignment="1">
      <alignment horizontal="right" vertical="center"/>
    </xf>
    <xf numFmtId="0" fontId="8" fillId="0" borderId="18" xfId="5" applyFont="1" applyBorder="1" applyAlignment="1">
      <alignment horizontal="right" vertical="center"/>
    </xf>
    <xf numFmtId="0" fontId="8" fillId="0" borderId="0" xfId="5" applyFont="1" applyAlignment="1">
      <alignment horizontal="right" vertical="center"/>
    </xf>
    <xf numFmtId="0" fontId="8" fillId="0" borderId="17" xfId="5" applyFont="1" applyBorder="1" applyAlignment="1">
      <alignment horizontal="right" vertical="center"/>
    </xf>
    <xf numFmtId="0" fontId="8" fillId="0" borderId="28" xfId="5" applyFont="1" applyBorder="1" applyAlignment="1">
      <alignment horizontal="right"/>
    </xf>
    <xf numFmtId="0" fontId="8" fillId="0" borderId="0" xfId="5" applyFont="1" applyAlignment="1">
      <alignment horizontal="right"/>
    </xf>
    <xf numFmtId="0" fontId="4" fillId="0" borderId="5" xfId="0" applyFont="1" applyBorder="1" applyAlignment="1">
      <alignment horizontal="justify" vertical="center"/>
    </xf>
    <xf numFmtId="0" fontId="8" fillId="0" borderId="4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top" wrapText="1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10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textRotation="90" wrapText="1"/>
    </xf>
    <xf numFmtId="0" fontId="8" fillId="2" borderId="3" xfId="0" applyFont="1" applyFill="1" applyBorder="1" applyAlignment="1">
      <alignment horizontal="right" vertical="center" textRotation="90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8" fillId="2" borderId="6" xfId="0" applyFont="1" applyFill="1" applyBorder="1" applyAlignment="1">
      <alignment horizontal="right" vertical="center" wrapText="1"/>
    </xf>
    <xf numFmtId="0" fontId="8" fillId="2" borderId="10" xfId="0" quotePrefix="1" applyFont="1" applyFill="1" applyBorder="1" applyAlignment="1">
      <alignment horizontal="center" vertical="center" wrapText="1"/>
    </xf>
    <xf numFmtId="0" fontId="33" fillId="0" borderId="0" xfId="8" applyFont="1"/>
    <xf numFmtId="0" fontId="54" fillId="0" borderId="5" xfId="0" applyFont="1" applyBorder="1" applyAlignment="1">
      <alignment wrapText="1"/>
    </xf>
    <xf numFmtId="0" fontId="54" fillId="0" borderId="0" xfId="0" applyFont="1" applyAlignment="1">
      <alignment wrapText="1"/>
    </xf>
    <xf numFmtId="0" fontId="54" fillId="0" borderId="3" xfId="0" applyFont="1" applyBorder="1" applyAlignment="1">
      <alignment wrapText="1"/>
    </xf>
    <xf numFmtId="0" fontId="8" fillId="0" borderId="4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49" fontId="8" fillId="3" borderId="25" xfId="0" applyNumberFormat="1" applyFont="1" applyFill="1" applyBorder="1" applyAlignment="1">
      <alignment horizontal="center" vertical="center"/>
    </xf>
    <xf numFmtId="0" fontId="32" fillId="3" borderId="25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8" fillId="3" borderId="17" xfId="0" applyFont="1" applyFill="1" applyBorder="1" applyAlignment="1">
      <alignment horizontal="right" vertical="center"/>
    </xf>
    <xf numFmtId="197" fontId="8" fillId="3" borderId="0" xfId="0" applyNumberFormat="1" applyFont="1" applyFill="1" applyAlignment="1">
      <alignment horizontal="right" vertical="center"/>
    </xf>
    <xf numFmtId="197" fontId="8" fillId="3" borderId="17" xfId="0" applyNumberFormat="1" applyFont="1" applyFill="1" applyBorder="1" applyAlignment="1">
      <alignment horizontal="right" vertical="center"/>
    </xf>
    <xf numFmtId="0" fontId="32" fillId="3" borderId="0" xfId="0" applyFont="1" applyFill="1" applyAlignment="1">
      <alignment horizontal="right" vertical="center" wrapText="1"/>
    </xf>
    <xf numFmtId="0" fontId="32" fillId="3" borderId="17" xfId="0" applyFont="1" applyFill="1" applyBorder="1" applyAlignment="1">
      <alignment horizontal="right" vertical="center" wrapText="1"/>
    </xf>
    <xf numFmtId="0" fontId="32" fillId="3" borderId="25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distributed" vertical="justify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32" fillId="3" borderId="27" xfId="0" applyFont="1" applyFill="1" applyBorder="1" applyAlignment="1">
      <alignment horizontal="right" vertical="center" wrapText="1"/>
    </xf>
    <xf numFmtId="0" fontId="32" fillId="3" borderId="28" xfId="0" applyFont="1" applyFill="1" applyBorder="1" applyAlignment="1">
      <alignment horizontal="right" vertical="center" wrapText="1"/>
    </xf>
    <xf numFmtId="0" fontId="32" fillId="3" borderId="26" xfId="0" applyFont="1" applyFill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/>
    </xf>
  </cellXfs>
  <cellStyles count="13">
    <cellStyle name="Cancel 2 2" xfId="1"/>
    <cellStyle name="Hipervínculo" xfId="10" builtinId="8"/>
    <cellStyle name="Hipervínculo 2" xfId="12"/>
    <cellStyle name="Normal" xfId="0" builtinId="0"/>
    <cellStyle name="Normal 13 2" xfId="2"/>
    <cellStyle name="Normal 2" xfId="3"/>
    <cellStyle name="Normal 2 2" xfId="4"/>
    <cellStyle name="Normal 3" xfId="5"/>
    <cellStyle name="Normal 4" xfId="6"/>
    <cellStyle name="Normal 5" xfId="7"/>
    <cellStyle name="Normal_Hoja1" xfId="11"/>
    <cellStyle name="Normal_RECURSOS HIDRICOS" xfId="8"/>
    <cellStyle name="Normal_Superficie Insular" xfId="9"/>
  </cellStyles>
  <dxfs count="0"/>
  <tableStyles count="0" defaultTableStyle="TableStyleMedium9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3" Type="http://schemas.openxmlformats.org/officeDocument/2006/relationships/hyperlink" Target="mailto:mdajoyani1854@gmail.com" TargetMode="External"/><Relationship Id="rId18" Type="http://schemas.openxmlformats.org/officeDocument/2006/relationships/hyperlink" Target="mailto:munivilavila@hotmail.com" TargetMode="External"/><Relationship Id="rId26" Type="http://schemas.openxmlformats.org/officeDocument/2006/relationships/hyperlink" Target="mailto:muniyunguyo@hotmail.com" TargetMode="External"/><Relationship Id="rId39" Type="http://schemas.openxmlformats.org/officeDocument/2006/relationships/hyperlink" Target="mailto:mucipalidadmoho@hotmail.com" TargetMode="External"/><Relationship Id="rId21" Type="http://schemas.openxmlformats.org/officeDocument/2006/relationships/hyperlink" Target="mailto:munimelgar@hotmail.com" TargetMode="External"/><Relationship Id="rId34" Type="http://schemas.openxmlformats.org/officeDocument/2006/relationships/hyperlink" Target="mailto:md_caracoto2011@hotmail.com" TargetMode="External"/><Relationship Id="rId42" Type="http://schemas.openxmlformats.org/officeDocument/2006/relationships/hyperlink" Target="mailto:munisanjose@hotmail.com" TargetMode="External"/><Relationship Id="rId7" Type="http://schemas.openxmlformats.org/officeDocument/2006/relationships/hyperlink" Target="mailto:municipalidadjuli@munijuli.gob.pe" TargetMode="External"/><Relationship Id="rId2" Type="http://schemas.openxmlformats.org/officeDocument/2006/relationships/hyperlink" Target="mailto:sangaban2@hotmail.com" TargetMode="External"/><Relationship Id="rId16" Type="http://schemas.openxmlformats.org/officeDocument/2006/relationships/hyperlink" Target="mailto:luisalbertopucara@hotmail.com" TargetMode="External"/><Relationship Id="rId29" Type="http://schemas.openxmlformats.org/officeDocument/2006/relationships/hyperlink" Target="mailto:municipalidad_tinicachi@hotmail.com" TargetMode="External"/><Relationship Id="rId1" Type="http://schemas.openxmlformats.org/officeDocument/2006/relationships/hyperlink" Target="mailto:coraniya@hotmail.com" TargetMode="External"/><Relationship Id="rId6" Type="http://schemas.openxmlformats.org/officeDocument/2006/relationships/hyperlink" Target="mailto:soporte@munidesaguadero.gob.pe" TargetMode="External"/><Relationship Id="rId11" Type="http://schemas.openxmlformats.org/officeDocument/2006/relationships/hyperlink" Target="mailto:mdccojata@hotmail.com" TargetMode="External"/><Relationship Id="rId24" Type="http://schemas.openxmlformats.org/officeDocument/2006/relationships/hyperlink" Target="mailto:mdo@muniorurillo.gob.pe" TargetMode="External"/><Relationship Id="rId32" Type="http://schemas.openxmlformats.org/officeDocument/2006/relationships/hyperlink" Target="mailto:muni_limbani@hotmail.com" TargetMode="External"/><Relationship Id="rId37" Type="http://schemas.openxmlformats.org/officeDocument/2006/relationships/hyperlink" Target="mailto:info@muniputina.gob.pe" TargetMode="External"/><Relationship Id="rId40" Type="http://schemas.openxmlformats.org/officeDocument/2006/relationships/hyperlink" Target="mailto:webmaster@munipuno.gob.pe" TargetMode="External"/><Relationship Id="rId45" Type="http://schemas.openxmlformats.org/officeDocument/2006/relationships/printerSettings" Target="../printerSettings/printerSettings16.bin"/><Relationship Id="rId5" Type="http://schemas.openxmlformats.org/officeDocument/2006/relationships/hyperlink" Target="mailto:muniollachea@hotmail.com" TargetMode="External"/><Relationship Id="rId15" Type="http://schemas.openxmlformats.org/officeDocument/2006/relationships/hyperlink" Target="mailto:munizepita@hotmail.com" TargetMode="External"/><Relationship Id="rId23" Type="http://schemas.openxmlformats.org/officeDocument/2006/relationships/hyperlink" Target="mailto:info@munisantarosamelgar,gob.pe" TargetMode="External"/><Relationship Id="rId28" Type="http://schemas.openxmlformats.org/officeDocument/2006/relationships/hyperlink" Target="mailto:muniorallaya@hotmail.com" TargetMode="External"/><Relationship Id="rId36" Type="http://schemas.openxmlformats.org/officeDocument/2006/relationships/hyperlink" Target="mailto:municipalidadananea@muniananea.gob.pe" TargetMode="External"/><Relationship Id="rId10" Type="http://schemas.openxmlformats.org/officeDocument/2006/relationships/hyperlink" Target="mailto:muninchupalla@hotmail.com" TargetMode="External"/><Relationship Id="rId19" Type="http://schemas.openxmlformats.org/officeDocument/2006/relationships/hyperlink" Target="mailto:munimacari@hotmail.com" TargetMode="External"/><Relationship Id="rId31" Type="http://schemas.openxmlformats.org/officeDocument/2006/relationships/hyperlink" Target="mailto:yanahuayaperu@hotmail.com" TargetMode="External"/><Relationship Id="rId44" Type="http://schemas.openxmlformats.org/officeDocument/2006/relationships/hyperlink" Target="mailto:arapamuni@gmail.com" TargetMode="External"/><Relationship Id="rId4" Type="http://schemas.openxmlformats.org/officeDocument/2006/relationships/hyperlink" Target="mailto:municrucero@hotmail.com" TargetMode="External"/><Relationship Id="rId9" Type="http://schemas.openxmlformats.org/officeDocument/2006/relationships/hyperlink" Target="mailto:municollao@municollao.gob.pe" TargetMode="External"/><Relationship Id="rId14" Type="http://schemas.openxmlformats.org/officeDocument/2006/relationships/hyperlink" Target="mailto:munipomata@hotmail.com" TargetMode="External"/><Relationship Id="rId22" Type="http://schemas.openxmlformats.org/officeDocument/2006/relationships/hyperlink" Target="mailto:muni-umachiri@hotmail.com" TargetMode="External"/><Relationship Id="rId27" Type="http://schemas.openxmlformats.org/officeDocument/2006/relationships/hyperlink" Target="mailto:munianapia@hotmail.com" TargetMode="External"/><Relationship Id="rId30" Type="http://schemas.openxmlformats.org/officeDocument/2006/relationships/hyperlink" Target="mailto:munialtoinambari@hotmail.com" TargetMode="External"/><Relationship Id="rId35" Type="http://schemas.openxmlformats.org/officeDocument/2006/relationships/hyperlink" Target="mailto:munijuliaca@munijuliaca.gob.pe" TargetMode="External"/><Relationship Id="rId43" Type="http://schemas.openxmlformats.org/officeDocument/2006/relationships/hyperlink" Target="mailto:munisananton30@hotmail.com" TargetMode="External"/><Relationship Id="rId8" Type="http://schemas.openxmlformats.org/officeDocument/2006/relationships/hyperlink" Target="mailto:municapaso@gmail.com" TargetMode="External"/><Relationship Id="rId3" Type="http://schemas.openxmlformats.org/officeDocument/2006/relationships/hyperlink" Target="mailto:municoasa@gmail.com" TargetMode="External"/><Relationship Id="rId12" Type="http://schemas.openxmlformats.org/officeDocument/2006/relationships/hyperlink" Target="mailto:alcaldia@municarabaya.gob.pe" TargetMode="External"/><Relationship Id="rId17" Type="http://schemas.openxmlformats.org/officeDocument/2006/relationships/hyperlink" Target="mailto:salvadorat@hotmail.com" TargetMode="External"/><Relationship Id="rId25" Type="http://schemas.openxmlformats.org/officeDocument/2006/relationships/hyperlink" Target="mailto:alcaldia@muninunoa.gob.pe" TargetMode="External"/><Relationship Id="rId33" Type="http://schemas.openxmlformats.org/officeDocument/2006/relationships/hyperlink" Target="mailto:sandia@munisandia.gob.pe" TargetMode="External"/><Relationship Id="rId38" Type="http://schemas.openxmlformats.org/officeDocument/2006/relationships/hyperlink" Target="mailto:huayrapata301674@gmail.com" TargetMode="External"/><Relationship Id="rId20" Type="http://schemas.openxmlformats.org/officeDocument/2006/relationships/hyperlink" Target="mailto:muniantauta120@hotmail.com" TargetMode="External"/><Relationship Id="rId41" Type="http://schemas.openxmlformats.org/officeDocument/2006/relationships/hyperlink" Target="mailto:mdsaman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5"/>
  <sheetViews>
    <sheetView showGridLines="0" tabSelected="1" workbookViewId="0">
      <selection activeCell="A30" sqref="A30"/>
    </sheetView>
  </sheetViews>
  <sheetFormatPr baseColWidth="10" defaultColWidth="11.42578125" defaultRowHeight="16.5" x14ac:dyDescent="0.3"/>
  <cols>
    <col min="1" max="1" width="160.140625" style="230" customWidth="1"/>
    <col min="2" max="16384" width="11.42578125" style="230"/>
  </cols>
  <sheetData>
    <row r="1" spans="1:10" ht="19.5" customHeight="1" x14ac:dyDescent="0.3">
      <c r="A1" s="228" t="s">
        <v>687</v>
      </c>
      <c r="B1" s="229"/>
      <c r="C1" s="229"/>
      <c r="D1" s="229"/>
    </row>
    <row r="2" spans="1:10" ht="21" customHeight="1" x14ac:dyDescent="0.3">
      <c r="A2" s="231" t="str">
        <f>TRIM('1.1'!A1)</f>
        <v>1.1 PERÚ: SUPERFICIE, POBLACIÓN Y DENSIDAD POBLACIONAL DE LOS PAÍSES MÁS EXTENSOS DEL MUNDO, 2022</v>
      </c>
    </row>
    <row r="3" spans="1:10" ht="21" customHeight="1" x14ac:dyDescent="0.3">
      <c r="A3" s="231" t="str">
        <f>TRIM('1.2'!A1:E1)</f>
        <v>1.2 PERÚ: HORA Y UBICACIÓN GEOGRÁFICA DE CIUDADES PRINCIPALES DEL MUNDO, SEGÚN PAÍS</v>
      </c>
    </row>
    <row r="4" spans="1:10" ht="21" customHeight="1" x14ac:dyDescent="0.3">
      <c r="A4" s="231" t="str">
        <f>TRIM('1.3'!A1:E1)</f>
        <v>1.3 PERÚ: SUPERFICIE DE LOS DISTRITOS DE FRONTERA, SEGÚN PAÍS LIMÍTROFE, DEPARTAMENTO, PROVINCIA Y 
 DISTRITO</v>
      </c>
    </row>
    <row r="5" spans="1:10" ht="21" customHeight="1" x14ac:dyDescent="0.3">
      <c r="A5" s="473" t="str">
        <f>TRIM('1.4'!A1:G1)</f>
        <v>1.4 PERÚ: EXTENSIÓN SUPERFICIAL, POBLACIÓN TOTAL, DENSIDAD POBLACIONAL, ALTITUD Y TEMPERATURA 
 MEDIA DE LA CAPITAL POLÍTICA, SEGÚN DEPARTAMENTO, 2023</v>
      </c>
    </row>
    <row r="6" spans="1:10" ht="21" customHeight="1" x14ac:dyDescent="0.3">
      <c r="A6" s="231" t="str">
        <f>TRIM('1.5'!A1:F1)</f>
        <v>1.5 PUNO: EXTENSIÓN SUPERFICIAL, POBLACIÓN TOTAL, DENSIDAD POBLACIONAL Y ALTITUD DE LA CAPITAL
 DE PROVINCIA, SEGÚN PROVINCIA, 2023</v>
      </c>
      <c r="B6" s="232"/>
      <c r="C6" s="232"/>
      <c r="D6" s="232"/>
      <c r="E6" s="232"/>
      <c r="F6" s="232"/>
      <c r="G6" s="232"/>
    </row>
    <row r="7" spans="1:10" ht="21" customHeight="1" x14ac:dyDescent="0.3">
      <c r="A7" s="231" t="str">
        <f>TRIM('1.6'!A1:G1)</f>
        <v>1.6 PUNO: SUPERFICIE CONTINENTAL, LACUSTRE E INSULAR, SEGÚN ÁMBITO GEOGRÁFICO</v>
      </c>
    </row>
    <row r="8" spans="1:10" ht="21" customHeight="1" x14ac:dyDescent="0.3">
      <c r="A8" s="231" t="str">
        <f>TRIM('1.7'!A1)</f>
        <v>1.7 PUNO: PRINCIPALES PUERTOS, MUELLES Y DESEMBARCADEROS EN EL LAGO TITICACA</v>
      </c>
    </row>
    <row r="9" spans="1:10" ht="21" customHeight="1" x14ac:dyDescent="0.3">
      <c r="A9" s="233" t="str">
        <f>TRIM('1.8'!A1:J1)</f>
        <v>1.8 PUNO: PRINCIPALES ELEVACIONES CON INDICACIÓN DE TIPO, ALTURA, UBICACIÓN GEOGRÁFICA Y POLÍTICA</v>
      </c>
    </row>
    <row r="10" spans="1:10" ht="21" customHeight="1" x14ac:dyDescent="0.3">
      <c r="A10" s="231" t="str">
        <f>TRIM('1.9'!A1:H1)</f>
        <v>1.9 PUNO: PRINCIPALES ABRAS CON INDICACIÓN DE ALTURA POR ALTITUD, UBICACIÓN GEOGRÁFICA Y POLÍTICA</v>
      </c>
    </row>
    <row r="11" spans="1:10" ht="21" customHeight="1" x14ac:dyDescent="0.3">
      <c r="A11" s="231" t="str">
        <f>TRIM('1.10'!A1)</f>
        <v>1.10 PUNO: PRINCIPALES ISLAS CON INDICACIÓN POR SUPERFICIE, UBICACIÓN GEOGRÁFICA Y POLÍTICA</v>
      </c>
    </row>
    <row r="12" spans="1:10" ht="21" customHeight="1" x14ac:dyDescent="0.3">
      <c r="A12" s="231" t="str">
        <f>TRIM('1.11'!A1:E1)</f>
        <v>1.11 PUNO: PRINCIPALES LAGUNAS POR UBICACIÓN Y EXTENSIÓN, SEGÚN NOMBRES</v>
      </c>
    </row>
    <row r="13" spans="1:10" ht="21" customHeight="1" x14ac:dyDescent="0.3">
      <c r="A13" s="231" t="str">
        <f>TRIM('1.12'!A1)</f>
        <v>1.12 PUNO: LAGUNAS POR UBICACIÓN POLÍTICA, GEOGRÁFICA Y EXTENSIÓN DE CUENCA</v>
      </c>
    </row>
    <row r="14" spans="1:10" ht="21" customHeight="1" x14ac:dyDescent="0.3">
      <c r="A14" s="231" t="str">
        <f>TRIM('1.13'!A1:F1)</f>
        <v>1.13 PUNO: PUERTOS LACUSTRES POR CATEGORÍA, UBICACIÓN GEOGRÁFICA Y POLÍTICA</v>
      </c>
    </row>
    <row r="15" spans="1:10" ht="21" customHeight="1" x14ac:dyDescent="0.3">
      <c r="A15" s="234" t="str">
        <f>TRIM('1.14'!A1:J1)</f>
        <v>1.14 PUNO: DISPOSITIVO DE CREACIÓN Y UBICACIÓN GEOGRÁFICA DE LA CAPITAL LEGAL, SEGÚN PROVINCIA Y 
 DISTRITO, 2022</v>
      </c>
      <c r="B15" s="235"/>
      <c r="C15" s="235"/>
      <c r="D15" s="235"/>
      <c r="E15" s="235"/>
      <c r="F15" s="235"/>
      <c r="G15" s="235"/>
      <c r="H15" s="235"/>
      <c r="I15" s="235"/>
      <c r="J15" s="235"/>
    </row>
  </sheetData>
  <hyperlinks>
    <hyperlink ref="A3" location="'1.2'!A1" display="'1.2'!A1"/>
    <hyperlink ref="A4" location="'1.3'!A1" display="'1.3'!A1"/>
    <hyperlink ref="A7" location="'1.6'!A1" display="'1.6'!A1"/>
    <hyperlink ref="A8" location="'1.7'!A1" display="'1.7'!A1"/>
    <hyperlink ref="A10" location="'1.9'!A1" display="'1.9'!A1"/>
    <hyperlink ref="A11" location="'1.10'!A1" display="'1.10'!A1"/>
    <hyperlink ref="A12" location="'1.11'!A1" display="'1.11'!A1"/>
    <hyperlink ref="A13" location="'1.12'!A1" display="'1.12'!A1"/>
    <hyperlink ref="A14" location="'1.13'!A1" display="'1.13'!A1"/>
    <hyperlink ref="A9" location="'1.8'!A1" display="'1.8'!A1"/>
    <hyperlink ref="A6" location="'1.5'!A1" display="1.5 PUNO: EXTENSIÓN SUPERFICIAL, POBLACIÓN TOTAL, DENSIDAD POBLACIONAL Y ALTITUD DE LA CAPITAL   DE PROVINCIA, SEGÚN PROVINCIA, 2021"/>
    <hyperlink ref="A15" location="'1.14'!A1" display="1.14  PUNO: DISPOSITIVO DE CREACIÓN Y UBICACIÓN GEOGRÁFICA DE LA CAPITAL LEGAL, SEGÚN PROVINCIA Y DISTRITO, 2021"/>
    <hyperlink ref="A2" location="'1.1'!A1" display="'1.1'!A1"/>
    <hyperlink ref="A5" location="'1.4'!A1" display="'1.4'!A1"/>
  </hyperlink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zoomScaleNormal="100" zoomScaleSheetLayoutView="145" workbookViewId="0">
      <selection activeCell="C22" sqref="C22"/>
    </sheetView>
  </sheetViews>
  <sheetFormatPr baseColWidth="10" defaultColWidth="9.7109375" defaultRowHeight="9" x14ac:dyDescent="0.15"/>
  <cols>
    <col min="1" max="1" width="9" style="6" customWidth="1"/>
    <col min="2" max="2" width="7.85546875" style="6" customWidth="1"/>
    <col min="3" max="3" width="28.28515625" style="6" customWidth="1"/>
    <col min="4" max="4" width="9" style="6" customWidth="1"/>
    <col min="5" max="5" width="9.28515625" style="6" customWidth="1"/>
    <col min="6" max="6" width="0.7109375" style="6" hidden="1" customWidth="1"/>
    <col min="7" max="7" width="10.28515625" style="6" customWidth="1"/>
    <col min="8" max="8" width="9.5703125" style="6" customWidth="1"/>
    <col min="9" max="14" width="3.7109375" style="6" customWidth="1"/>
    <col min="15" max="16384" width="9.7109375" style="6"/>
  </cols>
  <sheetData>
    <row r="1" spans="1:12" ht="14.1" customHeight="1" x14ac:dyDescent="0.15">
      <c r="A1" s="545" t="s">
        <v>1429</v>
      </c>
      <c r="B1" s="545"/>
      <c r="C1" s="545"/>
      <c r="D1" s="545"/>
      <c r="E1" s="545"/>
      <c r="F1" s="545"/>
      <c r="G1" s="545"/>
      <c r="H1" s="545"/>
      <c r="I1" s="361"/>
      <c r="J1" s="361"/>
    </row>
    <row r="2" spans="1:12" ht="5.0999999999999996" customHeight="1" x14ac:dyDescent="0.15">
      <c r="A2" s="474"/>
      <c r="B2" s="474"/>
      <c r="C2" s="474"/>
      <c r="D2" s="474"/>
      <c r="E2" s="474"/>
      <c r="F2" s="474"/>
      <c r="G2" s="474"/>
      <c r="H2" s="474"/>
      <c r="I2" s="361"/>
      <c r="J2" s="361"/>
    </row>
    <row r="3" spans="1:12" ht="24" customHeight="1" x14ac:dyDescent="0.15">
      <c r="A3" s="602" t="s">
        <v>324</v>
      </c>
      <c r="B3" s="595" t="s">
        <v>550</v>
      </c>
      <c r="C3" s="604" t="s">
        <v>325</v>
      </c>
      <c r="D3" s="605" t="s">
        <v>326</v>
      </c>
      <c r="E3" s="605"/>
      <c r="F3" s="362"/>
      <c r="G3" s="605" t="s">
        <v>327</v>
      </c>
      <c r="H3" s="605"/>
      <c r="I3" s="361"/>
      <c r="J3" s="361"/>
    </row>
    <row r="4" spans="1:12" ht="22.5" customHeight="1" x14ac:dyDescent="0.15">
      <c r="A4" s="603"/>
      <c r="B4" s="596"/>
      <c r="C4" s="596"/>
      <c r="D4" s="256" t="s">
        <v>328</v>
      </c>
      <c r="E4" s="256" t="s">
        <v>546</v>
      </c>
      <c r="F4" s="256"/>
      <c r="G4" s="256" t="s">
        <v>55</v>
      </c>
      <c r="H4" s="323" t="s">
        <v>56</v>
      </c>
      <c r="I4" s="361"/>
      <c r="J4" s="361"/>
    </row>
    <row r="5" spans="1:12" ht="5.0999999999999996" customHeight="1" x14ac:dyDescent="0.15">
      <c r="A5" s="479"/>
      <c r="B5" s="157"/>
      <c r="C5" s="157"/>
      <c r="D5" s="372"/>
      <c r="E5" s="372"/>
      <c r="F5" s="372"/>
      <c r="G5" s="372"/>
      <c r="H5" s="157"/>
      <c r="I5" s="361"/>
      <c r="J5" s="361"/>
    </row>
    <row r="6" spans="1:12" s="10" customFormat="1" ht="16.5" customHeight="1" x14ac:dyDescent="0.2">
      <c r="A6" s="363" t="s">
        <v>329</v>
      </c>
      <c r="B6" s="364" t="s">
        <v>498</v>
      </c>
      <c r="C6" s="601" t="s">
        <v>330</v>
      </c>
      <c r="D6" s="364" t="s">
        <v>331</v>
      </c>
      <c r="E6" s="364" t="s">
        <v>332</v>
      </c>
      <c r="F6" s="364"/>
      <c r="G6" s="364" t="s">
        <v>67</v>
      </c>
      <c r="H6" s="365" t="s">
        <v>333</v>
      </c>
      <c r="I6" s="293"/>
      <c r="J6" s="293"/>
    </row>
    <row r="7" spans="1:12" s="10" customFormat="1" ht="20.25" customHeight="1" x14ac:dyDescent="0.2">
      <c r="A7" s="363" t="s">
        <v>334</v>
      </c>
      <c r="B7" s="364"/>
      <c r="C7" s="601"/>
      <c r="D7" s="364"/>
      <c r="E7" s="364"/>
      <c r="F7" s="364"/>
      <c r="G7" s="364"/>
      <c r="H7" s="365" t="s">
        <v>335</v>
      </c>
      <c r="I7" s="293"/>
      <c r="J7" s="293"/>
      <c r="L7" s="415"/>
    </row>
    <row r="8" spans="1:12" s="10" customFormat="1" ht="12.75" customHeight="1" x14ac:dyDescent="0.2">
      <c r="A8" s="363"/>
      <c r="B8" s="364"/>
      <c r="C8" s="601"/>
      <c r="D8" s="364"/>
      <c r="E8" s="364"/>
      <c r="F8" s="364"/>
      <c r="G8" s="364"/>
      <c r="H8" s="365"/>
      <c r="I8" s="293"/>
      <c r="J8" s="293"/>
    </row>
    <row r="9" spans="1:12" s="10" customFormat="1" ht="18" customHeight="1" x14ac:dyDescent="0.2">
      <c r="A9" s="363" t="s">
        <v>336</v>
      </c>
      <c r="B9" s="364" t="s">
        <v>499</v>
      </c>
      <c r="C9" s="601" t="s">
        <v>552</v>
      </c>
      <c r="D9" s="364" t="s">
        <v>337</v>
      </c>
      <c r="E9" s="364" t="s">
        <v>338</v>
      </c>
      <c r="F9" s="364"/>
      <c r="G9" s="364" t="s">
        <v>339</v>
      </c>
      <c r="H9" s="365" t="s">
        <v>340</v>
      </c>
      <c r="I9" s="293"/>
      <c r="J9" s="293"/>
    </row>
    <row r="10" spans="1:12" s="10" customFormat="1" ht="18" customHeight="1" x14ac:dyDescent="0.2">
      <c r="A10" s="363"/>
      <c r="B10" s="364"/>
      <c r="C10" s="601"/>
      <c r="D10" s="364"/>
      <c r="E10" s="364"/>
      <c r="F10" s="364"/>
      <c r="G10" s="364"/>
      <c r="H10" s="365" t="s">
        <v>335</v>
      </c>
      <c r="I10" s="293"/>
      <c r="J10" s="293"/>
    </row>
    <row r="11" spans="1:12" s="10" customFormat="1" ht="13.5" customHeight="1" x14ac:dyDescent="0.2">
      <c r="A11" s="363"/>
      <c r="B11" s="364"/>
      <c r="C11" s="601"/>
      <c r="D11" s="364"/>
      <c r="E11" s="364"/>
      <c r="F11" s="364"/>
      <c r="G11" s="364"/>
      <c r="H11" s="365"/>
      <c r="I11" s="293"/>
      <c r="J11" s="293"/>
    </row>
    <row r="12" spans="1:12" s="10" customFormat="1" ht="18" customHeight="1" x14ac:dyDescent="0.2">
      <c r="A12" s="363" t="s">
        <v>341</v>
      </c>
      <c r="B12" s="364" t="s">
        <v>500</v>
      </c>
      <c r="C12" s="601" t="s">
        <v>523</v>
      </c>
      <c r="D12" s="364" t="s">
        <v>342</v>
      </c>
      <c r="E12" s="364" t="s">
        <v>343</v>
      </c>
      <c r="F12" s="364"/>
      <c r="G12" s="601" t="s">
        <v>491</v>
      </c>
      <c r="H12" s="365" t="s">
        <v>344</v>
      </c>
      <c r="I12" s="293"/>
      <c r="J12" s="293"/>
    </row>
    <row r="13" spans="1:12" s="10" customFormat="1" ht="18" customHeight="1" x14ac:dyDescent="0.2">
      <c r="A13" s="363" t="s">
        <v>345</v>
      </c>
      <c r="B13" s="364"/>
      <c r="C13" s="601"/>
      <c r="D13" s="364"/>
      <c r="E13" s="364"/>
      <c r="F13" s="364"/>
      <c r="G13" s="601"/>
      <c r="H13" s="365"/>
      <c r="I13" s="293"/>
      <c r="J13" s="293"/>
    </row>
    <row r="14" spans="1:12" s="10" customFormat="1" ht="13.5" customHeight="1" x14ac:dyDescent="0.2">
      <c r="A14" s="363"/>
      <c r="B14" s="364"/>
      <c r="C14" s="601"/>
      <c r="D14" s="364"/>
      <c r="E14" s="364"/>
      <c r="F14" s="364"/>
      <c r="G14" s="601"/>
      <c r="H14" s="365"/>
      <c r="I14" s="293"/>
      <c r="J14" s="293"/>
    </row>
    <row r="15" spans="1:12" s="10" customFormat="1" ht="18" customHeight="1" x14ac:dyDescent="0.2">
      <c r="A15" s="363" t="s">
        <v>346</v>
      </c>
      <c r="B15" s="364" t="s">
        <v>501</v>
      </c>
      <c r="C15" s="601" t="s">
        <v>553</v>
      </c>
      <c r="D15" s="364" t="s">
        <v>347</v>
      </c>
      <c r="E15" s="364" t="s">
        <v>348</v>
      </c>
      <c r="F15" s="364"/>
      <c r="G15" s="364" t="s">
        <v>210</v>
      </c>
      <c r="H15" s="365" t="s">
        <v>349</v>
      </c>
      <c r="I15" s="293"/>
      <c r="J15" s="293"/>
    </row>
    <row r="16" spans="1:12" s="10" customFormat="1" ht="18" customHeight="1" x14ac:dyDescent="0.2">
      <c r="A16" s="363"/>
      <c r="B16" s="364"/>
      <c r="C16" s="601"/>
      <c r="D16" s="364"/>
      <c r="E16" s="364"/>
      <c r="F16" s="364"/>
      <c r="G16" s="364" t="s">
        <v>210</v>
      </c>
      <c r="H16" s="365" t="s">
        <v>350</v>
      </c>
      <c r="I16" s="293"/>
      <c r="J16" s="293"/>
    </row>
    <row r="17" spans="1:10" s="10" customFormat="1" ht="24.75" customHeight="1" x14ac:dyDescent="0.2">
      <c r="A17" s="366" t="s">
        <v>351</v>
      </c>
      <c r="B17" s="364" t="s">
        <v>502</v>
      </c>
      <c r="C17" s="601" t="s">
        <v>524</v>
      </c>
      <c r="D17" s="364" t="s">
        <v>352</v>
      </c>
      <c r="E17" s="364" t="s">
        <v>353</v>
      </c>
      <c r="F17" s="364"/>
      <c r="G17" s="364" t="s">
        <v>44</v>
      </c>
      <c r="H17" s="365" t="s">
        <v>354</v>
      </c>
      <c r="I17" s="293"/>
      <c r="J17" s="293"/>
    </row>
    <row r="18" spans="1:10" s="10" customFormat="1" ht="14.25" customHeight="1" x14ac:dyDescent="0.2">
      <c r="A18" s="507"/>
      <c r="B18" s="508"/>
      <c r="C18" s="601"/>
      <c r="D18" s="364"/>
      <c r="E18" s="364"/>
      <c r="F18" s="367"/>
      <c r="G18" s="364"/>
      <c r="H18" s="365"/>
      <c r="I18" s="293"/>
      <c r="J18" s="293"/>
    </row>
    <row r="19" spans="1:10" s="10" customFormat="1" ht="5.0999999999999996" customHeight="1" x14ac:dyDescent="0.2">
      <c r="A19" s="509"/>
      <c r="B19" s="364"/>
      <c r="C19" s="503"/>
      <c r="D19" s="364"/>
      <c r="E19" s="364"/>
      <c r="F19" s="364"/>
      <c r="G19" s="364"/>
      <c r="H19" s="365"/>
      <c r="I19" s="293"/>
      <c r="J19" s="293"/>
    </row>
    <row r="20" spans="1:10" s="419" customFormat="1" ht="11.1" customHeight="1" x14ac:dyDescent="0.2">
      <c r="A20" s="504" t="s">
        <v>79</v>
      </c>
      <c r="B20" s="505"/>
      <c r="C20" s="505"/>
      <c r="D20" s="505"/>
      <c r="E20" s="506"/>
      <c r="F20" s="506"/>
      <c r="G20" s="506"/>
      <c r="H20" s="506"/>
      <c r="I20" s="418"/>
      <c r="J20" s="418"/>
    </row>
    <row r="21" spans="1:10" ht="18.75" customHeight="1" x14ac:dyDescent="0.2">
      <c r="A21"/>
      <c r="B21"/>
      <c r="C21"/>
      <c r="D21"/>
      <c r="E21"/>
      <c r="F21"/>
      <c r="G21"/>
      <c r="H21"/>
      <c r="I21"/>
      <c r="J21"/>
    </row>
    <row r="22" spans="1:10" ht="18.75" customHeight="1" x14ac:dyDescent="0.15">
      <c r="A22" s="361"/>
      <c r="B22" s="361"/>
      <c r="C22" s="361"/>
      <c r="D22" s="361"/>
      <c r="E22" s="361"/>
      <c r="F22" s="361"/>
      <c r="G22" s="361"/>
      <c r="H22" s="361"/>
      <c r="I22" s="361"/>
      <c r="J22" s="361"/>
    </row>
    <row r="23" spans="1:10" ht="18.75" customHeight="1" x14ac:dyDescent="0.15">
      <c r="A23" s="361"/>
      <c r="B23" s="361"/>
      <c r="C23" s="361"/>
      <c r="D23" s="361"/>
      <c r="E23" s="361"/>
      <c r="F23" s="361"/>
      <c r="G23" s="361"/>
      <c r="H23" s="361"/>
      <c r="I23" s="361"/>
      <c r="J23" s="361"/>
    </row>
    <row r="24" spans="1:10" ht="18.75" customHeight="1" x14ac:dyDescent="0.15">
      <c r="A24" s="368"/>
      <c r="B24" s="361"/>
      <c r="C24" s="361"/>
      <c r="D24" s="361"/>
      <c r="E24" s="361"/>
      <c r="F24" s="361"/>
      <c r="G24" s="361"/>
      <c r="H24" s="361"/>
      <c r="I24" s="361"/>
      <c r="J24" s="361"/>
    </row>
    <row r="25" spans="1:10" ht="18.75" customHeight="1" x14ac:dyDescent="0.15"/>
    <row r="26" spans="1:10" ht="18.75" customHeight="1" x14ac:dyDescent="0.15"/>
    <row r="27" spans="1:10" ht="18.75" customHeight="1" x14ac:dyDescent="0.15"/>
    <row r="59" spans="7:7" ht="9.75" x14ac:dyDescent="0.2">
      <c r="G59" s="10"/>
    </row>
  </sheetData>
  <mergeCells count="12">
    <mergeCell ref="A1:H1"/>
    <mergeCell ref="A3:A4"/>
    <mergeCell ref="B3:B4"/>
    <mergeCell ref="C3:C4"/>
    <mergeCell ref="D3:E3"/>
    <mergeCell ref="G3:H3"/>
    <mergeCell ref="C17:C18"/>
    <mergeCell ref="G12:G14"/>
    <mergeCell ref="C6:C8"/>
    <mergeCell ref="C9:C11"/>
    <mergeCell ref="C12:C14"/>
    <mergeCell ref="C15:C16"/>
  </mergeCells>
  <phoneticPr fontId="13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  <ignoredErrors>
    <ignoredError sqref="B6:B8 B17 B9:B11 B12:B14 B15:B16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zoomScaleNormal="100" zoomScaleSheetLayoutView="145" workbookViewId="0">
      <selection activeCell="G39" sqref="G39"/>
    </sheetView>
  </sheetViews>
  <sheetFormatPr baseColWidth="10" defaultColWidth="11.42578125" defaultRowHeight="12.75" x14ac:dyDescent="0.2"/>
  <cols>
    <col min="1" max="1" width="18.85546875" style="3" customWidth="1"/>
    <col min="2" max="2" width="10.42578125" style="3" customWidth="1"/>
    <col min="3" max="3" width="13.28515625" style="3" customWidth="1"/>
    <col min="4" max="4" width="9.42578125" style="3" customWidth="1"/>
    <col min="5" max="5" width="8.28515625" style="3" customWidth="1"/>
    <col min="6" max="6" width="3.5703125" style="3" customWidth="1"/>
    <col min="7" max="7" width="9.28515625" style="3" customWidth="1"/>
    <col min="8" max="8" width="10.7109375" style="3" customWidth="1"/>
    <col min="9" max="17" width="3.42578125" style="3" customWidth="1"/>
    <col min="18" max="16384" width="11.42578125" style="3"/>
  </cols>
  <sheetData>
    <row r="1" spans="1:11" ht="12.95" customHeight="1" x14ac:dyDescent="0.2">
      <c r="A1" s="606" t="s">
        <v>1430</v>
      </c>
      <c r="B1" s="606"/>
      <c r="C1" s="606"/>
      <c r="D1" s="606"/>
      <c r="E1" s="606"/>
      <c r="F1" s="606"/>
      <c r="G1" s="606"/>
      <c r="H1" s="606"/>
    </row>
    <row r="2" spans="1:11" ht="5.0999999999999996" customHeight="1" x14ac:dyDescent="0.2">
      <c r="A2" s="26"/>
      <c r="B2" s="26"/>
      <c r="C2" s="26"/>
      <c r="D2" s="26"/>
      <c r="E2" s="26"/>
      <c r="F2" s="26"/>
      <c r="G2" s="26"/>
      <c r="H2" s="26"/>
    </row>
    <row r="3" spans="1:11" ht="22.5" customHeight="1" x14ac:dyDescent="0.2">
      <c r="A3" s="214" t="s">
        <v>242</v>
      </c>
      <c r="B3" s="160" t="s">
        <v>559</v>
      </c>
      <c r="C3" s="60" t="s">
        <v>243</v>
      </c>
      <c r="D3" s="574" t="s">
        <v>51</v>
      </c>
      <c r="E3" s="574"/>
      <c r="F3" s="21"/>
      <c r="G3" s="574" t="s">
        <v>574</v>
      </c>
      <c r="H3" s="574"/>
    </row>
    <row r="4" spans="1:11" ht="21" customHeight="1" x14ac:dyDescent="0.2">
      <c r="A4" s="82"/>
      <c r="B4" s="161"/>
      <c r="C4" s="55"/>
      <c r="D4" s="54" t="s">
        <v>244</v>
      </c>
      <c r="E4" s="54" t="s">
        <v>245</v>
      </c>
      <c r="F4" s="54"/>
      <c r="G4" s="54" t="s">
        <v>55</v>
      </c>
      <c r="H4" s="55" t="s">
        <v>56</v>
      </c>
    </row>
    <row r="5" spans="1:11" ht="5.0999999999999996" customHeight="1" x14ac:dyDescent="0.2">
      <c r="A5" s="82"/>
      <c r="B5" s="28"/>
      <c r="C5" s="510"/>
      <c r="D5" s="28"/>
      <c r="E5" s="28"/>
      <c r="F5" s="28"/>
      <c r="G5" s="28"/>
      <c r="H5" s="510"/>
    </row>
    <row r="6" spans="1:11" s="16" customFormat="1" ht="10.5" customHeight="1" x14ac:dyDescent="0.2">
      <c r="A6" s="353" t="s">
        <v>246</v>
      </c>
      <c r="B6" s="259"/>
      <c r="C6" s="354"/>
      <c r="D6" s="97"/>
      <c r="E6" s="97"/>
      <c r="F6" s="97"/>
      <c r="G6" s="97"/>
      <c r="H6" s="97"/>
    </row>
    <row r="7" spans="1:11" s="16" customFormat="1" ht="12" customHeight="1" x14ac:dyDescent="0.2">
      <c r="A7" s="355" t="s">
        <v>247</v>
      </c>
      <c r="B7" s="356">
        <v>3</v>
      </c>
      <c r="C7" s="357" t="s">
        <v>167</v>
      </c>
      <c r="D7" s="97" t="s">
        <v>167</v>
      </c>
      <c r="E7" s="97" t="s">
        <v>167</v>
      </c>
      <c r="F7" s="358"/>
      <c r="G7" s="97" t="s">
        <v>167</v>
      </c>
      <c r="H7" s="97" t="s">
        <v>167</v>
      </c>
      <c r="K7" s="415"/>
    </row>
    <row r="8" spans="1:11" s="16" customFormat="1" ht="12" customHeight="1" x14ac:dyDescent="0.2">
      <c r="A8" s="355" t="s">
        <v>248</v>
      </c>
      <c r="B8" s="356">
        <v>1.8</v>
      </c>
      <c r="C8" s="357" t="s">
        <v>167</v>
      </c>
      <c r="D8" s="97" t="s">
        <v>167</v>
      </c>
      <c r="E8" s="97" t="s">
        <v>167</v>
      </c>
      <c r="F8" s="358"/>
      <c r="G8" s="97" t="s">
        <v>167</v>
      </c>
      <c r="H8" s="97" t="s">
        <v>167</v>
      </c>
    </row>
    <row r="9" spans="1:11" s="16" customFormat="1" ht="12" customHeight="1" x14ac:dyDescent="0.2">
      <c r="A9" s="355" t="s">
        <v>249</v>
      </c>
      <c r="B9" s="359">
        <v>1.44</v>
      </c>
      <c r="C9" s="357" t="s">
        <v>250</v>
      </c>
      <c r="D9" s="97" t="s">
        <v>252</v>
      </c>
      <c r="E9" s="97" t="s">
        <v>251</v>
      </c>
      <c r="F9" s="358"/>
      <c r="G9" s="97" t="s">
        <v>45</v>
      </c>
      <c r="H9" s="97" t="s">
        <v>45</v>
      </c>
    </row>
    <row r="10" spans="1:11" s="16" customFormat="1" ht="12" customHeight="1" x14ac:dyDescent="0.2">
      <c r="A10" s="355" t="s">
        <v>525</v>
      </c>
      <c r="B10" s="359">
        <v>9.2799999999999994</v>
      </c>
      <c r="C10" s="357" t="s">
        <v>253</v>
      </c>
      <c r="D10" s="97" t="s">
        <v>255</v>
      </c>
      <c r="E10" s="97" t="s">
        <v>254</v>
      </c>
      <c r="F10" s="358"/>
      <c r="G10" s="97" t="s">
        <v>37</v>
      </c>
      <c r="H10" s="97" t="s">
        <v>436</v>
      </c>
    </row>
    <row r="11" spans="1:11" s="16" customFormat="1" ht="12" customHeight="1" x14ac:dyDescent="0.2">
      <c r="A11" s="355" t="s">
        <v>256</v>
      </c>
      <c r="B11" s="359">
        <v>5.72</v>
      </c>
      <c r="C11" s="357" t="s">
        <v>257</v>
      </c>
      <c r="D11" s="97" t="s">
        <v>259</v>
      </c>
      <c r="E11" s="97" t="s">
        <v>258</v>
      </c>
      <c r="F11" s="358"/>
      <c r="G11" s="97" t="s">
        <v>37</v>
      </c>
      <c r="H11" s="97" t="s">
        <v>436</v>
      </c>
    </row>
    <row r="12" spans="1:11" s="16" customFormat="1" ht="12" customHeight="1" x14ac:dyDescent="0.2">
      <c r="A12" s="355" t="s">
        <v>260</v>
      </c>
      <c r="B12" s="359">
        <v>0.6</v>
      </c>
      <c r="C12" s="357" t="s">
        <v>261</v>
      </c>
      <c r="D12" s="97" t="s">
        <v>263</v>
      </c>
      <c r="E12" s="97" t="s">
        <v>262</v>
      </c>
      <c r="F12" s="358"/>
      <c r="G12" s="97" t="s">
        <v>37</v>
      </c>
      <c r="H12" s="97" t="s">
        <v>440</v>
      </c>
    </row>
    <row r="13" spans="1:11" s="16" customFormat="1" ht="12" customHeight="1" x14ac:dyDescent="0.2">
      <c r="A13" s="355" t="s">
        <v>264</v>
      </c>
      <c r="B13" s="359">
        <v>1.44</v>
      </c>
      <c r="C13" s="357" t="s">
        <v>261</v>
      </c>
      <c r="D13" s="97" t="s">
        <v>266</v>
      </c>
      <c r="E13" s="97" t="s">
        <v>265</v>
      </c>
      <c r="F13" s="358"/>
      <c r="G13" s="97" t="s">
        <v>37</v>
      </c>
      <c r="H13" s="97" t="s">
        <v>440</v>
      </c>
    </row>
    <row r="14" spans="1:11" s="16" customFormat="1" ht="12" customHeight="1" x14ac:dyDescent="0.2">
      <c r="A14" s="355" t="s">
        <v>267</v>
      </c>
      <c r="B14" s="359">
        <v>0.12</v>
      </c>
      <c r="C14" s="357" t="s">
        <v>261</v>
      </c>
      <c r="D14" s="97" t="s">
        <v>269</v>
      </c>
      <c r="E14" s="97" t="s">
        <v>268</v>
      </c>
      <c r="F14" s="358"/>
      <c r="G14" s="97" t="s">
        <v>37</v>
      </c>
      <c r="H14" s="97" t="s">
        <v>37</v>
      </c>
    </row>
    <row r="15" spans="1:11" s="16" customFormat="1" ht="12" customHeight="1" x14ac:dyDescent="0.2">
      <c r="A15" s="355" t="s">
        <v>270</v>
      </c>
      <c r="B15" s="359">
        <v>0.24</v>
      </c>
      <c r="C15" s="357" t="s">
        <v>167</v>
      </c>
      <c r="D15" s="97" t="s">
        <v>167</v>
      </c>
      <c r="E15" s="97" t="s">
        <v>167</v>
      </c>
      <c r="F15" s="358"/>
      <c r="G15" s="97" t="s">
        <v>271</v>
      </c>
      <c r="H15" s="97" t="s">
        <v>272</v>
      </c>
    </row>
    <row r="16" spans="1:11" s="16" customFormat="1" ht="12" customHeight="1" x14ac:dyDescent="0.2">
      <c r="A16" s="355" t="s">
        <v>273</v>
      </c>
      <c r="B16" s="359">
        <v>0.4</v>
      </c>
      <c r="C16" s="357" t="s">
        <v>167</v>
      </c>
      <c r="D16" s="97" t="s">
        <v>167</v>
      </c>
      <c r="E16" s="97" t="s">
        <v>167</v>
      </c>
      <c r="F16" s="358"/>
      <c r="G16" s="97" t="s">
        <v>271</v>
      </c>
      <c r="H16" s="97" t="s">
        <v>272</v>
      </c>
    </row>
    <row r="17" spans="1:8" s="16" customFormat="1" ht="12" customHeight="1" x14ac:dyDescent="0.2">
      <c r="A17" s="355" t="s">
        <v>274</v>
      </c>
      <c r="B17" s="359">
        <v>2.6</v>
      </c>
      <c r="C17" s="357" t="s">
        <v>275</v>
      </c>
      <c r="D17" s="97" t="s">
        <v>277</v>
      </c>
      <c r="E17" s="97" t="s">
        <v>276</v>
      </c>
      <c r="F17" s="358"/>
      <c r="G17" s="97" t="s">
        <v>45</v>
      </c>
      <c r="H17" s="97" t="s">
        <v>278</v>
      </c>
    </row>
    <row r="18" spans="1:8" s="16" customFormat="1" ht="12" customHeight="1" x14ac:dyDescent="0.2">
      <c r="A18" s="355" t="s">
        <v>279</v>
      </c>
      <c r="B18" s="359">
        <v>0.6</v>
      </c>
      <c r="C18" s="357" t="s">
        <v>280</v>
      </c>
      <c r="D18" s="97" t="s">
        <v>282</v>
      </c>
      <c r="E18" s="97" t="s">
        <v>281</v>
      </c>
      <c r="F18" s="358"/>
      <c r="G18" s="97" t="s">
        <v>45</v>
      </c>
      <c r="H18" s="97" t="s">
        <v>278</v>
      </c>
    </row>
    <row r="19" spans="1:8" s="16" customFormat="1" ht="12" customHeight="1" x14ac:dyDescent="0.2">
      <c r="A19" s="355" t="s">
        <v>573</v>
      </c>
      <c r="B19" s="359">
        <v>0.2</v>
      </c>
      <c r="C19" s="357" t="s">
        <v>261</v>
      </c>
      <c r="D19" s="97" t="s">
        <v>284</v>
      </c>
      <c r="E19" s="97" t="s">
        <v>283</v>
      </c>
      <c r="F19" s="358"/>
      <c r="G19" s="97" t="s">
        <v>45</v>
      </c>
      <c r="H19" s="97" t="s">
        <v>278</v>
      </c>
    </row>
    <row r="20" spans="1:8" s="16" customFormat="1" ht="12" customHeight="1" x14ac:dyDescent="0.2">
      <c r="A20" s="355" t="s">
        <v>285</v>
      </c>
      <c r="B20" s="359"/>
      <c r="C20" s="357"/>
      <c r="D20" s="97"/>
      <c r="E20" s="97"/>
      <c r="F20" s="358"/>
      <c r="G20" s="97"/>
      <c r="H20" s="97"/>
    </row>
    <row r="21" spans="1:8" s="16" customFormat="1" ht="12" customHeight="1" x14ac:dyDescent="0.2">
      <c r="A21" s="355" t="s">
        <v>286</v>
      </c>
      <c r="B21" s="359">
        <v>0.16</v>
      </c>
      <c r="C21" s="357" t="s">
        <v>167</v>
      </c>
      <c r="D21" s="97" t="s">
        <v>167</v>
      </c>
      <c r="E21" s="97" t="s">
        <v>167</v>
      </c>
      <c r="F21" s="358"/>
      <c r="G21" s="97" t="s">
        <v>167</v>
      </c>
      <c r="H21" s="97" t="s">
        <v>167</v>
      </c>
    </row>
    <row r="22" spans="1:8" s="16" customFormat="1" ht="12" customHeight="1" x14ac:dyDescent="0.2">
      <c r="A22" s="353" t="s">
        <v>287</v>
      </c>
      <c r="B22" s="359"/>
      <c r="C22" s="357"/>
      <c r="D22" s="97"/>
      <c r="E22" s="97"/>
      <c r="F22" s="358"/>
      <c r="G22" s="97"/>
      <c r="H22" s="97"/>
    </row>
    <row r="23" spans="1:8" s="16" customFormat="1" ht="12" customHeight="1" x14ac:dyDescent="0.2">
      <c r="A23" s="355" t="s">
        <v>288</v>
      </c>
      <c r="B23" s="359">
        <v>1.72</v>
      </c>
      <c r="C23" s="357" t="s">
        <v>289</v>
      </c>
      <c r="D23" s="97" t="s">
        <v>291</v>
      </c>
      <c r="E23" s="97" t="s">
        <v>290</v>
      </c>
      <c r="F23" s="358"/>
      <c r="G23" s="97" t="s">
        <v>78</v>
      </c>
      <c r="H23" s="97" t="s">
        <v>292</v>
      </c>
    </row>
    <row r="24" spans="1:8" s="16" customFormat="1" ht="12" customHeight="1" x14ac:dyDescent="0.2">
      <c r="A24" s="355" t="s">
        <v>293</v>
      </c>
      <c r="B24" s="359">
        <v>0.18</v>
      </c>
      <c r="C24" s="357" t="s">
        <v>261</v>
      </c>
      <c r="D24" s="97" t="s">
        <v>291</v>
      </c>
      <c r="E24" s="97" t="s">
        <v>294</v>
      </c>
      <c r="F24" s="358"/>
      <c r="G24" s="97" t="s">
        <v>78</v>
      </c>
      <c r="H24" s="97" t="s">
        <v>292</v>
      </c>
    </row>
    <row r="25" spans="1:8" s="16" customFormat="1" ht="12" customHeight="1" x14ac:dyDescent="0.2">
      <c r="A25" s="355" t="s">
        <v>295</v>
      </c>
      <c r="B25" s="359">
        <v>1.1499999999999999</v>
      </c>
      <c r="C25" s="357" t="s">
        <v>296</v>
      </c>
      <c r="D25" s="97" t="s">
        <v>297</v>
      </c>
      <c r="E25" s="97" t="s">
        <v>575</v>
      </c>
      <c r="F25" s="358"/>
      <c r="G25" s="97" t="s">
        <v>78</v>
      </c>
      <c r="H25" s="97" t="s">
        <v>298</v>
      </c>
    </row>
    <row r="26" spans="1:8" s="16" customFormat="1" ht="12" customHeight="1" x14ac:dyDescent="0.2">
      <c r="A26" s="355" t="s">
        <v>299</v>
      </c>
      <c r="B26" s="359">
        <v>0.3</v>
      </c>
      <c r="C26" s="357" t="s">
        <v>300</v>
      </c>
      <c r="D26" s="97" t="s">
        <v>302</v>
      </c>
      <c r="E26" s="97" t="s">
        <v>301</v>
      </c>
      <c r="F26" s="358"/>
      <c r="G26" s="97" t="s">
        <v>78</v>
      </c>
      <c r="H26" s="97" t="s">
        <v>298</v>
      </c>
    </row>
    <row r="27" spans="1:8" s="16" customFormat="1" ht="12" customHeight="1" x14ac:dyDescent="0.2">
      <c r="A27" s="355" t="s">
        <v>303</v>
      </c>
      <c r="B27" s="359">
        <v>3.2</v>
      </c>
      <c r="C27" s="357" t="s">
        <v>304</v>
      </c>
      <c r="D27" s="97" t="s">
        <v>306</v>
      </c>
      <c r="E27" s="97" t="s">
        <v>305</v>
      </c>
      <c r="F27" s="358"/>
      <c r="G27" s="97" t="s">
        <v>78</v>
      </c>
      <c r="H27" s="97" t="s">
        <v>298</v>
      </c>
    </row>
    <row r="28" spans="1:8" s="16" customFormat="1" ht="12" customHeight="1" x14ac:dyDescent="0.2">
      <c r="A28" s="355" t="s">
        <v>307</v>
      </c>
      <c r="B28" s="359">
        <v>3.4</v>
      </c>
      <c r="C28" s="357" t="s">
        <v>250</v>
      </c>
      <c r="D28" s="97" t="s">
        <v>309</v>
      </c>
      <c r="E28" s="97" t="s">
        <v>308</v>
      </c>
      <c r="F28" s="358"/>
      <c r="G28" s="97" t="s">
        <v>78</v>
      </c>
      <c r="H28" s="97" t="s">
        <v>298</v>
      </c>
    </row>
    <row r="29" spans="1:8" s="16" customFormat="1" ht="12" customHeight="1" x14ac:dyDescent="0.2">
      <c r="A29" s="355" t="s">
        <v>310</v>
      </c>
      <c r="B29" s="359">
        <v>0.8</v>
      </c>
      <c r="C29" s="357" t="s">
        <v>311</v>
      </c>
      <c r="D29" s="97" t="s">
        <v>313</v>
      </c>
      <c r="E29" s="97" t="s">
        <v>312</v>
      </c>
      <c r="F29" s="358"/>
      <c r="G29" s="97" t="s">
        <v>78</v>
      </c>
      <c r="H29" s="97" t="s">
        <v>298</v>
      </c>
    </row>
    <row r="30" spans="1:8" s="16" customFormat="1" ht="12" customHeight="1" x14ac:dyDescent="0.2">
      <c r="A30" s="355" t="s">
        <v>314</v>
      </c>
      <c r="B30" s="359">
        <v>0.44</v>
      </c>
      <c r="C30" s="357" t="s">
        <v>315</v>
      </c>
      <c r="D30" s="97" t="s">
        <v>317</v>
      </c>
      <c r="E30" s="97" t="s">
        <v>316</v>
      </c>
      <c r="F30" s="358"/>
      <c r="G30" s="97" t="s">
        <v>78</v>
      </c>
      <c r="H30" s="97" t="s">
        <v>298</v>
      </c>
    </row>
    <row r="31" spans="1:8" s="16" customFormat="1" ht="12" customHeight="1" x14ac:dyDescent="0.2">
      <c r="A31" s="355" t="s">
        <v>318</v>
      </c>
      <c r="B31" s="359">
        <v>0.16</v>
      </c>
      <c r="C31" s="357" t="s">
        <v>261</v>
      </c>
      <c r="D31" s="97" t="s">
        <v>320</v>
      </c>
      <c r="E31" s="97" t="s">
        <v>319</v>
      </c>
      <c r="F31" s="358"/>
      <c r="G31" s="97" t="s">
        <v>78</v>
      </c>
      <c r="H31" s="97" t="s">
        <v>298</v>
      </c>
    </row>
    <row r="32" spans="1:8" s="16" customFormat="1" ht="12" customHeight="1" x14ac:dyDescent="0.2">
      <c r="A32" s="355" t="s">
        <v>321</v>
      </c>
      <c r="B32" s="359">
        <v>0.09</v>
      </c>
      <c r="C32" s="357" t="s">
        <v>261</v>
      </c>
      <c r="D32" s="97" t="s">
        <v>323</v>
      </c>
      <c r="E32" s="97" t="s">
        <v>322</v>
      </c>
      <c r="F32" s="358"/>
      <c r="G32" s="97" t="s">
        <v>78</v>
      </c>
      <c r="H32" s="97" t="s">
        <v>298</v>
      </c>
    </row>
    <row r="33" spans="1:10" s="16" customFormat="1" ht="5.0999999999999996" customHeight="1" x14ac:dyDescent="0.2">
      <c r="A33" s="512"/>
      <c r="B33" s="359"/>
      <c r="C33" s="357"/>
      <c r="D33" s="97"/>
      <c r="E33" s="97"/>
      <c r="F33" s="358"/>
      <c r="G33" s="97"/>
      <c r="H33" s="511"/>
    </row>
    <row r="34" spans="1:10" ht="11.1" customHeight="1" x14ac:dyDescent="0.2">
      <c r="A34" s="360" t="s">
        <v>1848</v>
      </c>
      <c r="B34" s="360"/>
      <c r="C34" s="360"/>
      <c r="D34" s="360"/>
      <c r="E34" s="360"/>
      <c r="F34" s="360"/>
      <c r="G34" s="360"/>
      <c r="H34" s="97"/>
      <c r="I34" s="19"/>
      <c r="J34" s="19"/>
    </row>
    <row r="35" spans="1:10" ht="11.1" customHeight="1" x14ac:dyDescent="0.2">
      <c r="A35" s="94" t="s">
        <v>1434</v>
      </c>
      <c r="B35" s="94"/>
      <c r="C35" s="94"/>
      <c r="D35" s="94"/>
      <c r="E35" s="148"/>
      <c r="F35" s="148"/>
      <c r="G35" s="148"/>
      <c r="H35" s="148"/>
    </row>
    <row r="36" spans="1:10" ht="11.1" customHeight="1" x14ac:dyDescent="0.2">
      <c r="A36" s="154" t="s">
        <v>79</v>
      </c>
      <c r="B36" s="154"/>
      <c r="C36" s="154"/>
      <c r="D36" s="154"/>
      <c r="E36" s="154"/>
      <c r="F36" s="154"/>
      <c r="G36" s="154"/>
      <c r="H36" s="154"/>
      <c r="I36" s="154"/>
    </row>
    <row r="37" spans="1:10" x14ac:dyDescent="0.2">
      <c r="C37" s="155"/>
    </row>
    <row r="75" spans="8:8" x14ac:dyDescent="0.2">
      <c r="H75" s="16"/>
    </row>
  </sheetData>
  <mergeCells count="3">
    <mergeCell ref="D3:E3"/>
    <mergeCell ref="G3:H3"/>
    <mergeCell ref="A1:H1"/>
  </mergeCells>
  <phoneticPr fontId="13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showGridLines="0" zoomScaleNormal="100" zoomScaleSheetLayoutView="175" workbookViewId="0">
      <selection activeCell="F25" sqref="F25"/>
    </sheetView>
  </sheetViews>
  <sheetFormatPr baseColWidth="10" defaultColWidth="11.42578125" defaultRowHeight="12.75" x14ac:dyDescent="0.2"/>
  <cols>
    <col min="1" max="1" width="5.42578125" style="91" customWidth="1"/>
    <col min="2" max="2" width="19.7109375" style="5" customWidth="1"/>
    <col min="3" max="3" width="21.140625" style="5" customWidth="1"/>
    <col min="4" max="4" width="21.42578125" style="5" customWidth="1"/>
    <col min="5" max="5" width="14" style="5" customWidth="1"/>
    <col min="6" max="16384" width="11.42578125" style="5"/>
  </cols>
  <sheetData>
    <row r="1" spans="1:7" s="17" customFormat="1" ht="13.5" x14ac:dyDescent="0.2">
      <c r="A1" s="531" t="s">
        <v>1431</v>
      </c>
      <c r="B1" s="531"/>
      <c r="C1" s="531"/>
      <c r="D1" s="531"/>
      <c r="E1" s="531"/>
      <c r="F1" s="22"/>
    </row>
    <row r="2" spans="1:7" s="17" customFormat="1" ht="5.0999999999999996" customHeight="1" x14ac:dyDescent="0.2">
      <c r="A2" s="381"/>
      <c r="B2" s="381"/>
      <c r="C2" s="381"/>
      <c r="D2" s="382"/>
      <c r="E2" s="381"/>
    </row>
    <row r="3" spans="1:7" s="17" customFormat="1" ht="24" customHeight="1" x14ac:dyDescent="0.2">
      <c r="A3" s="607" t="s">
        <v>1412</v>
      </c>
      <c r="B3" s="546"/>
      <c r="C3" s="609" t="s">
        <v>188</v>
      </c>
      <c r="D3" s="537"/>
      <c r="E3" s="383" t="s">
        <v>189</v>
      </c>
    </row>
    <row r="4" spans="1:7" s="17" customFormat="1" ht="24" customHeight="1" x14ac:dyDescent="0.2">
      <c r="A4" s="608"/>
      <c r="B4" s="536"/>
      <c r="C4" s="384" t="s">
        <v>55</v>
      </c>
      <c r="D4" s="384" t="s">
        <v>517</v>
      </c>
      <c r="E4" s="323" t="s">
        <v>560</v>
      </c>
    </row>
    <row r="5" spans="1:7" s="17" customFormat="1" ht="5.0999999999999996" customHeight="1" x14ac:dyDescent="0.2">
      <c r="A5" s="385"/>
      <c r="B5" s="370"/>
      <c r="C5" s="386"/>
      <c r="D5" s="263"/>
      <c r="E5" s="157"/>
    </row>
    <row r="6" spans="1:7" s="17" customFormat="1" ht="17.100000000000001" customHeight="1" x14ac:dyDescent="0.2">
      <c r="A6" s="98">
        <v>1</v>
      </c>
      <c r="B6" s="355" t="s">
        <v>190</v>
      </c>
      <c r="C6" s="97" t="s">
        <v>41</v>
      </c>
      <c r="D6" s="387" t="s">
        <v>191</v>
      </c>
      <c r="E6" s="388">
        <v>129.69999999999999</v>
      </c>
      <c r="F6" s="81"/>
    </row>
    <row r="7" spans="1:7" s="17" customFormat="1" ht="17.100000000000001" customHeight="1" x14ac:dyDescent="0.2">
      <c r="A7" s="98">
        <v>2</v>
      </c>
      <c r="B7" s="355" t="s">
        <v>192</v>
      </c>
      <c r="C7" s="97" t="s">
        <v>44</v>
      </c>
      <c r="D7" s="387" t="s">
        <v>354</v>
      </c>
      <c r="E7" s="388">
        <v>50.3</v>
      </c>
      <c r="F7" s="81"/>
    </row>
    <row r="8" spans="1:7" s="17" customFormat="1" ht="17.100000000000001" customHeight="1" x14ac:dyDescent="0.2">
      <c r="A8" s="98">
        <v>3</v>
      </c>
      <c r="B8" s="355" t="s">
        <v>193</v>
      </c>
      <c r="C8" s="97" t="s">
        <v>73</v>
      </c>
      <c r="D8" s="387" t="s">
        <v>194</v>
      </c>
      <c r="E8" s="388">
        <v>34.200000000000003</v>
      </c>
      <c r="F8" s="81"/>
    </row>
    <row r="9" spans="1:7" s="17" customFormat="1" ht="17.100000000000001" customHeight="1" x14ac:dyDescent="0.2">
      <c r="A9" s="98">
        <v>4</v>
      </c>
      <c r="B9" s="355" t="s">
        <v>195</v>
      </c>
      <c r="C9" s="97" t="s">
        <v>37</v>
      </c>
      <c r="D9" s="387" t="s">
        <v>196</v>
      </c>
      <c r="E9" s="388">
        <v>28.8</v>
      </c>
      <c r="F9" s="81"/>
    </row>
    <row r="10" spans="1:7" s="17" customFormat="1" ht="17.100000000000001" customHeight="1" x14ac:dyDescent="0.2">
      <c r="A10" s="98">
        <v>5</v>
      </c>
      <c r="B10" s="355" t="s">
        <v>197</v>
      </c>
      <c r="C10" s="97" t="s">
        <v>44</v>
      </c>
      <c r="D10" s="387" t="s">
        <v>198</v>
      </c>
      <c r="E10" s="388">
        <v>20.2</v>
      </c>
      <c r="F10" s="81"/>
    </row>
    <row r="11" spans="1:7" s="17" customFormat="1" ht="17.100000000000001" customHeight="1" x14ac:dyDescent="0.2">
      <c r="A11" s="98">
        <v>6</v>
      </c>
      <c r="B11" s="355" t="s">
        <v>201</v>
      </c>
      <c r="C11" s="97" t="s">
        <v>810</v>
      </c>
      <c r="D11" s="387" t="s">
        <v>202</v>
      </c>
      <c r="E11" s="388">
        <v>14.4</v>
      </c>
      <c r="F11" s="81"/>
      <c r="G11" s="415"/>
    </row>
    <row r="12" spans="1:7" s="17" customFormat="1" ht="17.100000000000001" customHeight="1" x14ac:dyDescent="0.2">
      <c r="A12" s="98">
        <v>7</v>
      </c>
      <c r="B12" s="355" t="s">
        <v>199</v>
      </c>
      <c r="C12" s="97" t="s">
        <v>175</v>
      </c>
      <c r="D12" s="387" t="s">
        <v>200</v>
      </c>
      <c r="E12" s="388">
        <v>13.9</v>
      </c>
      <c r="F12" s="81"/>
    </row>
    <row r="13" spans="1:7" s="17" customFormat="1" ht="17.100000000000001" customHeight="1" x14ac:dyDescent="0.2">
      <c r="A13" s="98">
        <v>8</v>
      </c>
      <c r="B13" s="355" t="s">
        <v>203</v>
      </c>
      <c r="C13" s="97" t="s">
        <v>204</v>
      </c>
      <c r="D13" s="387" t="s">
        <v>203</v>
      </c>
      <c r="E13" s="388">
        <v>9.1999999999999993</v>
      </c>
      <c r="F13" s="81"/>
    </row>
    <row r="14" spans="1:7" s="17" customFormat="1" ht="17.100000000000001" customHeight="1" x14ac:dyDescent="0.2">
      <c r="A14" s="98">
        <v>9</v>
      </c>
      <c r="B14" s="355" t="s">
        <v>205</v>
      </c>
      <c r="C14" s="97" t="s">
        <v>44</v>
      </c>
      <c r="D14" s="387" t="s">
        <v>198</v>
      </c>
      <c r="E14" s="388">
        <v>6.8</v>
      </c>
      <c r="F14" s="81"/>
    </row>
    <row r="15" spans="1:7" s="17" customFormat="1" ht="17.100000000000001" customHeight="1" x14ac:dyDescent="0.2">
      <c r="A15" s="98">
        <v>10</v>
      </c>
      <c r="B15" s="355" t="s">
        <v>206</v>
      </c>
      <c r="C15" s="97" t="s">
        <v>175</v>
      </c>
      <c r="D15" s="387" t="s">
        <v>207</v>
      </c>
      <c r="E15" s="388">
        <v>5.9</v>
      </c>
      <c r="F15" s="81"/>
    </row>
    <row r="16" spans="1:7" s="17" customFormat="1" ht="17.100000000000001" customHeight="1" x14ac:dyDescent="0.2">
      <c r="A16" s="98">
        <v>11</v>
      </c>
      <c r="B16" s="355" t="s">
        <v>208</v>
      </c>
      <c r="C16" s="97" t="s">
        <v>41</v>
      </c>
      <c r="D16" s="387" t="s">
        <v>41</v>
      </c>
      <c r="E16" s="388">
        <v>5.2</v>
      </c>
      <c r="F16" s="81"/>
    </row>
    <row r="17" spans="1:6" s="17" customFormat="1" ht="17.100000000000001" customHeight="1" x14ac:dyDescent="0.2">
      <c r="A17" s="98">
        <v>12</v>
      </c>
      <c r="B17" s="355" t="s">
        <v>209</v>
      </c>
      <c r="C17" s="97" t="s">
        <v>210</v>
      </c>
      <c r="D17" s="387" t="s">
        <v>211</v>
      </c>
      <c r="E17" s="388">
        <v>5.0999999999999996</v>
      </c>
      <c r="F17" s="81"/>
    </row>
    <row r="18" spans="1:6" s="17" customFormat="1" ht="17.100000000000001" customHeight="1" x14ac:dyDescent="0.2">
      <c r="A18" s="98">
        <v>13</v>
      </c>
      <c r="B18" s="355" t="s">
        <v>199</v>
      </c>
      <c r="C18" s="97" t="s">
        <v>212</v>
      </c>
      <c r="D18" s="387" t="s">
        <v>213</v>
      </c>
      <c r="E18" s="388">
        <v>4.9000000000000004</v>
      </c>
      <c r="F18" s="81"/>
    </row>
    <row r="19" spans="1:6" s="17" customFormat="1" ht="17.100000000000001" customHeight="1" x14ac:dyDescent="0.2">
      <c r="A19" s="98">
        <v>14</v>
      </c>
      <c r="B19" s="355" t="s">
        <v>214</v>
      </c>
      <c r="C19" s="97" t="s">
        <v>44</v>
      </c>
      <c r="D19" s="387" t="s">
        <v>44</v>
      </c>
      <c r="E19" s="388">
        <v>3.9</v>
      </c>
      <c r="F19" s="81"/>
    </row>
    <row r="20" spans="1:6" s="17" customFormat="1" ht="17.100000000000001" customHeight="1" x14ac:dyDescent="0.2">
      <c r="A20" s="98">
        <v>15</v>
      </c>
      <c r="B20" s="355" t="s">
        <v>215</v>
      </c>
      <c r="C20" s="97" t="s">
        <v>44</v>
      </c>
      <c r="D20" s="387" t="s">
        <v>198</v>
      </c>
      <c r="E20" s="388">
        <v>3.8</v>
      </c>
      <c r="F20" s="81"/>
    </row>
    <row r="21" spans="1:6" s="17" customFormat="1" ht="17.100000000000001" customHeight="1" x14ac:dyDescent="0.2">
      <c r="A21" s="98">
        <v>16</v>
      </c>
      <c r="B21" s="355" t="s">
        <v>216</v>
      </c>
      <c r="C21" s="97" t="s">
        <v>43</v>
      </c>
      <c r="D21" s="387" t="s">
        <v>43</v>
      </c>
      <c r="E21" s="388">
        <v>3.5</v>
      </c>
      <c r="F21" s="81"/>
    </row>
    <row r="22" spans="1:6" s="17" customFormat="1" ht="17.100000000000001" customHeight="1" x14ac:dyDescent="0.2">
      <c r="A22" s="98">
        <v>17</v>
      </c>
      <c r="B22" s="355" t="s">
        <v>217</v>
      </c>
      <c r="C22" s="97" t="s">
        <v>218</v>
      </c>
      <c r="D22" s="387" t="s">
        <v>213</v>
      </c>
      <c r="E22" s="388">
        <v>3.4</v>
      </c>
      <c r="F22" s="81"/>
    </row>
    <row r="23" spans="1:6" s="17" customFormat="1" ht="17.100000000000001" customHeight="1" x14ac:dyDescent="0.2">
      <c r="A23" s="98">
        <v>18</v>
      </c>
      <c r="B23" s="355" t="s">
        <v>219</v>
      </c>
      <c r="C23" s="97" t="s">
        <v>43</v>
      </c>
      <c r="D23" s="387" t="s">
        <v>43</v>
      </c>
      <c r="E23" s="388">
        <v>3.4</v>
      </c>
      <c r="F23" s="81"/>
    </row>
    <row r="24" spans="1:6" s="17" customFormat="1" ht="17.100000000000001" customHeight="1" x14ac:dyDescent="0.2">
      <c r="A24" s="98">
        <v>19</v>
      </c>
      <c r="B24" s="355" t="s">
        <v>220</v>
      </c>
      <c r="C24" s="97" t="s">
        <v>204</v>
      </c>
      <c r="D24" s="387" t="s">
        <v>203</v>
      </c>
      <c r="E24" s="388">
        <v>3.4</v>
      </c>
      <c r="F24" s="81"/>
    </row>
    <row r="25" spans="1:6" s="17" customFormat="1" ht="17.100000000000001" customHeight="1" x14ac:dyDescent="0.2">
      <c r="A25" s="98">
        <v>20</v>
      </c>
      <c r="B25" s="355" t="s">
        <v>221</v>
      </c>
      <c r="C25" s="97" t="s">
        <v>41</v>
      </c>
      <c r="D25" s="387" t="s">
        <v>222</v>
      </c>
      <c r="E25" s="388">
        <v>3.3</v>
      </c>
      <c r="F25" s="81"/>
    </row>
    <row r="26" spans="1:6" s="17" customFormat="1" ht="17.100000000000001" customHeight="1" x14ac:dyDescent="0.2">
      <c r="A26" s="98">
        <v>21</v>
      </c>
      <c r="B26" s="355" t="s">
        <v>223</v>
      </c>
      <c r="C26" s="97" t="s">
        <v>810</v>
      </c>
      <c r="D26" s="387" t="s">
        <v>224</v>
      </c>
      <c r="E26" s="388">
        <v>3</v>
      </c>
      <c r="F26" s="81"/>
    </row>
    <row r="27" spans="1:6" s="17" customFormat="1" ht="17.100000000000001" customHeight="1" x14ac:dyDescent="0.2">
      <c r="A27" s="98">
        <v>22</v>
      </c>
      <c r="B27" s="355" t="s">
        <v>225</v>
      </c>
      <c r="C27" s="97" t="s">
        <v>44</v>
      </c>
      <c r="D27" s="387" t="s">
        <v>198</v>
      </c>
      <c r="E27" s="388">
        <v>2.8</v>
      </c>
      <c r="F27" s="81"/>
    </row>
    <row r="28" spans="1:6" s="17" customFormat="1" ht="17.100000000000001" customHeight="1" x14ac:dyDescent="0.2">
      <c r="A28" s="98">
        <v>23</v>
      </c>
      <c r="B28" s="355" t="s">
        <v>226</v>
      </c>
      <c r="C28" s="97" t="s">
        <v>44</v>
      </c>
      <c r="D28" s="387" t="s">
        <v>198</v>
      </c>
      <c r="E28" s="388">
        <v>2.5</v>
      </c>
      <c r="F28" s="81"/>
    </row>
    <row r="29" spans="1:6" s="17" customFormat="1" ht="17.100000000000001" customHeight="1" x14ac:dyDescent="0.2">
      <c r="A29" s="98">
        <v>24</v>
      </c>
      <c r="B29" s="355" t="s">
        <v>227</v>
      </c>
      <c r="C29" s="97" t="s">
        <v>810</v>
      </c>
      <c r="D29" s="387" t="s">
        <v>202</v>
      </c>
      <c r="E29" s="388">
        <v>2.5</v>
      </c>
      <c r="F29" s="81"/>
    </row>
    <row r="30" spans="1:6" s="17" customFormat="1" ht="17.100000000000001" customHeight="1" x14ac:dyDescent="0.2">
      <c r="A30" s="98">
        <v>25</v>
      </c>
      <c r="B30" s="355" t="s">
        <v>228</v>
      </c>
      <c r="C30" s="97" t="s">
        <v>175</v>
      </c>
      <c r="D30" s="387" t="s">
        <v>200</v>
      </c>
      <c r="E30" s="388">
        <v>2</v>
      </c>
      <c r="F30" s="81"/>
    </row>
    <row r="31" spans="1:6" s="17" customFormat="1" ht="17.100000000000001" customHeight="1" x14ac:dyDescent="0.2">
      <c r="A31" s="98">
        <v>26</v>
      </c>
      <c r="B31" s="355" t="s">
        <v>229</v>
      </c>
      <c r="C31" s="97" t="s">
        <v>44</v>
      </c>
      <c r="D31" s="387" t="s">
        <v>44</v>
      </c>
      <c r="E31" s="388">
        <v>1.7</v>
      </c>
      <c r="F31" s="81"/>
    </row>
    <row r="32" spans="1:6" s="17" customFormat="1" ht="17.100000000000001" customHeight="1" x14ac:dyDescent="0.2">
      <c r="A32" s="98">
        <v>27</v>
      </c>
      <c r="B32" s="355" t="s">
        <v>230</v>
      </c>
      <c r="C32" s="97" t="s">
        <v>516</v>
      </c>
      <c r="D32" s="387" t="s">
        <v>202</v>
      </c>
      <c r="E32" s="388">
        <v>1.6</v>
      </c>
      <c r="F32" s="81"/>
    </row>
    <row r="33" spans="1:6" s="17" customFormat="1" ht="17.100000000000001" customHeight="1" x14ac:dyDescent="0.2">
      <c r="A33" s="98">
        <v>28</v>
      </c>
      <c r="B33" s="355" t="s">
        <v>231</v>
      </c>
      <c r="C33" s="97" t="s">
        <v>175</v>
      </c>
      <c r="D33" s="387" t="s">
        <v>200</v>
      </c>
      <c r="E33" s="388">
        <v>1.4</v>
      </c>
      <c r="F33" s="81"/>
    </row>
    <row r="34" spans="1:6" s="17" customFormat="1" ht="17.100000000000001" customHeight="1" x14ac:dyDescent="0.2">
      <c r="A34" s="98">
        <v>29</v>
      </c>
      <c r="B34" s="355" t="s">
        <v>232</v>
      </c>
      <c r="C34" s="97" t="s">
        <v>37</v>
      </c>
      <c r="D34" s="387" t="s">
        <v>196</v>
      </c>
      <c r="E34" s="388">
        <v>1.2</v>
      </c>
      <c r="F34" s="81"/>
    </row>
    <row r="35" spans="1:6" s="17" customFormat="1" ht="17.100000000000001" customHeight="1" x14ac:dyDescent="0.2">
      <c r="A35" s="98">
        <v>30</v>
      </c>
      <c r="B35" s="355" t="s">
        <v>233</v>
      </c>
      <c r="C35" s="97" t="s">
        <v>44</v>
      </c>
      <c r="D35" s="387" t="s">
        <v>44</v>
      </c>
      <c r="E35" s="388">
        <v>1.2</v>
      </c>
      <c r="F35" s="81"/>
    </row>
    <row r="36" spans="1:6" s="17" customFormat="1" ht="17.100000000000001" customHeight="1" x14ac:dyDescent="0.2">
      <c r="A36" s="98">
        <v>31</v>
      </c>
      <c r="B36" s="355" t="s">
        <v>234</v>
      </c>
      <c r="C36" s="97" t="s">
        <v>41</v>
      </c>
      <c r="D36" s="387" t="s">
        <v>235</v>
      </c>
      <c r="E36" s="388">
        <v>1.2</v>
      </c>
      <c r="F36" s="81"/>
    </row>
    <row r="37" spans="1:6" s="17" customFormat="1" ht="17.100000000000001" customHeight="1" x14ac:dyDescent="0.2">
      <c r="A37" s="98">
        <v>32</v>
      </c>
      <c r="B37" s="355" t="s">
        <v>236</v>
      </c>
      <c r="C37" s="97" t="s">
        <v>43</v>
      </c>
      <c r="D37" s="387" t="s">
        <v>43</v>
      </c>
      <c r="E37" s="388">
        <v>1.1000000000000001</v>
      </c>
      <c r="F37" s="81"/>
    </row>
    <row r="38" spans="1:6" s="17" customFormat="1" ht="17.100000000000001" customHeight="1" x14ac:dyDescent="0.2">
      <c r="A38" s="98">
        <v>33</v>
      </c>
      <c r="B38" s="355" t="s">
        <v>237</v>
      </c>
      <c r="C38" s="97" t="s">
        <v>67</v>
      </c>
      <c r="D38" s="387" t="s">
        <v>238</v>
      </c>
      <c r="E38" s="388">
        <v>0.9</v>
      </c>
      <c r="F38" s="81"/>
    </row>
    <row r="39" spans="1:6" s="17" customFormat="1" ht="17.100000000000001" customHeight="1" x14ac:dyDescent="0.2">
      <c r="A39" s="98">
        <v>34</v>
      </c>
      <c r="B39" s="355" t="s">
        <v>239</v>
      </c>
      <c r="C39" s="97" t="s">
        <v>44</v>
      </c>
      <c r="D39" s="387" t="s">
        <v>198</v>
      </c>
      <c r="E39" s="388">
        <v>0.6</v>
      </c>
      <c r="F39" s="81"/>
    </row>
    <row r="40" spans="1:6" s="17" customFormat="1" ht="17.100000000000001" customHeight="1" x14ac:dyDescent="0.2">
      <c r="A40" s="98">
        <v>35</v>
      </c>
      <c r="B40" s="355" t="s">
        <v>240</v>
      </c>
      <c r="C40" s="97" t="s">
        <v>175</v>
      </c>
      <c r="D40" s="387" t="s">
        <v>200</v>
      </c>
      <c r="E40" s="388">
        <v>0.6</v>
      </c>
      <c r="F40" s="81"/>
    </row>
    <row r="41" spans="1:6" s="17" customFormat="1" ht="17.100000000000001" customHeight="1" x14ac:dyDescent="0.2">
      <c r="A41" s="98">
        <v>36</v>
      </c>
      <c r="B41" s="355" t="s">
        <v>241</v>
      </c>
      <c r="C41" s="97" t="s">
        <v>43</v>
      </c>
      <c r="D41" s="387" t="s">
        <v>43</v>
      </c>
      <c r="E41" s="388">
        <v>0.4</v>
      </c>
      <c r="F41" s="81"/>
    </row>
    <row r="42" spans="1:6" s="17" customFormat="1" ht="5.0999999999999996" customHeight="1" x14ac:dyDescent="0.2">
      <c r="A42" s="267"/>
      <c r="B42" s="389"/>
      <c r="C42" s="390"/>
      <c r="D42" s="391"/>
      <c r="E42" s="392"/>
    </row>
    <row r="43" spans="1:6" ht="11.1" customHeight="1" x14ac:dyDescent="0.2">
      <c r="A43" s="610" t="s">
        <v>1261</v>
      </c>
      <c r="B43" s="610"/>
      <c r="C43" s="610"/>
      <c r="D43" s="610"/>
      <c r="E43" s="610"/>
    </row>
    <row r="44" spans="1:6" x14ac:dyDescent="0.2">
      <c r="E44" s="18"/>
    </row>
    <row r="76" spans="8:8" x14ac:dyDescent="0.2">
      <c r="H76" s="7"/>
    </row>
  </sheetData>
  <mergeCells count="4">
    <mergeCell ref="A3:B4"/>
    <mergeCell ref="C3:D3"/>
    <mergeCell ref="A43:E43"/>
    <mergeCell ref="A1:E1"/>
  </mergeCells>
  <phoneticPr fontId="13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showGridLines="0" zoomScaleNormal="100" zoomScaleSheetLayoutView="145" zoomScalePageLayoutView="70" workbookViewId="0">
      <selection activeCell="K20" sqref="K20"/>
    </sheetView>
  </sheetViews>
  <sheetFormatPr baseColWidth="10" defaultColWidth="11.42578125" defaultRowHeight="12.75" x14ac:dyDescent="0.2"/>
  <cols>
    <col min="1" max="1" width="9.28515625" style="3" customWidth="1"/>
    <col min="2" max="2" width="9.42578125" style="3" customWidth="1"/>
    <col min="3" max="3" width="7.7109375" style="3" customWidth="1"/>
    <col min="4" max="4" width="8.28515625" style="3" customWidth="1"/>
    <col min="5" max="5" width="6.7109375" style="3" customWidth="1"/>
    <col min="6" max="6" width="7.28515625" style="3" customWidth="1"/>
    <col min="7" max="7" width="6" style="3" customWidth="1"/>
    <col min="8" max="8" width="7.5703125" style="3" customWidth="1"/>
    <col min="9" max="9" width="6.5703125" style="13" customWidth="1"/>
    <col min="10" max="11" width="7.85546875" style="3" customWidth="1"/>
    <col min="12" max="12" width="8" style="3" customWidth="1"/>
    <col min="13" max="16384" width="11.42578125" style="3"/>
  </cols>
  <sheetData>
    <row r="1" spans="1:20" s="17" customFormat="1" ht="14.1" customHeight="1" x14ac:dyDescent="0.2">
      <c r="A1" s="606" t="s">
        <v>1432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/>
      <c r="M1"/>
      <c r="N1"/>
      <c r="O1"/>
      <c r="P1"/>
      <c r="Q1"/>
      <c r="R1"/>
      <c r="S1"/>
      <c r="T1"/>
    </row>
    <row r="2" spans="1:20" ht="5.0999999999999996" customHeight="1" x14ac:dyDescent="0.2">
      <c r="A2" s="57"/>
      <c r="B2" s="57"/>
      <c r="C2" s="57"/>
      <c r="D2" s="57"/>
      <c r="E2" s="58"/>
      <c r="F2" s="58"/>
      <c r="G2" s="58"/>
      <c r="H2" s="58"/>
      <c r="I2" s="59"/>
      <c r="J2" s="58"/>
      <c r="K2" s="12"/>
      <c r="L2"/>
      <c r="M2"/>
      <c r="N2"/>
      <c r="O2"/>
      <c r="P2"/>
      <c r="Q2"/>
      <c r="R2"/>
      <c r="S2"/>
      <c r="T2"/>
    </row>
    <row r="3" spans="1:20" ht="45" customHeight="1" x14ac:dyDescent="0.2">
      <c r="A3" s="616" t="s">
        <v>157</v>
      </c>
      <c r="B3" s="618" t="s">
        <v>1839</v>
      </c>
      <c r="C3" s="574" t="s">
        <v>52</v>
      </c>
      <c r="D3" s="574"/>
      <c r="E3" s="614" t="s">
        <v>1840</v>
      </c>
      <c r="F3" s="574" t="s">
        <v>51</v>
      </c>
      <c r="G3" s="620"/>
      <c r="H3" s="620"/>
      <c r="I3" s="614" t="s">
        <v>158</v>
      </c>
      <c r="J3" s="612" t="s">
        <v>159</v>
      </c>
      <c r="K3" s="614" t="s">
        <v>1841</v>
      </c>
      <c r="L3"/>
      <c r="M3"/>
      <c r="N3"/>
      <c r="O3"/>
      <c r="P3"/>
      <c r="Q3"/>
      <c r="R3"/>
      <c r="S3"/>
      <c r="T3"/>
    </row>
    <row r="4" spans="1:20" ht="53.25" customHeight="1" x14ac:dyDescent="0.2">
      <c r="A4" s="617"/>
      <c r="B4" s="619"/>
      <c r="C4" s="158" t="s">
        <v>55</v>
      </c>
      <c r="D4" s="158" t="s">
        <v>56</v>
      </c>
      <c r="E4" s="615"/>
      <c r="F4" s="54" t="s">
        <v>160</v>
      </c>
      <c r="G4" s="54" t="s">
        <v>161</v>
      </c>
      <c r="H4" s="159" t="s">
        <v>557</v>
      </c>
      <c r="I4" s="615"/>
      <c r="J4" s="613"/>
      <c r="K4" s="615"/>
      <c r="L4"/>
      <c r="M4" s="278"/>
      <c r="N4"/>
      <c r="O4"/>
      <c r="P4"/>
      <c r="Q4"/>
      <c r="R4"/>
      <c r="S4"/>
      <c r="T4"/>
    </row>
    <row r="5" spans="1:20" ht="5.0999999999999996" customHeight="1" x14ac:dyDescent="0.2">
      <c r="A5" s="50"/>
      <c r="B5" s="40"/>
      <c r="C5" s="32"/>
      <c r="D5" s="32"/>
      <c r="E5" s="32"/>
      <c r="F5" s="32"/>
      <c r="G5" s="32"/>
      <c r="H5" s="32"/>
      <c r="I5" s="32"/>
      <c r="J5" s="32"/>
      <c r="K5" s="32"/>
      <c r="L5"/>
      <c r="M5"/>
      <c r="N5"/>
      <c r="O5"/>
      <c r="P5"/>
      <c r="Q5"/>
      <c r="R5"/>
      <c r="S5"/>
      <c r="T5"/>
    </row>
    <row r="6" spans="1:20" ht="35.1" customHeight="1" x14ac:dyDescent="0.2">
      <c r="A6" s="20" t="s">
        <v>547</v>
      </c>
      <c r="B6" s="393">
        <v>129.65</v>
      </c>
      <c r="C6" s="97" t="s">
        <v>41</v>
      </c>
      <c r="D6" s="97" t="s">
        <v>162</v>
      </c>
      <c r="E6" s="394" t="s">
        <v>163</v>
      </c>
      <c r="F6" s="97" t="s">
        <v>164</v>
      </c>
      <c r="G6" s="97" t="s">
        <v>165</v>
      </c>
      <c r="H6" s="395">
        <v>3812</v>
      </c>
      <c r="I6" s="259" t="s">
        <v>166</v>
      </c>
      <c r="J6" s="259" t="s">
        <v>167</v>
      </c>
      <c r="K6" s="396" t="s">
        <v>554</v>
      </c>
      <c r="L6"/>
      <c r="M6" s="276"/>
      <c r="N6"/>
      <c r="O6"/>
      <c r="P6"/>
      <c r="Q6"/>
      <c r="R6"/>
      <c r="S6"/>
      <c r="T6"/>
    </row>
    <row r="7" spans="1:20" ht="35.1" customHeight="1" x14ac:dyDescent="0.2">
      <c r="A7" s="20" t="s">
        <v>168</v>
      </c>
      <c r="B7" s="393">
        <v>50.32</v>
      </c>
      <c r="C7" s="97" t="s">
        <v>169</v>
      </c>
      <c r="D7" s="259" t="s">
        <v>427</v>
      </c>
      <c r="E7" s="394" t="s">
        <v>163</v>
      </c>
      <c r="F7" s="97" t="s">
        <v>170</v>
      </c>
      <c r="G7" s="97" t="s">
        <v>171</v>
      </c>
      <c r="H7" s="395">
        <v>4150</v>
      </c>
      <c r="I7" s="259" t="s">
        <v>172</v>
      </c>
      <c r="J7" s="259" t="s">
        <v>173</v>
      </c>
      <c r="K7" s="396">
        <v>796.7</v>
      </c>
      <c r="L7"/>
      <c r="M7"/>
      <c r="N7"/>
      <c r="O7"/>
      <c r="P7"/>
      <c r="Q7"/>
      <c r="R7"/>
      <c r="S7"/>
      <c r="T7"/>
    </row>
    <row r="8" spans="1:20" ht="35.1" customHeight="1" x14ac:dyDescent="0.2">
      <c r="A8" s="20" t="s">
        <v>174</v>
      </c>
      <c r="B8" s="393">
        <v>13.88</v>
      </c>
      <c r="C8" s="259" t="s">
        <v>175</v>
      </c>
      <c r="D8" s="259" t="s">
        <v>173</v>
      </c>
      <c r="E8" s="394" t="s">
        <v>163</v>
      </c>
      <c r="F8" s="97" t="s">
        <v>176</v>
      </c>
      <c r="G8" s="97" t="s">
        <v>177</v>
      </c>
      <c r="H8" s="395">
        <v>4135</v>
      </c>
      <c r="I8" s="259" t="s">
        <v>172</v>
      </c>
      <c r="J8" s="259" t="s">
        <v>173</v>
      </c>
      <c r="K8" s="396">
        <v>175</v>
      </c>
      <c r="L8"/>
      <c r="M8"/>
      <c r="N8"/>
      <c r="O8"/>
      <c r="P8"/>
      <c r="Q8"/>
      <c r="R8"/>
      <c r="S8"/>
      <c r="T8"/>
    </row>
    <row r="9" spans="1:20" ht="35.1" customHeight="1" x14ac:dyDescent="0.2">
      <c r="A9" s="20" t="s">
        <v>178</v>
      </c>
      <c r="B9" s="393">
        <v>28.84</v>
      </c>
      <c r="C9" s="97" t="s">
        <v>37</v>
      </c>
      <c r="D9" s="97" t="s">
        <v>37</v>
      </c>
      <c r="E9" s="394" t="s">
        <v>163</v>
      </c>
      <c r="F9" s="97" t="s">
        <v>179</v>
      </c>
      <c r="G9" s="97" t="s">
        <v>180</v>
      </c>
      <c r="H9" s="395">
        <v>3820</v>
      </c>
      <c r="I9" s="259" t="s">
        <v>576</v>
      </c>
      <c r="J9" s="259" t="s">
        <v>181</v>
      </c>
      <c r="K9" s="396">
        <v>336.6</v>
      </c>
      <c r="L9"/>
      <c r="M9"/>
      <c r="N9"/>
      <c r="O9"/>
      <c r="P9"/>
      <c r="Q9"/>
      <c r="R9"/>
      <c r="S9"/>
      <c r="T9"/>
    </row>
    <row r="10" spans="1:20" ht="35.1" customHeight="1" x14ac:dyDescent="0.2">
      <c r="A10" s="20" t="s">
        <v>182</v>
      </c>
      <c r="B10" s="397">
        <v>34.15</v>
      </c>
      <c r="C10" s="97" t="s">
        <v>67</v>
      </c>
      <c r="D10" s="259" t="s">
        <v>183</v>
      </c>
      <c r="E10" s="394" t="s">
        <v>163</v>
      </c>
      <c r="F10" s="97" t="s">
        <v>184</v>
      </c>
      <c r="G10" s="97" t="s">
        <v>185</v>
      </c>
      <c r="H10" s="395">
        <v>4550</v>
      </c>
      <c r="I10" s="259" t="s">
        <v>186</v>
      </c>
      <c r="J10" s="259" t="s">
        <v>187</v>
      </c>
      <c r="K10" s="396">
        <v>236</v>
      </c>
      <c r="L10"/>
      <c r="M10"/>
      <c r="N10"/>
      <c r="O10"/>
      <c r="P10"/>
      <c r="Q10"/>
      <c r="R10"/>
      <c r="S10"/>
      <c r="T10"/>
    </row>
    <row r="11" spans="1:20" ht="5.0999999999999996" customHeight="1" x14ac:dyDescent="0.2">
      <c r="A11" s="49"/>
      <c r="B11" s="398"/>
      <c r="C11" s="377"/>
      <c r="D11" s="379"/>
      <c r="E11" s="377"/>
      <c r="F11" s="377"/>
      <c r="G11" s="377"/>
      <c r="H11" s="399"/>
      <c r="I11" s="379"/>
      <c r="J11" s="379"/>
      <c r="K11" s="400"/>
      <c r="L11"/>
      <c r="M11"/>
      <c r="N11"/>
      <c r="O11"/>
      <c r="P11"/>
      <c r="Q11"/>
      <c r="R11"/>
      <c r="S11"/>
      <c r="T11"/>
    </row>
    <row r="12" spans="1:20" ht="11.1" customHeight="1" x14ac:dyDescent="0.2">
      <c r="A12" s="433" t="s">
        <v>1260</v>
      </c>
      <c r="B12" s="401"/>
      <c r="C12" s="401"/>
      <c r="D12" s="254"/>
      <c r="E12" s="254"/>
      <c r="F12" s="254"/>
      <c r="G12" s="254"/>
      <c r="H12" s="254"/>
      <c r="I12" s="402"/>
      <c r="J12" s="380"/>
      <c r="K12" s="380"/>
      <c r="L12"/>
      <c r="M12"/>
      <c r="N12"/>
      <c r="O12"/>
      <c r="P12"/>
      <c r="Q12"/>
      <c r="R12"/>
      <c r="S12"/>
      <c r="T12"/>
    </row>
    <row r="13" spans="1:20" ht="11.1" customHeight="1" x14ac:dyDescent="0.2">
      <c r="A13" s="434" t="s">
        <v>556</v>
      </c>
      <c r="B13" s="401"/>
      <c r="C13" s="401"/>
      <c r="D13" s="403"/>
      <c r="E13" s="403"/>
      <c r="F13" s="403"/>
      <c r="G13" s="403"/>
      <c r="H13" s="403"/>
      <c r="I13" s="371"/>
      <c r="J13" s="96"/>
      <c r="K13" s="96"/>
      <c r="L13"/>
      <c r="M13"/>
      <c r="N13"/>
      <c r="O13"/>
      <c r="P13"/>
      <c r="Q13"/>
      <c r="R13"/>
      <c r="S13"/>
      <c r="T13"/>
    </row>
    <row r="14" spans="1:20" x14ac:dyDescent="0.2">
      <c r="A14" s="51" t="s">
        <v>555</v>
      </c>
      <c r="B14" s="401"/>
      <c r="C14" s="401"/>
      <c r="D14" s="96"/>
      <c r="E14" s="96"/>
      <c r="F14" s="96"/>
      <c r="G14" s="96"/>
      <c r="H14" s="96"/>
      <c r="I14" s="394"/>
      <c r="J14" s="96"/>
      <c r="K14" s="96"/>
      <c r="L14"/>
      <c r="M14"/>
      <c r="N14"/>
      <c r="O14"/>
      <c r="P14"/>
      <c r="Q14"/>
      <c r="R14"/>
      <c r="S14"/>
      <c r="T14"/>
    </row>
    <row r="15" spans="1:20" x14ac:dyDescent="0.2">
      <c r="B15" s="96"/>
      <c r="C15" s="96"/>
      <c r="D15" s="96"/>
      <c r="E15" s="96"/>
      <c r="F15" s="96"/>
      <c r="G15" s="96"/>
      <c r="H15" s="96"/>
      <c r="I15" s="394"/>
      <c r="J15" s="96"/>
      <c r="K15" s="96"/>
      <c r="L15"/>
      <c r="M15"/>
      <c r="N15"/>
      <c r="O15"/>
      <c r="P15"/>
      <c r="Q15"/>
      <c r="R15"/>
      <c r="S15"/>
      <c r="T15"/>
    </row>
    <row r="16" spans="1:20" x14ac:dyDescent="0.2">
      <c r="B16" s="96"/>
      <c r="C16" s="96"/>
      <c r="D16" s="96"/>
      <c r="E16" s="96"/>
      <c r="F16" s="96"/>
      <c r="G16" s="96"/>
      <c r="H16" s="96"/>
      <c r="I16" s="394"/>
      <c r="J16" s="96"/>
      <c r="K16" s="96"/>
      <c r="L16"/>
      <c r="M16"/>
      <c r="N16"/>
      <c r="O16"/>
      <c r="P16"/>
      <c r="Q16"/>
      <c r="R16"/>
      <c r="S16"/>
      <c r="T16"/>
    </row>
    <row r="17" spans="1:20" ht="12.75" customHeight="1" x14ac:dyDescent="0.2">
      <c r="A17" s="567"/>
      <c r="B17" s="611"/>
      <c r="C17" s="611"/>
      <c r="D17" s="608"/>
      <c r="E17" s="96"/>
      <c r="F17" s="96"/>
      <c r="G17" s="96"/>
      <c r="H17" s="96"/>
      <c r="I17" s="394"/>
      <c r="J17" s="96"/>
      <c r="K17" s="96"/>
      <c r="L17"/>
      <c r="M17"/>
      <c r="N17"/>
      <c r="O17"/>
      <c r="P17"/>
      <c r="Q17"/>
      <c r="R17"/>
      <c r="S17"/>
      <c r="T17"/>
    </row>
    <row r="18" spans="1:20" ht="12.75" customHeight="1" x14ac:dyDescent="0.2">
      <c r="A18" s="567"/>
      <c r="B18" s="611"/>
      <c r="C18" s="611"/>
      <c r="D18" s="608"/>
      <c r="E18" s="96"/>
      <c r="F18" s="96"/>
      <c r="G18" s="96"/>
      <c r="H18" s="96"/>
      <c r="I18" s="394"/>
      <c r="J18" s="96"/>
      <c r="K18" s="96"/>
      <c r="L18"/>
      <c r="M18"/>
      <c r="N18"/>
      <c r="O18"/>
      <c r="P18"/>
      <c r="Q18"/>
      <c r="R18"/>
      <c r="S18"/>
      <c r="T18"/>
    </row>
    <row r="19" spans="1:20" ht="25.5" customHeight="1" x14ac:dyDescent="0.2">
      <c r="A19" s="4"/>
      <c r="B19" s="15"/>
      <c r="C19" s="15"/>
      <c r="D19" s="14"/>
      <c r="L19"/>
      <c r="M19"/>
      <c r="N19"/>
      <c r="O19"/>
      <c r="P19"/>
      <c r="Q19"/>
      <c r="R19"/>
      <c r="S19"/>
      <c r="T19"/>
    </row>
    <row r="20" spans="1:20" ht="19.5" customHeight="1" x14ac:dyDescent="0.2">
      <c r="A20" s="4"/>
      <c r="B20" s="15"/>
      <c r="C20" s="15"/>
      <c r="D20" s="14"/>
      <c r="L20"/>
      <c r="M20"/>
      <c r="N20"/>
      <c r="O20"/>
      <c r="P20"/>
      <c r="Q20"/>
      <c r="R20"/>
      <c r="S20"/>
      <c r="T20"/>
    </row>
    <row r="21" spans="1:20" ht="21" customHeight="1" x14ac:dyDescent="0.2">
      <c r="A21" s="4"/>
      <c r="B21" s="15"/>
      <c r="C21" s="15"/>
      <c r="D21" s="14"/>
      <c r="L21"/>
      <c r="M21"/>
      <c r="N21"/>
      <c r="O21"/>
      <c r="P21"/>
      <c r="Q21"/>
      <c r="R21"/>
      <c r="S21"/>
      <c r="T21"/>
    </row>
    <row r="22" spans="1:20" ht="24.75" customHeight="1" x14ac:dyDescent="0.2">
      <c r="A22" s="4"/>
      <c r="B22" s="15"/>
      <c r="C22" s="15"/>
      <c r="D22" s="14"/>
      <c r="L22"/>
      <c r="M22"/>
      <c r="N22"/>
      <c r="O22"/>
      <c r="P22"/>
      <c r="Q22"/>
      <c r="R22"/>
      <c r="S22"/>
      <c r="T22"/>
    </row>
    <row r="23" spans="1:20" ht="30" customHeight="1" x14ac:dyDescent="0.2">
      <c r="A23" s="4"/>
      <c r="B23" s="15"/>
      <c r="C23" s="15"/>
      <c r="D23" s="14"/>
      <c r="L23"/>
      <c r="M23"/>
      <c r="N23"/>
      <c r="O23"/>
      <c r="P23"/>
      <c r="Q23"/>
      <c r="R23"/>
      <c r="S23"/>
      <c r="T23"/>
    </row>
    <row r="31" spans="1:20" x14ac:dyDescent="0.2">
      <c r="B31"/>
    </row>
    <row r="32" spans="1:20" x14ac:dyDescent="0.2">
      <c r="B32"/>
    </row>
    <row r="33" spans="2:2" x14ac:dyDescent="0.2">
      <c r="B33"/>
    </row>
    <row r="34" spans="2:2" x14ac:dyDescent="0.2">
      <c r="B34"/>
    </row>
    <row r="35" spans="2:2" x14ac:dyDescent="0.2">
      <c r="B35"/>
    </row>
    <row r="36" spans="2:2" x14ac:dyDescent="0.2">
      <c r="B36"/>
    </row>
    <row r="37" spans="2:2" x14ac:dyDescent="0.2">
      <c r="B37"/>
    </row>
    <row r="38" spans="2:2" x14ac:dyDescent="0.2">
      <c r="B38"/>
    </row>
    <row r="39" spans="2:2" x14ac:dyDescent="0.2">
      <c r="B39"/>
    </row>
    <row r="40" spans="2:2" x14ac:dyDescent="0.2">
      <c r="B40"/>
    </row>
    <row r="41" spans="2:2" x14ac:dyDescent="0.2">
      <c r="B41"/>
    </row>
    <row r="42" spans="2:2" x14ac:dyDescent="0.2">
      <c r="B42"/>
    </row>
    <row r="43" spans="2:2" x14ac:dyDescent="0.2">
      <c r="B43"/>
    </row>
    <row r="44" spans="2:2" x14ac:dyDescent="0.2">
      <c r="B44"/>
    </row>
    <row r="45" spans="2:2" x14ac:dyDescent="0.2">
      <c r="B45"/>
    </row>
    <row r="46" spans="2:2" x14ac:dyDescent="0.2">
      <c r="B46"/>
    </row>
    <row r="47" spans="2:2" x14ac:dyDescent="0.2">
      <c r="B47"/>
    </row>
    <row r="48" spans="2:2" x14ac:dyDescent="0.2">
      <c r="B48"/>
    </row>
  </sheetData>
  <mergeCells count="13">
    <mergeCell ref="A1:K1"/>
    <mergeCell ref="A17:A18"/>
    <mergeCell ref="B17:B18"/>
    <mergeCell ref="C17:C18"/>
    <mergeCell ref="D17:D18"/>
    <mergeCell ref="J3:J4"/>
    <mergeCell ref="K3:K4"/>
    <mergeCell ref="A3:A4"/>
    <mergeCell ref="B3:B4"/>
    <mergeCell ref="C3:D3"/>
    <mergeCell ref="E3:E4"/>
    <mergeCell ref="F3:H3"/>
    <mergeCell ref="I3:I4"/>
  </mergeCells>
  <phoneticPr fontId="13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GridLines="0" zoomScaleNormal="100" zoomScaleSheetLayoutView="175" workbookViewId="0">
      <selection activeCell="G32" sqref="G32"/>
    </sheetView>
  </sheetViews>
  <sheetFormatPr baseColWidth="10" defaultColWidth="9.7109375" defaultRowHeight="12.75" x14ac:dyDescent="0.2"/>
  <cols>
    <col min="1" max="1" width="15" style="5" customWidth="1"/>
    <col min="2" max="2" width="13.85546875" style="5" customWidth="1"/>
    <col min="3" max="3" width="13.7109375" style="5" customWidth="1"/>
    <col min="4" max="4" width="14" style="5" customWidth="1"/>
    <col min="5" max="5" width="13.28515625" style="5" customWidth="1"/>
    <col min="6" max="6" width="13.42578125" style="5" customWidth="1"/>
    <col min="7" max="7" width="12.140625" style="5" bestFit="1" customWidth="1"/>
    <col min="8" max="8" width="11.28515625" style="5" bestFit="1" customWidth="1"/>
    <col min="9" max="16384" width="9.7109375" style="5"/>
  </cols>
  <sheetData>
    <row r="1" spans="1:7" ht="13.5" customHeight="1" x14ac:dyDescent="0.25">
      <c r="A1" s="540" t="s">
        <v>1815</v>
      </c>
      <c r="B1" s="540"/>
      <c r="C1" s="540"/>
      <c r="D1" s="540"/>
      <c r="E1" s="540"/>
      <c r="F1" s="540"/>
    </row>
    <row r="2" spans="1:7" ht="5.0999999999999996" customHeight="1" x14ac:dyDescent="0.2">
      <c r="A2" s="61"/>
      <c r="B2" s="61"/>
      <c r="C2" s="61"/>
      <c r="D2" s="61"/>
      <c r="E2" s="61"/>
      <c r="F2" s="61"/>
    </row>
    <row r="3" spans="1:7" s="1" customFormat="1" ht="7.5" customHeight="1" x14ac:dyDescent="0.25">
      <c r="A3" s="602" t="s">
        <v>49</v>
      </c>
      <c r="B3" s="625" t="s">
        <v>50</v>
      </c>
      <c r="C3" s="538" t="s">
        <v>51</v>
      </c>
      <c r="D3" s="627"/>
      <c r="E3" s="607" t="s">
        <v>52</v>
      </c>
      <c r="F3" s="622"/>
      <c r="G3" s="307"/>
    </row>
    <row r="4" spans="1:7" s="1" customFormat="1" ht="24" customHeight="1" x14ac:dyDescent="0.25">
      <c r="A4" s="603"/>
      <c r="B4" s="626"/>
      <c r="C4" s="628"/>
      <c r="D4" s="628"/>
      <c r="E4" s="623"/>
      <c r="F4" s="623"/>
      <c r="G4" s="307"/>
    </row>
    <row r="5" spans="1:7" s="1" customFormat="1" ht="17.25" customHeight="1" x14ac:dyDescent="0.25">
      <c r="A5" s="603"/>
      <c r="B5" s="626"/>
      <c r="C5" s="629"/>
      <c r="D5" s="629"/>
      <c r="E5" s="624"/>
      <c r="F5" s="624"/>
      <c r="G5" s="307"/>
    </row>
    <row r="6" spans="1:7" s="1" customFormat="1" ht="31.5" customHeight="1" x14ac:dyDescent="0.25">
      <c r="A6" s="603"/>
      <c r="B6" s="626"/>
      <c r="C6" s="372" t="s">
        <v>53</v>
      </c>
      <c r="D6" s="372" t="s">
        <v>54</v>
      </c>
      <c r="E6" s="595" t="s">
        <v>55</v>
      </c>
      <c r="F6" s="595" t="s">
        <v>56</v>
      </c>
      <c r="G6" s="416"/>
    </row>
    <row r="7" spans="1:7" s="1" customFormat="1" ht="15" customHeight="1" x14ac:dyDescent="0.25">
      <c r="A7" s="603"/>
      <c r="B7" s="548"/>
      <c r="C7" s="404" t="s">
        <v>57</v>
      </c>
      <c r="D7" s="256" t="s">
        <v>58</v>
      </c>
      <c r="E7" s="550"/>
      <c r="F7" s="550"/>
      <c r="G7" s="307"/>
    </row>
    <row r="8" spans="1:7" s="1" customFormat="1" ht="5.0999999999999996" customHeight="1" x14ac:dyDescent="0.25">
      <c r="A8" s="405"/>
      <c r="B8" s="259"/>
      <c r="C8" s="283"/>
      <c r="D8" s="372"/>
      <c r="E8" s="372"/>
      <c r="F8" s="372"/>
      <c r="G8" s="307"/>
    </row>
    <row r="9" spans="1:7" s="17" customFormat="1" ht="32.25" customHeight="1" x14ac:dyDescent="0.2">
      <c r="A9" s="353" t="s">
        <v>59</v>
      </c>
      <c r="B9" s="259" t="s">
        <v>60</v>
      </c>
      <c r="C9" s="259" t="s">
        <v>61</v>
      </c>
      <c r="D9" s="356" t="s">
        <v>62</v>
      </c>
      <c r="E9" s="259" t="s">
        <v>37</v>
      </c>
      <c r="F9" s="259" t="s">
        <v>37</v>
      </c>
      <c r="G9" s="420"/>
    </row>
    <row r="10" spans="1:7" s="17" customFormat="1" ht="32.25" customHeight="1" x14ac:dyDescent="0.2">
      <c r="A10" s="353" t="s">
        <v>63</v>
      </c>
      <c r="B10" s="259" t="s">
        <v>64</v>
      </c>
      <c r="C10" s="259" t="s">
        <v>65</v>
      </c>
      <c r="D10" s="356" t="s">
        <v>66</v>
      </c>
      <c r="E10" s="259" t="s">
        <v>37</v>
      </c>
      <c r="F10" s="259" t="s">
        <v>67</v>
      </c>
      <c r="G10" s="420"/>
    </row>
    <row r="11" spans="1:7" s="17" customFormat="1" ht="32.25" customHeight="1" x14ac:dyDescent="0.2">
      <c r="A11" s="353" t="s">
        <v>68</v>
      </c>
      <c r="B11" s="259" t="s">
        <v>69</v>
      </c>
      <c r="C11" s="259" t="s">
        <v>70</v>
      </c>
      <c r="D11" s="356" t="s">
        <v>71</v>
      </c>
      <c r="E11" s="259" t="s">
        <v>67</v>
      </c>
      <c r="F11" s="259" t="s">
        <v>72</v>
      </c>
      <c r="G11" s="420"/>
    </row>
    <row r="12" spans="1:7" s="17" customFormat="1" ht="32.25" customHeight="1" x14ac:dyDescent="0.2">
      <c r="A12" s="353" t="s">
        <v>514</v>
      </c>
      <c r="B12" s="259" t="s">
        <v>69</v>
      </c>
      <c r="C12" s="259" t="s">
        <v>512</v>
      </c>
      <c r="D12" s="356" t="s">
        <v>510</v>
      </c>
      <c r="E12" s="259" t="s">
        <v>73</v>
      </c>
      <c r="F12" s="259" t="s">
        <v>46</v>
      </c>
      <c r="G12" s="420"/>
    </row>
    <row r="13" spans="1:7" s="17" customFormat="1" ht="32.25" customHeight="1" x14ac:dyDescent="0.2">
      <c r="A13" s="353" t="s">
        <v>515</v>
      </c>
      <c r="B13" s="259" t="s">
        <v>69</v>
      </c>
      <c r="C13" s="259" t="s">
        <v>511</v>
      </c>
      <c r="D13" s="356" t="s">
        <v>513</v>
      </c>
      <c r="E13" s="259" t="s">
        <v>67</v>
      </c>
      <c r="F13" s="259" t="s">
        <v>74</v>
      </c>
      <c r="G13" s="420"/>
    </row>
    <row r="14" spans="1:7" s="17" customFormat="1" ht="32.25" customHeight="1" x14ac:dyDescent="0.2">
      <c r="A14" s="353" t="s">
        <v>75</v>
      </c>
      <c r="B14" s="259" t="s">
        <v>69</v>
      </c>
      <c r="C14" s="259" t="s">
        <v>76</v>
      </c>
      <c r="D14" s="356" t="s">
        <v>77</v>
      </c>
      <c r="E14" s="259" t="s">
        <v>78</v>
      </c>
      <c r="F14" s="259" t="s">
        <v>78</v>
      </c>
      <c r="G14" s="420"/>
    </row>
    <row r="15" spans="1:7" ht="3" customHeight="1" x14ac:dyDescent="0.25">
      <c r="A15" s="406"/>
      <c r="B15" s="407"/>
      <c r="C15" s="407"/>
      <c r="D15" s="408"/>
      <c r="E15" s="407"/>
      <c r="F15" s="407"/>
      <c r="G15" s="280"/>
    </row>
    <row r="16" spans="1:7" s="17" customFormat="1" ht="15" customHeight="1" x14ac:dyDescent="0.2">
      <c r="A16" s="610" t="s">
        <v>79</v>
      </c>
      <c r="B16" s="610"/>
      <c r="C16" s="610"/>
      <c r="D16" s="610"/>
      <c r="E16" s="610"/>
      <c r="F16" s="610"/>
      <c r="G16" s="420"/>
    </row>
    <row r="17" spans="1:8" x14ac:dyDescent="0.2">
      <c r="A17" s="280"/>
      <c r="B17" s="280"/>
      <c r="C17" s="280"/>
      <c r="D17" s="280"/>
      <c r="E17" s="280"/>
      <c r="F17" s="280"/>
      <c r="G17" s="280"/>
    </row>
    <row r="18" spans="1:8" x14ac:dyDescent="0.2">
      <c r="A18" s="280"/>
      <c r="B18" s="280"/>
      <c r="C18" s="280"/>
      <c r="D18" s="280"/>
      <c r="E18" s="280"/>
      <c r="F18" s="280"/>
      <c r="G18" s="280"/>
    </row>
    <row r="19" spans="1:8" ht="13.5" x14ac:dyDescent="0.25">
      <c r="A19" s="621"/>
      <c r="B19" s="621"/>
      <c r="C19" s="621"/>
      <c r="D19" s="621"/>
      <c r="E19" s="621"/>
      <c r="F19" s="621"/>
    </row>
    <row r="21" spans="1:8" ht="5.0999999999999996" customHeight="1" x14ac:dyDescent="0.2"/>
    <row r="22" spans="1:8" ht="20.100000000000001" customHeight="1" x14ac:dyDescent="0.2"/>
    <row r="23" spans="1:8" ht="35.25" customHeight="1" x14ac:dyDescent="0.2"/>
    <row r="24" spans="1:8" ht="5.0999999999999996" customHeight="1" x14ac:dyDescent="0.2"/>
    <row r="26" spans="1:8" ht="5.0999999999999996" customHeight="1" x14ac:dyDescent="0.2"/>
    <row r="27" spans="1:8" ht="15" customHeight="1" x14ac:dyDescent="0.2">
      <c r="G27" s="80"/>
      <c r="H27" s="80"/>
    </row>
    <row r="28" spans="1:8" ht="15" customHeight="1" x14ac:dyDescent="0.2">
      <c r="G28" s="80"/>
    </row>
    <row r="29" spans="1:8" ht="15" customHeight="1" x14ac:dyDescent="0.2">
      <c r="G29" s="80"/>
    </row>
    <row r="30" spans="1:8" ht="15" customHeight="1" x14ac:dyDescent="0.2"/>
    <row r="31" spans="1:8" ht="15" customHeight="1" x14ac:dyDescent="0.2"/>
    <row r="32" spans="1:8" x14ac:dyDescent="0.2">
      <c r="G32" s="80"/>
    </row>
    <row r="34" spans="7:9" ht="7.5" customHeight="1" x14ac:dyDescent="0.2"/>
    <row r="35" spans="7:9" ht="15" customHeight="1" x14ac:dyDescent="0.2">
      <c r="G35" s="80"/>
      <c r="H35" s="80"/>
      <c r="I35" s="80"/>
    </row>
    <row r="36" spans="7:9" ht="15" customHeight="1" x14ac:dyDescent="0.2">
      <c r="G36" s="80"/>
      <c r="H36" s="80"/>
      <c r="I36" s="80"/>
    </row>
    <row r="37" spans="7:9" ht="15" customHeight="1" x14ac:dyDescent="0.2">
      <c r="G37" s="80"/>
    </row>
    <row r="38" spans="7:9" ht="15" customHeight="1" x14ac:dyDescent="0.2">
      <c r="G38" s="80"/>
    </row>
    <row r="39" spans="7:9" ht="15" customHeight="1" x14ac:dyDescent="0.2">
      <c r="G39" s="80"/>
    </row>
    <row r="40" spans="7:9" ht="5.0999999999999996" customHeight="1" x14ac:dyDescent="0.2"/>
  </sheetData>
  <mergeCells count="9">
    <mergeCell ref="A1:F1"/>
    <mergeCell ref="A19:F19"/>
    <mergeCell ref="E3:F5"/>
    <mergeCell ref="A3:A7"/>
    <mergeCell ref="B3:B7"/>
    <mergeCell ref="C3:D5"/>
    <mergeCell ref="F6:F7"/>
    <mergeCell ref="E6:E7"/>
    <mergeCell ref="A16:F16"/>
  </mergeCells>
  <phoneticPr fontId="13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0"/>
  <sheetViews>
    <sheetView zoomScaleNormal="100" zoomScaleSheetLayoutView="190" workbookViewId="0">
      <selection activeCell="M115" sqref="M115"/>
    </sheetView>
  </sheetViews>
  <sheetFormatPr baseColWidth="10" defaultColWidth="11.42578125" defaultRowHeight="12.75" x14ac:dyDescent="0.2"/>
  <cols>
    <col min="1" max="1" width="15.140625" style="107" customWidth="1"/>
    <col min="2" max="2" width="10.42578125" style="107" hidden="1" customWidth="1"/>
    <col min="3" max="3" width="9.7109375" style="107" customWidth="1"/>
    <col min="4" max="4" width="6.28515625" style="107" customWidth="1"/>
    <col min="5" max="5" width="10.28515625" style="107" customWidth="1"/>
    <col min="6" max="6" width="11.28515625" style="107" customWidth="1"/>
    <col min="7" max="7" width="9.140625" style="107" customWidth="1"/>
    <col min="8" max="8" width="6.7109375" style="107" customWidth="1"/>
    <col min="9" max="10" width="7.42578125" style="107" customWidth="1"/>
    <col min="11" max="16384" width="11.42578125" style="107"/>
  </cols>
  <sheetData>
    <row r="1" spans="1:12" ht="26.25" customHeight="1" x14ac:dyDescent="0.2">
      <c r="A1" s="639" t="s">
        <v>1435</v>
      </c>
      <c r="B1" s="639"/>
      <c r="C1" s="639"/>
      <c r="D1" s="639"/>
      <c r="E1" s="639"/>
      <c r="F1" s="639"/>
      <c r="G1" s="639"/>
      <c r="H1" s="639"/>
      <c r="I1" s="639"/>
      <c r="J1" s="639"/>
    </row>
    <row r="2" spans="1:12" ht="5.0999999999999996" customHeight="1" x14ac:dyDescent="0.2">
      <c r="A2" s="480"/>
      <c r="B2" s="480"/>
      <c r="C2" s="480"/>
      <c r="D2" s="480"/>
      <c r="E2" s="480"/>
      <c r="F2" s="480"/>
      <c r="G2" s="480"/>
      <c r="H2" s="480"/>
      <c r="I2" s="480"/>
      <c r="J2" s="480"/>
    </row>
    <row r="3" spans="1:12" ht="13.5" customHeight="1" x14ac:dyDescent="0.2">
      <c r="A3" s="641" t="s">
        <v>714</v>
      </c>
      <c r="B3" s="643" t="s">
        <v>766</v>
      </c>
      <c r="C3" s="630" t="s">
        <v>715</v>
      </c>
      <c r="D3" s="630"/>
      <c r="E3" s="630"/>
      <c r="F3" s="631" t="s">
        <v>767</v>
      </c>
      <c r="G3" s="631"/>
      <c r="H3" s="631"/>
      <c r="I3" s="631"/>
      <c r="J3" s="631"/>
    </row>
    <row r="4" spans="1:12" ht="13.5" customHeight="1" x14ac:dyDescent="0.2">
      <c r="A4" s="642"/>
      <c r="B4" s="644"/>
      <c r="C4" s="632" t="s">
        <v>157</v>
      </c>
      <c r="D4" s="632" t="s">
        <v>716</v>
      </c>
      <c r="E4" s="634" t="s">
        <v>392</v>
      </c>
      <c r="F4" s="636" t="s">
        <v>157</v>
      </c>
      <c r="G4" s="636" t="s">
        <v>50</v>
      </c>
      <c r="H4" s="638" t="s">
        <v>51</v>
      </c>
      <c r="I4" s="638"/>
      <c r="J4" s="638"/>
    </row>
    <row r="5" spans="1:12" ht="26.1" customHeight="1" x14ac:dyDescent="0.2">
      <c r="A5" s="642"/>
      <c r="B5" s="645"/>
      <c r="C5" s="633"/>
      <c r="D5" s="633"/>
      <c r="E5" s="635"/>
      <c r="F5" s="637"/>
      <c r="G5" s="637"/>
      <c r="H5" s="413" t="s">
        <v>768</v>
      </c>
      <c r="I5" s="130" t="s">
        <v>328</v>
      </c>
      <c r="J5" s="130" t="s">
        <v>413</v>
      </c>
    </row>
    <row r="6" spans="1:12" ht="5.0999999999999996" customHeight="1" x14ac:dyDescent="0.2">
      <c r="A6" s="218"/>
      <c r="B6" s="119"/>
      <c r="C6" s="215"/>
      <c r="D6" s="215"/>
      <c r="E6" s="215"/>
      <c r="F6" s="122"/>
      <c r="G6" s="123"/>
      <c r="H6" s="123"/>
      <c r="I6" s="123"/>
      <c r="J6" s="123"/>
    </row>
    <row r="7" spans="1:12" ht="12.95" customHeight="1" x14ac:dyDescent="0.25">
      <c r="A7" s="217" t="s">
        <v>459</v>
      </c>
      <c r="B7" s="120">
        <f>SUM(B9,B25,B41,B60,B68,B74,B83,B94,B112,B117,B123,B129,B140)</f>
        <v>1233277</v>
      </c>
      <c r="C7" s="443"/>
      <c r="D7" s="443"/>
      <c r="E7" s="215"/>
      <c r="F7" s="122"/>
      <c r="G7" s="410"/>
      <c r="H7" s="216"/>
      <c r="I7" s="216"/>
      <c r="J7" s="216"/>
    </row>
    <row r="8" spans="1:12" ht="0.75" customHeight="1" x14ac:dyDescent="0.2">
      <c r="A8" s="129"/>
      <c r="B8" s="119"/>
      <c r="C8" s="444"/>
      <c r="D8" s="444"/>
      <c r="E8" s="411"/>
      <c r="F8" s="122"/>
      <c r="G8" s="123"/>
      <c r="H8" s="123"/>
      <c r="I8" s="123"/>
      <c r="J8" s="123"/>
    </row>
    <row r="9" spans="1:12" ht="12.95" customHeight="1" x14ac:dyDescent="0.2">
      <c r="A9" s="131" t="s">
        <v>37</v>
      </c>
      <c r="B9" s="120">
        <v>227448</v>
      </c>
      <c r="C9" s="444"/>
      <c r="D9" s="444"/>
      <c r="E9" s="411"/>
      <c r="F9" s="412"/>
      <c r="G9" s="125"/>
      <c r="H9" s="126"/>
      <c r="I9" s="126"/>
      <c r="J9" s="126"/>
    </row>
    <row r="10" spans="1:12" ht="12.95" customHeight="1" x14ac:dyDescent="0.25">
      <c r="A10" s="132" t="s">
        <v>37</v>
      </c>
      <c r="B10" s="119">
        <v>143434</v>
      </c>
      <c r="C10" s="445" t="s">
        <v>40</v>
      </c>
      <c r="D10" s="445" t="s">
        <v>40</v>
      </c>
      <c r="E10" s="441" t="s">
        <v>717</v>
      </c>
      <c r="F10" s="127" t="s">
        <v>1406</v>
      </c>
      <c r="G10" s="123" t="s">
        <v>393</v>
      </c>
      <c r="H10" s="123">
        <v>3848</v>
      </c>
      <c r="I10" s="123" t="s">
        <v>1192</v>
      </c>
      <c r="J10" s="123" t="s">
        <v>1191</v>
      </c>
      <c r="L10" s="409"/>
    </row>
    <row r="11" spans="1:12" ht="12.95" customHeight="1" x14ac:dyDescent="0.25">
      <c r="A11" s="132" t="s">
        <v>387</v>
      </c>
      <c r="B11" s="119">
        <v>22703</v>
      </c>
      <c r="C11" s="445" t="s">
        <v>40</v>
      </c>
      <c r="D11" s="445" t="s">
        <v>40</v>
      </c>
      <c r="E11" s="441" t="s">
        <v>717</v>
      </c>
      <c r="F11" s="127" t="s">
        <v>387</v>
      </c>
      <c r="G11" s="123" t="s">
        <v>396</v>
      </c>
      <c r="H11" s="123">
        <v>3848</v>
      </c>
      <c r="I11" s="123" t="s">
        <v>769</v>
      </c>
      <c r="J11" s="123" t="s">
        <v>770</v>
      </c>
    </row>
    <row r="12" spans="1:12" ht="12.95" customHeight="1" x14ac:dyDescent="0.25">
      <c r="A12" s="132" t="s">
        <v>718</v>
      </c>
      <c r="B12" s="119">
        <v>3318</v>
      </c>
      <c r="C12" s="445" t="s">
        <v>719</v>
      </c>
      <c r="D12" s="521">
        <v>15489</v>
      </c>
      <c r="E12" s="441" t="s">
        <v>720</v>
      </c>
      <c r="F12" s="127" t="s">
        <v>718</v>
      </c>
      <c r="G12" s="123" t="s">
        <v>395</v>
      </c>
      <c r="H12" s="123">
        <v>3871</v>
      </c>
      <c r="I12" s="123" t="s">
        <v>771</v>
      </c>
      <c r="J12" s="123" t="s">
        <v>1193</v>
      </c>
    </row>
    <row r="13" spans="1:12" ht="12.95" customHeight="1" x14ac:dyDescent="0.25">
      <c r="A13" s="132" t="s">
        <v>196</v>
      </c>
      <c r="B13" s="119">
        <v>4623</v>
      </c>
      <c r="C13" s="445" t="s">
        <v>40</v>
      </c>
      <c r="D13" s="445" t="s">
        <v>40</v>
      </c>
      <c r="E13" s="441" t="s">
        <v>717</v>
      </c>
      <c r="F13" s="127" t="s">
        <v>196</v>
      </c>
      <c r="G13" s="123" t="s">
        <v>395</v>
      </c>
      <c r="H13" s="123">
        <v>3844</v>
      </c>
      <c r="I13" s="123" t="s">
        <v>1195</v>
      </c>
      <c r="J13" s="123" t="s">
        <v>1194</v>
      </c>
      <c r="L13" s="520"/>
    </row>
    <row r="14" spans="1:12" ht="12.95" customHeight="1" x14ac:dyDescent="0.25">
      <c r="A14" s="132" t="s">
        <v>47</v>
      </c>
      <c r="B14" s="119">
        <v>6801</v>
      </c>
      <c r="C14" s="445" t="s">
        <v>40</v>
      </c>
      <c r="D14" s="445" t="s">
        <v>40</v>
      </c>
      <c r="E14" s="441" t="s">
        <v>717</v>
      </c>
      <c r="F14" s="127" t="s">
        <v>47</v>
      </c>
      <c r="G14" s="123" t="s">
        <v>395</v>
      </c>
      <c r="H14" s="123">
        <v>3872</v>
      </c>
      <c r="I14" s="123" t="s">
        <v>1196</v>
      </c>
      <c r="J14" s="123" t="s">
        <v>1197</v>
      </c>
    </row>
    <row r="15" spans="1:12" ht="12.95" customHeight="1" x14ac:dyDescent="0.25">
      <c r="A15" s="132" t="s">
        <v>67</v>
      </c>
      <c r="B15" s="119">
        <v>7226</v>
      </c>
      <c r="C15" s="445" t="s">
        <v>40</v>
      </c>
      <c r="D15" s="445" t="s">
        <v>40</v>
      </c>
      <c r="E15" s="441" t="s">
        <v>717</v>
      </c>
      <c r="F15" s="127" t="s">
        <v>67</v>
      </c>
      <c r="G15" s="123" t="s">
        <v>395</v>
      </c>
      <c r="H15" s="123">
        <v>3893</v>
      </c>
      <c r="I15" s="123" t="s">
        <v>772</v>
      </c>
      <c r="J15" s="123" t="s">
        <v>1198</v>
      </c>
    </row>
    <row r="16" spans="1:12" ht="12.95" customHeight="1" x14ac:dyDescent="0.25">
      <c r="A16" s="132" t="s">
        <v>172</v>
      </c>
      <c r="B16" s="119">
        <v>6754</v>
      </c>
      <c r="C16" s="445" t="s">
        <v>40</v>
      </c>
      <c r="D16" s="445" t="s">
        <v>40</v>
      </c>
      <c r="E16" s="441" t="s">
        <v>717</v>
      </c>
      <c r="F16" s="127" t="s">
        <v>172</v>
      </c>
      <c r="G16" s="123" t="s">
        <v>395</v>
      </c>
      <c r="H16" s="123">
        <v>3839</v>
      </c>
      <c r="I16" s="123" t="s">
        <v>1199</v>
      </c>
      <c r="J16" s="123" t="s">
        <v>1200</v>
      </c>
    </row>
    <row r="17" spans="1:10" ht="12.95" customHeight="1" x14ac:dyDescent="0.25">
      <c r="A17" s="132" t="s">
        <v>437</v>
      </c>
      <c r="B17" s="119">
        <v>2720</v>
      </c>
      <c r="C17" s="445" t="s">
        <v>721</v>
      </c>
      <c r="D17" s="445" t="s">
        <v>722</v>
      </c>
      <c r="E17" s="441" t="s">
        <v>723</v>
      </c>
      <c r="F17" s="127" t="s">
        <v>437</v>
      </c>
      <c r="G17" s="123" t="s">
        <v>395</v>
      </c>
      <c r="H17" s="123">
        <v>3863</v>
      </c>
      <c r="I17" s="123" t="s">
        <v>1201</v>
      </c>
      <c r="J17" s="123" t="s">
        <v>1202</v>
      </c>
    </row>
    <row r="18" spans="1:10" ht="12.95" customHeight="1" x14ac:dyDescent="0.25">
      <c r="A18" s="132" t="s">
        <v>48</v>
      </c>
      <c r="B18" s="119">
        <v>5254</v>
      </c>
      <c r="C18" s="445" t="s">
        <v>719</v>
      </c>
      <c r="D18" s="521">
        <v>11980</v>
      </c>
      <c r="E18" s="441" t="s">
        <v>724</v>
      </c>
      <c r="F18" s="127" t="s">
        <v>48</v>
      </c>
      <c r="G18" s="123" t="s">
        <v>395</v>
      </c>
      <c r="H18" s="123">
        <v>3949</v>
      </c>
      <c r="I18" s="123" t="s">
        <v>1203</v>
      </c>
      <c r="J18" s="123" t="s">
        <v>1204</v>
      </c>
    </row>
    <row r="19" spans="1:10" ht="12.95" customHeight="1" x14ac:dyDescent="0.25">
      <c r="A19" s="132" t="s">
        <v>438</v>
      </c>
      <c r="B19" s="119">
        <v>4263</v>
      </c>
      <c r="C19" s="445" t="s">
        <v>40</v>
      </c>
      <c r="D19" s="445" t="s">
        <v>40</v>
      </c>
      <c r="E19" s="441" t="s">
        <v>717</v>
      </c>
      <c r="F19" s="127" t="s">
        <v>438</v>
      </c>
      <c r="G19" s="123" t="s">
        <v>395</v>
      </c>
      <c r="H19" s="123">
        <v>3864</v>
      </c>
      <c r="I19" s="123" t="s">
        <v>1205</v>
      </c>
      <c r="J19" s="123" t="s">
        <v>1206</v>
      </c>
    </row>
    <row r="20" spans="1:10" ht="12.95" customHeight="1" x14ac:dyDescent="0.25">
      <c r="A20" s="132" t="s">
        <v>439</v>
      </c>
      <c r="B20" s="119">
        <v>6018</v>
      </c>
      <c r="C20" s="445" t="s">
        <v>40</v>
      </c>
      <c r="D20" s="445" t="s">
        <v>40</v>
      </c>
      <c r="E20" s="441" t="s">
        <v>717</v>
      </c>
      <c r="F20" s="127" t="s">
        <v>42</v>
      </c>
      <c r="G20" s="123" t="s">
        <v>395</v>
      </c>
      <c r="H20" s="123">
        <v>3962</v>
      </c>
      <c r="I20" s="123" t="s">
        <v>1207</v>
      </c>
      <c r="J20" s="123" t="s">
        <v>1208</v>
      </c>
    </row>
    <row r="21" spans="1:10" ht="12.95" customHeight="1" x14ac:dyDescent="0.25">
      <c r="A21" s="132" t="s">
        <v>440</v>
      </c>
      <c r="B21" s="119">
        <v>7165</v>
      </c>
      <c r="C21" s="445" t="s">
        <v>719</v>
      </c>
      <c r="D21" s="521">
        <v>15018</v>
      </c>
      <c r="E21" s="441" t="s">
        <v>725</v>
      </c>
      <c r="F21" s="127" t="s">
        <v>440</v>
      </c>
      <c r="G21" s="123" t="s">
        <v>396</v>
      </c>
      <c r="H21" s="123">
        <v>3835</v>
      </c>
      <c r="I21" s="123" t="s">
        <v>1209</v>
      </c>
      <c r="J21" s="123" t="s">
        <v>1210</v>
      </c>
    </row>
    <row r="22" spans="1:10" ht="19.5" customHeight="1" x14ac:dyDescent="0.2">
      <c r="A22" s="134" t="s">
        <v>726</v>
      </c>
      <c r="B22" s="119">
        <v>2665</v>
      </c>
      <c r="C22" s="445" t="s">
        <v>40</v>
      </c>
      <c r="D22" s="445" t="s">
        <v>40</v>
      </c>
      <c r="E22" s="441" t="s">
        <v>717</v>
      </c>
      <c r="F22" s="127" t="s">
        <v>561</v>
      </c>
      <c r="G22" s="123" t="s">
        <v>395</v>
      </c>
      <c r="H22" s="123">
        <v>4330</v>
      </c>
      <c r="I22" s="123" t="s">
        <v>1255</v>
      </c>
      <c r="J22" s="123" t="s">
        <v>1256</v>
      </c>
    </row>
    <row r="23" spans="1:10" ht="12.95" customHeight="1" x14ac:dyDescent="0.25">
      <c r="A23" s="132" t="s">
        <v>441</v>
      </c>
      <c r="B23" s="119">
        <v>1567</v>
      </c>
      <c r="C23" s="445" t="s">
        <v>40</v>
      </c>
      <c r="D23" s="445" t="s">
        <v>40</v>
      </c>
      <c r="E23" s="441" t="s">
        <v>717</v>
      </c>
      <c r="F23" s="127" t="s">
        <v>441</v>
      </c>
      <c r="G23" s="123" t="s">
        <v>395</v>
      </c>
      <c r="H23" s="123">
        <v>3912</v>
      </c>
      <c r="I23" s="123" t="s">
        <v>1211</v>
      </c>
      <c r="J23" s="123" t="s">
        <v>1212</v>
      </c>
    </row>
    <row r="24" spans="1:10" ht="12.95" customHeight="1" x14ac:dyDescent="0.25">
      <c r="A24" s="132" t="s">
        <v>442</v>
      </c>
      <c r="B24" s="119">
        <v>2937</v>
      </c>
      <c r="C24" s="445" t="s">
        <v>40</v>
      </c>
      <c r="D24" s="445" t="s">
        <v>40</v>
      </c>
      <c r="E24" s="441" t="s">
        <v>717</v>
      </c>
      <c r="F24" s="127" t="s">
        <v>442</v>
      </c>
      <c r="G24" s="123" t="s">
        <v>395</v>
      </c>
      <c r="H24" s="123">
        <v>3878</v>
      </c>
      <c r="I24" s="123" t="s">
        <v>1214</v>
      </c>
      <c r="J24" s="123" t="s">
        <v>1213</v>
      </c>
    </row>
    <row r="25" spans="1:10" ht="12.95" customHeight="1" x14ac:dyDescent="0.25">
      <c r="A25" s="133" t="s">
        <v>41</v>
      </c>
      <c r="B25" s="120">
        <v>110782</v>
      </c>
      <c r="C25" s="444"/>
      <c r="D25" s="444"/>
      <c r="E25" s="448"/>
      <c r="F25" s="412"/>
      <c r="G25" s="124" t="s">
        <v>405</v>
      </c>
      <c r="H25" s="126"/>
      <c r="I25" s="126"/>
      <c r="J25" s="126"/>
    </row>
    <row r="26" spans="1:10" ht="12.95" customHeight="1" x14ac:dyDescent="0.25">
      <c r="A26" s="132" t="s">
        <v>41</v>
      </c>
      <c r="B26" s="119">
        <v>31851</v>
      </c>
      <c r="C26" s="445" t="s">
        <v>40</v>
      </c>
      <c r="D26" s="445" t="s">
        <v>40</v>
      </c>
      <c r="E26" s="441" t="s">
        <v>717</v>
      </c>
      <c r="F26" s="127" t="s">
        <v>41</v>
      </c>
      <c r="G26" s="123" t="s">
        <v>393</v>
      </c>
      <c r="H26" s="123">
        <v>3878</v>
      </c>
      <c r="I26" s="123" t="s">
        <v>1215</v>
      </c>
      <c r="J26" s="123" t="s">
        <v>1216</v>
      </c>
    </row>
    <row r="27" spans="1:10" ht="12.95" customHeight="1" x14ac:dyDescent="0.25">
      <c r="A27" s="132" t="s">
        <v>394</v>
      </c>
      <c r="B27" s="119">
        <v>2717</v>
      </c>
      <c r="C27" s="445" t="s">
        <v>727</v>
      </c>
      <c r="D27" s="445" t="s">
        <v>728</v>
      </c>
      <c r="E27" s="441" t="s">
        <v>402</v>
      </c>
      <c r="F27" s="127" t="s">
        <v>394</v>
      </c>
      <c r="G27" s="123" t="s">
        <v>395</v>
      </c>
      <c r="H27" s="123">
        <v>3868</v>
      </c>
      <c r="I27" s="123" t="s">
        <v>773</v>
      </c>
      <c r="J27" s="123" t="s">
        <v>1217</v>
      </c>
    </row>
    <row r="28" spans="1:10" ht="12.95" customHeight="1" x14ac:dyDescent="0.25">
      <c r="A28" s="132" t="s">
        <v>190</v>
      </c>
      <c r="B28" s="119">
        <v>7064</v>
      </c>
      <c r="C28" s="445" t="s">
        <v>40</v>
      </c>
      <c r="D28" s="445" t="s">
        <v>40</v>
      </c>
      <c r="E28" s="441" t="s">
        <v>717</v>
      </c>
      <c r="F28" s="127" t="s">
        <v>190</v>
      </c>
      <c r="G28" s="123" t="s">
        <v>395</v>
      </c>
      <c r="H28" s="123">
        <v>3846</v>
      </c>
      <c r="I28" s="123" t="s">
        <v>1218</v>
      </c>
      <c r="J28" s="123" t="s">
        <v>1219</v>
      </c>
    </row>
    <row r="29" spans="1:10" ht="12.95" customHeight="1" x14ac:dyDescent="0.25">
      <c r="A29" s="132" t="s">
        <v>222</v>
      </c>
      <c r="B29" s="119">
        <v>14510</v>
      </c>
      <c r="C29" s="445" t="s">
        <v>40</v>
      </c>
      <c r="D29" s="445" t="s">
        <v>40</v>
      </c>
      <c r="E29" s="441" t="s">
        <v>717</v>
      </c>
      <c r="F29" s="127" t="s">
        <v>222</v>
      </c>
      <c r="G29" s="123" t="s">
        <v>396</v>
      </c>
      <c r="H29" s="123">
        <v>3927</v>
      </c>
      <c r="I29" s="123" t="s">
        <v>774</v>
      </c>
      <c r="J29" s="123" t="s">
        <v>1220</v>
      </c>
    </row>
    <row r="30" spans="1:10" ht="12.95" customHeight="1" x14ac:dyDescent="0.25">
      <c r="A30" s="132" t="s">
        <v>235</v>
      </c>
      <c r="B30" s="119">
        <v>2937</v>
      </c>
      <c r="C30" s="445" t="s">
        <v>40</v>
      </c>
      <c r="D30" s="445" t="s">
        <v>40</v>
      </c>
      <c r="E30" s="441" t="s">
        <v>717</v>
      </c>
      <c r="F30" s="127" t="s">
        <v>235</v>
      </c>
      <c r="G30" s="123" t="s">
        <v>395</v>
      </c>
      <c r="H30" s="123">
        <v>3857</v>
      </c>
      <c r="I30" s="123" t="s">
        <v>1221</v>
      </c>
      <c r="J30" s="123" t="s">
        <v>1222</v>
      </c>
    </row>
    <row r="31" spans="1:10" ht="12.95" customHeight="1" x14ac:dyDescent="0.25">
      <c r="A31" s="132" t="s">
        <v>162</v>
      </c>
      <c r="B31" s="119">
        <v>5409</v>
      </c>
      <c r="C31" s="445" t="s">
        <v>727</v>
      </c>
      <c r="D31" s="445" t="s">
        <v>728</v>
      </c>
      <c r="E31" s="441" t="s">
        <v>402</v>
      </c>
      <c r="F31" s="127" t="s">
        <v>162</v>
      </c>
      <c r="G31" s="123" t="s">
        <v>395</v>
      </c>
      <c r="H31" s="123">
        <v>3847</v>
      </c>
      <c r="I31" s="123" t="s">
        <v>1223</v>
      </c>
      <c r="J31" s="123" t="s">
        <v>1224</v>
      </c>
    </row>
    <row r="32" spans="1:10" ht="21.75" customHeight="1" x14ac:dyDescent="0.2">
      <c r="A32" s="134" t="s">
        <v>551</v>
      </c>
      <c r="B32" s="119">
        <v>4756</v>
      </c>
      <c r="C32" s="445" t="s">
        <v>719</v>
      </c>
      <c r="D32" s="521">
        <v>12121</v>
      </c>
      <c r="E32" s="441" t="s">
        <v>729</v>
      </c>
      <c r="F32" s="127" t="s">
        <v>775</v>
      </c>
      <c r="G32" s="123" t="s">
        <v>395</v>
      </c>
      <c r="H32" s="123">
        <v>3887</v>
      </c>
      <c r="I32" s="123" t="s">
        <v>1225</v>
      </c>
      <c r="J32" s="123" t="s">
        <v>776</v>
      </c>
    </row>
    <row r="33" spans="1:12" ht="12.95" customHeight="1" x14ac:dyDescent="0.25">
      <c r="A33" s="132" t="s">
        <v>398</v>
      </c>
      <c r="B33" s="119">
        <v>6844</v>
      </c>
      <c r="C33" s="445" t="s">
        <v>727</v>
      </c>
      <c r="D33" s="445" t="s">
        <v>728</v>
      </c>
      <c r="E33" s="441" t="s">
        <v>402</v>
      </c>
      <c r="F33" s="127" t="s">
        <v>398</v>
      </c>
      <c r="G33" s="123" t="s">
        <v>395</v>
      </c>
      <c r="H33" s="123">
        <v>3925</v>
      </c>
      <c r="I33" s="123" t="s">
        <v>1226</v>
      </c>
      <c r="J33" s="123" t="s">
        <v>1227</v>
      </c>
    </row>
    <row r="34" spans="1:12" ht="12.95" customHeight="1" x14ac:dyDescent="0.25">
      <c r="A34" s="132" t="s">
        <v>399</v>
      </c>
      <c r="B34" s="119">
        <v>3471</v>
      </c>
      <c r="C34" s="445" t="s">
        <v>727</v>
      </c>
      <c r="D34" s="445" t="s">
        <v>728</v>
      </c>
      <c r="E34" s="441" t="s">
        <v>402</v>
      </c>
      <c r="F34" s="127" t="s">
        <v>399</v>
      </c>
      <c r="G34" s="123" t="s">
        <v>395</v>
      </c>
      <c r="H34" s="123">
        <v>4133</v>
      </c>
      <c r="I34" s="123" t="s">
        <v>1228</v>
      </c>
      <c r="J34" s="123" t="s">
        <v>1229</v>
      </c>
    </row>
    <row r="35" spans="1:12" ht="12.95" customHeight="1" x14ac:dyDescent="0.25">
      <c r="A35" s="132" t="s">
        <v>730</v>
      </c>
      <c r="B35" s="119">
        <v>8875</v>
      </c>
      <c r="C35" s="445" t="s">
        <v>40</v>
      </c>
      <c r="D35" s="445" t="s">
        <v>40</v>
      </c>
      <c r="E35" s="441" t="s">
        <v>717</v>
      </c>
      <c r="F35" s="127" t="s">
        <v>730</v>
      </c>
      <c r="G35" s="123" t="s">
        <v>395</v>
      </c>
      <c r="H35" s="123">
        <v>3836</v>
      </c>
      <c r="I35" s="123" t="s">
        <v>1231</v>
      </c>
      <c r="J35" s="123" t="s">
        <v>1230</v>
      </c>
    </row>
    <row r="36" spans="1:12" ht="12.95" customHeight="1" x14ac:dyDescent="0.25">
      <c r="A36" s="132" t="s">
        <v>400</v>
      </c>
      <c r="B36" s="119">
        <v>7258</v>
      </c>
      <c r="C36" s="445" t="s">
        <v>40</v>
      </c>
      <c r="D36" s="445" t="s">
        <v>40</v>
      </c>
      <c r="E36" s="441" t="s">
        <v>717</v>
      </c>
      <c r="F36" s="127" t="s">
        <v>400</v>
      </c>
      <c r="G36" s="123" t="s">
        <v>395</v>
      </c>
      <c r="H36" s="123">
        <v>3971</v>
      </c>
      <c r="I36" s="123" t="s">
        <v>1232</v>
      </c>
      <c r="J36" s="123" t="s">
        <v>1233</v>
      </c>
    </row>
    <row r="37" spans="1:12" ht="12.95" customHeight="1" x14ac:dyDescent="0.25">
      <c r="A37" s="132" t="s">
        <v>401</v>
      </c>
      <c r="B37" s="119">
        <v>4870</v>
      </c>
      <c r="C37" s="445" t="s">
        <v>727</v>
      </c>
      <c r="D37" s="445" t="s">
        <v>728</v>
      </c>
      <c r="E37" s="441" t="s">
        <v>402</v>
      </c>
      <c r="F37" s="127" t="s">
        <v>401</v>
      </c>
      <c r="G37" s="123" t="s">
        <v>395</v>
      </c>
      <c r="H37" s="123">
        <v>4094</v>
      </c>
      <c r="I37" s="123" t="s">
        <v>1234</v>
      </c>
      <c r="J37" s="123" t="s">
        <v>1235</v>
      </c>
    </row>
    <row r="38" spans="1:12" ht="25.5" x14ac:dyDescent="0.2">
      <c r="A38" s="134" t="s">
        <v>731</v>
      </c>
      <c r="B38" s="119">
        <v>2813</v>
      </c>
      <c r="C38" s="445" t="s">
        <v>719</v>
      </c>
      <c r="D38" s="445" t="s">
        <v>732</v>
      </c>
      <c r="E38" s="441" t="s">
        <v>733</v>
      </c>
      <c r="F38" s="127" t="s">
        <v>731</v>
      </c>
      <c r="G38" s="123" t="s">
        <v>395</v>
      </c>
      <c r="H38" s="123">
        <v>3841</v>
      </c>
      <c r="I38" s="123" t="s">
        <v>1236</v>
      </c>
      <c r="J38" s="123" t="s">
        <v>1237</v>
      </c>
    </row>
    <row r="39" spans="1:12" ht="25.5" x14ac:dyDescent="0.2">
      <c r="A39" s="206" t="s">
        <v>577</v>
      </c>
      <c r="B39" s="119">
        <v>4440</v>
      </c>
      <c r="C39" s="445" t="s">
        <v>40</v>
      </c>
      <c r="D39" s="445" t="s">
        <v>40</v>
      </c>
      <c r="E39" s="441" t="s">
        <v>717</v>
      </c>
      <c r="F39" s="127" t="s">
        <v>577</v>
      </c>
      <c r="G39" s="123" t="s">
        <v>395</v>
      </c>
      <c r="H39" s="123">
        <v>3933</v>
      </c>
      <c r="I39" s="123" t="s">
        <v>1238</v>
      </c>
      <c r="J39" s="123" t="s">
        <v>1239</v>
      </c>
      <c r="L39" s="213" t="s">
        <v>404</v>
      </c>
    </row>
    <row r="40" spans="1:12" ht="12.95" customHeight="1" x14ac:dyDescent="0.25">
      <c r="A40" s="132" t="s">
        <v>403</v>
      </c>
      <c r="B40" s="119">
        <v>2967</v>
      </c>
      <c r="C40" s="445" t="s">
        <v>719</v>
      </c>
      <c r="D40" s="521">
        <v>9840</v>
      </c>
      <c r="E40" s="441" t="s">
        <v>734</v>
      </c>
      <c r="F40" s="127" t="s">
        <v>403</v>
      </c>
      <c r="G40" s="123" t="s">
        <v>395</v>
      </c>
      <c r="H40" s="123">
        <v>3903</v>
      </c>
      <c r="I40" s="123" t="s">
        <v>1240</v>
      </c>
      <c r="J40" s="123" t="s">
        <v>777</v>
      </c>
    </row>
    <row r="41" spans="1:12" ht="12.95" customHeight="1" x14ac:dyDescent="0.25">
      <c r="A41" s="133" t="s">
        <v>210</v>
      </c>
      <c r="B41" s="120">
        <v>79376</v>
      </c>
      <c r="C41" s="444"/>
      <c r="D41" s="444"/>
      <c r="E41" s="448"/>
      <c r="F41" s="412"/>
      <c r="G41" s="124" t="s">
        <v>405</v>
      </c>
      <c r="H41" s="126"/>
      <c r="I41" s="126"/>
      <c r="J41" s="126"/>
    </row>
    <row r="42" spans="1:12" ht="12.95" customHeight="1" x14ac:dyDescent="0.25">
      <c r="A42" s="132" t="s">
        <v>350</v>
      </c>
      <c r="B42" s="119">
        <v>14357</v>
      </c>
      <c r="C42" s="445" t="s">
        <v>40</v>
      </c>
      <c r="D42" s="445" t="s">
        <v>40</v>
      </c>
      <c r="E42" s="441" t="s">
        <v>717</v>
      </c>
      <c r="F42" s="127" t="s">
        <v>350</v>
      </c>
      <c r="G42" s="123" t="s">
        <v>395</v>
      </c>
      <c r="H42" s="123">
        <v>4310.8999999999996</v>
      </c>
      <c r="I42" s="123" t="s">
        <v>778</v>
      </c>
      <c r="J42" s="123" t="s">
        <v>1241</v>
      </c>
    </row>
    <row r="43" spans="1:12" ht="12.95" customHeight="1" x14ac:dyDescent="0.25">
      <c r="A43" s="132" t="s">
        <v>406</v>
      </c>
      <c r="B43" s="119">
        <v>2522</v>
      </c>
      <c r="C43" s="445" t="s">
        <v>727</v>
      </c>
      <c r="D43" s="445" t="s">
        <v>728</v>
      </c>
      <c r="E43" s="441" t="s">
        <v>402</v>
      </c>
      <c r="F43" s="127" t="s">
        <v>406</v>
      </c>
      <c r="G43" s="123" t="s">
        <v>395</v>
      </c>
      <c r="H43" s="123">
        <v>4271.8</v>
      </c>
      <c r="I43" s="123" t="s">
        <v>779</v>
      </c>
      <c r="J43" s="123" t="s">
        <v>1242</v>
      </c>
    </row>
    <row r="44" spans="1:12" ht="12.95" customHeight="1" x14ac:dyDescent="0.25">
      <c r="A44" s="132" t="s">
        <v>349</v>
      </c>
      <c r="B44" s="119">
        <v>9591</v>
      </c>
      <c r="C44" s="445" t="s">
        <v>40</v>
      </c>
      <c r="D44" s="445" t="s">
        <v>40</v>
      </c>
      <c r="E44" s="441" t="s">
        <v>717</v>
      </c>
      <c r="F44" s="127" t="s">
        <v>349</v>
      </c>
      <c r="G44" s="123" t="s">
        <v>395</v>
      </c>
      <c r="H44" s="123">
        <v>3481.1</v>
      </c>
      <c r="I44" s="123" t="s">
        <v>1247</v>
      </c>
      <c r="J44" s="123" t="s">
        <v>1243</v>
      </c>
    </row>
    <row r="45" spans="1:12" ht="12.95" customHeight="1" x14ac:dyDescent="0.25">
      <c r="A45" s="132" t="s">
        <v>407</v>
      </c>
      <c r="B45" s="119">
        <v>5573</v>
      </c>
      <c r="C45" s="445" t="s">
        <v>40</v>
      </c>
      <c r="D45" s="445" t="s">
        <v>40</v>
      </c>
      <c r="E45" s="441" t="s">
        <v>717</v>
      </c>
      <c r="F45" s="127" t="s">
        <v>407</v>
      </c>
      <c r="G45" s="123" t="s">
        <v>395</v>
      </c>
      <c r="H45" s="123">
        <v>3767.9</v>
      </c>
      <c r="I45" s="123" t="s">
        <v>1248</v>
      </c>
      <c r="J45" s="123" t="s">
        <v>1244</v>
      </c>
    </row>
    <row r="46" spans="1:12" ht="12.95" customHeight="1" x14ac:dyDescent="0.25">
      <c r="A46" s="132" t="s">
        <v>372</v>
      </c>
      <c r="B46" s="119">
        <v>4827</v>
      </c>
      <c r="C46" s="445" t="s">
        <v>727</v>
      </c>
      <c r="D46" s="445" t="s">
        <v>728</v>
      </c>
      <c r="E46" s="441" t="s">
        <v>402</v>
      </c>
      <c r="F46" s="127" t="s">
        <v>372</v>
      </c>
      <c r="G46" s="123" t="s">
        <v>395</v>
      </c>
      <c r="H46" s="123">
        <v>4039.2</v>
      </c>
      <c r="I46" s="123" t="s">
        <v>780</v>
      </c>
      <c r="J46" s="123" t="s">
        <v>1245</v>
      </c>
    </row>
    <row r="47" spans="1:12" ht="12.95" customHeight="1" x14ac:dyDescent="0.25">
      <c r="A47" s="132" t="s">
        <v>211</v>
      </c>
      <c r="B47" s="119">
        <v>10214</v>
      </c>
      <c r="C47" s="445" t="s">
        <v>40</v>
      </c>
      <c r="D47" s="445" t="s">
        <v>40</v>
      </c>
      <c r="E47" s="441" t="s">
        <v>717</v>
      </c>
      <c r="F47" s="127" t="s">
        <v>211</v>
      </c>
      <c r="G47" s="123" t="s">
        <v>395</v>
      </c>
      <c r="H47" s="123">
        <v>4146.3</v>
      </c>
      <c r="I47" s="123" t="s">
        <v>1249</v>
      </c>
      <c r="J47" s="123" t="s">
        <v>1246</v>
      </c>
    </row>
    <row r="48" spans="1:12" ht="12.95" customHeight="1" x14ac:dyDescent="0.25">
      <c r="A48" s="132" t="s">
        <v>408</v>
      </c>
      <c r="B48" s="119">
        <v>8786</v>
      </c>
      <c r="C48" s="445" t="s">
        <v>40</v>
      </c>
      <c r="D48" s="445" t="s">
        <v>40</v>
      </c>
      <c r="E48" s="441" t="s">
        <v>717</v>
      </c>
      <c r="F48" s="127" t="s">
        <v>408</v>
      </c>
      <c r="G48" s="123" t="s">
        <v>395</v>
      </c>
      <c r="H48" s="123">
        <v>3787</v>
      </c>
      <c r="I48" s="123" t="s">
        <v>1257</v>
      </c>
      <c r="J48" s="123" t="s">
        <v>1258</v>
      </c>
    </row>
    <row r="49" spans="1:10" ht="12.95" customHeight="1" x14ac:dyDescent="0.25">
      <c r="A49" s="132" t="s">
        <v>409</v>
      </c>
      <c r="B49" s="119">
        <v>6679</v>
      </c>
      <c r="C49" s="445" t="s">
        <v>727</v>
      </c>
      <c r="D49" s="445" t="s">
        <v>728</v>
      </c>
      <c r="E49" s="441" t="s">
        <v>402</v>
      </c>
      <c r="F49" s="127" t="s">
        <v>409</v>
      </c>
      <c r="G49" s="123" t="s">
        <v>395</v>
      </c>
      <c r="H49" s="123">
        <v>2746.1</v>
      </c>
      <c r="I49" s="123" t="s">
        <v>1250</v>
      </c>
      <c r="J49" s="123" t="s">
        <v>1253</v>
      </c>
    </row>
    <row r="50" spans="1:10" ht="12.95" customHeight="1" x14ac:dyDescent="0.25">
      <c r="A50" s="132" t="s">
        <v>410</v>
      </c>
      <c r="B50" s="119">
        <v>8564</v>
      </c>
      <c r="C50" s="445" t="s">
        <v>719</v>
      </c>
      <c r="D50" s="521">
        <v>5214</v>
      </c>
      <c r="E50" s="441" t="s">
        <v>735</v>
      </c>
      <c r="F50" s="127" t="s">
        <v>781</v>
      </c>
      <c r="G50" s="123" t="s">
        <v>395</v>
      </c>
      <c r="H50" s="123">
        <v>641.1</v>
      </c>
      <c r="I50" s="123" t="s">
        <v>1251</v>
      </c>
      <c r="J50" s="123" t="s">
        <v>777</v>
      </c>
    </row>
    <row r="51" spans="1:10" ht="12.95" customHeight="1" x14ac:dyDescent="0.25">
      <c r="A51" s="132" t="s">
        <v>411</v>
      </c>
      <c r="B51" s="119">
        <v>8263</v>
      </c>
      <c r="C51" s="445" t="s">
        <v>727</v>
      </c>
      <c r="D51" s="445" t="s">
        <v>728</v>
      </c>
      <c r="E51" s="441" t="s">
        <v>402</v>
      </c>
      <c r="F51" s="127" t="s">
        <v>411</v>
      </c>
      <c r="G51" s="123" t="s">
        <v>395</v>
      </c>
      <c r="H51" s="123">
        <v>3780.9</v>
      </c>
      <c r="I51" s="123" t="s">
        <v>1252</v>
      </c>
      <c r="J51" s="123" t="s">
        <v>1254</v>
      </c>
    </row>
    <row r="52" spans="1:10" ht="5.0999999999999996" customHeight="1" x14ac:dyDescent="0.25">
      <c r="A52" s="219"/>
      <c r="B52" s="220"/>
      <c r="C52" s="449"/>
      <c r="D52" s="449"/>
      <c r="E52" s="450"/>
      <c r="F52" s="242"/>
      <c r="G52" s="243"/>
      <c r="H52" s="243"/>
      <c r="I52" s="243"/>
      <c r="J52" s="243"/>
    </row>
    <row r="53" spans="1:10" ht="11.1" customHeight="1" x14ac:dyDescent="0.25">
      <c r="A53" s="423"/>
      <c r="B53" s="423"/>
      <c r="C53" s="423"/>
      <c r="D53" s="423"/>
      <c r="E53" s="423"/>
      <c r="F53" s="423"/>
      <c r="G53" s="423"/>
      <c r="H53" s="423"/>
      <c r="I53" s="239"/>
      <c r="J53" s="424" t="s">
        <v>412</v>
      </c>
    </row>
    <row r="54" spans="1:10" ht="26.25" customHeight="1" x14ac:dyDescent="0.2">
      <c r="A54" s="639" t="str">
        <f>A1</f>
        <v>1.14  PUNO: DISPOSITIVO DE CREACIÓN Y UBICACIÓN GEOGRÁFICA DE LA CAPITAL LEGAL, SEGÚN PROVINCIA Y     
        DISTRITO, 2022</v>
      </c>
      <c r="B54" s="639"/>
      <c r="C54" s="639"/>
      <c r="D54" s="639"/>
      <c r="E54" s="639"/>
      <c r="F54" s="639"/>
      <c r="G54" s="639"/>
      <c r="H54" s="639"/>
      <c r="I54" s="639"/>
      <c r="J54" s="639"/>
    </row>
    <row r="55" spans="1:10" ht="5.0999999999999996" customHeight="1" x14ac:dyDescent="0.25">
      <c r="A55" s="425"/>
      <c r="B55" s="423"/>
      <c r="C55" s="423"/>
      <c r="D55" s="423"/>
      <c r="E55" s="423"/>
      <c r="F55" s="423"/>
      <c r="G55" s="423"/>
      <c r="H55" s="423"/>
      <c r="I55" s="239"/>
      <c r="J55" s="239"/>
    </row>
    <row r="56" spans="1:10" ht="13.5" customHeight="1" x14ac:dyDescent="0.2">
      <c r="A56" s="641" t="s">
        <v>714</v>
      </c>
      <c r="B56" s="643" t="s">
        <v>766</v>
      </c>
      <c r="C56" s="630" t="s">
        <v>715</v>
      </c>
      <c r="D56" s="630"/>
      <c r="E56" s="630"/>
      <c r="F56" s="631" t="s">
        <v>767</v>
      </c>
      <c r="G56" s="631"/>
      <c r="H56" s="631"/>
      <c r="I56" s="631"/>
      <c r="J56" s="631"/>
    </row>
    <row r="57" spans="1:10" ht="12" customHeight="1" x14ac:dyDescent="0.2">
      <c r="A57" s="642"/>
      <c r="B57" s="644"/>
      <c r="C57" s="632" t="s">
        <v>157</v>
      </c>
      <c r="D57" s="632" t="s">
        <v>716</v>
      </c>
      <c r="E57" s="634" t="s">
        <v>392</v>
      </c>
      <c r="F57" s="636" t="s">
        <v>157</v>
      </c>
      <c r="G57" s="636" t="s">
        <v>50</v>
      </c>
      <c r="H57" s="638" t="s">
        <v>51</v>
      </c>
      <c r="I57" s="638"/>
      <c r="J57" s="638"/>
    </row>
    <row r="58" spans="1:10" ht="26.1" customHeight="1" x14ac:dyDescent="0.2">
      <c r="A58" s="642"/>
      <c r="B58" s="645"/>
      <c r="C58" s="633"/>
      <c r="D58" s="633"/>
      <c r="E58" s="635"/>
      <c r="F58" s="637"/>
      <c r="G58" s="637"/>
      <c r="H58" s="413" t="s">
        <v>768</v>
      </c>
      <c r="I58" s="130" t="s">
        <v>328</v>
      </c>
      <c r="J58" s="130" t="s">
        <v>413</v>
      </c>
    </row>
    <row r="59" spans="1:10" ht="5.0999999999999996" customHeight="1" x14ac:dyDescent="0.25">
      <c r="A59" s="132"/>
      <c r="B59" s="119"/>
      <c r="C59" s="117"/>
      <c r="D59" s="117"/>
      <c r="E59" s="118"/>
      <c r="F59" s="127"/>
      <c r="G59" s="123"/>
      <c r="H59" s="123"/>
      <c r="I59" s="123"/>
      <c r="J59" s="123"/>
    </row>
    <row r="60" spans="1:10" s="222" customFormat="1" ht="14.1" customHeight="1" x14ac:dyDescent="0.2">
      <c r="A60" s="223" t="s">
        <v>67</v>
      </c>
      <c r="B60" s="120">
        <v>86734</v>
      </c>
      <c r="C60" s="471"/>
      <c r="D60" s="444"/>
      <c r="E60" s="411"/>
      <c r="F60" s="412"/>
      <c r="G60" s="124" t="s">
        <v>405</v>
      </c>
      <c r="H60" s="126"/>
      <c r="I60" s="126"/>
      <c r="J60" s="126"/>
    </row>
    <row r="61" spans="1:10" ht="14.1" customHeight="1" x14ac:dyDescent="0.25">
      <c r="A61" s="132" t="s">
        <v>72</v>
      </c>
      <c r="B61" s="119">
        <v>20375</v>
      </c>
      <c r="C61" s="445" t="s">
        <v>40</v>
      </c>
      <c r="D61" s="445" t="s">
        <v>40</v>
      </c>
      <c r="E61" s="441" t="s">
        <v>717</v>
      </c>
      <c r="F61" s="127" t="s">
        <v>72</v>
      </c>
      <c r="G61" s="123" t="s">
        <v>393</v>
      </c>
      <c r="H61" s="123">
        <v>3877.6</v>
      </c>
      <c r="I61" s="123" t="s">
        <v>1262</v>
      </c>
      <c r="J61" s="123" t="s">
        <v>1316</v>
      </c>
    </row>
    <row r="62" spans="1:10" ht="14.1" customHeight="1" x14ac:dyDescent="0.25">
      <c r="A62" s="132" t="s">
        <v>39</v>
      </c>
      <c r="B62" s="119">
        <v>12831</v>
      </c>
      <c r="C62" s="445" t="s">
        <v>40</v>
      </c>
      <c r="D62" s="445" t="s">
        <v>40</v>
      </c>
      <c r="E62" s="441" t="s">
        <v>717</v>
      </c>
      <c r="F62" s="127" t="s">
        <v>39</v>
      </c>
      <c r="G62" s="123" t="s">
        <v>395</v>
      </c>
      <c r="H62" s="123">
        <v>3848.9</v>
      </c>
      <c r="I62" s="123" t="s">
        <v>1263</v>
      </c>
      <c r="J62" s="123" t="s">
        <v>1317</v>
      </c>
    </row>
    <row r="63" spans="1:10" ht="14.1" customHeight="1" x14ac:dyDescent="0.25">
      <c r="A63" s="132" t="s">
        <v>414</v>
      </c>
      <c r="B63" s="119">
        <v>8350</v>
      </c>
      <c r="C63" s="445" t="s">
        <v>40</v>
      </c>
      <c r="D63" s="445" t="s">
        <v>40</v>
      </c>
      <c r="E63" s="441" t="s">
        <v>717</v>
      </c>
      <c r="F63" s="127" t="s">
        <v>414</v>
      </c>
      <c r="G63" s="123" t="s">
        <v>395</v>
      </c>
      <c r="H63" s="123">
        <v>3945.4</v>
      </c>
      <c r="I63" s="123" t="s">
        <v>1264</v>
      </c>
      <c r="J63" s="123" t="s">
        <v>1318</v>
      </c>
    </row>
    <row r="64" spans="1:10" ht="14.1" customHeight="1" x14ac:dyDescent="0.25">
      <c r="A64" s="132" t="s">
        <v>415</v>
      </c>
      <c r="B64" s="119">
        <v>5973</v>
      </c>
      <c r="C64" s="445" t="s">
        <v>719</v>
      </c>
      <c r="D64" s="521">
        <v>23417</v>
      </c>
      <c r="E64" s="441" t="s">
        <v>736</v>
      </c>
      <c r="F64" s="127" t="s">
        <v>415</v>
      </c>
      <c r="G64" s="123" t="s">
        <v>395</v>
      </c>
      <c r="H64" s="123">
        <v>3857.6</v>
      </c>
      <c r="I64" s="123" t="s">
        <v>1265</v>
      </c>
      <c r="J64" s="123" t="s">
        <v>1319</v>
      </c>
    </row>
    <row r="65" spans="1:10" ht="14.1" customHeight="1" x14ac:dyDescent="0.25">
      <c r="A65" s="132" t="s">
        <v>335</v>
      </c>
      <c r="B65" s="119">
        <v>7939</v>
      </c>
      <c r="C65" s="445" t="s">
        <v>40</v>
      </c>
      <c r="D65" s="445" t="s">
        <v>40</v>
      </c>
      <c r="E65" s="441" t="s">
        <v>717</v>
      </c>
      <c r="F65" s="127" t="s">
        <v>335</v>
      </c>
      <c r="G65" s="123" t="s">
        <v>395</v>
      </c>
      <c r="H65" s="123">
        <v>3932.4</v>
      </c>
      <c r="I65" s="123" t="s">
        <v>1266</v>
      </c>
      <c r="J65" s="123" t="s">
        <v>1320</v>
      </c>
    </row>
    <row r="66" spans="1:10" ht="14.1" customHeight="1" x14ac:dyDescent="0.25">
      <c r="A66" s="132" t="s">
        <v>74</v>
      </c>
      <c r="B66" s="119">
        <v>13874</v>
      </c>
      <c r="C66" s="445" t="s">
        <v>40</v>
      </c>
      <c r="D66" s="445" t="s">
        <v>40</v>
      </c>
      <c r="E66" s="441" t="s">
        <v>717</v>
      </c>
      <c r="F66" s="127" t="s">
        <v>74</v>
      </c>
      <c r="G66" s="123" t="s">
        <v>395</v>
      </c>
      <c r="H66" s="123">
        <v>3877.5</v>
      </c>
      <c r="I66" s="123" t="s">
        <v>1267</v>
      </c>
      <c r="J66" s="123" t="s">
        <v>1321</v>
      </c>
    </row>
    <row r="67" spans="1:10" ht="14.1" customHeight="1" x14ac:dyDescent="0.25">
      <c r="A67" s="132" t="s">
        <v>238</v>
      </c>
      <c r="B67" s="119">
        <v>17392</v>
      </c>
      <c r="C67" s="445" t="s">
        <v>40</v>
      </c>
      <c r="D67" s="445" t="s">
        <v>40</v>
      </c>
      <c r="E67" s="441" t="s">
        <v>717</v>
      </c>
      <c r="F67" s="127" t="s">
        <v>238</v>
      </c>
      <c r="G67" s="123" t="s">
        <v>395</v>
      </c>
      <c r="H67" s="123">
        <v>3836.4</v>
      </c>
      <c r="I67" s="123" t="s">
        <v>1268</v>
      </c>
      <c r="J67" s="123" t="s">
        <v>1322</v>
      </c>
    </row>
    <row r="68" spans="1:10" ht="14.1" customHeight="1" x14ac:dyDescent="0.25">
      <c r="A68" s="133" t="s">
        <v>73</v>
      </c>
      <c r="B68" s="120">
        <v>65355</v>
      </c>
      <c r="C68" s="444"/>
      <c r="D68" s="444"/>
      <c r="E68" s="411"/>
      <c r="F68" s="412"/>
      <c r="G68" s="124" t="s">
        <v>405</v>
      </c>
      <c r="H68" s="126"/>
      <c r="I68" s="126"/>
      <c r="J68" s="126"/>
    </row>
    <row r="69" spans="1:10" ht="14.1" customHeight="1" x14ac:dyDescent="0.25">
      <c r="A69" s="132" t="s">
        <v>46</v>
      </c>
      <c r="B69" s="119">
        <v>48331</v>
      </c>
      <c r="C69" s="445" t="s">
        <v>40</v>
      </c>
      <c r="D69" s="445" t="s">
        <v>40</v>
      </c>
      <c r="E69" s="240" t="s">
        <v>717</v>
      </c>
      <c r="F69" s="127" t="s">
        <v>46</v>
      </c>
      <c r="G69" s="123" t="s">
        <v>393</v>
      </c>
      <c r="H69" s="123">
        <v>3907.2</v>
      </c>
      <c r="I69" s="123" t="s">
        <v>1278</v>
      </c>
      <c r="J69" s="123" t="s">
        <v>1323</v>
      </c>
    </row>
    <row r="70" spans="1:10" ht="14.1" customHeight="1" x14ac:dyDescent="0.25">
      <c r="A70" s="132" t="s">
        <v>1109</v>
      </c>
      <c r="B70" s="119">
        <v>1066</v>
      </c>
      <c r="C70" s="445" t="s">
        <v>719</v>
      </c>
      <c r="D70" s="521">
        <v>24891</v>
      </c>
      <c r="E70" s="240" t="s">
        <v>737</v>
      </c>
      <c r="F70" s="127" t="s">
        <v>1109</v>
      </c>
      <c r="G70" s="123" t="s">
        <v>395</v>
      </c>
      <c r="H70" s="123">
        <v>4401.8999999999996</v>
      </c>
      <c r="I70" s="123" t="s">
        <v>1279</v>
      </c>
      <c r="J70" s="123" t="s">
        <v>1324</v>
      </c>
    </row>
    <row r="71" spans="1:10" ht="14.1" customHeight="1" x14ac:dyDescent="0.25">
      <c r="A71" s="132" t="s">
        <v>416</v>
      </c>
      <c r="B71" s="119">
        <v>10595</v>
      </c>
      <c r="C71" s="445" t="s">
        <v>719</v>
      </c>
      <c r="D71" s="521">
        <v>13753</v>
      </c>
      <c r="E71" s="240" t="s">
        <v>738</v>
      </c>
      <c r="F71" s="127" t="s">
        <v>416</v>
      </c>
      <c r="G71" s="123" t="s">
        <v>395</v>
      </c>
      <c r="H71" s="123">
        <v>3841</v>
      </c>
      <c r="I71" s="123" t="s">
        <v>1280</v>
      </c>
      <c r="J71" s="123" t="s">
        <v>1325</v>
      </c>
    </row>
    <row r="72" spans="1:10" ht="14.1" customHeight="1" x14ac:dyDescent="0.25">
      <c r="A72" s="132" t="s">
        <v>183</v>
      </c>
      <c r="B72" s="119">
        <v>3048</v>
      </c>
      <c r="C72" s="445" t="s">
        <v>739</v>
      </c>
      <c r="D72" s="445" t="s">
        <v>728</v>
      </c>
      <c r="E72" s="240" t="s">
        <v>402</v>
      </c>
      <c r="F72" s="127" t="s">
        <v>782</v>
      </c>
      <c r="G72" s="123" t="s">
        <v>395</v>
      </c>
      <c r="H72" s="123">
        <v>3980.6</v>
      </c>
      <c r="I72" s="123" t="s">
        <v>1281</v>
      </c>
      <c r="J72" s="123" t="s">
        <v>1326</v>
      </c>
    </row>
    <row r="73" spans="1:10" ht="14.1" customHeight="1" x14ac:dyDescent="0.25">
      <c r="A73" s="132" t="s">
        <v>417</v>
      </c>
      <c r="B73" s="119">
        <v>2315</v>
      </c>
      <c r="C73" s="445" t="s">
        <v>719</v>
      </c>
      <c r="D73" s="521">
        <v>26228</v>
      </c>
      <c r="E73" s="240" t="s">
        <v>740</v>
      </c>
      <c r="F73" s="127" t="s">
        <v>417</v>
      </c>
      <c r="G73" s="123" t="s">
        <v>395</v>
      </c>
      <c r="H73" s="123">
        <v>3969.3</v>
      </c>
      <c r="I73" s="123" t="s">
        <v>1327</v>
      </c>
      <c r="J73" s="123" t="s">
        <v>1328</v>
      </c>
    </row>
    <row r="74" spans="1:10" s="222" customFormat="1" ht="14.1" customHeight="1" x14ac:dyDescent="0.2">
      <c r="A74" s="223" t="s">
        <v>43</v>
      </c>
      <c r="B74" s="120">
        <v>58213</v>
      </c>
      <c r="C74" s="444"/>
      <c r="D74" s="444"/>
      <c r="E74" s="411"/>
      <c r="F74" s="412"/>
      <c r="G74" s="124" t="s">
        <v>405</v>
      </c>
      <c r="H74" s="126"/>
      <c r="I74" s="126"/>
      <c r="J74" s="126"/>
    </row>
    <row r="75" spans="1:10" ht="14.1" customHeight="1" x14ac:dyDescent="0.25">
      <c r="A75" s="132" t="s">
        <v>43</v>
      </c>
      <c r="B75" s="119">
        <v>18895</v>
      </c>
      <c r="C75" s="445" t="s">
        <v>40</v>
      </c>
      <c r="D75" s="445" t="s">
        <v>40</v>
      </c>
      <c r="E75" s="240" t="s">
        <v>717</v>
      </c>
      <c r="F75" s="127" t="s">
        <v>43</v>
      </c>
      <c r="G75" s="123" t="s">
        <v>395</v>
      </c>
      <c r="H75" s="123">
        <v>3865.6</v>
      </c>
      <c r="I75" s="123" t="s">
        <v>1282</v>
      </c>
      <c r="J75" s="123" t="s">
        <v>1329</v>
      </c>
    </row>
    <row r="76" spans="1:10" ht="14.1" customHeight="1" x14ac:dyDescent="0.25">
      <c r="A76" s="132" t="s">
        <v>382</v>
      </c>
      <c r="B76" s="119">
        <v>3982</v>
      </c>
      <c r="C76" s="445" t="s">
        <v>40</v>
      </c>
      <c r="D76" s="445" t="s">
        <v>40</v>
      </c>
      <c r="E76" s="240" t="s">
        <v>717</v>
      </c>
      <c r="F76" s="127" t="s">
        <v>382</v>
      </c>
      <c r="G76" s="123" t="s">
        <v>395</v>
      </c>
      <c r="H76" s="123">
        <v>4354</v>
      </c>
      <c r="I76" s="123" t="s">
        <v>1283</v>
      </c>
      <c r="J76" s="123" t="s">
        <v>1330</v>
      </c>
    </row>
    <row r="77" spans="1:10" ht="14.1" customHeight="1" x14ac:dyDescent="0.25">
      <c r="A77" s="132" t="s">
        <v>418</v>
      </c>
      <c r="B77" s="119">
        <v>3071</v>
      </c>
      <c r="C77" s="445" t="s">
        <v>719</v>
      </c>
      <c r="D77" s="521">
        <v>16669</v>
      </c>
      <c r="E77" s="240" t="s">
        <v>741</v>
      </c>
      <c r="F77" s="127" t="s">
        <v>418</v>
      </c>
      <c r="G77" s="123" t="s">
        <v>395</v>
      </c>
      <c r="H77" s="123">
        <v>3849.1</v>
      </c>
      <c r="I77" s="123" t="s">
        <v>1284</v>
      </c>
      <c r="J77" s="123" t="s">
        <v>1331</v>
      </c>
    </row>
    <row r="78" spans="1:10" ht="14.1" customHeight="1" x14ac:dyDescent="0.25">
      <c r="A78" s="132" t="s">
        <v>419</v>
      </c>
      <c r="B78" s="119">
        <v>2533</v>
      </c>
      <c r="C78" s="445" t="s">
        <v>40</v>
      </c>
      <c r="D78" s="445" t="s">
        <v>40</v>
      </c>
      <c r="E78" s="240" t="s">
        <v>717</v>
      </c>
      <c r="F78" s="127" t="s">
        <v>419</v>
      </c>
      <c r="G78" s="123" t="s">
        <v>395</v>
      </c>
      <c r="H78" s="123">
        <v>3930.1</v>
      </c>
      <c r="I78" s="123" t="s">
        <v>1285</v>
      </c>
      <c r="J78" s="123" t="s">
        <v>1332</v>
      </c>
    </row>
    <row r="79" spans="1:10" ht="14.1" customHeight="1" x14ac:dyDescent="0.25">
      <c r="A79" s="132" t="s">
        <v>420</v>
      </c>
      <c r="B79" s="119">
        <v>4998</v>
      </c>
      <c r="C79" s="445" t="s">
        <v>40</v>
      </c>
      <c r="D79" s="445" t="s">
        <v>40</v>
      </c>
      <c r="E79" s="240" t="s">
        <v>717</v>
      </c>
      <c r="F79" s="127" t="s">
        <v>420</v>
      </c>
      <c r="G79" s="123" t="s">
        <v>395</v>
      </c>
      <c r="H79" s="123">
        <v>3850.8</v>
      </c>
      <c r="I79" s="123" t="s">
        <v>1286</v>
      </c>
      <c r="J79" s="123" t="s">
        <v>1333</v>
      </c>
    </row>
    <row r="80" spans="1:10" ht="14.1" customHeight="1" x14ac:dyDescent="0.25">
      <c r="A80" s="132" t="s">
        <v>421</v>
      </c>
      <c r="B80" s="119">
        <v>3934</v>
      </c>
      <c r="C80" s="445" t="s">
        <v>719</v>
      </c>
      <c r="D80" s="445" t="s">
        <v>728</v>
      </c>
      <c r="E80" s="240" t="s">
        <v>742</v>
      </c>
      <c r="F80" s="127" t="s">
        <v>421</v>
      </c>
      <c r="G80" s="123" t="s">
        <v>395</v>
      </c>
      <c r="H80" s="123">
        <v>3891.3</v>
      </c>
      <c r="I80" s="123" t="s">
        <v>1287</v>
      </c>
      <c r="J80" s="123" t="s">
        <v>1334</v>
      </c>
    </row>
    <row r="81" spans="1:10" ht="14.1" customHeight="1" x14ac:dyDescent="0.25">
      <c r="A81" s="132" t="s">
        <v>422</v>
      </c>
      <c r="B81" s="119">
        <v>13451</v>
      </c>
      <c r="C81" s="445" t="s">
        <v>40</v>
      </c>
      <c r="D81" s="445" t="s">
        <v>40</v>
      </c>
      <c r="E81" s="240" t="s">
        <v>717</v>
      </c>
      <c r="F81" s="127" t="s">
        <v>422</v>
      </c>
      <c r="G81" s="123" t="s">
        <v>395</v>
      </c>
      <c r="H81" s="123">
        <v>3847.9</v>
      </c>
      <c r="I81" s="123" t="s">
        <v>1288</v>
      </c>
      <c r="J81" s="123" t="s">
        <v>1335</v>
      </c>
    </row>
    <row r="82" spans="1:10" ht="14.1" customHeight="1" x14ac:dyDescent="0.25">
      <c r="A82" s="132" t="s">
        <v>743</v>
      </c>
      <c r="B82" s="119">
        <v>7349</v>
      </c>
      <c r="C82" s="445" t="s">
        <v>40</v>
      </c>
      <c r="D82" s="445" t="s">
        <v>40</v>
      </c>
      <c r="E82" s="240" t="s">
        <v>717</v>
      </c>
      <c r="F82" s="127" t="s">
        <v>743</v>
      </c>
      <c r="G82" s="123" t="s">
        <v>395</v>
      </c>
      <c r="H82" s="123">
        <v>3851.4</v>
      </c>
      <c r="I82" s="123" t="s">
        <v>1289</v>
      </c>
      <c r="J82" s="123" t="s">
        <v>1336</v>
      </c>
    </row>
    <row r="83" spans="1:10" ht="14.1" customHeight="1" x14ac:dyDescent="0.25">
      <c r="A83" s="133" t="s">
        <v>44</v>
      </c>
      <c r="B83" s="120">
        <v>41971</v>
      </c>
      <c r="C83" s="444"/>
      <c r="D83" s="444"/>
      <c r="E83" s="411"/>
      <c r="F83" s="412"/>
      <c r="G83" s="124" t="s">
        <v>405</v>
      </c>
      <c r="H83" s="126"/>
      <c r="I83" s="126"/>
      <c r="J83" s="126"/>
    </row>
    <row r="84" spans="1:10" ht="14.1" customHeight="1" x14ac:dyDescent="0.25">
      <c r="A84" s="132" t="s">
        <v>44</v>
      </c>
      <c r="B84" s="119">
        <v>11749</v>
      </c>
      <c r="C84" s="445" t="s">
        <v>40</v>
      </c>
      <c r="D84" s="445" t="s">
        <v>40</v>
      </c>
      <c r="E84" s="240" t="s">
        <v>717</v>
      </c>
      <c r="F84" s="127" t="s">
        <v>44</v>
      </c>
      <c r="G84" s="123" t="s">
        <v>393</v>
      </c>
      <c r="H84" s="123">
        <v>3881.4</v>
      </c>
      <c r="I84" s="123" t="s">
        <v>1337</v>
      </c>
      <c r="J84" s="123" t="s">
        <v>1338</v>
      </c>
    </row>
    <row r="85" spans="1:10" ht="14.1" customHeight="1" x14ac:dyDescent="0.25">
      <c r="A85" s="132" t="s">
        <v>423</v>
      </c>
      <c r="B85" s="119">
        <v>5977</v>
      </c>
      <c r="C85" s="445" t="s">
        <v>40</v>
      </c>
      <c r="D85" s="445" t="s">
        <v>40</v>
      </c>
      <c r="E85" s="240" t="s">
        <v>717</v>
      </c>
      <c r="F85" s="127" t="s">
        <v>423</v>
      </c>
      <c r="G85" s="123" t="s">
        <v>395</v>
      </c>
      <c r="H85" s="123">
        <v>3889.5</v>
      </c>
      <c r="I85" s="123" t="s">
        <v>1339</v>
      </c>
      <c r="J85" s="123" t="s">
        <v>1340</v>
      </c>
    </row>
    <row r="86" spans="1:10" ht="14.1" customHeight="1" x14ac:dyDescent="0.25">
      <c r="A86" s="132" t="s">
        <v>424</v>
      </c>
      <c r="B86" s="119">
        <v>1776</v>
      </c>
      <c r="C86" s="445" t="s">
        <v>727</v>
      </c>
      <c r="D86" s="445" t="s">
        <v>728</v>
      </c>
      <c r="E86" s="240" t="s">
        <v>402</v>
      </c>
      <c r="F86" s="127" t="s">
        <v>424</v>
      </c>
      <c r="G86" s="123" t="s">
        <v>395</v>
      </c>
      <c r="H86" s="123">
        <v>3851.3</v>
      </c>
      <c r="I86" s="123" t="s">
        <v>1341</v>
      </c>
      <c r="J86" s="123" t="s">
        <v>1342</v>
      </c>
    </row>
    <row r="87" spans="1:10" ht="14.1" customHeight="1" x14ac:dyDescent="0.25">
      <c r="A87" s="132" t="s">
        <v>425</v>
      </c>
      <c r="B87" s="119">
        <v>2365</v>
      </c>
      <c r="C87" s="445" t="s">
        <v>727</v>
      </c>
      <c r="D87" s="445" t="s">
        <v>728</v>
      </c>
      <c r="E87" s="240" t="s">
        <v>402</v>
      </c>
      <c r="F87" s="127" t="s">
        <v>425</v>
      </c>
      <c r="G87" s="123" t="s">
        <v>395</v>
      </c>
      <c r="H87" s="123">
        <v>3868.1</v>
      </c>
      <c r="I87" s="123" t="s">
        <v>1343</v>
      </c>
      <c r="J87" s="123" t="s">
        <v>1344</v>
      </c>
    </row>
    <row r="88" spans="1:10" ht="14.1" customHeight="1" x14ac:dyDescent="0.25">
      <c r="A88" s="132" t="s">
        <v>198</v>
      </c>
      <c r="B88" s="119">
        <v>2328</v>
      </c>
      <c r="C88" s="445" t="s">
        <v>40</v>
      </c>
      <c r="D88" s="445" t="s">
        <v>40</v>
      </c>
      <c r="E88" s="240" t="s">
        <v>717</v>
      </c>
      <c r="F88" s="127" t="s">
        <v>198</v>
      </c>
      <c r="G88" s="123" t="s">
        <v>395</v>
      </c>
      <c r="H88" s="123">
        <v>4227.3</v>
      </c>
      <c r="I88" s="123" t="s">
        <v>1345</v>
      </c>
      <c r="J88" s="123" t="s">
        <v>1346</v>
      </c>
    </row>
    <row r="89" spans="1:10" ht="14.1" customHeight="1" x14ac:dyDescent="0.25">
      <c r="A89" s="132" t="s">
        <v>426</v>
      </c>
      <c r="B89" s="119">
        <v>1635</v>
      </c>
      <c r="C89" s="445" t="s">
        <v>719</v>
      </c>
      <c r="D89" s="445" t="s">
        <v>728</v>
      </c>
      <c r="E89" s="240" t="s">
        <v>744</v>
      </c>
      <c r="F89" s="127" t="s">
        <v>426</v>
      </c>
      <c r="G89" s="123" t="s">
        <v>395</v>
      </c>
      <c r="H89" s="123">
        <v>4082.1</v>
      </c>
      <c r="I89" s="123" t="s">
        <v>1347</v>
      </c>
      <c r="J89" s="123" t="s">
        <v>1348</v>
      </c>
    </row>
    <row r="90" spans="1:10" ht="14.1" customHeight="1" x14ac:dyDescent="0.25">
      <c r="A90" s="132" t="s">
        <v>745</v>
      </c>
      <c r="B90" s="119">
        <v>2358</v>
      </c>
      <c r="C90" s="445" t="s">
        <v>719</v>
      </c>
      <c r="D90" s="521">
        <v>12104</v>
      </c>
      <c r="E90" s="240" t="s">
        <v>746</v>
      </c>
      <c r="F90" s="127" t="s">
        <v>745</v>
      </c>
      <c r="G90" s="123" t="s">
        <v>395</v>
      </c>
      <c r="H90" s="123">
        <v>4351.8999999999996</v>
      </c>
      <c r="I90" s="123" t="s">
        <v>1349</v>
      </c>
      <c r="J90" s="123" t="s">
        <v>1350</v>
      </c>
    </row>
    <row r="91" spans="1:10" ht="14.1" customHeight="1" x14ac:dyDescent="0.25">
      <c r="A91" s="132" t="s">
        <v>397</v>
      </c>
      <c r="B91" s="119">
        <v>5336</v>
      </c>
      <c r="C91" s="445" t="s">
        <v>40</v>
      </c>
      <c r="D91" s="445" t="s">
        <v>40</v>
      </c>
      <c r="E91" s="240" t="s">
        <v>717</v>
      </c>
      <c r="F91" s="127" t="s">
        <v>397</v>
      </c>
      <c r="G91" s="123" t="s">
        <v>396</v>
      </c>
      <c r="H91" s="123">
        <v>3894</v>
      </c>
      <c r="I91" s="123" t="s">
        <v>1351</v>
      </c>
      <c r="J91" s="123" t="s">
        <v>1338</v>
      </c>
    </row>
    <row r="92" spans="1:10" ht="14.1" customHeight="1" x14ac:dyDescent="0.25">
      <c r="A92" s="132" t="s">
        <v>427</v>
      </c>
      <c r="B92" s="119">
        <v>7367</v>
      </c>
      <c r="C92" s="445" t="s">
        <v>719</v>
      </c>
      <c r="D92" s="521">
        <v>8249</v>
      </c>
      <c r="E92" s="240" t="s">
        <v>747</v>
      </c>
      <c r="F92" s="127" t="s">
        <v>427</v>
      </c>
      <c r="G92" s="123" t="s">
        <v>395</v>
      </c>
      <c r="H92" s="123">
        <v>4052.5</v>
      </c>
      <c r="I92" s="123" t="s">
        <v>1352</v>
      </c>
      <c r="J92" s="123" t="s">
        <v>1353</v>
      </c>
    </row>
    <row r="93" spans="1:10" ht="14.1" customHeight="1" x14ac:dyDescent="0.25">
      <c r="A93" s="132" t="s">
        <v>428</v>
      </c>
      <c r="B93" s="119">
        <v>1080</v>
      </c>
      <c r="C93" s="445" t="s">
        <v>727</v>
      </c>
      <c r="D93" s="445" t="s">
        <v>728</v>
      </c>
      <c r="E93" s="240" t="s">
        <v>402</v>
      </c>
      <c r="F93" s="127" t="s">
        <v>428</v>
      </c>
      <c r="G93" s="123" t="s">
        <v>395</v>
      </c>
      <c r="H93" s="123">
        <v>4316</v>
      </c>
      <c r="I93" s="123" t="s">
        <v>1354</v>
      </c>
      <c r="J93" s="123" t="s">
        <v>1355</v>
      </c>
    </row>
    <row r="94" spans="1:10" ht="14.1" customHeight="1" x14ac:dyDescent="0.25">
      <c r="A94" s="133" t="s">
        <v>204</v>
      </c>
      <c r="B94" s="120">
        <v>69142</v>
      </c>
      <c r="C94" s="444"/>
      <c r="D94" s="444"/>
      <c r="E94" s="411"/>
      <c r="F94" s="412"/>
      <c r="G94" s="124" t="s">
        <v>405</v>
      </c>
      <c r="H94" s="126"/>
      <c r="I94" s="126"/>
      <c r="J94" s="126"/>
    </row>
    <row r="95" spans="1:10" ht="14.1" customHeight="1" x14ac:dyDescent="0.25">
      <c r="A95" s="132" t="s">
        <v>38</v>
      </c>
      <c r="B95" s="119">
        <v>26084</v>
      </c>
      <c r="C95" s="445" t="s">
        <v>40</v>
      </c>
      <c r="D95" s="445" t="s">
        <v>40</v>
      </c>
      <c r="E95" s="240" t="s">
        <v>717</v>
      </c>
      <c r="F95" s="127" t="s">
        <v>38</v>
      </c>
      <c r="G95" s="123" t="s">
        <v>393</v>
      </c>
      <c r="H95" s="123">
        <v>3936.6</v>
      </c>
      <c r="I95" s="123" t="s">
        <v>1269</v>
      </c>
      <c r="J95" s="123" t="s">
        <v>1356</v>
      </c>
    </row>
    <row r="96" spans="1:10" ht="14.1" customHeight="1" x14ac:dyDescent="0.25">
      <c r="A96" s="132" t="s">
        <v>429</v>
      </c>
      <c r="B96" s="119">
        <v>5818</v>
      </c>
      <c r="C96" s="445" t="s">
        <v>719</v>
      </c>
      <c r="D96" s="445" t="s">
        <v>728</v>
      </c>
      <c r="E96" s="240" t="s">
        <v>744</v>
      </c>
      <c r="F96" s="127" t="s">
        <v>429</v>
      </c>
      <c r="G96" s="123" t="s">
        <v>395</v>
      </c>
      <c r="H96" s="123">
        <v>4152.3</v>
      </c>
      <c r="I96" s="123" t="s">
        <v>1270</v>
      </c>
      <c r="J96" s="123" t="s">
        <v>1357</v>
      </c>
    </row>
    <row r="97" spans="1:10" ht="14.1" customHeight="1" x14ac:dyDescent="0.25">
      <c r="A97" s="132" t="s">
        <v>430</v>
      </c>
      <c r="B97" s="119">
        <v>1985</v>
      </c>
      <c r="C97" s="445" t="s">
        <v>40</v>
      </c>
      <c r="D97" s="445" t="s">
        <v>40</v>
      </c>
      <c r="E97" s="240" t="s">
        <v>717</v>
      </c>
      <c r="F97" s="127" t="s">
        <v>430</v>
      </c>
      <c r="G97" s="123" t="s">
        <v>395</v>
      </c>
      <c r="H97" s="123">
        <v>3984.3</v>
      </c>
      <c r="I97" s="123" t="s">
        <v>1271</v>
      </c>
      <c r="J97" s="123" t="s">
        <v>1358</v>
      </c>
    </row>
    <row r="98" spans="1:10" ht="14.1" customHeight="1" x14ac:dyDescent="0.25">
      <c r="A98" s="132" t="s">
        <v>431</v>
      </c>
      <c r="B98" s="119">
        <v>2416</v>
      </c>
      <c r="C98" s="445" t="s">
        <v>40</v>
      </c>
      <c r="D98" s="445" t="s">
        <v>40</v>
      </c>
      <c r="E98" s="240" t="s">
        <v>717</v>
      </c>
      <c r="F98" s="127" t="s">
        <v>431</v>
      </c>
      <c r="G98" s="123" t="s">
        <v>395</v>
      </c>
      <c r="H98" s="123">
        <v>3998.4</v>
      </c>
      <c r="I98" s="123" t="s">
        <v>1272</v>
      </c>
      <c r="J98" s="123" t="s">
        <v>1359</v>
      </c>
    </row>
    <row r="99" spans="1:10" ht="14.1" customHeight="1" x14ac:dyDescent="0.25">
      <c r="A99" s="132" t="s">
        <v>748</v>
      </c>
      <c r="B99" s="119">
        <v>7186</v>
      </c>
      <c r="C99" s="445" t="s">
        <v>40</v>
      </c>
      <c r="D99" s="445" t="s">
        <v>40</v>
      </c>
      <c r="E99" s="240" t="s">
        <v>717</v>
      </c>
      <c r="F99" s="127" t="s">
        <v>748</v>
      </c>
      <c r="G99" s="123" t="s">
        <v>395</v>
      </c>
      <c r="H99" s="123">
        <v>3979.1</v>
      </c>
      <c r="I99" s="123" t="s">
        <v>1273</v>
      </c>
      <c r="J99" s="123" t="s">
        <v>1360</v>
      </c>
    </row>
    <row r="100" spans="1:10" ht="14.1" customHeight="1" x14ac:dyDescent="0.25">
      <c r="A100" s="132" t="s">
        <v>432</v>
      </c>
      <c r="B100" s="119">
        <v>8152</v>
      </c>
      <c r="C100" s="445" t="s">
        <v>40</v>
      </c>
      <c r="D100" s="445" t="s">
        <v>40</v>
      </c>
      <c r="E100" s="240" t="s">
        <v>717</v>
      </c>
      <c r="F100" s="127" t="s">
        <v>432</v>
      </c>
      <c r="G100" s="123" t="s">
        <v>395</v>
      </c>
      <c r="H100" s="123">
        <v>4037.8</v>
      </c>
      <c r="I100" s="123" t="s">
        <v>1274</v>
      </c>
      <c r="J100" s="123" t="s">
        <v>1361</v>
      </c>
    </row>
    <row r="101" spans="1:10" ht="14.1" customHeight="1" x14ac:dyDescent="0.25">
      <c r="A101" s="132" t="s">
        <v>203</v>
      </c>
      <c r="B101" s="119">
        <v>7358</v>
      </c>
      <c r="C101" s="445" t="s">
        <v>40</v>
      </c>
      <c r="D101" s="445" t="s">
        <v>40</v>
      </c>
      <c r="E101" s="240" t="s">
        <v>717</v>
      </c>
      <c r="F101" s="127" t="s">
        <v>203</v>
      </c>
      <c r="G101" s="123" t="s">
        <v>396</v>
      </c>
      <c r="H101" s="123">
        <v>3915.1</v>
      </c>
      <c r="I101" s="123" t="s">
        <v>1275</v>
      </c>
      <c r="J101" s="123" t="s">
        <v>1362</v>
      </c>
    </row>
    <row r="102" spans="1:10" ht="14.1" customHeight="1" x14ac:dyDescent="0.25">
      <c r="A102" s="132" t="s">
        <v>183</v>
      </c>
      <c r="B102" s="119">
        <v>6287</v>
      </c>
      <c r="C102" s="445" t="s">
        <v>40</v>
      </c>
      <c r="D102" s="445" t="s">
        <v>40</v>
      </c>
      <c r="E102" s="240" t="s">
        <v>717</v>
      </c>
      <c r="F102" s="127" t="s">
        <v>183</v>
      </c>
      <c r="G102" s="123" t="s">
        <v>396</v>
      </c>
      <c r="H102" s="123">
        <v>4010</v>
      </c>
      <c r="I102" s="123" t="s">
        <v>1276</v>
      </c>
      <c r="J102" s="123" t="s">
        <v>1363</v>
      </c>
    </row>
    <row r="103" spans="1:10" ht="14.1" customHeight="1" x14ac:dyDescent="0.25">
      <c r="A103" s="132" t="s">
        <v>433</v>
      </c>
      <c r="B103" s="119">
        <v>3856</v>
      </c>
      <c r="C103" s="445" t="s">
        <v>40</v>
      </c>
      <c r="D103" s="445" t="s">
        <v>40</v>
      </c>
      <c r="E103" s="240" t="s">
        <v>717</v>
      </c>
      <c r="F103" s="127" t="s">
        <v>433</v>
      </c>
      <c r="G103" s="123" t="s">
        <v>395</v>
      </c>
      <c r="H103" s="123">
        <v>3943</v>
      </c>
      <c r="I103" s="123" t="s">
        <v>1277</v>
      </c>
      <c r="J103" s="123" t="s">
        <v>1364</v>
      </c>
    </row>
    <row r="104" spans="1:10" ht="5.0999999999999996" customHeight="1" x14ac:dyDescent="0.25">
      <c r="A104" s="426"/>
      <c r="B104" s="245"/>
      <c r="C104" s="244"/>
      <c r="D104" s="447"/>
      <c r="E104" s="246"/>
      <c r="F104" s="245"/>
      <c r="G104" s="246"/>
      <c r="H104" s="245"/>
      <c r="I104" s="247"/>
      <c r="J104" s="247"/>
    </row>
    <row r="105" spans="1:10" ht="11.1" customHeight="1" x14ac:dyDescent="0.25">
      <c r="A105" s="427"/>
      <c r="B105" s="427"/>
      <c r="C105" s="427"/>
      <c r="D105" s="427"/>
      <c r="E105" s="427"/>
      <c r="F105" s="427"/>
      <c r="G105" s="427"/>
      <c r="H105" s="427"/>
      <c r="I105" s="239"/>
      <c r="J105" s="424" t="s">
        <v>412</v>
      </c>
    </row>
    <row r="106" spans="1:10" ht="26.25" customHeight="1" x14ac:dyDescent="0.2">
      <c r="A106" s="639" t="str">
        <f>A1</f>
        <v>1.14  PUNO: DISPOSITIVO DE CREACIÓN Y UBICACIÓN GEOGRÁFICA DE LA CAPITAL LEGAL, SEGÚN PROVINCIA Y     
        DISTRITO, 2022</v>
      </c>
      <c r="B106" s="639"/>
      <c r="C106" s="639"/>
      <c r="D106" s="639"/>
      <c r="E106" s="639"/>
      <c r="F106" s="639"/>
      <c r="G106" s="639"/>
      <c r="H106" s="639"/>
      <c r="I106" s="639"/>
      <c r="J106" s="639"/>
    </row>
    <row r="107" spans="1:10" ht="9.75" customHeight="1" x14ac:dyDescent="0.25">
      <c r="A107" s="425"/>
      <c r="B107" s="423"/>
      <c r="C107" s="423"/>
      <c r="D107" s="423"/>
      <c r="E107" s="423"/>
      <c r="F107" s="423"/>
      <c r="G107" s="423"/>
      <c r="H107" s="423"/>
      <c r="I107" s="239"/>
      <c r="J107" s="428" t="s">
        <v>1814</v>
      </c>
    </row>
    <row r="108" spans="1:10" ht="12.75" customHeight="1" x14ac:dyDescent="0.2">
      <c r="A108" s="641" t="s">
        <v>714</v>
      </c>
      <c r="B108" s="643" t="s">
        <v>766</v>
      </c>
      <c r="C108" s="630" t="s">
        <v>715</v>
      </c>
      <c r="D108" s="630"/>
      <c r="E108" s="630"/>
      <c r="F108" s="631" t="s">
        <v>767</v>
      </c>
      <c r="G108" s="631"/>
      <c r="H108" s="631"/>
      <c r="I108" s="631"/>
      <c r="J108" s="631"/>
    </row>
    <row r="109" spans="1:10" ht="11.25" customHeight="1" x14ac:dyDescent="0.2">
      <c r="A109" s="642"/>
      <c r="B109" s="644"/>
      <c r="C109" s="632" t="s">
        <v>157</v>
      </c>
      <c r="D109" s="632" t="s">
        <v>716</v>
      </c>
      <c r="E109" s="634" t="s">
        <v>392</v>
      </c>
      <c r="F109" s="636" t="s">
        <v>157</v>
      </c>
      <c r="G109" s="636" t="s">
        <v>50</v>
      </c>
      <c r="H109" s="638" t="s">
        <v>51</v>
      </c>
      <c r="I109" s="638"/>
      <c r="J109" s="638"/>
    </row>
    <row r="110" spans="1:10" ht="26.1" customHeight="1" x14ac:dyDescent="0.2">
      <c r="A110" s="642"/>
      <c r="B110" s="645"/>
      <c r="C110" s="633"/>
      <c r="D110" s="633"/>
      <c r="E110" s="635"/>
      <c r="F110" s="637"/>
      <c r="G110" s="637"/>
      <c r="H110" s="413" t="s">
        <v>768</v>
      </c>
      <c r="I110" s="130" t="s">
        <v>328</v>
      </c>
      <c r="J110" s="130" t="s">
        <v>413</v>
      </c>
    </row>
    <row r="111" spans="1:10" ht="5.0999999999999996" customHeight="1" x14ac:dyDescent="0.2">
      <c r="A111" s="481"/>
      <c r="B111" s="412"/>
      <c r="C111" s="444"/>
      <c r="D111" s="444"/>
      <c r="E111" s="448"/>
      <c r="F111" s="412"/>
      <c r="G111" s="412"/>
      <c r="H111" s="412"/>
      <c r="I111" s="513"/>
      <c r="J111" s="513"/>
    </row>
    <row r="112" spans="1:10" ht="13.5" customHeight="1" x14ac:dyDescent="0.25">
      <c r="A112" s="133" t="s">
        <v>45</v>
      </c>
      <c r="B112" s="120">
        <v>18826</v>
      </c>
      <c r="C112" s="444"/>
      <c r="D112" s="444"/>
      <c r="E112" s="448"/>
      <c r="F112" s="412"/>
      <c r="G112" s="124" t="s">
        <v>405</v>
      </c>
      <c r="H112" s="126"/>
      <c r="I112" s="126"/>
      <c r="J112" s="126"/>
    </row>
    <row r="113" spans="1:17" ht="15.95" customHeight="1" x14ac:dyDescent="0.25">
      <c r="A113" s="132" t="s">
        <v>45</v>
      </c>
      <c r="B113" s="119">
        <v>10662</v>
      </c>
      <c r="C113" s="445" t="s">
        <v>40</v>
      </c>
      <c r="D113" s="445" t="s">
        <v>40</v>
      </c>
      <c r="E113" s="441" t="s">
        <v>717</v>
      </c>
      <c r="F113" s="127" t="s">
        <v>45</v>
      </c>
      <c r="G113" s="123" t="s">
        <v>396</v>
      </c>
      <c r="H113" s="123">
        <v>3902.4</v>
      </c>
      <c r="I113" s="123" t="s">
        <v>1290</v>
      </c>
      <c r="J113" s="123" t="s">
        <v>1365</v>
      </c>
    </row>
    <row r="114" spans="1:17" ht="15.95" customHeight="1" x14ac:dyDescent="0.25">
      <c r="A114" s="132" t="s">
        <v>278</v>
      </c>
      <c r="B114" s="119">
        <v>3252</v>
      </c>
      <c r="C114" s="445" t="s">
        <v>727</v>
      </c>
      <c r="D114" s="445" t="s">
        <v>728</v>
      </c>
      <c r="E114" s="441" t="s">
        <v>402</v>
      </c>
      <c r="F114" s="127" t="s">
        <v>278</v>
      </c>
      <c r="G114" s="123" t="s">
        <v>395</v>
      </c>
      <c r="H114" s="123">
        <v>3862.1</v>
      </c>
      <c r="I114" s="123" t="s">
        <v>1291</v>
      </c>
      <c r="J114" s="123" t="s">
        <v>1366</v>
      </c>
    </row>
    <row r="115" spans="1:17" ht="15.95" customHeight="1" x14ac:dyDescent="0.25">
      <c r="A115" s="132" t="s">
        <v>434</v>
      </c>
      <c r="B115" s="119">
        <v>2415</v>
      </c>
      <c r="C115" s="445" t="s">
        <v>719</v>
      </c>
      <c r="D115" s="521">
        <v>25360</v>
      </c>
      <c r="E115" s="441" t="s">
        <v>749</v>
      </c>
      <c r="F115" s="127" t="s">
        <v>434</v>
      </c>
      <c r="G115" s="123" t="s">
        <v>395</v>
      </c>
      <c r="H115" s="123">
        <v>3911.6</v>
      </c>
      <c r="I115" s="123" t="s">
        <v>1292</v>
      </c>
      <c r="J115" s="123" t="s">
        <v>1367</v>
      </c>
    </row>
    <row r="116" spans="1:17" ht="15.95" customHeight="1" x14ac:dyDescent="0.25">
      <c r="A116" s="132" t="s">
        <v>435</v>
      </c>
      <c r="B116" s="119">
        <v>2497</v>
      </c>
      <c r="C116" s="445" t="s">
        <v>719</v>
      </c>
      <c r="D116" s="521">
        <v>25360</v>
      </c>
      <c r="E116" s="441" t="s">
        <v>749</v>
      </c>
      <c r="F116" s="127" t="s">
        <v>435</v>
      </c>
      <c r="G116" s="123" t="s">
        <v>395</v>
      </c>
      <c r="H116" s="123">
        <v>3842.7</v>
      </c>
      <c r="I116" s="123" t="s">
        <v>1293</v>
      </c>
      <c r="J116" s="123" t="s">
        <v>1368</v>
      </c>
    </row>
    <row r="117" spans="1:17" ht="25.5" x14ac:dyDescent="0.25">
      <c r="A117" s="133" t="s">
        <v>750</v>
      </c>
      <c r="B117" s="120">
        <v>34000</v>
      </c>
      <c r="C117" s="444"/>
      <c r="D117" s="444"/>
      <c r="E117" s="448"/>
      <c r="F117" s="412"/>
      <c r="G117" s="124" t="s">
        <v>405</v>
      </c>
      <c r="H117" s="126"/>
      <c r="I117" s="126"/>
      <c r="J117" s="126"/>
    </row>
    <row r="118" spans="1:17" ht="15.95" customHeight="1" x14ac:dyDescent="0.25">
      <c r="A118" s="132" t="s">
        <v>224</v>
      </c>
      <c r="B118" s="119">
        <v>13547</v>
      </c>
      <c r="C118" s="445" t="s">
        <v>40</v>
      </c>
      <c r="D118" s="445" t="s">
        <v>40</v>
      </c>
      <c r="E118" s="441" t="s">
        <v>717</v>
      </c>
      <c r="F118" s="127" t="s">
        <v>224</v>
      </c>
      <c r="G118" s="123" t="s">
        <v>393</v>
      </c>
      <c r="H118" s="123">
        <v>3877.6</v>
      </c>
      <c r="I118" s="123" t="s">
        <v>1294</v>
      </c>
      <c r="J118" s="123" t="s">
        <v>1369</v>
      </c>
    </row>
    <row r="119" spans="1:17" ht="15.95" customHeight="1" x14ac:dyDescent="0.25">
      <c r="A119" s="132" t="s">
        <v>202</v>
      </c>
      <c r="B119" s="119">
        <v>11145</v>
      </c>
      <c r="C119" s="445" t="s">
        <v>727</v>
      </c>
      <c r="D119" s="445" t="s">
        <v>728</v>
      </c>
      <c r="E119" s="441" t="s">
        <v>402</v>
      </c>
      <c r="F119" s="127" t="s">
        <v>202</v>
      </c>
      <c r="G119" s="123" t="s">
        <v>395</v>
      </c>
      <c r="H119" s="123">
        <v>4705.3999999999996</v>
      </c>
      <c r="I119" s="123" t="s">
        <v>1295</v>
      </c>
      <c r="J119" s="123" t="s">
        <v>1370</v>
      </c>
    </row>
    <row r="120" spans="1:17" ht="15.95" customHeight="1" x14ac:dyDescent="0.25">
      <c r="A120" s="132" t="s">
        <v>443</v>
      </c>
      <c r="B120" s="119">
        <v>1884</v>
      </c>
      <c r="C120" s="445" t="s">
        <v>719</v>
      </c>
      <c r="D120" s="521">
        <v>14045</v>
      </c>
      <c r="E120" s="441" t="s">
        <v>751</v>
      </c>
      <c r="F120" s="127" t="s">
        <v>521</v>
      </c>
      <c r="G120" s="123" t="s">
        <v>395</v>
      </c>
      <c r="H120" s="123">
        <v>3873</v>
      </c>
      <c r="I120" s="123" t="s">
        <v>1296</v>
      </c>
      <c r="J120" s="123" t="s">
        <v>1371</v>
      </c>
    </row>
    <row r="121" spans="1:17" ht="15.95" customHeight="1" x14ac:dyDescent="0.25">
      <c r="A121" s="132" t="s">
        <v>444</v>
      </c>
      <c r="B121" s="119">
        <v>5557</v>
      </c>
      <c r="C121" s="445" t="s">
        <v>719</v>
      </c>
      <c r="D121" s="521">
        <v>24574</v>
      </c>
      <c r="E121" s="441" t="s">
        <v>752</v>
      </c>
      <c r="F121" s="127" t="s">
        <v>444</v>
      </c>
      <c r="G121" s="123" t="s">
        <v>395</v>
      </c>
      <c r="H121" s="123">
        <v>3927.7</v>
      </c>
      <c r="I121" s="123" t="s">
        <v>1297</v>
      </c>
      <c r="J121" s="123" t="s">
        <v>1372</v>
      </c>
    </row>
    <row r="122" spans="1:17" ht="15.95" customHeight="1" x14ac:dyDescent="0.25">
      <c r="A122" s="132" t="s">
        <v>344</v>
      </c>
      <c r="B122" s="119">
        <v>1867</v>
      </c>
      <c r="C122" s="445" t="s">
        <v>727</v>
      </c>
      <c r="D122" s="445" t="s">
        <v>728</v>
      </c>
      <c r="E122" s="441" t="s">
        <v>402</v>
      </c>
      <c r="F122" s="127" t="s">
        <v>344</v>
      </c>
      <c r="G122" s="123" t="s">
        <v>395</v>
      </c>
      <c r="H122" s="123">
        <v>3181.4</v>
      </c>
      <c r="I122" s="123" t="s">
        <v>1298</v>
      </c>
      <c r="J122" s="123" t="s">
        <v>1373</v>
      </c>
    </row>
    <row r="123" spans="1:17" s="222" customFormat="1" ht="10.5" customHeight="1" x14ac:dyDescent="0.2">
      <c r="A123" s="223" t="s">
        <v>175</v>
      </c>
      <c r="B123" s="120">
        <v>349156</v>
      </c>
      <c r="C123" s="444"/>
      <c r="D123" s="444"/>
      <c r="E123" s="448"/>
      <c r="F123" s="412"/>
      <c r="G123" s="124" t="s">
        <v>405</v>
      </c>
      <c r="H123" s="126"/>
      <c r="I123" s="126"/>
      <c r="J123" s="126"/>
    </row>
    <row r="124" spans="1:17" ht="15.95" customHeight="1" x14ac:dyDescent="0.25">
      <c r="A124" s="132" t="s">
        <v>207</v>
      </c>
      <c r="B124" s="119">
        <v>256093</v>
      </c>
      <c r="C124" s="445" t="s">
        <v>40</v>
      </c>
      <c r="D124" s="445" t="s">
        <v>40</v>
      </c>
      <c r="E124" s="441" t="s">
        <v>717</v>
      </c>
      <c r="F124" s="127" t="s">
        <v>207</v>
      </c>
      <c r="G124" s="123" t="s">
        <v>393</v>
      </c>
      <c r="H124" s="123">
        <v>3876.9</v>
      </c>
      <c r="I124" s="123" t="s">
        <v>1299</v>
      </c>
      <c r="J124" s="123" t="s">
        <v>1374</v>
      </c>
    </row>
    <row r="125" spans="1:17" ht="15.95" customHeight="1" x14ac:dyDescent="0.25">
      <c r="A125" s="132" t="s">
        <v>200</v>
      </c>
      <c r="B125" s="119">
        <v>5547</v>
      </c>
      <c r="C125" s="445" t="s">
        <v>40</v>
      </c>
      <c r="D125" s="445" t="s">
        <v>40</v>
      </c>
      <c r="E125" s="441" t="s">
        <v>717</v>
      </c>
      <c r="F125" s="127" t="s">
        <v>200</v>
      </c>
      <c r="G125" s="123" t="s">
        <v>395</v>
      </c>
      <c r="H125" s="123">
        <v>3911.6</v>
      </c>
      <c r="I125" s="123" t="s">
        <v>1300</v>
      </c>
      <c r="J125" s="123" t="s">
        <v>1375</v>
      </c>
    </row>
    <row r="126" spans="1:17" ht="15.95" customHeight="1" x14ac:dyDescent="0.25">
      <c r="A126" s="132" t="s">
        <v>173</v>
      </c>
      <c r="B126" s="119">
        <v>4412</v>
      </c>
      <c r="C126" s="445" t="s">
        <v>719</v>
      </c>
      <c r="D126" s="521">
        <v>12963</v>
      </c>
      <c r="E126" s="441" t="s">
        <v>753</v>
      </c>
      <c r="F126" s="127" t="s">
        <v>445</v>
      </c>
      <c r="G126" s="123" t="s">
        <v>395</v>
      </c>
      <c r="H126" s="123">
        <v>3893.7</v>
      </c>
      <c r="I126" s="123" t="s">
        <v>1301</v>
      </c>
      <c r="J126" s="123" t="s">
        <v>1376</v>
      </c>
    </row>
    <row r="127" spans="1:17" ht="15.95" customHeight="1" x14ac:dyDescent="0.25">
      <c r="A127" s="132" t="s">
        <v>446</v>
      </c>
      <c r="B127" s="119">
        <v>7545</v>
      </c>
      <c r="C127" s="445" t="s">
        <v>40</v>
      </c>
      <c r="D127" s="445" t="s">
        <v>40</v>
      </c>
      <c r="E127" s="441" t="s">
        <v>717</v>
      </c>
      <c r="F127" s="127" t="s">
        <v>446</v>
      </c>
      <c r="G127" s="123" t="s">
        <v>395</v>
      </c>
      <c r="H127" s="123">
        <v>3844.2</v>
      </c>
      <c r="I127" s="123" t="s">
        <v>1302</v>
      </c>
      <c r="J127" s="123" t="s">
        <v>1377</v>
      </c>
    </row>
    <row r="128" spans="1:17" ht="13.5" x14ac:dyDescent="0.25">
      <c r="A128" s="132" t="s">
        <v>713</v>
      </c>
      <c r="B128" s="119">
        <v>75559</v>
      </c>
      <c r="C128" s="445" t="s">
        <v>719</v>
      </c>
      <c r="D128" s="521">
        <v>30492</v>
      </c>
      <c r="E128" s="451">
        <v>42577</v>
      </c>
      <c r="F128" s="127" t="s">
        <v>713</v>
      </c>
      <c r="G128" s="123" t="s">
        <v>393</v>
      </c>
      <c r="H128" s="123">
        <v>3874.8</v>
      </c>
      <c r="I128" s="445" t="s">
        <v>1303</v>
      </c>
      <c r="J128" s="445" t="s">
        <v>1378</v>
      </c>
      <c r="L128" s="239"/>
      <c r="M128" s="429"/>
      <c r="N128" s="239"/>
      <c r="O128" s="430"/>
      <c r="P128" s="239"/>
      <c r="Q128" s="239"/>
    </row>
    <row r="129" spans="1:10" s="221" customFormat="1" ht="12" customHeight="1" x14ac:dyDescent="0.25">
      <c r="A129" s="133" t="s">
        <v>212</v>
      </c>
      <c r="B129" s="120">
        <v>55552</v>
      </c>
      <c r="C129" s="444"/>
      <c r="D129" s="444"/>
      <c r="E129" s="448"/>
      <c r="F129" s="412"/>
      <c r="G129" s="124" t="s">
        <v>405</v>
      </c>
      <c r="H129" s="126"/>
      <c r="I129" s="126"/>
      <c r="J129" s="126"/>
    </row>
    <row r="130" spans="1:10" ht="13.5" customHeight="1" x14ac:dyDescent="0.25">
      <c r="A130" s="132" t="s">
        <v>212</v>
      </c>
      <c r="B130" s="128">
        <v>11374</v>
      </c>
      <c r="C130" s="445" t="s">
        <v>40</v>
      </c>
      <c r="D130" s="445" t="s">
        <v>40</v>
      </c>
      <c r="E130" s="441" t="s">
        <v>717</v>
      </c>
      <c r="F130" s="127" t="s">
        <v>212</v>
      </c>
      <c r="G130" s="123" t="s">
        <v>393</v>
      </c>
      <c r="H130" s="123">
        <v>2206.4</v>
      </c>
      <c r="I130" s="123" t="s">
        <v>1379</v>
      </c>
      <c r="J130" s="123" t="s">
        <v>1380</v>
      </c>
    </row>
    <row r="131" spans="1:10" ht="15.95" customHeight="1" x14ac:dyDescent="0.25">
      <c r="A131" s="132" t="s">
        <v>754</v>
      </c>
      <c r="B131" s="128">
        <v>5623</v>
      </c>
      <c r="C131" s="445" t="s">
        <v>727</v>
      </c>
      <c r="D131" s="445" t="s">
        <v>728</v>
      </c>
      <c r="E131" s="441" t="s">
        <v>402</v>
      </c>
      <c r="F131" s="127" t="s">
        <v>754</v>
      </c>
      <c r="G131" s="123" t="s">
        <v>395</v>
      </c>
      <c r="H131" s="123">
        <v>3424.9</v>
      </c>
      <c r="I131" s="123" t="s">
        <v>1381</v>
      </c>
      <c r="J131" s="123" t="s">
        <v>1382</v>
      </c>
    </row>
    <row r="132" spans="1:10" ht="15.95" customHeight="1" x14ac:dyDescent="0.25">
      <c r="A132" s="132" t="s">
        <v>447</v>
      </c>
      <c r="B132" s="128">
        <v>3199</v>
      </c>
      <c r="C132" s="445" t="s">
        <v>719</v>
      </c>
      <c r="D132" s="445" t="s">
        <v>755</v>
      </c>
      <c r="E132" s="441" t="s">
        <v>756</v>
      </c>
      <c r="F132" s="127" t="s">
        <v>447</v>
      </c>
      <c r="G132" s="123" t="s">
        <v>395</v>
      </c>
      <c r="H132" s="123">
        <v>3332.7</v>
      </c>
      <c r="I132" s="123" t="s">
        <v>1383</v>
      </c>
      <c r="J132" s="123" t="s">
        <v>1384</v>
      </c>
    </row>
    <row r="133" spans="1:10" ht="15.95" customHeight="1" x14ac:dyDescent="0.25">
      <c r="A133" s="132" t="s">
        <v>448</v>
      </c>
      <c r="B133" s="119">
        <v>4177</v>
      </c>
      <c r="C133" s="445" t="s">
        <v>40</v>
      </c>
      <c r="D133" s="445" t="s">
        <v>40</v>
      </c>
      <c r="E133" s="441" t="s">
        <v>717</v>
      </c>
      <c r="F133" s="127" t="s">
        <v>448</v>
      </c>
      <c r="G133" s="123" t="s">
        <v>395</v>
      </c>
      <c r="H133" s="123">
        <v>3650.4</v>
      </c>
      <c r="I133" s="123" t="s">
        <v>1385</v>
      </c>
      <c r="J133" s="123" t="s">
        <v>1386</v>
      </c>
    </row>
    <row r="134" spans="1:10" ht="15.95" customHeight="1" x14ac:dyDescent="0.25">
      <c r="A134" s="132" t="s">
        <v>449</v>
      </c>
      <c r="B134" s="119">
        <v>6220</v>
      </c>
      <c r="C134" s="445" t="s">
        <v>40</v>
      </c>
      <c r="D134" s="445" t="s">
        <v>40</v>
      </c>
      <c r="E134" s="441" t="s">
        <v>717</v>
      </c>
      <c r="F134" s="127" t="s">
        <v>449</v>
      </c>
      <c r="G134" s="123" t="s">
        <v>395</v>
      </c>
      <c r="H134" s="123">
        <v>3484.7</v>
      </c>
      <c r="I134" s="123" t="s">
        <v>1387</v>
      </c>
      <c r="J134" s="123" t="s">
        <v>1388</v>
      </c>
    </row>
    <row r="135" spans="1:10" ht="13.5" customHeight="1" x14ac:dyDescent="0.25">
      <c r="A135" s="132" t="s">
        <v>368</v>
      </c>
      <c r="B135" s="119">
        <v>2300</v>
      </c>
      <c r="C135" s="445" t="s">
        <v>40</v>
      </c>
      <c r="D135" s="445" t="s">
        <v>40</v>
      </c>
      <c r="E135" s="441" t="s">
        <v>717</v>
      </c>
      <c r="F135" s="127" t="s">
        <v>368</v>
      </c>
      <c r="G135" s="123" t="s">
        <v>395</v>
      </c>
      <c r="H135" s="123">
        <v>2969.6</v>
      </c>
      <c r="I135" s="123" t="s">
        <v>1389</v>
      </c>
      <c r="J135" s="123" t="s">
        <v>1390</v>
      </c>
    </row>
    <row r="136" spans="1:10" ht="24" customHeight="1" x14ac:dyDescent="0.2">
      <c r="A136" s="134" t="s">
        <v>518</v>
      </c>
      <c r="B136" s="119">
        <v>3022</v>
      </c>
      <c r="C136" s="445" t="s">
        <v>719</v>
      </c>
      <c r="D136" s="521">
        <v>12415</v>
      </c>
      <c r="E136" s="441" t="s">
        <v>757</v>
      </c>
      <c r="F136" s="127" t="s">
        <v>518</v>
      </c>
      <c r="G136" s="123" t="s">
        <v>395</v>
      </c>
      <c r="H136" s="123">
        <v>1307.5</v>
      </c>
      <c r="I136" s="123" t="s">
        <v>1311</v>
      </c>
      <c r="J136" s="123" t="s">
        <v>1391</v>
      </c>
    </row>
    <row r="137" spans="1:10" ht="15.95" customHeight="1" x14ac:dyDescent="0.25">
      <c r="A137" s="132" t="s">
        <v>450</v>
      </c>
      <c r="B137" s="119">
        <v>2089</v>
      </c>
      <c r="C137" s="445" t="s">
        <v>719</v>
      </c>
      <c r="D137" s="521">
        <v>14062</v>
      </c>
      <c r="E137" s="441" t="s">
        <v>758</v>
      </c>
      <c r="F137" s="127" t="s">
        <v>450</v>
      </c>
      <c r="G137" s="123" t="s">
        <v>395</v>
      </c>
      <c r="H137" s="123">
        <v>1419.4</v>
      </c>
      <c r="I137" s="123" t="s">
        <v>1312</v>
      </c>
      <c r="J137" s="123" t="s">
        <v>1392</v>
      </c>
    </row>
    <row r="138" spans="1:10" ht="13.5" x14ac:dyDescent="0.25">
      <c r="A138" s="132" t="s">
        <v>451</v>
      </c>
      <c r="B138" s="119">
        <v>7422</v>
      </c>
      <c r="C138" s="445" t="s">
        <v>719</v>
      </c>
      <c r="D138" s="521">
        <v>26351</v>
      </c>
      <c r="E138" s="441" t="s">
        <v>759</v>
      </c>
      <c r="F138" s="127" t="s">
        <v>452</v>
      </c>
      <c r="G138" s="123" t="s">
        <v>395</v>
      </c>
      <c r="H138" s="123">
        <v>1351.9</v>
      </c>
      <c r="I138" s="123" t="s">
        <v>1313</v>
      </c>
      <c r="J138" s="123" t="s">
        <v>1393</v>
      </c>
    </row>
    <row r="139" spans="1:10" s="221" customFormat="1" ht="24" customHeight="1" x14ac:dyDescent="0.25">
      <c r="A139" s="132" t="s">
        <v>760</v>
      </c>
      <c r="B139" s="119">
        <v>10126</v>
      </c>
      <c r="C139" s="445" t="s">
        <v>719</v>
      </c>
      <c r="D139" s="521">
        <v>28509</v>
      </c>
      <c r="E139" s="441" t="s">
        <v>761</v>
      </c>
      <c r="F139" s="127" t="s">
        <v>453</v>
      </c>
      <c r="G139" s="123" t="s">
        <v>396</v>
      </c>
      <c r="H139" s="123">
        <v>948</v>
      </c>
      <c r="I139" s="123" t="s">
        <v>1314</v>
      </c>
      <c r="J139" s="123" t="s">
        <v>1394</v>
      </c>
    </row>
    <row r="140" spans="1:10" ht="15.95" customHeight="1" x14ac:dyDescent="0.25">
      <c r="A140" s="133" t="s">
        <v>78</v>
      </c>
      <c r="B140" s="120">
        <v>36722</v>
      </c>
      <c r="C140" s="446"/>
      <c r="D140" s="446"/>
      <c r="E140" s="442"/>
      <c r="F140" s="412"/>
      <c r="G140" s="124" t="s">
        <v>405</v>
      </c>
      <c r="H140" s="126"/>
      <c r="I140" s="126"/>
      <c r="J140" s="126"/>
    </row>
    <row r="141" spans="1:10" ht="15.95" customHeight="1" x14ac:dyDescent="0.25">
      <c r="A141" s="132" t="s">
        <v>78</v>
      </c>
      <c r="B141" s="119">
        <v>24651</v>
      </c>
      <c r="C141" s="445" t="s">
        <v>40</v>
      </c>
      <c r="D141" s="445" t="s">
        <v>40</v>
      </c>
      <c r="E141" s="441" t="s">
        <v>717</v>
      </c>
      <c r="F141" s="127" t="s">
        <v>78</v>
      </c>
      <c r="G141" s="123" t="s">
        <v>393</v>
      </c>
      <c r="H141" s="123">
        <v>3850.4</v>
      </c>
      <c r="I141" s="123" t="s">
        <v>1304</v>
      </c>
      <c r="J141" s="123" t="s">
        <v>1395</v>
      </c>
    </row>
    <row r="142" spans="1:10" ht="15.95" customHeight="1" x14ac:dyDescent="0.25">
      <c r="A142" s="132" t="s">
        <v>298</v>
      </c>
      <c r="B142" s="119">
        <v>1717</v>
      </c>
      <c r="C142" s="445" t="s">
        <v>719</v>
      </c>
      <c r="D142" s="521">
        <v>23606</v>
      </c>
      <c r="E142" s="441" t="s">
        <v>762</v>
      </c>
      <c r="F142" s="127" t="s">
        <v>298</v>
      </c>
      <c r="G142" s="123" t="s">
        <v>395</v>
      </c>
      <c r="H142" s="123">
        <v>3863.6</v>
      </c>
      <c r="I142" s="123" t="s">
        <v>1305</v>
      </c>
      <c r="J142" s="123" t="s">
        <v>1396</v>
      </c>
    </row>
    <row r="143" spans="1:10" ht="15.95" customHeight="1" x14ac:dyDescent="0.25">
      <c r="A143" s="132" t="s">
        <v>454</v>
      </c>
      <c r="B143" s="119">
        <v>4922</v>
      </c>
      <c r="C143" s="445" t="s">
        <v>719</v>
      </c>
      <c r="D143" s="521">
        <v>24042</v>
      </c>
      <c r="E143" s="441" t="s">
        <v>763</v>
      </c>
      <c r="F143" s="127" t="s">
        <v>454</v>
      </c>
      <c r="G143" s="123" t="s">
        <v>395</v>
      </c>
      <c r="H143" s="123">
        <v>3864.1</v>
      </c>
      <c r="I143" s="123" t="s">
        <v>1306</v>
      </c>
      <c r="J143" s="123" t="s">
        <v>1397</v>
      </c>
    </row>
    <row r="144" spans="1:10" ht="25.5" x14ac:dyDescent="0.2">
      <c r="A144" s="134" t="s">
        <v>455</v>
      </c>
      <c r="B144" s="119">
        <v>1335</v>
      </c>
      <c r="C144" s="445" t="s">
        <v>719</v>
      </c>
      <c r="D144" s="521">
        <v>24042</v>
      </c>
      <c r="E144" s="441" t="s">
        <v>763</v>
      </c>
      <c r="F144" s="127" t="s">
        <v>520</v>
      </c>
      <c r="G144" s="123" t="s">
        <v>395</v>
      </c>
      <c r="H144" s="123">
        <v>3861</v>
      </c>
      <c r="I144" s="123" t="s">
        <v>1307</v>
      </c>
      <c r="J144" s="123" t="s">
        <v>1398</v>
      </c>
    </row>
    <row r="145" spans="1:10" ht="25.5" x14ac:dyDescent="0.2">
      <c r="A145" s="134" t="s">
        <v>456</v>
      </c>
      <c r="B145" s="119">
        <v>2476</v>
      </c>
      <c r="C145" s="445" t="s">
        <v>719</v>
      </c>
      <c r="D145" s="521">
        <v>24019</v>
      </c>
      <c r="E145" s="441" t="s">
        <v>764</v>
      </c>
      <c r="F145" s="241" t="s">
        <v>519</v>
      </c>
      <c r="G145" s="241" t="s">
        <v>395</v>
      </c>
      <c r="H145" s="123">
        <v>3852</v>
      </c>
      <c r="I145" s="241" t="s">
        <v>1308</v>
      </c>
      <c r="J145" s="241" t="s">
        <v>1399</v>
      </c>
    </row>
    <row r="146" spans="1:10" ht="15.95" customHeight="1" x14ac:dyDescent="0.25">
      <c r="A146" s="132" t="s">
        <v>457</v>
      </c>
      <c r="B146" s="119">
        <v>846</v>
      </c>
      <c r="C146" s="445" t="s">
        <v>719</v>
      </c>
      <c r="D146" s="521">
        <v>24042</v>
      </c>
      <c r="E146" s="441" t="s">
        <v>763</v>
      </c>
      <c r="F146" s="127" t="s">
        <v>457</v>
      </c>
      <c r="G146" s="123" t="s">
        <v>395</v>
      </c>
      <c r="H146" s="123">
        <v>3853.4</v>
      </c>
      <c r="I146" s="123" t="s">
        <v>1309</v>
      </c>
      <c r="J146" s="123" t="s">
        <v>1400</v>
      </c>
    </row>
    <row r="147" spans="1:10" ht="15.95" customHeight="1" x14ac:dyDescent="0.25">
      <c r="A147" s="219" t="s">
        <v>292</v>
      </c>
      <c r="B147" s="220">
        <v>775</v>
      </c>
      <c r="C147" s="449" t="s">
        <v>719</v>
      </c>
      <c r="D147" s="522">
        <v>23382</v>
      </c>
      <c r="E147" s="450" t="s">
        <v>765</v>
      </c>
      <c r="F147" s="242" t="s">
        <v>458</v>
      </c>
      <c r="G147" s="243" t="s">
        <v>395</v>
      </c>
      <c r="H147" s="243">
        <v>3827.4</v>
      </c>
      <c r="I147" s="243" t="s">
        <v>1310</v>
      </c>
      <c r="J147" s="243" t="s">
        <v>1315</v>
      </c>
    </row>
    <row r="148" spans="1:10" ht="9" customHeight="1" x14ac:dyDescent="0.2">
      <c r="A148" s="640" t="s">
        <v>1860</v>
      </c>
      <c r="B148" s="640"/>
      <c r="C148" s="640"/>
      <c r="D148" s="640"/>
      <c r="E148" s="640"/>
      <c r="F148" s="640"/>
      <c r="G148" s="640"/>
      <c r="H148" s="640"/>
      <c r="I148" s="640"/>
      <c r="J148" s="640"/>
    </row>
    <row r="149" spans="1:10" ht="9" customHeight="1" x14ac:dyDescent="0.2">
      <c r="A149" s="519" t="s">
        <v>1861</v>
      </c>
      <c r="B149" s="519"/>
      <c r="C149" s="519"/>
      <c r="D149" s="519"/>
      <c r="E149" s="519"/>
      <c r="F149" s="519"/>
      <c r="G149" s="519"/>
      <c r="H149" s="519"/>
      <c r="I149" s="519"/>
      <c r="J149" s="519"/>
    </row>
    <row r="150" spans="1:10" x14ac:dyDescent="0.2">
      <c r="B150" s="121"/>
      <c r="F150" s="121"/>
      <c r="G150" s="121"/>
      <c r="H150" s="121"/>
      <c r="I150" s="121"/>
      <c r="J150" s="121"/>
    </row>
  </sheetData>
  <mergeCells count="34">
    <mergeCell ref="C56:E56"/>
    <mergeCell ref="B3:B5"/>
    <mergeCell ref="G57:G58"/>
    <mergeCell ref="H57:J57"/>
    <mergeCell ref="A106:J106"/>
    <mergeCell ref="F56:J56"/>
    <mergeCell ref="C57:C58"/>
    <mergeCell ref="D57:D58"/>
    <mergeCell ref="E57:E58"/>
    <mergeCell ref="F57:F58"/>
    <mergeCell ref="A1:J1"/>
    <mergeCell ref="A148:J148"/>
    <mergeCell ref="H4:J4"/>
    <mergeCell ref="G4:G5"/>
    <mergeCell ref="F4:F5"/>
    <mergeCell ref="F3:J3"/>
    <mergeCell ref="C3:E3"/>
    <mergeCell ref="C4:C5"/>
    <mergeCell ref="D4:D5"/>
    <mergeCell ref="E4:E5"/>
    <mergeCell ref="A3:A5"/>
    <mergeCell ref="A56:A58"/>
    <mergeCell ref="B56:B58"/>
    <mergeCell ref="A54:J54"/>
    <mergeCell ref="A108:A110"/>
    <mergeCell ref="B108:B110"/>
    <mergeCell ref="C108:E108"/>
    <mergeCell ref="F108:J108"/>
    <mergeCell ref="C109:C110"/>
    <mergeCell ref="D109:D110"/>
    <mergeCell ref="E109:E110"/>
    <mergeCell ref="F109:F110"/>
    <mergeCell ref="G109:G110"/>
    <mergeCell ref="H109:J109"/>
  </mergeCells>
  <pageMargins left="0.78740157480314965" right="0.78740157480314965" top="0.98425196850393704" bottom="0.98425196850393704" header="0.31496062992125984" footer="0"/>
  <pageSetup paperSize="9" orientation="portrait" verticalDpi="300" r:id="rId1"/>
  <rowBreaks count="1" manualBreakCount="1">
    <brk id="53" max="9" man="1"/>
  </rowBreaks>
  <ignoredErrors>
    <ignoredError sqref="D17 D25:D31 D41:D49 D60:D63 D68:D69 D74:D76 D83:D89 D94:D103 D112:D114 D117:D119 D123:D125 D129:D135 D140:D141 D19:D20 D22:D24 D33:D39 D51 D65:D67 D72 D78:D82 D91 D93 D122 D12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"/>
  <sheetViews>
    <sheetView showGridLines="0" zoomScaleNormal="100" zoomScaleSheetLayoutView="100" workbookViewId="0">
      <selection activeCell="H15" sqref="H15"/>
    </sheetView>
  </sheetViews>
  <sheetFormatPr baseColWidth="10" defaultColWidth="11.42578125" defaultRowHeight="12.75" x14ac:dyDescent="0.2"/>
  <cols>
    <col min="1" max="1" width="10.140625" style="135" customWidth="1"/>
    <col min="2" max="2" width="22.42578125" style="135" customWidth="1"/>
    <col min="3" max="3" width="1.5703125" style="174" hidden="1" customWidth="1"/>
    <col min="4" max="4" width="8.42578125" style="174" customWidth="1"/>
    <col min="5" max="5" width="16.7109375" style="174" customWidth="1"/>
    <col min="6" max="6" width="23" style="172" customWidth="1"/>
    <col min="7" max="7" width="6.42578125" style="135" customWidth="1"/>
    <col min="8" max="8" width="11.42578125" style="135"/>
    <col min="9" max="9" width="11.85546875" bestFit="1" customWidth="1"/>
    <col min="10" max="16384" width="11.42578125" style="135"/>
  </cols>
  <sheetData>
    <row r="1" spans="1:9" s="143" customFormat="1" ht="13.5" customHeight="1" x14ac:dyDescent="0.2">
      <c r="A1" s="606" t="s">
        <v>1813</v>
      </c>
      <c r="B1" s="606"/>
      <c r="C1" s="606"/>
      <c r="D1" s="606"/>
      <c r="E1" s="606"/>
      <c r="F1" s="606"/>
      <c r="G1" s="606"/>
      <c r="I1"/>
    </row>
    <row r="2" spans="1:9" ht="2.25" customHeight="1" x14ac:dyDescent="0.2">
      <c r="A2" s="165"/>
      <c r="B2" s="165"/>
      <c r="C2" s="175"/>
      <c r="D2" s="175"/>
      <c r="E2" s="32"/>
      <c r="F2" s="32"/>
      <c r="G2" s="170"/>
    </row>
    <row r="3" spans="1:9" s="142" customFormat="1" ht="39.950000000000003" customHeight="1" x14ac:dyDescent="0.2">
      <c r="A3" s="177" t="s">
        <v>808</v>
      </c>
      <c r="B3" s="178" t="s">
        <v>1188</v>
      </c>
      <c r="C3" s="178" t="s">
        <v>807</v>
      </c>
      <c r="D3" s="178" t="s">
        <v>1189</v>
      </c>
      <c r="E3" s="178" t="s">
        <v>1590</v>
      </c>
      <c r="F3" s="178" t="s">
        <v>806</v>
      </c>
      <c r="G3" s="179" t="s">
        <v>1107</v>
      </c>
      <c r="I3"/>
    </row>
    <row r="4" spans="1:9" s="142" customFormat="1" ht="6" customHeight="1" x14ac:dyDescent="0.2">
      <c r="A4" s="180"/>
      <c r="B4" s="210"/>
      <c r="C4" s="181"/>
      <c r="D4" s="181"/>
      <c r="E4" s="181"/>
      <c r="F4" s="181"/>
      <c r="G4" s="210"/>
      <c r="I4"/>
    </row>
    <row r="5" spans="1:9" s="142" customFormat="1" ht="30" customHeight="1" x14ac:dyDescent="0.2">
      <c r="A5" s="182" t="s">
        <v>37</v>
      </c>
      <c r="B5" s="210"/>
      <c r="C5" s="183"/>
      <c r="D5" s="181"/>
      <c r="E5" s="181"/>
      <c r="F5" s="181"/>
      <c r="G5" s="210">
        <v>210100</v>
      </c>
      <c r="I5"/>
    </row>
    <row r="6" spans="1:9" s="141" customFormat="1" ht="30" customHeight="1" x14ac:dyDescent="0.2">
      <c r="A6" s="184" t="s">
        <v>37</v>
      </c>
      <c r="B6" s="185" t="s">
        <v>1440</v>
      </c>
      <c r="C6" s="183" t="s">
        <v>1146</v>
      </c>
      <c r="D6" s="185">
        <v>930303804</v>
      </c>
      <c r="E6" s="185" t="s">
        <v>1146</v>
      </c>
      <c r="F6" s="171" t="s">
        <v>1443</v>
      </c>
      <c r="G6" s="185" t="s">
        <v>1444</v>
      </c>
      <c r="H6" s="138"/>
      <c r="I6" s="409"/>
    </row>
    <row r="7" spans="1:9" s="136" customFormat="1" ht="30" customHeight="1" x14ac:dyDescent="0.2">
      <c r="A7" s="184" t="s">
        <v>387</v>
      </c>
      <c r="B7" s="185" t="s">
        <v>1441</v>
      </c>
      <c r="C7" s="183" t="s">
        <v>805</v>
      </c>
      <c r="D7" s="185">
        <v>964256696</v>
      </c>
      <c r="E7" s="185" t="s">
        <v>805</v>
      </c>
      <c r="F7" s="171" t="s">
        <v>1442</v>
      </c>
      <c r="G7" s="185" t="s">
        <v>1445</v>
      </c>
      <c r="H7" s="138"/>
      <c r="I7"/>
    </row>
    <row r="8" spans="1:9" s="136" customFormat="1" ht="30" customHeight="1" x14ac:dyDescent="0.2">
      <c r="A8" s="184" t="s">
        <v>718</v>
      </c>
      <c r="B8" s="185" t="s">
        <v>1446</v>
      </c>
      <c r="C8" s="183" t="s">
        <v>783</v>
      </c>
      <c r="D8" s="186">
        <v>964256696</v>
      </c>
      <c r="E8" s="186" t="s">
        <v>783</v>
      </c>
      <c r="F8" s="171" t="s">
        <v>40</v>
      </c>
      <c r="G8" s="185" t="s">
        <v>1475</v>
      </c>
      <c r="H8" s="140"/>
    </row>
    <row r="9" spans="1:9" s="136" customFormat="1" ht="30" customHeight="1" x14ac:dyDescent="0.2">
      <c r="A9" s="184" t="s">
        <v>196</v>
      </c>
      <c r="B9" s="185" t="s">
        <v>1447</v>
      </c>
      <c r="C9" s="183" t="s">
        <v>1147</v>
      </c>
      <c r="D9" s="185" t="s">
        <v>1459</v>
      </c>
      <c r="E9" s="185" t="s">
        <v>1574</v>
      </c>
      <c r="F9" s="171" t="s">
        <v>1464</v>
      </c>
      <c r="G9" s="185" t="s">
        <v>1476</v>
      </c>
      <c r="H9" s="140"/>
    </row>
    <row r="10" spans="1:9" s="136" customFormat="1" ht="30" customHeight="1" x14ac:dyDescent="0.2">
      <c r="A10" s="184" t="s">
        <v>47</v>
      </c>
      <c r="B10" s="185" t="s">
        <v>1448</v>
      </c>
      <c r="C10" s="183" t="s">
        <v>783</v>
      </c>
      <c r="D10" s="185">
        <v>988929224</v>
      </c>
      <c r="E10" s="185" t="s">
        <v>783</v>
      </c>
      <c r="F10" s="171" t="s">
        <v>1465</v>
      </c>
      <c r="G10" s="185" t="s">
        <v>1477</v>
      </c>
      <c r="H10" s="140"/>
      <c r="I10" s="198"/>
    </row>
    <row r="11" spans="1:9" s="136" customFormat="1" ht="30" customHeight="1" x14ac:dyDescent="0.2">
      <c r="A11" s="184" t="s">
        <v>67</v>
      </c>
      <c r="B11" s="185" t="s">
        <v>1449</v>
      </c>
      <c r="C11" s="183" t="s">
        <v>804</v>
      </c>
      <c r="D11" s="185" t="s">
        <v>1460</v>
      </c>
      <c r="E11" s="185" t="s">
        <v>804</v>
      </c>
      <c r="F11" s="171" t="s">
        <v>1466</v>
      </c>
      <c r="G11" s="185" t="s">
        <v>1478</v>
      </c>
      <c r="H11" s="140"/>
      <c r="I11"/>
    </row>
    <row r="12" spans="1:9" s="136" customFormat="1" ht="30" customHeight="1" x14ac:dyDescent="0.2">
      <c r="A12" s="184" t="s">
        <v>172</v>
      </c>
      <c r="B12" s="185" t="s">
        <v>1450</v>
      </c>
      <c r="C12" s="183" t="s">
        <v>1148</v>
      </c>
      <c r="D12" s="185">
        <v>963400505</v>
      </c>
      <c r="E12" s="185" t="s">
        <v>1575</v>
      </c>
      <c r="F12" s="171" t="s">
        <v>1467</v>
      </c>
      <c r="G12" s="185" t="s">
        <v>1479</v>
      </c>
      <c r="H12" s="140"/>
      <c r="I12"/>
    </row>
    <row r="13" spans="1:9" s="136" customFormat="1" ht="30" customHeight="1" x14ac:dyDescent="0.2">
      <c r="A13" s="184" t="s">
        <v>437</v>
      </c>
      <c r="B13" s="185" t="s">
        <v>1451</v>
      </c>
      <c r="C13" s="183" t="s">
        <v>1149</v>
      </c>
      <c r="D13" s="185">
        <v>914379181</v>
      </c>
      <c r="E13" s="185" t="s">
        <v>1576</v>
      </c>
      <c r="F13" s="171" t="s">
        <v>1468</v>
      </c>
      <c r="G13" s="185" t="s">
        <v>1480</v>
      </c>
      <c r="H13" s="140"/>
      <c r="I13"/>
    </row>
    <row r="14" spans="1:9" s="136" customFormat="1" ht="30" customHeight="1" x14ac:dyDescent="0.2">
      <c r="A14" s="184" t="s">
        <v>48</v>
      </c>
      <c r="B14" s="185" t="s">
        <v>1452</v>
      </c>
      <c r="C14" s="183" t="s">
        <v>783</v>
      </c>
      <c r="D14" s="185" t="s">
        <v>1461</v>
      </c>
      <c r="E14" s="185" t="s">
        <v>783</v>
      </c>
      <c r="F14" s="171" t="s">
        <v>1469</v>
      </c>
      <c r="G14" s="185" t="s">
        <v>1481</v>
      </c>
      <c r="H14" s="140"/>
    </row>
    <row r="15" spans="1:9" s="136" customFormat="1" ht="30" customHeight="1" x14ac:dyDescent="0.2">
      <c r="A15" s="184" t="s">
        <v>438</v>
      </c>
      <c r="B15" s="185" t="s">
        <v>1453</v>
      </c>
      <c r="C15" s="183" t="s">
        <v>783</v>
      </c>
      <c r="D15" s="185">
        <v>942427441</v>
      </c>
      <c r="E15" s="185" t="s">
        <v>1577</v>
      </c>
      <c r="F15" s="171" t="s">
        <v>1470</v>
      </c>
      <c r="G15" s="185" t="s">
        <v>1482</v>
      </c>
      <c r="H15" s="140"/>
    </row>
    <row r="16" spans="1:9" s="136" customFormat="1" ht="30" customHeight="1" x14ac:dyDescent="0.2">
      <c r="A16" s="184" t="s">
        <v>439</v>
      </c>
      <c r="B16" s="185" t="s">
        <v>1454</v>
      </c>
      <c r="C16" s="183" t="s">
        <v>1110</v>
      </c>
      <c r="D16" s="185">
        <v>913186871</v>
      </c>
      <c r="E16" s="185" t="s">
        <v>1578</v>
      </c>
      <c r="F16" s="171" t="s">
        <v>40</v>
      </c>
      <c r="G16" s="185" t="s">
        <v>1483</v>
      </c>
      <c r="H16" s="140"/>
    </row>
    <row r="17" spans="1:9" s="136" customFormat="1" ht="30" customHeight="1" x14ac:dyDescent="0.2">
      <c r="A17" s="184" t="s">
        <v>440</v>
      </c>
      <c r="B17" s="185" t="s">
        <v>1455</v>
      </c>
      <c r="C17" s="183" t="s">
        <v>783</v>
      </c>
      <c r="D17" s="185">
        <v>943266883</v>
      </c>
      <c r="E17" s="185" t="s">
        <v>783</v>
      </c>
      <c r="F17" s="171" t="s">
        <v>1471</v>
      </c>
      <c r="G17" s="185" t="s">
        <v>1484</v>
      </c>
      <c r="I17"/>
    </row>
    <row r="18" spans="1:9" s="136" customFormat="1" ht="30" customHeight="1" x14ac:dyDescent="0.2">
      <c r="A18" s="184" t="s">
        <v>726</v>
      </c>
      <c r="B18" s="185" t="s">
        <v>1456</v>
      </c>
      <c r="C18" s="183" t="s">
        <v>783</v>
      </c>
      <c r="D18" s="185" t="s">
        <v>1462</v>
      </c>
      <c r="E18" s="185" t="s">
        <v>1579</v>
      </c>
      <c r="F18" s="171" t="s">
        <v>1472</v>
      </c>
      <c r="G18" s="185" t="s">
        <v>1485</v>
      </c>
      <c r="H18" s="140"/>
    </row>
    <row r="19" spans="1:9" s="136" customFormat="1" ht="30" customHeight="1" x14ac:dyDescent="0.2">
      <c r="A19" s="184" t="s">
        <v>441</v>
      </c>
      <c r="B19" s="185" t="s">
        <v>1457</v>
      </c>
      <c r="C19" s="183" t="s">
        <v>1150</v>
      </c>
      <c r="D19" s="185" t="s">
        <v>1463</v>
      </c>
      <c r="E19" s="185" t="s">
        <v>1580</v>
      </c>
      <c r="F19" s="171" t="s">
        <v>1473</v>
      </c>
      <c r="G19" s="185" t="s">
        <v>1486</v>
      </c>
      <c r="H19" s="140"/>
      <c r="I19" t="s">
        <v>467</v>
      </c>
    </row>
    <row r="20" spans="1:9" s="136" customFormat="1" ht="30" customHeight="1" x14ac:dyDescent="0.2">
      <c r="A20" s="184" t="s">
        <v>442</v>
      </c>
      <c r="B20" s="185" t="s">
        <v>1458</v>
      </c>
      <c r="C20" s="183" t="s">
        <v>1073</v>
      </c>
      <c r="D20" s="185">
        <v>945597899</v>
      </c>
      <c r="E20" s="185" t="s">
        <v>1581</v>
      </c>
      <c r="F20" s="171" t="s">
        <v>1474</v>
      </c>
      <c r="G20" s="185" t="s">
        <v>1487</v>
      </c>
      <c r="H20" s="140"/>
    </row>
    <row r="21" spans="1:9" s="136" customFormat="1" ht="6" customHeight="1" x14ac:dyDescent="0.2">
      <c r="A21" s="184"/>
      <c r="B21" s="185"/>
      <c r="C21" s="183"/>
      <c r="D21" s="185"/>
      <c r="E21" s="185"/>
      <c r="F21" s="171"/>
      <c r="G21" s="185"/>
      <c r="I21"/>
    </row>
    <row r="22" spans="1:9" s="136" customFormat="1" ht="30" customHeight="1" x14ac:dyDescent="0.2">
      <c r="A22" s="182" t="s">
        <v>41</v>
      </c>
      <c r="B22" s="210"/>
      <c r="C22" s="183"/>
      <c r="D22" s="185"/>
      <c r="E22" s="185"/>
      <c r="F22" s="171"/>
      <c r="G22" s="210">
        <v>210200</v>
      </c>
      <c r="I22"/>
    </row>
    <row r="23" spans="1:9" s="141" customFormat="1" ht="30" customHeight="1" x14ac:dyDescent="0.2">
      <c r="A23" s="184" t="s">
        <v>41</v>
      </c>
      <c r="B23" s="185" t="s">
        <v>1488</v>
      </c>
      <c r="C23" s="183" t="s">
        <v>1151</v>
      </c>
      <c r="D23" s="185">
        <v>942483651</v>
      </c>
      <c r="E23" s="185" t="s">
        <v>1582</v>
      </c>
      <c r="F23" s="224" t="s">
        <v>1491</v>
      </c>
      <c r="G23" s="185" t="s">
        <v>1494</v>
      </c>
      <c r="H23" s="138"/>
      <c r="I23"/>
    </row>
    <row r="24" spans="1:9" s="136" customFormat="1" ht="30" customHeight="1" x14ac:dyDescent="0.2">
      <c r="A24" s="184" t="s">
        <v>394</v>
      </c>
      <c r="B24" s="185" t="s">
        <v>1489</v>
      </c>
      <c r="C24" s="183" t="s">
        <v>783</v>
      </c>
      <c r="D24" s="185">
        <v>952882808</v>
      </c>
      <c r="E24" s="185" t="s">
        <v>783</v>
      </c>
      <c r="F24" s="171" t="s">
        <v>1492</v>
      </c>
      <c r="G24" s="185" t="s">
        <v>1495</v>
      </c>
      <c r="H24" s="140"/>
      <c r="I24"/>
    </row>
    <row r="25" spans="1:9" s="136" customFormat="1" ht="30" customHeight="1" x14ac:dyDescent="0.2">
      <c r="A25" s="187" t="s">
        <v>190</v>
      </c>
      <c r="B25" s="189" t="s">
        <v>1490</v>
      </c>
      <c r="C25" s="188" t="s">
        <v>1152</v>
      </c>
      <c r="D25" s="189">
        <v>996434373</v>
      </c>
      <c r="E25" s="189" t="s">
        <v>1583</v>
      </c>
      <c r="F25" s="171" t="s">
        <v>1493</v>
      </c>
      <c r="G25" s="185" t="s">
        <v>1496</v>
      </c>
      <c r="H25" s="140"/>
      <c r="I25"/>
    </row>
    <row r="26" spans="1:9" s="136" customFormat="1" ht="11.1" customHeight="1" x14ac:dyDescent="0.2">
      <c r="A26" s="145"/>
      <c r="B26" s="209"/>
      <c r="C26" s="176"/>
      <c r="D26" s="171"/>
      <c r="E26" s="171"/>
      <c r="F26" s="167"/>
      <c r="G26" s="167" t="s">
        <v>788</v>
      </c>
      <c r="I26"/>
    </row>
    <row r="27" spans="1:9" s="136" customFormat="1" ht="13.5" customHeight="1" x14ac:dyDescent="0.2">
      <c r="C27" s="52"/>
      <c r="D27" s="52"/>
      <c r="E27" s="52"/>
      <c r="F27" s="52"/>
      <c r="G27" s="48"/>
      <c r="I27"/>
    </row>
    <row r="28" spans="1:9" ht="12.75" customHeight="1" x14ac:dyDescent="0.2">
      <c r="A28" s="48" t="str">
        <f>A1</f>
        <v>PUNO: DIRECTORIO DE MUNICIPALIDADES PROVINCIALES Y DISTRITALES, SEGÚN PROVINCIA  Y DISTRITO, 2024</v>
      </c>
      <c r="B28" s="48"/>
      <c r="C28" s="172"/>
      <c r="D28" s="172"/>
      <c r="E28" s="172"/>
      <c r="G28" s="136"/>
    </row>
    <row r="29" spans="1:9" ht="5.25" customHeight="1" x14ac:dyDescent="0.2">
      <c r="A29" s="165"/>
      <c r="B29" s="165"/>
      <c r="C29" s="172"/>
      <c r="D29" s="172"/>
      <c r="E29" s="172"/>
      <c r="G29" s="136"/>
    </row>
    <row r="30" spans="1:9" s="136" customFormat="1" ht="30.75" customHeight="1" x14ac:dyDescent="0.2">
      <c r="A30" s="177" t="s">
        <v>808</v>
      </c>
      <c r="B30" s="178" t="s">
        <v>1188</v>
      </c>
      <c r="C30" s="178" t="s">
        <v>807</v>
      </c>
      <c r="D30" s="178" t="s">
        <v>1189</v>
      </c>
      <c r="E30" s="178" t="s">
        <v>1590</v>
      </c>
      <c r="F30" s="178" t="s">
        <v>806</v>
      </c>
      <c r="G30" s="179" t="s">
        <v>1107</v>
      </c>
      <c r="I30"/>
    </row>
    <row r="31" spans="1:9" s="136" customFormat="1" ht="30" customHeight="1" x14ac:dyDescent="0.2">
      <c r="A31" s="184" t="s">
        <v>222</v>
      </c>
      <c r="B31" s="185" t="s">
        <v>1497</v>
      </c>
      <c r="C31" s="190" t="s">
        <v>783</v>
      </c>
      <c r="D31" s="191">
        <v>958156151</v>
      </c>
      <c r="E31" s="191" t="s">
        <v>783</v>
      </c>
      <c r="F31" s="211" t="s">
        <v>1510</v>
      </c>
      <c r="G31" s="191" t="s">
        <v>1153</v>
      </c>
      <c r="H31" s="138"/>
      <c r="I31"/>
    </row>
    <row r="32" spans="1:9" s="136" customFormat="1" ht="30" customHeight="1" x14ac:dyDescent="0.2">
      <c r="A32" s="184" t="s">
        <v>235</v>
      </c>
      <c r="B32" s="185" t="s">
        <v>1498</v>
      </c>
      <c r="C32" s="183" t="s">
        <v>783</v>
      </c>
      <c r="D32" s="185">
        <v>988400400</v>
      </c>
      <c r="E32" s="185" t="s">
        <v>783</v>
      </c>
      <c r="F32" s="171" t="s">
        <v>1511</v>
      </c>
      <c r="G32" s="185" t="s">
        <v>1154</v>
      </c>
      <c r="H32" s="140"/>
      <c r="I32"/>
    </row>
    <row r="33" spans="1:9" s="136" customFormat="1" ht="30" customHeight="1" x14ac:dyDescent="0.2">
      <c r="A33" s="184" t="s">
        <v>162</v>
      </c>
      <c r="B33" s="185" t="s">
        <v>1499</v>
      </c>
      <c r="C33" s="183" t="s">
        <v>783</v>
      </c>
      <c r="D33" s="185">
        <v>941285483</v>
      </c>
      <c r="E33" s="185" t="s">
        <v>1076</v>
      </c>
      <c r="F33" s="171" t="s">
        <v>1512</v>
      </c>
      <c r="G33" s="185" t="s">
        <v>1155</v>
      </c>
      <c r="H33" s="140"/>
      <c r="I33"/>
    </row>
    <row r="34" spans="1:9" s="136" customFormat="1" ht="30" customHeight="1" x14ac:dyDescent="0.2">
      <c r="A34" s="184" t="s">
        <v>551</v>
      </c>
      <c r="B34" s="185" t="s">
        <v>1500</v>
      </c>
      <c r="C34" s="183" t="s">
        <v>1111</v>
      </c>
      <c r="D34" s="185">
        <v>951889401</v>
      </c>
      <c r="E34" s="185" t="s">
        <v>1111</v>
      </c>
      <c r="F34" s="171" t="s">
        <v>1513</v>
      </c>
      <c r="G34" s="185" t="s">
        <v>1156</v>
      </c>
      <c r="H34" s="140"/>
      <c r="I34"/>
    </row>
    <row r="35" spans="1:9" s="136" customFormat="1" ht="30" customHeight="1" x14ac:dyDescent="0.2">
      <c r="A35" s="184" t="s">
        <v>398</v>
      </c>
      <c r="B35" s="185" t="s">
        <v>1501</v>
      </c>
      <c r="C35" s="183" t="s">
        <v>1157</v>
      </c>
      <c r="D35" s="185">
        <v>970937272</v>
      </c>
      <c r="E35" s="185" t="s">
        <v>1157</v>
      </c>
      <c r="F35" s="171" t="s">
        <v>40</v>
      </c>
      <c r="G35" s="185" t="s">
        <v>1158</v>
      </c>
      <c r="H35" s="140"/>
      <c r="I35"/>
    </row>
    <row r="36" spans="1:9" s="136" customFormat="1" ht="30" customHeight="1" x14ac:dyDescent="0.2">
      <c r="A36" s="184" t="s">
        <v>399</v>
      </c>
      <c r="B36" s="185" t="s">
        <v>1502</v>
      </c>
      <c r="C36" s="183" t="s">
        <v>803</v>
      </c>
      <c r="D36" s="185">
        <v>957607070</v>
      </c>
      <c r="E36" s="185" t="s">
        <v>803</v>
      </c>
      <c r="F36" s="171" t="s">
        <v>1514</v>
      </c>
      <c r="G36" s="185" t="s">
        <v>1159</v>
      </c>
      <c r="H36" s="140"/>
      <c r="I36"/>
    </row>
    <row r="37" spans="1:9" s="136" customFormat="1" ht="30" customHeight="1" x14ac:dyDescent="0.2">
      <c r="A37" s="184" t="s">
        <v>730</v>
      </c>
      <c r="B37" s="185" t="s">
        <v>1503</v>
      </c>
      <c r="C37" s="183" t="s">
        <v>783</v>
      </c>
      <c r="D37" s="185">
        <v>914056640</v>
      </c>
      <c r="E37" s="185" t="s">
        <v>1584</v>
      </c>
      <c r="F37" s="171" t="s">
        <v>1515</v>
      </c>
      <c r="G37" s="185" t="s">
        <v>1160</v>
      </c>
      <c r="I37"/>
    </row>
    <row r="38" spans="1:9" s="136" customFormat="1" ht="33" customHeight="1" x14ac:dyDescent="0.2">
      <c r="A38" s="184" t="s">
        <v>400</v>
      </c>
      <c r="B38" s="185" t="s">
        <v>1504</v>
      </c>
      <c r="C38" s="183" t="s">
        <v>783</v>
      </c>
      <c r="D38" s="185">
        <v>924830503</v>
      </c>
      <c r="E38" s="185" t="s">
        <v>1585</v>
      </c>
      <c r="F38" s="171" t="s">
        <v>1516</v>
      </c>
      <c r="G38" s="185" t="s">
        <v>1161</v>
      </c>
      <c r="H38" s="140"/>
      <c r="I38"/>
    </row>
    <row r="39" spans="1:9" s="136" customFormat="1" ht="30" customHeight="1" x14ac:dyDescent="0.2">
      <c r="A39" s="184" t="s">
        <v>401</v>
      </c>
      <c r="B39" s="185" t="s">
        <v>1505</v>
      </c>
      <c r="C39" s="183" t="s">
        <v>1162</v>
      </c>
      <c r="D39" s="185">
        <v>988253303</v>
      </c>
      <c r="E39" s="185" t="s">
        <v>1586</v>
      </c>
      <c r="F39" s="171" t="s">
        <v>1517</v>
      </c>
      <c r="G39" s="185" t="s">
        <v>1163</v>
      </c>
      <c r="H39" s="140"/>
      <c r="I39"/>
    </row>
    <row r="40" spans="1:9" s="136" customFormat="1" ht="30" customHeight="1" x14ac:dyDescent="0.2">
      <c r="A40" s="184" t="s">
        <v>1164</v>
      </c>
      <c r="B40" s="185" t="s">
        <v>1506</v>
      </c>
      <c r="C40" s="183" t="s">
        <v>802</v>
      </c>
      <c r="D40" s="185">
        <v>952485207</v>
      </c>
      <c r="E40" s="185" t="s">
        <v>1587</v>
      </c>
      <c r="F40" s="171" t="s">
        <v>1518</v>
      </c>
      <c r="G40" s="185" t="s">
        <v>1165</v>
      </c>
      <c r="H40" s="140"/>
      <c r="I40"/>
    </row>
    <row r="41" spans="1:9" s="136" customFormat="1" ht="30" customHeight="1" x14ac:dyDescent="0.2">
      <c r="A41" s="184" t="s">
        <v>1166</v>
      </c>
      <c r="B41" s="185" t="s">
        <v>1507</v>
      </c>
      <c r="C41" s="183" t="s">
        <v>1167</v>
      </c>
      <c r="D41" s="185" t="s">
        <v>1509</v>
      </c>
      <c r="E41" s="185" t="s">
        <v>1588</v>
      </c>
      <c r="F41" s="171" t="s">
        <v>1519</v>
      </c>
      <c r="G41" s="185" t="s">
        <v>1168</v>
      </c>
      <c r="H41" s="140"/>
      <c r="I41"/>
    </row>
    <row r="42" spans="1:9" s="136" customFormat="1" ht="30" customHeight="1" x14ac:dyDescent="0.2">
      <c r="A42" s="184" t="s">
        <v>403</v>
      </c>
      <c r="B42" s="185" t="s">
        <v>1508</v>
      </c>
      <c r="C42" s="183" t="s">
        <v>783</v>
      </c>
      <c r="D42" s="185">
        <v>961481481</v>
      </c>
      <c r="E42" s="185" t="s">
        <v>1589</v>
      </c>
      <c r="F42" s="171" t="s">
        <v>1520</v>
      </c>
      <c r="G42" s="185" t="s">
        <v>1169</v>
      </c>
      <c r="H42" s="140"/>
      <c r="I42"/>
    </row>
    <row r="43" spans="1:9" s="141" customFormat="1" ht="4.5" customHeight="1" x14ac:dyDescent="0.2">
      <c r="A43" s="194"/>
      <c r="B43" s="28"/>
      <c r="C43" s="183"/>
      <c r="D43" s="185"/>
      <c r="E43" s="185"/>
      <c r="F43" s="171"/>
      <c r="G43" s="28"/>
      <c r="I43"/>
    </row>
    <row r="44" spans="1:9" s="141" customFormat="1" ht="18.75" customHeight="1" x14ac:dyDescent="0.2">
      <c r="A44" s="182" t="s">
        <v>210</v>
      </c>
      <c r="B44" s="210"/>
      <c r="C44" s="183"/>
      <c r="D44" s="185"/>
      <c r="E44" s="185"/>
      <c r="F44" s="171"/>
      <c r="G44" s="28">
        <v>210300</v>
      </c>
      <c r="I44"/>
    </row>
    <row r="45" spans="1:9" s="141" customFormat="1" ht="30" customHeight="1" x14ac:dyDescent="0.2">
      <c r="A45" s="184" t="s">
        <v>350</v>
      </c>
      <c r="B45" s="185" t="s">
        <v>1521</v>
      </c>
      <c r="C45" s="183" t="s">
        <v>1170</v>
      </c>
      <c r="D45" s="185">
        <v>951963310</v>
      </c>
      <c r="E45" s="185" t="s">
        <v>1591</v>
      </c>
      <c r="F45" s="171" t="s">
        <v>1114</v>
      </c>
      <c r="G45" s="185" t="s">
        <v>1536</v>
      </c>
      <c r="H45" s="140"/>
      <c r="I45"/>
    </row>
    <row r="46" spans="1:9" s="136" customFormat="1" ht="30" customHeight="1" x14ac:dyDescent="0.2">
      <c r="A46" s="184" t="s">
        <v>406</v>
      </c>
      <c r="B46" s="185" t="s">
        <v>1522</v>
      </c>
      <c r="C46" s="183" t="s">
        <v>1171</v>
      </c>
      <c r="D46" s="185">
        <v>958668899</v>
      </c>
      <c r="E46" s="185" t="s">
        <v>1592</v>
      </c>
      <c r="F46" s="171" t="s">
        <v>1530</v>
      </c>
      <c r="G46" s="185" t="s">
        <v>1537</v>
      </c>
      <c r="H46" s="140"/>
      <c r="I46"/>
    </row>
    <row r="47" spans="1:9" s="136" customFormat="1" ht="30" customHeight="1" x14ac:dyDescent="0.2">
      <c r="A47" s="184" t="s">
        <v>349</v>
      </c>
      <c r="B47" s="185" t="s">
        <v>1523</v>
      </c>
      <c r="C47" s="183" t="s">
        <v>801</v>
      </c>
      <c r="D47" s="185">
        <v>974802075</v>
      </c>
      <c r="E47" s="185" t="s">
        <v>1593</v>
      </c>
      <c r="F47" s="171" t="s">
        <v>1531</v>
      </c>
      <c r="G47" s="185" t="s">
        <v>1538</v>
      </c>
      <c r="H47" s="140"/>
      <c r="I47"/>
    </row>
    <row r="48" spans="1:9" s="136" customFormat="1" ht="30" customHeight="1" x14ac:dyDescent="0.2">
      <c r="A48" s="184" t="s">
        <v>407</v>
      </c>
      <c r="B48" s="185" t="s">
        <v>1524</v>
      </c>
      <c r="C48" s="183" t="s">
        <v>1112</v>
      </c>
      <c r="D48" s="185">
        <v>941731505</v>
      </c>
      <c r="E48" s="185" t="s">
        <v>1112</v>
      </c>
      <c r="F48" s="171" t="s">
        <v>1532</v>
      </c>
      <c r="G48" s="185" t="s">
        <v>1539</v>
      </c>
      <c r="H48" s="140"/>
      <c r="I48"/>
    </row>
    <row r="49" spans="1:9" s="136" customFormat="1" ht="30" customHeight="1" x14ac:dyDescent="0.2">
      <c r="A49" s="184" t="s">
        <v>372</v>
      </c>
      <c r="B49" s="185" t="s">
        <v>1525</v>
      </c>
      <c r="C49" s="183" t="s">
        <v>784</v>
      </c>
      <c r="D49" s="185">
        <v>982387856</v>
      </c>
      <c r="E49" s="185" t="s">
        <v>783</v>
      </c>
      <c r="F49" s="171" t="s">
        <v>1533</v>
      </c>
      <c r="G49" s="185" t="s">
        <v>1540</v>
      </c>
      <c r="H49" s="140"/>
      <c r="I49"/>
    </row>
    <row r="50" spans="1:9" s="136" customFormat="1" ht="30" customHeight="1" x14ac:dyDescent="0.2">
      <c r="A50" s="184" t="s">
        <v>211</v>
      </c>
      <c r="B50" s="185" t="s">
        <v>1526</v>
      </c>
      <c r="C50" s="183" t="s">
        <v>1113</v>
      </c>
      <c r="D50" s="185" t="s">
        <v>1529</v>
      </c>
      <c r="E50" s="185" t="s">
        <v>1113</v>
      </c>
      <c r="F50" s="171" t="s">
        <v>1534</v>
      </c>
      <c r="G50" s="185" t="s">
        <v>1541</v>
      </c>
      <c r="H50" s="140"/>
      <c r="I50"/>
    </row>
    <row r="51" spans="1:9" s="136" customFormat="1" ht="30" customHeight="1" x14ac:dyDescent="0.2">
      <c r="A51" s="184" t="s">
        <v>408</v>
      </c>
      <c r="B51" s="185" t="s">
        <v>1527</v>
      </c>
      <c r="C51" s="183" t="s">
        <v>1172</v>
      </c>
      <c r="D51" s="185">
        <v>973778401</v>
      </c>
      <c r="E51" s="185" t="s">
        <v>1172</v>
      </c>
      <c r="F51" s="171" t="s">
        <v>40</v>
      </c>
      <c r="G51" s="185" t="s">
        <v>1542</v>
      </c>
      <c r="H51" s="140"/>
      <c r="I51"/>
    </row>
    <row r="52" spans="1:9" s="136" customFormat="1" ht="30" customHeight="1" x14ac:dyDescent="0.2">
      <c r="A52" s="187" t="s">
        <v>409</v>
      </c>
      <c r="B52" s="189" t="s">
        <v>1528</v>
      </c>
      <c r="C52" s="188" t="s">
        <v>783</v>
      </c>
      <c r="D52" s="189">
        <v>928615517</v>
      </c>
      <c r="E52" s="189" t="s">
        <v>783</v>
      </c>
      <c r="F52" s="171" t="s">
        <v>1535</v>
      </c>
      <c r="G52" s="185" t="s">
        <v>1543</v>
      </c>
      <c r="I52"/>
    </row>
    <row r="53" spans="1:9" s="136" customFormat="1" ht="11.1" customHeight="1" x14ac:dyDescent="0.2">
      <c r="A53" s="146"/>
      <c r="B53" s="139"/>
      <c r="C53" s="171"/>
      <c r="D53" s="171"/>
      <c r="E53" s="171"/>
      <c r="F53" s="168"/>
      <c r="G53" s="167" t="s">
        <v>788</v>
      </c>
      <c r="I53"/>
    </row>
    <row r="54" spans="1:9" s="136" customFormat="1" ht="13.5" x14ac:dyDescent="0.2">
      <c r="A54" s="26" t="str">
        <f>A1</f>
        <v>PUNO: DIRECTORIO DE MUNICIPALIDADES PROVINCIALES Y DISTRITALES, SEGÚN PROVINCIA  Y DISTRITO, 2024</v>
      </c>
      <c r="B54" s="26"/>
      <c r="C54" s="32"/>
      <c r="D54" s="32"/>
      <c r="E54" s="32"/>
      <c r="F54" s="32"/>
      <c r="G54" s="170"/>
      <c r="I54"/>
    </row>
    <row r="55" spans="1:9" s="136" customFormat="1" ht="5.25" customHeight="1" x14ac:dyDescent="0.2">
      <c r="A55" s="165"/>
      <c r="B55" s="165"/>
      <c r="C55" s="32"/>
      <c r="D55" s="32"/>
      <c r="E55" s="32"/>
      <c r="F55" s="32"/>
      <c r="G55" s="170"/>
      <c r="I55"/>
    </row>
    <row r="56" spans="1:9" s="136" customFormat="1" ht="30.75" customHeight="1" x14ac:dyDescent="0.2">
      <c r="A56" s="177" t="s">
        <v>808</v>
      </c>
      <c r="B56" s="178" t="s">
        <v>1188</v>
      </c>
      <c r="C56" s="178" t="s">
        <v>807</v>
      </c>
      <c r="D56" s="178" t="s">
        <v>1189</v>
      </c>
      <c r="E56" s="178" t="s">
        <v>1590</v>
      </c>
      <c r="F56" s="178" t="s">
        <v>806</v>
      </c>
      <c r="G56" s="179" t="s">
        <v>1107</v>
      </c>
      <c r="I56"/>
    </row>
    <row r="57" spans="1:9" s="136" customFormat="1" ht="30.95" customHeight="1" x14ac:dyDescent="0.2">
      <c r="A57" s="184" t="s">
        <v>410</v>
      </c>
      <c r="B57" s="185" t="s">
        <v>1544</v>
      </c>
      <c r="C57" s="190" t="s">
        <v>800</v>
      </c>
      <c r="D57" s="191">
        <v>918007993</v>
      </c>
      <c r="E57" s="191" t="s">
        <v>1594</v>
      </c>
      <c r="F57" s="211" t="s">
        <v>1546</v>
      </c>
      <c r="G57" s="191" t="s">
        <v>1548</v>
      </c>
      <c r="H57" s="140"/>
      <c r="I57"/>
    </row>
    <row r="58" spans="1:9" s="136" customFormat="1" ht="30.95" customHeight="1" x14ac:dyDescent="0.2">
      <c r="A58" s="184" t="s">
        <v>411</v>
      </c>
      <c r="B58" s="185" t="s">
        <v>1545</v>
      </c>
      <c r="C58" s="183" t="s">
        <v>1173</v>
      </c>
      <c r="D58" s="185">
        <v>939856870</v>
      </c>
      <c r="E58" s="185" t="s">
        <v>1173</v>
      </c>
      <c r="F58" s="171" t="s">
        <v>1547</v>
      </c>
      <c r="G58" s="185" t="s">
        <v>1549</v>
      </c>
      <c r="H58" s="140"/>
      <c r="I58"/>
    </row>
    <row r="59" spans="1:9" s="136" customFormat="1" ht="3.75" customHeight="1" x14ac:dyDescent="0.2">
      <c r="A59" s="184"/>
      <c r="B59" s="185"/>
      <c r="C59" s="183"/>
      <c r="D59" s="185"/>
      <c r="E59" s="185"/>
      <c r="F59" s="171"/>
      <c r="G59" s="185"/>
      <c r="H59" s="140"/>
      <c r="I59"/>
    </row>
    <row r="60" spans="1:9" s="136" customFormat="1" ht="21" customHeight="1" x14ac:dyDescent="0.2">
      <c r="A60" s="182" t="s">
        <v>67</v>
      </c>
      <c r="B60" s="210"/>
      <c r="C60" s="185"/>
      <c r="D60" s="185"/>
      <c r="E60" s="185"/>
      <c r="F60" s="171"/>
      <c r="G60" s="210">
        <v>210400</v>
      </c>
      <c r="I60"/>
    </row>
    <row r="61" spans="1:9" s="141" customFormat="1" ht="30.95" customHeight="1" x14ac:dyDescent="0.2">
      <c r="A61" s="184" t="s">
        <v>72</v>
      </c>
      <c r="B61" s="185" t="s">
        <v>1550</v>
      </c>
      <c r="C61" s="192" t="s">
        <v>1174</v>
      </c>
      <c r="D61" s="185">
        <v>996622053</v>
      </c>
      <c r="E61" s="185" t="s">
        <v>1595</v>
      </c>
      <c r="F61" s="171" t="s">
        <v>1561</v>
      </c>
      <c r="G61" s="185" t="s">
        <v>1567</v>
      </c>
      <c r="H61" s="138"/>
      <c r="I61"/>
    </row>
    <row r="62" spans="1:9" s="136" customFormat="1" ht="30.95" customHeight="1" x14ac:dyDescent="0.2">
      <c r="A62" s="184" t="s">
        <v>39</v>
      </c>
      <c r="B62" s="185" t="s">
        <v>1551</v>
      </c>
      <c r="C62" s="192" t="s">
        <v>799</v>
      </c>
      <c r="D62" s="185" t="s">
        <v>1557</v>
      </c>
      <c r="E62" s="185" t="s">
        <v>1596</v>
      </c>
      <c r="F62" s="171" t="s">
        <v>1562</v>
      </c>
      <c r="G62" s="185" t="s">
        <v>1568</v>
      </c>
      <c r="H62" s="140"/>
      <c r="I62"/>
    </row>
    <row r="63" spans="1:9" s="136" customFormat="1" ht="30.95" customHeight="1" x14ac:dyDescent="0.2">
      <c r="A63" s="184" t="s">
        <v>414</v>
      </c>
      <c r="B63" s="185" t="s">
        <v>1552</v>
      </c>
      <c r="C63" s="192" t="s">
        <v>1175</v>
      </c>
      <c r="D63" s="185">
        <v>998866638</v>
      </c>
      <c r="E63" s="185" t="s">
        <v>1175</v>
      </c>
      <c r="F63" s="171" t="s">
        <v>40</v>
      </c>
      <c r="G63" s="185" t="s">
        <v>1569</v>
      </c>
      <c r="H63" s="140"/>
      <c r="I63"/>
    </row>
    <row r="64" spans="1:9" s="136" customFormat="1" ht="30.95" customHeight="1" x14ac:dyDescent="0.2">
      <c r="A64" s="184" t="s">
        <v>415</v>
      </c>
      <c r="B64" s="185" t="s">
        <v>1553</v>
      </c>
      <c r="C64" s="192" t="s">
        <v>1074</v>
      </c>
      <c r="D64" s="185" t="s">
        <v>1558</v>
      </c>
      <c r="E64" s="185" t="s">
        <v>1074</v>
      </c>
      <c r="F64" s="171" t="s">
        <v>1563</v>
      </c>
      <c r="G64" s="185" t="s">
        <v>1570</v>
      </c>
      <c r="H64" s="140"/>
      <c r="I64"/>
    </row>
    <row r="65" spans="1:9" s="136" customFormat="1" ht="30.95" customHeight="1" x14ac:dyDescent="0.2">
      <c r="A65" s="184" t="s">
        <v>335</v>
      </c>
      <c r="B65" s="185" t="s">
        <v>1554</v>
      </c>
      <c r="C65" s="192" t="s">
        <v>791</v>
      </c>
      <c r="D65" s="185">
        <v>999576269</v>
      </c>
      <c r="E65" s="185" t="s">
        <v>1181</v>
      </c>
      <c r="F65" s="171" t="s">
        <v>1564</v>
      </c>
      <c r="G65" s="185" t="s">
        <v>1571</v>
      </c>
      <c r="H65" s="140"/>
      <c r="I65"/>
    </row>
    <row r="66" spans="1:9" s="136" customFormat="1" ht="30.95" customHeight="1" x14ac:dyDescent="0.2">
      <c r="A66" s="184" t="s">
        <v>74</v>
      </c>
      <c r="B66" s="185" t="s">
        <v>1555</v>
      </c>
      <c r="C66" s="192" t="s">
        <v>1176</v>
      </c>
      <c r="D66" s="185" t="s">
        <v>1559</v>
      </c>
      <c r="E66" s="185" t="s">
        <v>1176</v>
      </c>
      <c r="F66" s="171" t="s">
        <v>1565</v>
      </c>
      <c r="G66" s="185" t="s">
        <v>1572</v>
      </c>
      <c r="H66" s="140"/>
      <c r="I66"/>
    </row>
    <row r="67" spans="1:9" s="136" customFormat="1" ht="30.95" customHeight="1" x14ac:dyDescent="0.2">
      <c r="A67" s="184" t="s">
        <v>238</v>
      </c>
      <c r="B67" s="185" t="s">
        <v>1556</v>
      </c>
      <c r="C67" s="192" t="s">
        <v>783</v>
      </c>
      <c r="D67" s="185" t="s">
        <v>1560</v>
      </c>
      <c r="E67" s="185" t="s">
        <v>1597</v>
      </c>
      <c r="F67" s="171" t="s">
        <v>1566</v>
      </c>
      <c r="G67" s="185" t="s">
        <v>1573</v>
      </c>
      <c r="H67" s="140"/>
      <c r="I67"/>
    </row>
    <row r="68" spans="1:9" s="136" customFormat="1" ht="6.75" customHeight="1" x14ac:dyDescent="0.2">
      <c r="A68" s="195"/>
      <c r="B68" s="30"/>
      <c r="C68" s="192"/>
      <c r="D68" s="185"/>
      <c r="E68" s="185"/>
      <c r="F68" s="171"/>
      <c r="G68" s="30"/>
      <c r="I68"/>
    </row>
    <row r="69" spans="1:9" s="136" customFormat="1" ht="20.100000000000001" customHeight="1" x14ac:dyDescent="0.2">
      <c r="A69" s="182" t="s">
        <v>73</v>
      </c>
      <c r="B69" s="210"/>
      <c r="C69" s="192"/>
      <c r="D69" s="185"/>
      <c r="E69" s="185"/>
      <c r="F69" s="171"/>
      <c r="G69" s="28">
        <v>210500</v>
      </c>
      <c r="I69"/>
    </row>
    <row r="70" spans="1:9" s="141" customFormat="1" ht="30.95" customHeight="1" x14ac:dyDescent="0.2">
      <c r="A70" s="184" t="s">
        <v>46</v>
      </c>
      <c r="B70" s="185" t="s">
        <v>1600</v>
      </c>
      <c r="C70" s="192" t="s">
        <v>798</v>
      </c>
      <c r="D70" s="185" t="s">
        <v>1605</v>
      </c>
      <c r="E70" s="185" t="s">
        <v>798</v>
      </c>
      <c r="F70" s="171" t="s">
        <v>1608</v>
      </c>
      <c r="G70" s="185" t="s">
        <v>1612</v>
      </c>
      <c r="I70"/>
    </row>
    <row r="71" spans="1:9" s="141" customFormat="1" ht="30.95" customHeight="1" x14ac:dyDescent="0.2">
      <c r="A71" s="184" t="s">
        <v>1177</v>
      </c>
      <c r="B71" s="185" t="s">
        <v>1601</v>
      </c>
      <c r="C71" s="192" t="s">
        <v>783</v>
      </c>
      <c r="D71" s="185" t="s">
        <v>1606</v>
      </c>
      <c r="E71" s="185" t="s">
        <v>783</v>
      </c>
      <c r="F71" s="171" t="s">
        <v>40</v>
      </c>
      <c r="G71" s="185" t="s">
        <v>1613</v>
      </c>
      <c r="H71" s="140"/>
      <c r="I71"/>
    </row>
    <row r="72" spans="1:9" s="136" customFormat="1" ht="30.95" customHeight="1" x14ac:dyDescent="0.2">
      <c r="A72" s="184" t="s">
        <v>416</v>
      </c>
      <c r="B72" s="185" t="s">
        <v>1602</v>
      </c>
      <c r="C72" s="192" t="s">
        <v>1178</v>
      </c>
      <c r="D72" s="185">
        <v>990464764</v>
      </c>
      <c r="E72" s="185" t="s">
        <v>1598</v>
      </c>
      <c r="F72" s="171" t="s">
        <v>1609</v>
      </c>
      <c r="G72" s="185" t="s">
        <v>1614</v>
      </c>
      <c r="H72" s="140"/>
      <c r="I72"/>
    </row>
    <row r="73" spans="1:9" s="136" customFormat="1" ht="30.95" customHeight="1" x14ac:dyDescent="0.2">
      <c r="A73" s="184" t="s">
        <v>183</v>
      </c>
      <c r="B73" s="185" t="s">
        <v>1603</v>
      </c>
      <c r="C73" s="192" t="s">
        <v>1075</v>
      </c>
      <c r="D73" s="185" t="s">
        <v>1607</v>
      </c>
      <c r="E73" s="185" t="s">
        <v>1599</v>
      </c>
      <c r="F73" s="171" t="s">
        <v>1610</v>
      </c>
      <c r="G73" s="185" t="s">
        <v>1615</v>
      </c>
      <c r="H73" s="140"/>
      <c r="I73"/>
    </row>
    <row r="74" spans="1:9" s="136" customFormat="1" ht="30.95" customHeight="1" x14ac:dyDescent="0.2">
      <c r="A74" s="184" t="s">
        <v>417</v>
      </c>
      <c r="B74" s="185" t="s">
        <v>1604</v>
      </c>
      <c r="C74" s="192" t="s">
        <v>783</v>
      </c>
      <c r="D74" s="185">
        <v>931801090</v>
      </c>
      <c r="E74" s="185" t="s">
        <v>783</v>
      </c>
      <c r="F74" s="171" t="s">
        <v>1611</v>
      </c>
      <c r="G74" s="185" t="s">
        <v>1616</v>
      </c>
      <c r="H74" s="140"/>
      <c r="I74"/>
    </row>
    <row r="75" spans="1:9" s="136" customFormat="1" ht="9" customHeight="1" x14ac:dyDescent="0.2">
      <c r="A75" s="184"/>
      <c r="B75" s="185"/>
      <c r="C75" s="192"/>
      <c r="D75" s="185"/>
      <c r="E75" s="185"/>
      <c r="F75" s="171"/>
      <c r="G75" s="185"/>
      <c r="I75"/>
    </row>
    <row r="76" spans="1:9" s="136" customFormat="1" ht="12.75" customHeight="1" x14ac:dyDescent="0.2">
      <c r="A76" s="182" t="s">
        <v>43</v>
      </c>
      <c r="B76" s="210"/>
      <c r="C76" s="192"/>
      <c r="D76" s="185"/>
      <c r="E76" s="185"/>
      <c r="F76" s="171"/>
      <c r="G76" s="210">
        <v>210600</v>
      </c>
      <c r="I76"/>
    </row>
    <row r="77" spans="1:9" s="141" customFormat="1" ht="30.95" customHeight="1" x14ac:dyDescent="0.2">
      <c r="A77" s="184" t="s">
        <v>43</v>
      </c>
      <c r="B77" s="185" t="s">
        <v>1617</v>
      </c>
      <c r="C77" s="192" t="s">
        <v>783</v>
      </c>
      <c r="D77" s="185" t="s">
        <v>1621</v>
      </c>
      <c r="E77" s="185" t="s">
        <v>783</v>
      </c>
      <c r="F77" s="171" t="s">
        <v>1624</v>
      </c>
      <c r="G77" s="185" t="s">
        <v>1627</v>
      </c>
      <c r="H77" s="140"/>
      <c r="I77"/>
    </row>
    <row r="78" spans="1:9" s="136" customFormat="1" ht="30.95" customHeight="1" x14ac:dyDescent="0.2">
      <c r="A78" s="184" t="s">
        <v>382</v>
      </c>
      <c r="B78" s="185" t="s">
        <v>1618</v>
      </c>
      <c r="C78" s="192" t="s">
        <v>783</v>
      </c>
      <c r="D78" s="185">
        <v>946614542</v>
      </c>
      <c r="E78" s="185" t="s">
        <v>1622</v>
      </c>
      <c r="F78" s="171" t="s">
        <v>1625</v>
      </c>
      <c r="G78" s="185" t="s">
        <v>1628</v>
      </c>
      <c r="H78" s="140"/>
      <c r="I78"/>
    </row>
    <row r="79" spans="1:9" s="136" customFormat="1" ht="30.95" customHeight="1" x14ac:dyDescent="0.2">
      <c r="A79" s="184" t="s">
        <v>418</v>
      </c>
      <c r="B79" s="185" t="s">
        <v>1619</v>
      </c>
      <c r="C79" s="192" t="s">
        <v>783</v>
      </c>
      <c r="D79" s="185">
        <v>988287082</v>
      </c>
      <c r="E79" s="185" t="s">
        <v>1623</v>
      </c>
      <c r="F79" s="171" t="s">
        <v>1626</v>
      </c>
      <c r="G79" s="185" t="s">
        <v>1629</v>
      </c>
      <c r="H79" s="140"/>
      <c r="I79"/>
    </row>
    <row r="80" spans="1:9" s="136" customFormat="1" ht="30.95" customHeight="1" x14ac:dyDescent="0.2">
      <c r="A80" s="187" t="s">
        <v>419</v>
      </c>
      <c r="B80" s="189" t="s">
        <v>1620</v>
      </c>
      <c r="C80" s="193" t="s">
        <v>783</v>
      </c>
      <c r="D80" s="189">
        <v>951216081</v>
      </c>
      <c r="E80" s="189" t="s">
        <v>783</v>
      </c>
      <c r="F80" s="173" t="s">
        <v>40</v>
      </c>
      <c r="G80" s="189" t="s">
        <v>1630</v>
      </c>
      <c r="H80" s="140"/>
      <c r="I80"/>
    </row>
    <row r="81" spans="1:9" s="136" customFormat="1" ht="11.1" customHeight="1" x14ac:dyDescent="0.2">
      <c r="A81" s="139"/>
      <c r="B81" s="139"/>
      <c r="C81" s="171"/>
      <c r="D81" s="171"/>
      <c r="E81" s="171"/>
      <c r="F81" s="169"/>
      <c r="G81" s="238" t="s">
        <v>788</v>
      </c>
      <c r="I81"/>
    </row>
    <row r="82" spans="1:9" s="136" customFormat="1" ht="13.5" x14ac:dyDescent="0.2">
      <c r="A82" s="48" t="s">
        <v>1424</v>
      </c>
      <c r="B82" s="48"/>
      <c r="C82" s="52"/>
      <c r="D82" s="52"/>
      <c r="E82" s="52"/>
      <c r="F82" s="52"/>
      <c r="G82" s="48"/>
      <c r="I82"/>
    </row>
    <row r="83" spans="1:9" s="136" customFormat="1" ht="5.25" customHeight="1" x14ac:dyDescent="0.2">
      <c r="A83" s="165"/>
      <c r="B83" s="165"/>
      <c r="C83" s="52"/>
      <c r="D83" s="52"/>
      <c r="E83" s="52"/>
      <c r="F83" s="52"/>
      <c r="G83" s="48"/>
      <c r="I83"/>
    </row>
    <row r="84" spans="1:9" s="136" customFormat="1" ht="30.75" customHeight="1" x14ac:dyDescent="0.2">
      <c r="A84" s="177" t="s">
        <v>808</v>
      </c>
      <c r="B84" s="178" t="s">
        <v>1188</v>
      </c>
      <c r="C84" s="178" t="s">
        <v>807</v>
      </c>
      <c r="D84" s="178" t="s">
        <v>1189</v>
      </c>
      <c r="E84" s="178" t="s">
        <v>1590</v>
      </c>
      <c r="F84" s="178" t="s">
        <v>806</v>
      </c>
      <c r="G84" s="179" t="s">
        <v>1107</v>
      </c>
      <c r="I84"/>
    </row>
    <row r="85" spans="1:9" s="136" customFormat="1" ht="30" customHeight="1" x14ac:dyDescent="0.2">
      <c r="A85" s="184" t="s">
        <v>420</v>
      </c>
      <c r="B85" s="185" t="s">
        <v>1631</v>
      </c>
      <c r="C85" s="196" t="s">
        <v>783</v>
      </c>
      <c r="D85" s="191">
        <v>929902721</v>
      </c>
      <c r="E85" s="191" t="s">
        <v>783</v>
      </c>
      <c r="F85" s="211" t="s">
        <v>1638</v>
      </c>
      <c r="G85" s="191" t="s">
        <v>1641</v>
      </c>
      <c r="H85" s="140"/>
      <c r="I85"/>
    </row>
    <row r="86" spans="1:9" s="136" customFormat="1" ht="30" customHeight="1" x14ac:dyDescent="0.2">
      <c r="A86" s="184" t="s">
        <v>421</v>
      </c>
      <c r="B86" s="185" t="s">
        <v>1632</v>
      </c>
      <c r="C86" s="192" t="s">
        <v>783</v>
      </c>
      <c r="D86" s="185">
        <v>928272820</v>
      </c>
      <c r="E86" s="185" t="s">
        <v>1635</v>
      </c>
      <c r="F86" s="171" t="s">
        <v>1639</v>
      </c>
      <c r="G86" s="185" t="s">
        <v>1642</v>
      </c>
      <c r="H86" s="140"/>
      <c r="I86"/>
    </row>
    <row r="87" spans="1:9" s="136" customFormat="1" ht="30" customHeight="1" x14ac:dyDescent="0.2">
      <c r="A87" s="184" t="s">
        <v>422</v>
      </c>
      <c r="B87" s="185" t="s">
        <v>1633</v>
      </c>
      <c r="C87" s="192" t="s">
        <v>797</v>
      </c>
      <c r="D87" s="185">
        <v>930916136</v>
      </c>
      <c r="E87" s="185" t="s">
        <v>1636</v>
      </c>
      <c r="F87" s="171" t="s">
        <v>1640</v>
      </c>
      <c r="G87" s="185" t="s">
        <v>1643</v>
      </c>
      <c r="H87" s="140"/>
      <c r="I87"/>
    </row>
    <row r="88" spans="1:9" s="136" customFormat="1" ht="30" customHeight="1" x14ac:dyDescent="0.2">
      <c r="A88" s="184" t="s">
        <v>743</v>
      </c>
      <c r="B88" s="185" t="s">
        <v>1634</v>
      </c>
      <c r="C88" s="192" t="s">
        <v>783</v>
      </c>
      <c r="D88" s="185">
        <v>951702756</v>
      </c>
      <c r="E88" s="185" t="s">
        <v>1637</v>
      </c>
      <c r="F88" s="171" t="s">
        <v>40</v>
      </c>
      <c r="G88" s="185" t="s">
        <v>1644</v>
      </c>
      <c r="H88" s="140"/>
      <c r="I88"/>
    </row>
    <row r="89" spans="1:9" s="136" customFormat="1" ht="4.5" customHeight="1" x14ac:dyDescent="0.2">
      <c r="A89" s="184"/>
      <c r="B89" s="185"/>
      <c r="C89" s="192"/>
      <c r="D89" s="185"/>
      <c r="E89" s="185"/>
      <c r="F89" s="171"/>
      <c r="G89" s="185"/>
      <c r="I89"/>
    </row>
    <row r="90" spans="1:9" s="136" customFormat="1" ht="30" customHeight="1" x14ac:dyDescent="0.2">
      <c r="A90" s="182" t="s">
        <v>44</v>
      </c>
      <c r="B90" s="210"/>
      <c r="C90" s="192"/>
      <c r="D90" s="185"/>
      <c r="E90" s="185"/>
      <c r="F90" s="171"/>
      <c r="G90" s="210">
        <v>210700</v>
      </c>
      <c r="I90"/>
    </row>
    <row r="91" spans="1:9" s="141" customFormat="1" ht="30" customHeight="1" x14ac:dyDescent="0.2">
      <c r="A91" s="184" t="s">
        <v>44</v>
      </c>
      <c r="B91" s="185" t="s">
        <v>1645</v>
      </c>
      <c r="C91" s="192" t="s">
        <v>1076</v>
      </c>
      <c r="D91" s="185">
        <v>951035304</v>
      </c>
      <c r="E91" s="185" t="s">
        <v>1076</v>
      </c>
      <c r="F91" s="171" t="s">
        <v>1661</v>
      </c>
      <c r="G91" s="185" t="s">
        <v>1671</v>
      </c>
      <c r="I91"/>
    </row>
    <row r="92" spans="1:9" s="136" customFormat="1" ht="30" customHeight="1" x14ac:dyDescent="0.2">
      <c r="A92" s="184" t="s">
        <v>423</v>
      </c>
      <c r="B92" s="185" t="s">
        <v>1646</v>
      </c>
      <c r="C92" s="192" t="s">
        <v>783</v>
      </c>
      <c r="D92" s="185" t="s">
        <v>1655</v>
      </c>
      <c r="E92" s="185" t="s">
        <v>783</v>
      </c>
      <c r="F92" s="171" t="s">
        <v>1662</v>
      </c>
      <c r="G92" s="185" t="s">
        <v>1672</v>
      </c>
      <c r="H92" s="140"/>
      <c r="I92"/>
    </row>
    <row r="93" spans="1:9" s="136" customFormat="1" ht="30" customHeight="1" x14ac:dyDescent="0.2">
      <c r="A93" s="184" t="s">
        <v>424</v>
      </c>
      <c r="B93" s="185" t="s">
        <v>1647</v>
      </c>
      <c r="C93" s="192" t="s">
        <v>783</v>
      </c>
      <c r="D93" s="185">
        <v>938757285</v>
      </c>
      <c r="E93" s="185" t="s">
        <v>1657</v>
      </c>
      <c r="F93" s="171" t="s">
        <v>1663</v>
      </c>
      <c r="G93" s="185" t="s">
        <v>1673</v>
      </c>
      <c r="H93" s="140"/>
      <c r="I93"/>
    </row>
    <row r="94" spans="1:9" s="136" customFormat="1" ht="30" customHeight="1" x14ac:dyDescent="0.2">
      <c r="A94" s="184" t="s">
        <v>425</v>
      </c>
      <c r="B94" s="185" t="s">
        <v>1648</v>
      </c>
      <c r="C94" s="192" t="s">
        <v>783</v>
      </c>
      <c r="D94" s="185">
        <v>938771610</v>
      </c>
      <c r="E94" s="185" t="s">
        <v>783</v>
      </c>
      <c r="F94" s="171" t="s">
        <v>1664</v>
      </c>
      <c r="G94" s="185" t="s">
        <v>1674</v>
      </c>
      <c r="H94" s="140"/>
      <c r="I94"/>
    </row>
    <row r="95" spans="1:9" s="136" customFormat="1" ht="30" customHeight="1" x14ac:dyDescent="0.2">
      <c r="A95" s="184" t="s">
        <v>198</v>
      </c>
      <c r="B95" s="185" t="s">
        <v>1649</v>
      </c>
      <c r="C95" s="192" t="s">
        <v>1179</v>
      </c>
      <c r="D95" s="185">
        <v>956065113</v>
      </c>
      <c r="E95" s="185" t="s">
        <v>1179</v>
      </c>
      <c r="F95" s="171" t="s">
        <v>1665</v>
      </c>
      <c r="G95" s="185" t="s">
        <v>1675</v>
      </c>
      <c r="H95" s="140"/>
      <c r="I95"/>
    </row>
    <row r="96" spans="1:9" s="136" customFormat="1" ht="30" customHeight="1" x14ac:dyDescent="0.2">
      <c r="A96" s="184" t="s">
        <v>426</v>
      </c>
      <c r="B96" s="185" t="s">
        <v>1650</v>
      </c>
      <c r="C96" s="192" t="s">
        <v>796</v>
      </c>
      <c r="D96" s="185">
        <v>980822190</v>
      </c>
      <c r="E96" s="185" t="s">
        <v>1658</v>
      </c>
      <c r="F96" s="171" t="s">
        <v>1666</v>
      </c>
      <c r="G96" s="185" t="s">
        <v>1676</v>
      </c>
      <c r="H96" s="140"/>
      <c r="I96"/>
    </row>
    <row r="97" spans="1:9" s="136" customFormat="1" ht="30" customHeight="1" x14ac:dyDescent="0.2">
      <c r="A97" s="184" t="s">
        <v>745</v>
      </c>
      <c r="B97" s="185" t="s">
        <v>1651</v>
      </c>
      <c r="C97" s="192" t="s">
        <v>1077</v>
      </c>
      <c r="D97" s="185">
        <v>998980148</v>
      </c>
      <c r="E97" s="185" t="s">
        <v>1077</v>
      </c>
      <c r="F97" s="171" t="s">
        <v>1667</v>
      </c>
      <c r="G97" s="185" t="s">
        <v>1677</v>
      </c>
      <c r="H97" s="140"/>
      <c r="I97"/>
    </row>
    <row r="98" spans="1:9" s="136" customFormat="1" ht="30" customHeight="1" x14ac:dyDescent="0.2">
      <c r="A98" s="184" t="s">
        <v>397</v>
      </c>
      <c r="B98" s="185" t="s">
        <v>1652</v>
      </c>
      <c r="C98" s="192" t="s">
        <v>1115</v>
      </c>
      <c r="D98" s="185" t="s">
        <v>1656</v>
      </c>
      <c r="E98" s="185" t="s">
        <v>1659</v>
      </c>
      <c r="F98" s="171" t="s">
        <v>1668</v>
      </c>
      <c r="G98" s="185" t="s">
        <v>1678</v>
      </c>
      <c r="H98" s="140"/>
      <c r="I98"/>
    </row>
    <row r="99" spans="1:9" s="136" customFormat="1" ht="30" customHeight="1" x14ac:dyDescent="0.2">
      <c r="A99" s="184" t="s">
        <v>427</v>
      </c>
      <c r="B99" s="185" t="s">
        <v>1653</v>
      </c>
      <c r="C99" s="192" t="s">
        <v>1116</v>
      </c>
      <c r="D99" s="185">
        <v>956299264</v>
      </c>
      <c r="E99" s="185" t="s">
        <v>1660</v>
      </c>
      <c r="F99" s="171" t="s">
        <v>1669</v>
      </c>
      <c r="G99" s="185" t="s">
        <v>1679</v>
      </c>
      <c r="H99" s="140"/>
      <c r="I99"/>
    </row>
    <row r="100" spans="1:9" s="136" customFormat="1" ht="30" customHeight="1" x14ac:dyDescent="0.2">
      <c r="A100" s="184" t="s">
        <v>428</v>
      </c>
      <c r="B100" s="185" t="s">
        <v>1654</v>
      </c>
      <c r="C100" s="192" t="s">
        <v>783</v>
      </c>
      <c r="D100" s="185">
        <v>953483184</v>
      </c>
      <c r="E100" s="185" t="s">
        <v>783</v>
      </c>
      <c r="F100" s="171" t="s">
        <v>1670</v>
      </c>
      <c r="G100" s="185" t="s">
        <v>1680</v>
      </c>
      <c r="H100" s="140"/>
      <c r="I100"/>
    </row>
    <row r="101" spans="1:9" s="136" customFormat="1" ht="8.25" customHeight="1" x14ac:dyDescent="0.2">
      <c r="A101" s="184"/>
      <c r="B101" s="185"/>
      <c r="C101" s="192"/>
      <c r="D101" s="185"/>
      <c r="E101" s="185"/>
      <c r="F101" s="171"/>
      <c r="G101" s="185"/>
      <c r="I101"/>
    </row>
    <row r="102" spans="1:9" s="136" customFormat="1" ht="30" customHeight="1" x14ac:dyDescent="0.2">
      <c r="A102" s="182" t="s">
        <v>204</v>
      </c>
      <c r="B102" s="210"/>
      <c r="C102" s="192"/>
      <c r="D102" s="185"/>
      <c r="E102" s="185"/>
      <c r="F102" s="171"/>
      <c r="G102" s="210">
        <v>210800</v>
      </c>
      <c r="I102"/>
    </row>
    <row r="103" spans="1:9" s="141" customFormat="1" ht="30" customHeight="1" x14ac:dyDescent="0.2">
      <c r="A103" s="184" t="s">
        <v>38</v>
      </c>
      <c r="B103" s="185" t="s">
        <v>1681</v>
      </c>
      <c r="C103" s="192" t="s">
        <v>795</v>
      </c>
      <c r="D103" s="185">
        <v>970688068</v>
      </c>
      <c r="E103" s="185" t="s">
        <v>795</v>
      </c>
      <c r="F103" s="171" t="s">
        <v>1689</v>
      </c>
      <c r="G103" s="185" t="s">
        <v>1693</v>
      </c>
      <c r="H103" s="140"/>
      <c r="I103"/>
    </row>
    <row r="104" spans="1:9" s="136" customFormat="1" ht="30" customHeight="1" x14ac:dyDescent="0.2">
      <c r="A104" s="184" t="s">
        <v>429</v>
      </c>
      <c r="B104" s="185" t="s">
        <v>1682</v>
      </c>
      <c r="C104" s="192" t="s">
        <v>793</v>
      </c>
      <c r="D104" s="185">
        <v>952722950</v>
      </c>
      <c r="E104" s="185" t="s">
        <v>793</v>
      </c>
      <c r="F104" s="171" t="s">
        <v>1690</v>
      </c>
      <c r="G104" s="185" t="s">
        <v>1694</v>
      </c>
      <c r="H104" s="140"/>
      <c r="I104"/>
    </row>
    <row r="105" spans="1:9" s="136" customFormat="1" ht="30" customHeight="1" x14ac:dyDescent="0.2">
      <c r="A105" s="184" t="s">
        <v>430</v>
      </c>
      <c r="B105" s="185" t="s">
        <v>1683</v>
      </c>
      <c r="C105" s="192" t="s">
        <v>1078</v>
      </c>
      <c r="D105" s="185">
        <v>991402097</v>
      </c>
      <c r="E105" s="185" t="s">
        <v>1687</v>
      </c>
      <c r="F105" s="171" t="s">
        <v>40</v>
      </c>
      <c r="G105" s="185" t="s">
        <v>1695</v>
      </c>
      <c r="H105" s="140"/>
      <c r="I105"/>
    </row>
    <row r="106" spans="1:9" s="136" customFormat="1" ht="30" customHeight="1" x14ac:dyDescent="0.2">
      <c r="A106" s="184" t="s">
        <v>431</v>
      </c>
      <c r="B106" s="185" t="s">
        <v>1684</v>
      </c>
      <c r="C106" s="192" t="s">
        <v>1180</v>
      </c>
      <c r="D106" s="185">
        <v>958281059</v>
      </c>
      <c r="E106" s="185" t="s">
        <v>1180</v>
      </c>
      <c r="F106" s="171" t="s">
        <v>1691</v>
      </c>
      <c r="G106" s="185" t="s">
        <v>1696</v>
      </c>
      <c r="H106" s="140"/>
    </row>
    <row r="107" spans="1:9" s="136" customFormat="1" ht="30" customHeight="1" x14ac:dyDescent="0.2">
      <c r="A107" s="187" t="s">
        <v>748</v>
      </c>
      <c r="B107" s="189" t="s">
        <v>1685</v>
      </c>
      <c r="C107" s="193" t="s">
        <v>1117</v>
      </c>
      <c r="D107" s="189" t="s">
        <v>1686</v>
      </c>
      <c r="E107" s="189" t="s">
        <v>1688</v>
      </c>
      <c r="F107" s="173" t="s">
        <v>1692</v>
      </c>
      <c r="G107" s="189" t="s">
        <v>1697</v>
      </c>
      <c r="H107" s="140"/>
      <c r="I107"/>
    </row>
    <row r="108" spans="1:9" ht="11.1" customHeight="1" x14ac:dyDescent="0.2">
      <c r="A108" s="139"/>
      <c r="B108" s="139"/>
      <c r="C108" s="171"/>
      <c r="D108" s="171"/>
      <c r="E108" s="171"/>
      <c r="F108" s="646" t="s">
        <v>788</v>
      </c>
      <c r="G108" s="646"/>
      <c r="H108" s="140"/>
    </row>
    <row r="109" spans="1:9" ht="13.5" x14ac:dyDescent="0.2">
      <c r="A109" s="48"/>
      <c r="B109" s="48"/>
      <c r="C109" s="52"/>
      <c r="D109" s="52"/>
      <c r="E109" s="52"/>
      <c r="F109" s="52"/>
      <c r="G109" s="48"/>
      <c r="H109" s="140"/>
    </row>
    <row r="110" spans="1:9" ht="13.5" x14ac:dyDescent="0.2">
      <c r="A110" s="26" t="str">
        <f>A1</f>
        <v>PUNO: DIRECTORIO DE MUNICIPALIDADES PROVINCIALES Y DISTRITALES, SEGÚN PROVINCIA  Y DISTRITO, 2024</v>
      </c>
      <c r="B110" s="26"/>
      <c r="C110" s="32"/>
      <c r="D110" s="32"/>
      <c r="E110" s="32"/>
      <c r="F110" s="32"/>
      <c r="G110" s="170"/>
      <c r="H110" s="140"/>
    </row>
    <row r="111" spans="1:9" ht="5.25" customHeight="1" x14ac:dyDescent="0.2">
      <c r="A111" s="165"/>
      <c r="B111" s="165"/>
      <c r="C111" s="32"/>
      <c r="D111" s="32"/>
      <c r="E111" s="32"/>
      <c r="F111" s="32"/>
      <c r="G111" s="170"/>
      <c r="H111" s="140"/>
    </row>
    <row r="112" spans="1:9" s="136" customFormat="1" ht="30.75" customHeight="1" x14ac:dyDescent="0.2">
      <c r="A112" s="177" t="s">
        <v>808</v>
      </c>
      <c r="B112" s="178" t="s">
        <v>1188</v>
      </c>
      <c r="C112" s="178" t="s">
        <v>807</v>
      </c>
      <c r="D112" s="178" t="s">
        <v>1189</v>
      </c>
      <c r="E112" s="178" t="s">
        <v>1590</v>
      </c>
      <c r="F112" s="178" t="s">
        <v>806</v>
      </c>
      <c r="G112" s="179" t="s">
        <v>1107</v>
      </c>
      <c r="I112"/>
    </row>
    <row r="113" spans="1:9" s="136" customFormat="1" ht="30" customHeight="1" x14ac:dyDescent="0.2">
      <c r="A113" s="184" t="s">
        <v>432</v>
      </c>
      <c r="B113" s="185" t="s">
        <v>1698</v>
      </c>
      <c r="C113" s="196" t="s">
        <v>794</v>
      </c>
      <c r="D113" s="191" t="s">
        <v>1702</v>
      </c>
      <c r="E113" s="191" t="s">
        <v>794</v>
      </c>
      <c r="F113" s="211" t="s">
        <v>1705</v>
      </c>
      <c r="G113" s="191" t="s">
        <v>1709</v>
      </c>
      <c r="H113" s="140"/>
      <c r="I113"/>
    </row>
    <row r="114" spans="1:9" s="136" customFormat="1" ht="30" customHeight="1" x14ac:dyDescent="0.2">
      <c r="A114" s="184" t="s">
        <v>203</v>
      </c>
      <c r="B114" s="185" t="s">
        <v>1699</v>
      </c>
      <c r="C114" s="192" t="s">
        <v>793</v>
      </c>
      <c r="D114" s="185">
        <v>959183670</v>
      </c>
      <c r="E114" s="185" t="s">
        <v>793</v>
      </c>
      <c r="F114" s="171" t="s">
        <v>1706</v>
      </c>
      <c r="G114" s="185" t="s">
        <v>1710</v>
      </c>
      <c r="H114" s="140"/>
      <c r="I114"/>
    </row>
    <row r="115" spans="1:9" s="136" customFormat="1" ht="30" customHeight="1" x14ac:dyDescent="0.2">
      <c r="A115" s="184" t="s">
        <v>183</v>
      </c>
      <c r="B115" s="185" t="s">
        <v>1700</v>
      </c>
      <c r="C115" s="192" t="s">
        <v>1118</v>
      </c>
      <c r="D115" s="185" t="s">
        <v>1703</v>
      </c>
      <c r="E115" s="185" t="s">
        <v>1704</v>
      </c>
      <c r="F115" s="171" t="s">
        <v>1707</v>
      </c>
      <c r="G115" s="185" t="s">
        <v>1711</v>
      </c>
      <c r="H115" s="140"/>
      <c r="I115"/>
    </row>
    <row r="116" spans="1:9" s="136" customFormat="1" ht="30" customHeight="1" x14ac:dyDescent="0.2">
      <c r="A116" s="184" t="s">
        <v>433</v>
      </c>
      <c r="B116" s="185" t="s">
        <v>1701</v>
      </c>
      <c r="C116" s="192" t="s">
        <v>1076</v>
      </c>
      <c r="D116" s="185">
        <v>950772963</v>
      </c>
      <c r="E116" s="185" t="s">
        <v>1076</v>
      </c>
      <c r="F116" s="171" t="s">
        <v>1708</v>
      </c>
      <c r="G116" s="185" t="s">
        <v>1712</v>
      </c>
      <c r="H116" s="140"/>
      <c r="I116"/>
    </row>
    <row r="117" spans="1:9" s="136" customFormat="1" ht="5.0999999999999996" customHeight="1" x14ac:dyDescent="0.2">
      <c r="A117" s="184"/>
      <c r="B117" s="185"/>
      <c r="C117" s="192"/>
      <c r="D117" s="185"/>
      <c r="E117" s="185"/>
      <c r="F117" s="171"/>
      <c r="G117" s="185"/>
      <c r="I117"/>
    </row>
    <row r="118" spans="1:9" s="136" customFormat="1" ht="30" customHeight="1" x14ac:dyDescent="0.2">
      <c r="A118" s="182" t="s">
        <v>45</v>
      </c>
      <c r="B118" s="210"/>
      <c r="C118" s="192"/>
      <c r="D118" s="185"/>
      <c r="E118" s="185"/>
      <c r="F118" s="171"/>
      <c r="G118" s="210">
        <v>210900</v>
      </c>
      <c r="I118"/>
    </row>
    <row r="119" spans="1:9" s="136" customFormat="1" ht="30" customHeight="1" x14ac:dyDescent="0.2">
      <c r="A119" s="184" t="s">
        <v>45</v>
      </c>
      <c r="B119" s="185" t="s">
        <v>1713</v>
      </c>
      <c r="C119" s="192" t="s">
        <v>1080</v>
      </c>
      <c r="D119" s="185" t="s">
        <v>1717</v>
      </c>
      <c r="E119" s="185" t="s">
        <v>1718</v>
      </c>
      <c r="F119" s="171" t="s">
        <v>1720</v>
      </c>
      <c r="G119" s="185" t="s">
        <v>1724</v>
      </c>
      <c r="H119" s="140"/>
      <c r="I119"/>
    </row>
    <row r="120" spans="1:9" s="136" customFormat="1" ht="30" customHeight="1" x14ac:dyDescent="0.2">
      <c r="A120" s="184" t="s">
        <v>278</v>
      </c>
      <c r="B120" s="185" t="s">
        <v>1714</v>
      </c>
      <c r="C120" s="192" t="s">
        <v>783</v>
      </c>
      <c r="D120" s="185">
        <v>929490484</v>
      </c>
      <c r="E120" s="185" t="s">
        <v>783</v>
      </c>
      <c r="F120" s="171" t="s">
        <v>1721</v>
      </c>
      <c r="G120" s="185" t="s">
        <v>1725</v>
      </c>
      <c r="H120" s="140"/>
      <c r="I120"/>
    </row>
    <row r="121" spans="1:9" s="136" customFormat="1" ht="30" customHeight="1" x14ac:dyDescent="0.2">
      <c r="A121" s="184" t="s">
        <v>434</v>
      </c>
      <c r="B121" s="185" t="s">
        <v>1715</v>
      </c>
      <c r="C121" s="192" t="s">
        <v>792</v>
      </c>
      <c r="D121" s="185">
        <v>963065143</v>
      </c>
      <c r="E121" s="185" t="s">
        <v>1719</v>
      </c>
      <c r="F121" s="171" t="s">
        <v>1722</v>
      </c>
      <c r="G121" s="185" t="s">
        <v>1726</v>
      </c>
      <c r="H121" s="140"/>
      <c r="I121"/>
    </row>
    <row r="122" spans="1:9" s="136" customFormat="1" ht="30" customHeight="1" x14ac:dyDescent="0.2">
      <c r="A122" s="184" t="s">
        <v>435</v>
      </c>
      <c r="B122" s="185" t="s">
        <v>1716</v>
      </c>
      <c r="C122" s="192" t="s">
        <v>1181</v>
      </c>
      <c r="D122" s="185">
        <v>933484886</v>
      </c>
      <c r="E122" s="185" t="s">
        <v>1181</v>
      </c>
      <c r="F122" s="171" t="s">
        <v>1723</v>
      </c>
      <c r="G122" s="185" t="s">
        <v>1727</v>
      </c>
      <c r="H122" s="140"/>
      <c r="I122"/>
    </row>
    <row r="123" spans="1:9" s="136" customFormat="1" ht="5.0999999999999996" customHeight="1" x14ac:dyDescent="0.2">
      <c r="A123" s="184"/>
      <c r="B123" s="185"/>
      <c r="C123" s="192"/>
      <c r="D123" s="185"/>
      <c r="E123" s="185"/>
      <c r="F123" s="171"/>
      <c r="G123" s="185"/>
      <c r="H123" s="140"/>
      <c r="I123"/>
    </row>
    <row r="124" spans="1:9" s="136" customFormat="1" ht="30" customHeight="1" x14ac:dyDescent="0.2">
      <c r="A124" s="182" t="s">
        <v>750</v>
      </c>
      <c r="B124" s="210"/>
      <c r="C124" s="192"/>
      <c r="D124" s="185"/>
      <c r="E124" s="185"/>
      <c r="F124" s="171"/>
      <c r="G124" s="210">
        <v>211000</v>
      </c>
      <c r="I124"/>
    </row>
    <row r="125" spans="1:9" s="141" customFormat="1" ht="30" customHeight="1" x14ac:dyDescent="0.2">
      <c r="A125" s="184" t="s">
        <v>224</v>
      </c>
      <c r="B125" s="185" t="s">
        <v>1728</v>
      </c>
      <c r="C125" s="192" t="s">
        <v>783</v>
      </c>
      <c r="D125" s="185" t="s">
        <v>1733</v>
      </c>
      <c r="E125" s="185" t="s">
        <v>783</v>
      </c>
      <c r="F125" s="171" t="s">
        <v>40</v>
      </c>
      <c r="G125" s="185" t="s">
        <v>1740</v>
      </c>
      <c r="H125" s="140"/>
      <c r="I125"/>
    </row>
    <row r="126" spans="1:9" s="136" customFormat="1" ht="30" customHeight="1" x14ac:dyDescent="0.2">
      <c r="A126" s="184" t="s">
        <v>202</v>
      </c>
      <c r="B126" s="185" t="s">
        <v>1729</v>
      </c>
      <c r="C126" s="192" t="s">
        <v>790</v>
      </c>
      <c r="D126" s="185">
        <v>974718197</v>
      </c>
      <c r="E126" s="185" t="s">
        <v>790</v>
      </c>
      <c r="F126" s="171" t="s">
        <v>1736</v>
      </c>
      <c r="G126" s="185" t="s">
        <v>1741</v>
      </c>
      <c r="H126" s="140"/>
      <c r="I126"/>
    </row>
    <row r="127" spans="1:9" s="136" customFormat="1" ht="30" customHeight="1" x14ac:dyDescent="0.2">
      <c r="A127" s="184" t="s">
        <v>443</v>
      </c>
      <c r="B127" s="185" t="s">
        <v>1730</v>
      </c>
      <c r="C127" s="192" t="s">
        <v>783</v>
      </c>
      <c r="D127" s="185">
        <v>974551735</v>
      </c>
      <c r="E127" s="185" t="s">
        <v>783</v>
      </c>
      <c r="F127" s="171" t="s">
        <v>1737</v>
      </c>
      <c r="G127" s="185" t="s">
        <v>1742</v>
      </c>
      <c r="H127" s="140"/>
      <c r="I127"/>
    </row>
    <row r="128" spans="1:9" s="136" customFormat="1" ht="30" customHeight="1" x14ac:dyDescent="0.2">
      <c r="A128" s="184" t="s">
        <v>444</v>
      </c>
      <c r="B128" s="185" t="s">
        <v>1731</v>
      </c>
      <c r="C128" s="192" t="s">
        <v>1119</v>
      </c>
      <c r="D128" s="185">
        <v>944079940</v>
      </c>
      <c r="E128" s="185" t="s">
        <v>1734</v>
      </c>
      <c r="F128" s="171" t="s">
        <v>1738</v>
      </c>
      <c r="G128" s="185" t="s">
        <v>1743</v>
      </c>
      <c r="H128" s="140"/>
      <c r="I128"/>
    </row>
    <row r="129" spans="1:9" s="136" customFormat="1" ht="30" customHeight="1" x14ac:dyDescent="0.2">
      <c r="A129" s="184" t="s">
        <v>344</v>
      </c>
      <c r="B129" s="185" t="s">
        <v>1732</v>
      </c>
      <c r="C129" s="192" t="s">
        <v>783</v>
      </c>
      <c r="D129" s="185">
        <v>975757580</v>
      </c>
      <c r="E129" s="185" t="s">
        <v>1735</v>
      </c>
      <c r="F129" s="171" t="s">
        <v>1739</v>
      </c>
      <c r="G129" s="185" t="s">
        <v>1744</v>
      </c>
      <c r="H129" s="140"/>
      <c r="I129"/>
    </row>
    <row r="130" spans="1:9" s="136" customFormat="1" ht="5.0999999999999996" customHeight="1" x14ac:dyDescent="0.2">
      <c r="A130" s="184"/>
      <c r="B130" s="185"/>
      <c r="C130" s="192"/>
      <c r="D130" s="185"/>
      <c r="E130" s="185"/>
      <c r="F130" s="171"/>
      <c r="G130" s="185"/>
      <c r="H130" s="140"/>
      <c r="I130"/>
    </row>
    <row r="131" spans="1:9" s="136" customFormat="1" ht="30" customHeight="1" x14ac:dyDescent="0.2">
      <c r="A131" s="182" t="s">
        <v>175</v>
      </c>
      <c r="B131" s="210"/>
      <c r="C131" s="192"/>
      <c r="D131" s="185"/>
      <c r="E131" s="185"/>
      <c r="F131" s="171"/>
      <c r="G131" s="210">
        <v>211100</v>
      </c>
      <c r="H131" s="140"/>
      <c r="I131"/>
    </row>
    <row r="132" spans="1:9" s="141" customFormat="1" ht="30" customHeight="1" x14ac:dyDescent="0.2">
      <c r="A132" s="184" t="s">
        <v>207</v>
      </c>
      <c r="B132" s="185" t="s">
        <v>1745</v>
      </c>
      <c r="C132" s="192" t="s">
        <v>1120</v>
      </c>
      <c r="D132" s="185">
        <v>995828283</v>
      </c>
      <c r="E132" s="185" t="s">
        <v>1758</v>
      </c>
      <c r="F132" s="171" t="s">
        <v>1753</v>
      </c>
      <c r="G132" s="185" t="s">
        <v>1763</v>
      </c>
      <c r="H132" s="140"/>
      <c r="I132"/>
    </row>
    <row r="133" spans="1:9" s="136" customFormat="1" ht="30" customHeight="1" x14ac:dyDescent="0.2">
      <c r="A133" s="184" t="s">
        <v>200</v>
      </c>
      <c r="B133" s="185" t="s">
        <v>1746</v>
      </c>
      <c r="C133" s="192" t="s">
        <v>1182</v>
      </c>
      <c r="D133" s="185">
        <v>973123565</v>
      </c>
      <c r="E133" s="185" t="s">
        <v>1759</v>
      </c>
      <c r="F133" s="171" t="s">
        <v>1754</v>
      </c>
      <c r="G133" s="185" t="s">
        <v>1764</v>
      </c>
      <c r="H133" s="140"/>
      <c r="I133"/>
    </row>
    <row r="134" spans="1:9" s="136" customFormat="1" ht="30" customHeight="1" x14ac:dyDescent="0.2">
      <c r="A134" s="184" t="s">
        <v>173</v>
      </c>
      <c r="B134" s="185" t="s">
        <v>1747</v>
      </c>
      <c r="C134" s="192" t="s">
        <v>1121</v>
      </c>
      <c r="D134" s="185" t="s">
        <v>1750</v>
      </c>
      <c r="E134" s="185" t="s">
        <v>1760</v>
      </c>
      <c r="F134" s="171" t="s">
        <v>1755</v>
      </c>
      <c r="G134" s="185" t="s">
        <v>1765</v>
      </c>
      <c r="H134" s="140"/>
      <c r="I134"/>
    </row>
    <row r="135" spans="1:9" s="136" customFormat="1" ht="18.75" customHeight="1" x14ac:dyDescent="0.2">
      <c r="A135" s="184" t="s">
        <v>446</v>
      </c>
      <c r="B135" s="185" t="s">
        <v>1748</v>
      </c>
      <c r="C135" s="185" t="s">
        <v>789</v>
      </c>
      <c r="D135" s="185" t="s">
        <v>1751</v>
      </c>
      <c r="E135" s="185" t="s">
        <v>1761</v>
      </c>
      <c r="F135" s="171" t="s">
        <v>1756</v>
      </c>
      <c r="G135" s="185" t="s">
        <v>1766</v>
      </c>
      <c r="H135" s="140"/>
      <c r="I135"/>
    </row>
    <row r="136" spans="1:9" s="136" customFormat="1" ht="27.75" customHeight="1" x14ac:dyDescent="0.2">
      <c r="A136" s="187" t="s">
        <v>713</v>
      </c>
      <c r="B136" s="189" t="s">
        <v>1749</v>
      </c>
      <c r="C136" s="193" t="s">
        <v>1183</v>
      </c>
      <c r="D136" s="193" t="s">
        <v>1752</v>
      </c>
      <c r="E136" s="193" t="s">
        <v>1762</v>
      </c>
      <c r="F136" s="212" t="s">
        <v>1757</v>
      </c>
      <c r="G136" s="189" t="s">
        <v>1767</v>
      </c>
      <c r="H136" s="140"/>
      <c r="I136"/>
    </row>
    <row r="137" spans="1:9" ht="11.1" customHeight="1" x14ac:dyDescent="0.2">
      <c r="A137" s="139"/>
      <c r="B137" s="139"/>
      <c r="C137" s="171"/>
      <c r="D137" s="171"/>
      <c r="E137" s="171"/>
      <c r="F137" s="166"/>
      <c r="G137" s="93" t="s">
        <v>788</v>
      </c>
      <c r="H137" s="140"/>
    </row>
    <row r="138" spans="1:9" ht="9.75" customHeight="1" x14ac:dyDescent="0.2">
      <c r="A138" s="139"/>
      <c r="B138" s="139"/>
      <c r="C138" s="171"/>
      <c r="D138" s="171"/>
      <c r="E138" s="171"/>
      <c r="F138" s="166"/>
      <c r="G138" s="139"/>
      <c r="H138" s="140"/>
    </row>
    <row r="139" spans="1:9" ht="13.5" x14ac:dyDescent="0.2">
      <c r="A139" s="26" t="str">
        <f>A1</f>
        <v>PUNO: DIRECTORIO DE MUNICIPALIDADES PROVINCIALES Y DISTRITALES, SEGÚN PROVINCIA  Y DISTRITO, 2024</v>
      </c>
      <c r="B139" s="26"/>
      <c r="C139" s="32"/>
      <c r="D139" s="32"/>
      <c r="E139" s="32"/>
      <c r="F139" s="32"/>
      <c r="G139" s="170"/>
      <c r="H139" s="140"/>
    </row>
    <row r="140" spans="1:9" ht="9" customHeight="1" x14ac:dyDescent="0.2">
      <c r="A140" s="165"/>
      <c r="B140" s="165"/>
      <c r="C140" s="32"/>
      <c r="D140" s="32"/>
      <c r="E140" s="32"/>
      <c r="F140" s="32"/>
      <c r="G140" s="93" t="s">
        <v>1402</v>
      </c>
      <c r="H140" s="140"/>
    </row>
    <row r="141" spans="1:9" s="136" customFormat="1" ht="30.75" customHeight="1" x14ac:dyDescent="0.2">
      <c r="A141" s="452" t="s">
        <v>808</v>
      </c>
      <c r="B141" s="456" t="s">
        <v>1188</v>
      </c>
      <c r="C141" s="178" t="s">
        <v>807</v>
      </c>
      <c r="D141" s="178" t="s">
        <v>1189</v>
      </c>
      <c r="E141" s="178" t="s">
        <v>1590</v>
      </c>
      <c r="F141" s="178" t="s">
        <v>806</v>
      </c>
      <c r="G141" s="179" t="s">
        <v>1107</v>
      </c>
      <c r="I141"/>
    </row>
    <row r="142" spans="1:9" s="136" customFormat="1" ht="30" customHeight="1" x14ac:dyDescent="0.2">
      <c r="A142" s="453" t="s">
        <v>212</v>
      </c>
      <c r="B142" s="457"/>
      <c r="C142" s="190"/>
      <c r="D142" s="191"/>
      <c r="E142" s="191"/>
      <c r="F142" s="197"/>
      <c r="G142" s="236">
        <v>211200</v>
      </c>
      <c r="H142" s="140"/>
      <c r="I142"/>
    </row>
    <row r="143" spans="1:9" s="141" customFormat="1" ht="30.95" customHeight="1" x14ac:dyDescent="0.2">
      <c r="A143" s="454" t="s">
        <v>212</v>
      </c>
      <c r="B143" s="458" t="s">
        <v>1768</v>
      </c>
      <c r="C143" s="192" t="s">
        <v>787</v>
      </c>
      <c r="D143" s="185">
        <v>950780838</v>
      </c>
      <c r="E143" s="185" t="s">
        <v>787</v>
      </c>
      <c r="F143" s="171" t="s">
        <v>1786</v>
      </c>
      <c r="G143" s="185">
        <v>211201</v>
      </c>
      <c r="H143" s="140"/>
      <c r="I143"/>
    </row>
    <row r="144" spans="1:9" s="136" customFormat="1" ht="30.95" customHeight="1" x14ac:dyDescent="0.2">
      <c r="A144" s="454" t="s">
        <v>754</v>
      </c>
      <c r="B144" s="458" t="s">
        <v>1769</v>
      </c>
      <c r="C144" s="192" t="s">
        <v>783</v>
      </c>
      <c r="D144" s="185">
        <v>950476791</v>
      </c>
      <c r="E144" s="185" t="s">
        <v>783</v>
      </c>
      <c r="F144" s="171" t="s">
        <v>1787</v>
      </c>
      <c r="G144" s="185">
        <v>211202</v>
      </c>
      <c r="H144" s="140"/>
      <c r="I144"/>
    </row>
    <row r="145" spans="1:9" s="136" customFormat="1" ht="30.95" customHeight="1" x14ac:dyDescent="0.2">
      <c r="A145" s="454" t="s">
        <v>447</v>
      </c>
      <c r="B145" s="458" t="s">
        <v>1770</v>
      </c>
      <c r="C145" s="192" t="s">
        <v>783</v>
      </c>
      <c r="D145" s="185" t="s">
        <v>1778</v>
      </c>
      <c r="E145" s="185" t="s">
        <v>783</v>
      </c>
      <c r="F145" s="171" t="s">
        <v>1788</v>
      </c>
      <c r="G145" s="185">
        <v>211203</v>
      </c>
      <c r="H145" s="140"/>
      <c r="I145"/>
    </row>
    <row r="146" spans="1:9" s="136" customFormat="1" ht="30.95" customHeight="1" x14ac:dyDescent="0.2">
      <c r="A146" s="454" t="s">
        <v>448</v>
      </c>
      <c r="B146" s="458" t="s">
        <v>1771</v>
      </c>
      <c r="C146" s="192" t="s">
        <v>783</v>
      </c>
      <c r="D146" s="185">
        <v>952060075</v>
      </c>
      <c r="E146" s="185" t="s">
        <v>783</v>
      </c>
      <c r="F146" s="171" t="s">
        <v>40</v>
      </c>
      <c r="G146" s="185">
        <v>211204</v>
      </c>
      <c r="H146" s="140"/>
      <c r="I146"/>
    </row>
    <row r="147" spans="1:9" s="136" customFormat="1" ht="30.95" customHeight="1" x14ac:dyDescent="0.2">
      <c r="A147" s="454" t="s">
        <v>449</v>
      </c>
      <c r="B147" s="458" t="s">
        <v>1772</v>
      </c>
      <c r="C147" s="192" t="s">
        <v>783</v>
      </c>
      <c r="D147" s="185">
        <v>982838063</v>
      </c>
      <c r="E147" s="185" t="s">
        <v>1782</v>
      </c>
      <c r="F147" s="171" t="s">
        <v>1789</v>
      </c>
      <c r="G147" s="185">
        <v>211205</v>
      </c>
      <c r="H147" s="140"/>
      <c r="I147"/>
    </row>
    <row r="148" spans="1:9" s="136" customFormat="1" ht="30.95" customHeight="1" x14ac:dyDescent="0.2">
      <c r="A148" s="454" t="s">
        <v>368</v>
      </c>
      <c r="B148" s="458" t="s">
        <v>1773</v>
      </c>
      <c r="C148" s="192" t="s">
        <v>783</v>
      </c>
      <c r="D148" s="185" t="s">
        <v>1779</v>
      </c>
      <c r="E148" s="185" t="s">
        <v>1783</v>
      </c>
      <c r="F148" s="171" t="s">
        <v>40</v>
      </c>
      <c r="G148" s="185">
        <v>211206</v>
      </c>
      <c r="H148" s="140"/>
      <c r="I148"/>
    </row>
    <row r="149" spans="1:9" s="136" customFormat="1" ht="30.95" customHeight="1" x14ac:dyDescent="0.2">
      <c r="A149" s="454" t="s">
        <v>1184</v>
      </c>
      <c r="B149" s="458" t="s">
        <v>1774</v>
      </c>
      <c r="C149" s="192" t="s">
        <v>786</v>
      </c>
      <c r="D149" s="185" t="s">
        <v>1780</v>
      </c>
      <c r="E149" s="185" t="s">
        <v>786</v>
      </c>
      <c r="F149" s="171" t="s">
        <v>1790</v>
      </c>
      <c r="G149" s="185">
        <v>211207</v>
      </c>
      <c r="H149" s="140"/>
      <c r="I149"/>
    </row>
    <row r="150" spans="1:9" s="136" customFormat="1" ht="30.95" customHeight="1" x14ac:dyDescent="0.2">
      <c r="A150" s="454" t="s">
        <v>450</v>
      </c>
      <c r="B150" s="458" t="s">
        <v>1775</v>
      </c>
      <c r="C150" s="192" t="s">
        <v>783</v>
      </c>
      <c r="D150" s="185" t="s">
        <v>1781</v>
      </c>
      <c r="E150" s="185" t="s">
        <v>783</v>
      </c>
      <c r="F150" s="171" t="s">
        <v>40</v>
      </c>
      <c r="G150" s="185">
        <v>211208</v>
      </c>
      <c r="H150" s="140"/>
      <c r="I150"/>
    </row>
    <row r="151" spans="1:9" s="136" customFormat="1" ht="30.95" customHeight="1" x14ac:dyDescent="0.2">
      <c r="A151" s="454" t="s">
        <v>451</v>
      </c>
      <c r="B151" s="458" t="s">
        <v>1776</v>
      </c>
      <c r="C151" s="192" t="s">
        <v>1079</v>
      </c>
      <c r="D151" s="185">
        <v>972414374</v>
      </c>
      <c r="E151" s="185" t="s">
        <v>1784</v>
      </c>
      <c r="F151" s="171" t="s">
        <v>1791</v>
      </c>
      <c r="G151" s="185">
        <v>211209</v>
      </c>
      <c r="H151" s="140"/>
      <c r="I151"/>
    </row>
    <row r="152" spans="1:9" s="136" customFormat="1" ht="30.95" customHeight="1" x14ac:dyDescent="0.2">
      <c r="A152" s="454" t="s">
        <v>760</v>
      </c>
      <c r="B152" s="458" t="s">
        <v>1777</v>
      </c>
      <c r="C152" s="192" t="s">
        <v>1185</v>
      </c>
      <c r="D152" s="185">
        <v>967536000</v>
      </c>
      <c r="E152" s="185" t="s">
        <v>1785</v>
      </c>
      <c r="F152" s="171" t="s">
        <v>40</v>
      </c>
      <c r="G152" s="185">
        <v>211210</v>
      </c>
      <c r="H152" s="140"/>
      <c r="I152"/>
    </row>
    <row r="153" spans="1:9" s="136" customFormat="1" ht="6" customHeight="1" x14ac:dyDescent="0.2">
      <c r="A153" s="454"/>
      <c r="B153" s="458"/>
      <c r="C153" s="192"/>
      <c r="D153" s="185"/>
      <c r="E153" s="185"/>
      <c r="F153" s="171"/>
      <c r="G153" s="185"/>
      <c r="H153" s="140"/>
      <c r="I153"/>
    </row>
    <row r="154" spans="1:9" s="136" customFormat="1" ht="30" customHeight="1" x14ac:dyDescent="0.2">
      <c r="A154" s="455" t="s">
        <v>78</v>
      </c>
      <c r="B154" s="459"/>
      <c r="C154" s="192"/>
      <c r="D154" s="185"/>
      <c r="E154" s="185"/>
      <c r="F154" s="171"/>
      <c r="G154" s="210">
        <v>211300</v>
      </c>
      <c r="H154" s="140"/>
      <c r="I154"/>
    </row>
    <row r="155" spans="1:9" s="141" customFormat="1" ht="30.95" customHeight="1" x14ac:dyDescent="0.2">
      <c r="A155" s="454" t="s">
        <v>78</v>
      </c>
      <c r="B155" s="458" t="s">
        <v>1792</v>
      </c>
      <c r="C155" s="192" t="s">
        <v>785</v>
      </c>
      <c r="D155" s="185" t="s">
        <v>1799</v>
      </c>
      <c r="E155" s="185" t="s">
        <v>1804</v>
      </c>
      <c r="F155" s="171" t="s">
        <v>1806</v>
      </c>
      <c r="G155" s="185">
        <v>211301</v>
      </c>
      <c r="H155" s="140"/>
      <c r="I155"/>
    </row>
    <row r="156" spans="1:9" s="136" customFormat="1" ht="38.1" customHeight="1" x14ac:dyDescent="0.2">
      <c r="A156" s="454" t="s">
        <v>298</v>
      </c>
      <c r="B156" s="458" t="s">
        <v>1793</v>
      </c>
      <c r="C156" s="192" t="s">
        <v>1186</v>
      </c>
      <c r="D156" s="185" t="s">
        <v>1800</v>
      </c>
      <c r="E156" s="185" t="s">
        <v>783</v>
      </c>
      <c r="F156" s="171" t="s">
        <v>1807</v>
      </c>
      <c r="G156" s="185">
        <v>211302</v>
      </c>
      <c r="H156" s="140"/>
      <c r="I156"/>
    </row>
    <row r="157" spans="1:9" s="136" customFormat="1" ht="30.95" customHeight="1" x14ac:dyDescent="0.2">
      <c r="A157" s="454" t="s">
        <v>454</v>
      </c>
      <c r="B157" s="458" t="s">
        <v>1794</v>
      </c>
      <c r="C157" s="192" t="s">
        <v>783</v>
      </c>
      <c r="D157" s="185">
        <v>951429486</v>
      </c>
      <c r="E157" s="185" t="s">
        <v>783</v>
      </c>
      <c r="F157" s="171" t="s">
        <v>1808</v>
      </c>
      <c r="G157" s="185">
        <v>211303</v>
      </c>
      <c r="H157" s="140"/>
      <c r="I157"/>
    </row>
    <row r="158" spans="1:9" s="136" customFormat="1" ht="30.95" customHeight="1" x14ac:dyDescent="0.2">
      <c r="A158" s="454" t="s">
        <v>455</v>
      </c>
      <c r="B158" s="458" t="s">
        <v>1795</v>
      </c>
      <c r="C158" s="192" t="s">
        <v>1122</v>
      </c>
      <c r="D158" s="185" t="s">
        <v>1801</v>
      </c>
      <c r="E158" s="185" t="s">
        <v>1122</v>
      </c>
      <c r="F158" s="171" t="s">
        <v>1809</v>
      </c>
      <c r="G158" s="185">
        <v>211304</v>
      </c>
      <c r="H158" s="140"/>
      <c r="I158"/>
    </row>
    <row r="159" spans="1:9" s="136" customFormat="1" ht="30.95" customHeight="1" x14ac:dyDescent="0.2">
      <c r="A159" s="454" t="s">
        <v>456</v>
      </c>
      <c r="B159" s="458" t="s">
        <v>1796</v>
      </c>
      <c r="C159" s="192" t="s">
        <v>783</v>
      </c>
      <c r="D159" s="185" t="s">
        <v>1802</v>
      </c>
      <c r="E159" s="185" t="s">
        <v>1805</v>
      </c>
      <c r="F159" s="171" t="s">
        <v>1810</v>
      </c>
      <c r="G159" s="185">
        <v>211305</v>
      </c>
      <c r="H159" s="140"/>
      <c r="I159"/>
    </row>
    <row r="160" spans="1:9" s="136" customFormat="1" ht="30.95" customHeight="1" x14ac:dyDescent="0.2">
      <c r="A160" s="454" t="s">
        <v>457</v>
      </c>
      <c r="B160" s="458" t="s">
        <v>1797</v>
      </c>
      <c r="C160" s="192" t="s">
        <v>783</v>
      </c>
      <c r="D160" s="185">
        <v>917212331</v>
      </c>
      <c r="E160" s="185" t="s">
        <v>783</v>
      </c>
      <c r="F160" s="171" t="s">
        <v>1811</v>
      </c>
      <c r="G160" s="185">
        <v>211306</v>
      </c>
      <c r="H160" s="140"/>
      <c r="I160"/>
    </row>
    <row r="161" spans="1:9" s="136" customFormat="1" ht="30.95" customHeight="1" x14ac:dyDescent="0.2">
      <c r="A161" s="454" t="s">
        <v>292</v>
      </c>
      <c r="B161" s="458" t="s">
        <v>1798</v>
      </c>
      <c r="C161" s="192" t="s">
        <v>1187</v>
      </c>
      <c r="D161" s="185" t="s">
        <v>1803</v>
      </c>
      <c r="E161" s="185" t="s">
        <v>783</v>
      </c>
      <c r="F161" s="171" t="s">
        <v>1812</v>
      </c>
      <c r="G161" s="185">
        <v>211307</v>
      </c>
      <c r="H161" s="138"/>
      <c r="I161"/>
    </row>
    <row r="162" spans="1:9" s="136" customFormat="1" ht="9" customHeight="1" x14ac:dyDescent="0.2">
      <c r="A162" s="147"/>
      <c r="B162" s="460"/>
      <c r="C162" s="173"/>
      <c r="D162" s="173"/>
      <c r="E162" s="173"/>
      <c r="F162" s="173"/>
      <c r="G162" s="147"/>
      <c r="I162"/>
    </row>
    <row r="163" spans="1:9" ht="11.1" customHeight="1" x14ac:dyDescent="0.2">
      <c r="A163" s="200" t="s">
        <v>1407</v>
      </c>
      <c r="B163" s="200"/>
      <c r="C163" s="137"/>
      <c r="D163" s="137"/>
      <c r="E163" s="137"/>
      <c r="F163" s="137"/>
      <c r="G163" s="137"/>
    </row>
    <row r="164" spans="1:9" ht="11.1" customHeight="1" x14ac:dyDescent="0.2">
      <c r="A164" s="225" t="s">
        <v>1190</v>
      </c>
      <c r="B164" s="201"/>
      <c r="C164" s="172"/>
      <c r="D164" s="172"/>
      <c r="E164" s="172"/>
      <c r="G164" s="136"/>
      <c r="I164" s="135"/>
    </row>
    <row r="167" spans="1:9" ht="9.75" x14ac:dyDescent="0.2">
      <c r="F167" s="174"/>
      <c r="I167" s="135"/>
    </row>
    <row r="168" spans="1:9" ht="9.75" x14ac:dyDescent="0.2">
      <c r="F168" s="174"/>
      <c r="I168" s="135"/>
    </row>
    <row r="169" spans="1:9" ht="9.75" x14ac:dyDescent="0.2">
      <c r="F169" s="174"/>
      <c r="I169" s="135"/>
    </row>
    <row r="170" spans="1:9" ht="9.75" x14ac:dyDescent="0.2">
      <c r="F170" s="174"/>
      <c r="I170" s="135"/>
    </row>
    <row r="171" spans="1:9" ht="9.75" x14ac:dyDescent="0.2">
      <c r="F171" s="174"/>
      <c r="I171" s="135"/>
    </row>
    <row r="172" spans="1:9" ht="9.75" x14ac:dyDescent="0.2">
      <c r="F172" s="174"/>
      <c r="I172" s="135"/>
    </row>
  </sheetData>
  <mergeCells count="2">
    <mergeCell ref="F108:G108"/>
    <mergeCell ref="A1:G1"/>
  </mergeCells>
  <hyperlinks>
    <hyperlink ref="F49" r:id="rId1" display="coraniya@hotmail.com"/>
    <hyperlink ref="F57" r:id="rId2" display="sangaban2@hotmail.com"/>
    <hyperlink ref="F48" r:id="rId3" display="municoasa@gmail.com"/>
    <hyperlink ref="F50" r:id="rId4" display="municrucero@hotmail.com"/>
    <hyperlink ref="F52" r:id="rId5" display="muniollachea@hotmail.com"/>
    <hyperlink ref="F62" r:id="rId6" display="soporte@munidesaguadero.gob.pe "/>
    <hyperlink ref="F61" r:id="rId7" display="municipalidadjuli@munijuli.gob.pe "/>
    <hyperlink ref="F71" r:id="rId8" display="municapaso@gmail.com "/>
    <hyperlink ref="F70" r:id="rId9" display="municollao@municollao.gob.pe "/>
    <hyperlink ref="F80" r:id="rId10" display="muninchupalla@hotmail.com"/>
    <hyperlink ref="F78" r:id="rId11" display="mdccojata@hotmail.com"/>
    <hyperlink ref="F45" r:id="rId12" display="alcaldia@municarabaya.gob.pe "/>
    <hyperlink ref="F46" r:id="rId13" display="mdajoyani1854@gmail.com"/>
    <hyperlink ref="F66" r:id="rId14" display="munipomata@hotmail.com "/>
    <hyperlink ref="F67" r:id="rId15" display="munizepita@hotmail.com "/>
    <hyperlink ref="F98" r:id="rId16" display="luisalbertopucara@hotmail.com"/>
    <hyperlink ref="F99" r:id="rId17" display="salvadorat@hotmail.com"/>
    <hyperlink ref="F100" r:id="rId18" display="munivilavila@hotmail.com"/>
    <hyperlink ref="F107" r:id="rId19" display="munimacari@hotmail.com"/>
    <hyperlink ref="F104" r:id="rId20" display="muniantauta120@hotmail.com"/>
    <hyperlink ref="F103" r:id="rId21" display="munimelgar@hotmail.com"/>
    <hyperlink ref="F116" r:id="rId22" display="muni-umachiri@hotmail.com"/>
    <hyperlink ref="F115" r:id="rId23" display="info@munisantarosamelgar,gob.pe"/>
    <hyperlink ref="F114" r:id="rId24" display="mdo@muniorurillo.gob.pe"/>
    <hyperlink ref="F113" r:id="rId25" display="alcaldia@muninunoa.gob.pe"/>
    <hyperlink ref="F155" r:id="rId26" display="muniyunguyo@hotmail.com"/>
    <hyperlink ref="F156" r:id="rId27" display="munianapia@hotmail.com"/>
    <hyperlink ref="F159" r:id="rId28" display="muniorallaya@hotmail.com"/>
    <hyperlink ref="F160" r:id="rId29" display="municipalidad_tinicachi@hotmail.com"/>
    <hyperlink ref="F151" r:id="rId30" display="munialtoinambari@hotmail.com"/>
    <hyperlink ref="F150" r:id="rId31" display="yanahuayaperu@hotmail.com"/>
    <hyperlink ref="F145" r:id="rId32" display="muni_limbani@hotmail.com"/>
    <hyperlink ref="F143" r:id="rId33" display="sandia@munisandia.gob.pe"/>
    <hyperlink ref="F135" r:id="rId34" display="md_caracoto2011@hotmail.com"/>
    <hyperlink ref="F132" r:id="rId35" display="munijuliaca@munijuliaca.gob.pe"/>
    <hyperlink ref="F126" r:id="rId36" display="municipalidadananea@muniananea.gob.pe"/>
    <hyperlink ref="F125" r:id="rId37" display="info@muniputina.gob.pe"/>
    <hyperlink ref="F121" r:id="rId38" display="huayrapata301674@gmail.com"/>
    <hyperlink ref="F119" r:id="rId39" display="mucipalidadmoho@hotmail.com"/>
    <hyperlink ref="F6" r:id="rId40" display="webmaster@munipuno.gob.pe"/>
    <hyperlink ref="F37" r:id="rId41" display="mdsaman@hotmail.com"/>
    <hyperlink ref="F39" r:id="rId42" display="munisanjose@hotmail.com"/>
    <hyperlink ref="F38" r:id="rId43" display="munisananton30@hotmail.com"/>
    <hyperlink ref="F25" r:id="rId44" display="arapamuni@gmail.com"/>
  </hyperlinks>
  <pageMargins left="0.78740157480314965" right="0.78740157480314965" top="0.98425196850393704" bottom="0.98425196850393704" header="0.31496062992125984" footer="0"/>
  <pageSetup paperSize="9" scale="99" orientation="portrait" r:id="rId45"/>
  <headerFooter alignWithMargins="0"/>
  <rowBreaks count="4" manualBreakCount="4">
    <brk id="26" max="6" man="1"/>
    <brk id="53" max="6" man="1"/>
    <brk id="81" max="6" man="1"/>
    <brk id="108" max="6" man="1"/>
  </rowBreaks>
  <ignoredErrors>
    <ignoredError sqref="G6:G14 G15:G20 G23:G25 G31:G42 G45:G52 G57:G58 G61:G67 G70:G74 G77:G80 G85:G88 G91:G100 G103:G107 G113:G116 G119:G122 G125:G129 G132:G13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showGridLines="0" zoomScaleNormal="100" zoomScaleSheetLayoutView="100" workbookViewId="0">
      <selection activeCell="G14" sqref="G14"/>
    </sheetView>
  </sheetViews>
  <sheetFormatPr baseColWidth="10" defaultColWidth="11.42578125" defaultRowHeight="9" x14ac:dyDescent="0.2"/>
  <cols>
    <col min="1" max="1" width="30.7109375" style="63" customWidth="1"/>
    <col min="2" max="2" width="15.5703125" style="63" customWidth="1"/>
    <col min="3" max="3" width="10.28515625" style="63" customWidth="1"/>
    <col min="4" max="4" width="6" style="63" customWidth="1"/>
    <col min="5" max="5" width="9.42578125" style="63" customWidth="1"/>
    <col min="6" max="6" width="10.7109375" style="63" customWidth="1"/>
    <col min="7" max="16384" width="11.42578125" style="63"/>
  </cols>
  <sheetData>
    <row r="1" spans="1:8" ht="13.5" x14ac:dyDescent="0.2">
      <c r="A1" s="524" t="s">
        <v>1425</v>
      </c>
      <c r="B1" s="524"/>
      <c r="C1" s="524"/>
      <c r="D1" s="524"/>
      <c r="E1" s="524"/>
      <c r="F1" s="524"/>
    </row>
    <row r="2" spans="1:8" ht="5.0999999999999996" customHeight="1" x14ac:dyDescent="0.2">
      <c r="A2" s="75"/>
      <c r="B2" s="75"/>
      <c r="D2" s="75"/>
      <c r="E2" s="75"/>
      <c r="F2" s="75"/>
    </row>
    <row r="3" spans="1:8" ht="12" customHeight="1" x14ac:dyDescent="0.2">
      <c r="A3" s="487"/>
      <c r="B3" s="88"/>
      <c r="C3" s="525" t="s">
        <v>0</v>
      </c>
      <c r="D3" s="525"/>
      <c r="E3" s="526" t="s">
        <v>1846</v>
      </c>
      <c r="F3" s="162" t="s">
        <v>1</v>
      </c>
    </row>
    <row r="4" spans="1:8" ht="9.9499999999999993" customHeight="1" x14ac:dyDescent="0.2">
      <c r="A4" s="70" t="s">
        <v>1819</v>
      </c>
      <c r="B4" s="529" t="s">
        <v>1090</v>
      </c>
      <c r="C4" s="526" t="s">
        <v>1816</v>
      </c>
      <c r="D4" s="71" t="s">
        <v>404</v>
      </c>
      <c r="E4" s="527"/>
      <c r="F4" s="156" t="s">
        <v>568</v>
      </c>
    </row>
    <row r="5" spans="1:8" ht="15" customHeight="1" x14ac:dyDescent="0.2">
      <c r="A5" s="489" t="s">
        <v>1820</v>
      </c>
      <c r="B5" s="529"/>
      <c r="C5" s="527"/>
      <c r="D5" s="71" t="s">
        <v>2</v>
      </c>
      <c r="E5" s="527"/>
      <c r="F5" s="156" t="s">
        <v>1847</v>
      </c>
    </row>
    <row r="6" spans="1:8" ht="9.9499999999999993" customHeight="1" x14ac:dyDescent="0.2">
      <c r="A6" s="488"/>
      <c r="B6" s="529"/>
      <c r="C6" s="527"/>
      <c r="D6" s="71"/>
      <c r="E6" s="527"/>
      <c r="F6" s="157" t="s">
        <v>1818</v>
      </c>
    </row>
    <row r="7" spans="1:8" ht="16.5" customHeight="1" x14ac:dyDescent="0.2">
      <c r="A7" s="488"/>
      <c r="B7" s="530"/>
      <c r="C7" s="528"/>
      <c r="D7" s="73" t="s">
        <v>404</v>
      </c>
      <c r="E7" s="528"/>
      <c r="F7" s="163"/>
    </row>
    <row r="8" spans="1:8" ht="5.0999999999999996" customHeight="1" x14ac:dyDescent="0.2">
      <c r="A8" s="69"/>
      <c r="B8" s="70"/>
      <c r="C8" s="71"/>
      <c r="D8" s="70"/>
      <c r="E8" s="72"/>
      <c r="F8" s="71"/>
    </row>
    <row r="9" spans="1:8" ht="20.100000000000001" customHeight="1" x14ac:dyDescent="0.2">
      <c r="A9" s="90" t="s">
        <v>1415</v>
      </c>
      <c r="B9" s="70"/>
      <c r="C9" s="83">
        <v>148900</v>
      </c>
      <c r="D9" s="207">
        <v>100</v>
      </c>
      <c r="E9" s="71"/>
      <c r="F9" s="71"/>
    </row>
    <row r="10" spans="1:8" ht="15.95" customHeight="1" x14ac:dyDescent="0.2">
      <c r="A10" s="89" t="s">
        <v>567</v>
      </c>
      <c r="B10" s="68"/>
      <c r="C10" s="84">
        <v>110836</v>
      </c>
      <c r="D10" s="208">
        <v>74.399999999999991</v>
      </c>
      <c r="E10" s="85"/>
      <c r="F10" s="86"/>
      <c r="G10" s="461"/>
      <c r="H10" s="414"/>
    </row>
    <row r="11" spans="1:8" ht="12" customHeight="1" x14ac:dyDescent="0.2">
      <c r="A11" s="67" t="s">
        <v>1082</v>
      </c>
      <c r="B11" s="248" t="s">
        <v>3</v>
      </c>
      <c r="C11" s="249">
        <v>17098</v>
      </c>
      <c r="D11" s="250">
        <v>11.5</v>
      </c>
      <c r="E11" s="250">
        <v>144</v>
      </c>
      <c r="F11" s="250">
        <v>8.5</v>
      </c>
    </row>
    <row r="12" spans="1:8" ht="12" customHeight="1" x14ac:dyDescent="0.2">
      <c r="A12" s="64" t="s">
        <v>4</v>
      </c>
      <c r="B12" s="248" t="s">
        <v>5</v>
      </c>
      <c r="C12" s="249">
        <v>9880</v>
      </c>
      <c r="D12" s="250">
        <v>6.6</v>
      </c>
      <c r="E12" s="250">
        <v>39.1</v>
      </c>
      <c r="F12" s="250">
        <v>3.9</v>
      </c>
    </row>
    <row r="13" spans="1:8" ht="12" customHeight="1" x14ac:dyDescent="0.2">
      <c r="A13" s="67" t="s">
        <v>6</v>
      </c>
      <c r="B13" s="248" t="s">
        <v>5</v>
      </c>
      <c r="C13" s="249">
        <v>9832</v>
      </c>
      <c r="D13" s="250">
        <v>6.6</v>
      </c>
      <c r="E13" s="250">
        <v>341.8</v>
      </c>
      <c r="F13" s="250">
        <v>34.1</v>
      </c>
    </row>
    <row r="14" spans="1:8" ht="12" customHeight="1" x14ac:dyDescent="0.2">
      <c r="A14" s="67" t="s">
        <v>1417</v>
      </c>
      <c r="B14" s="248" t="s">
        <v>7</v>
      </c>
      <c r="C14" s="249">
        <v>9563</v>
      </c>
      <c r="D14" s="250">
        <v>6.4</v>
      </c>
      <c r="E14" s="515">
        <v>1425.2</v>
      </c>
      <c r="F14" s="250">
        <v>151.5</v>
      </c>
    </row>
    <row r="15" spans="1:8" ht="12" customHeight="1" x14ac:dyDescent="0.2">
      <c r="A15" s="64" t="s">
        <v>8</v>
      </c>
      <c r="B15" s="248" t="s">
        <v>9</v>
      </c>
      <c r="C15" s="249">
        <v>8516</v>
      </c>
      <c r="D15" s="250">
        <v>5.7</v>
      </c>
      <c r="E15" s="250">
        <v>217.6</v>
      </c>
      <c r="F15" s="250">
        <v>25.3</v>
      </c>
    </row>
    <row r="16" spans="1:8" ht="12" customHeight="1" x14ac:dyDescent="0.2">
      <c r="A16" s="64" t="s">
        <v>1418</v>
      </c>
      <c r="B16" s="248" t="s">
        <v>10</v>
      </c>
      <c r="C16" s="249">
        <v>7741</v>
      </c>
      <c r="D16" s="250">
        <v>5.2</v>
      </c>
      <c r="E16" s="250">
        <v>26.7</v>
      </c>
      <c r="F16" s="250">
        <v>3.4</v>
      </c>
    </row>
    <row r="17" spans="1:6" ht="12" customHeight="1" x14ac:dyDescent="0.2">
      <c r="A17" s="64" t="s">
        <v>11</v>
      </c>
      <c r="B17" s="248" t="s">
        <v>12</v>
      </c>
      <c r="C17" s="249">
        <v>3287</v>
      </c>
      <c r="D17" s="250">
        <v>2.2000000000000002</v>
      </c>
      <c r="E17" s="515">
        <v>1441.7</v>
      </c>
      <c r="F17" s="250">
        <v>427.9</v>
      </c>
    </row>
    <row r="18" spans="1:6" ht="12" customHeight="1" x14ac:dyDescent="0.2">
      <c r="A18" s="64" t="s">
        <v>13</v>
      </c>
      <c r="B18" s="248" t="s">
        <v>9</v>
      </c>
      <c r="C18" s="249">
        <v>2780</v>
      </c>
      <c r="D18" s="250">
        <v>1.9</v>
      </c>
      <c r="E18" s="250">
        <v>46.1</v>
      </c>
      <c r="F18" s="250">
        <v>16.5</v>
      </c>
    </row>
    <row r="19" spans="1:6" ht="12" customHeight="1" x14ac:dyDescent="0.2">
      <c r="A19" s="67" t="s">
        <v>1083</v>
      </c>
      <c r="B19" s="248" t="s">
        <v>12</v>
      </c>
      <c r="C19" s="249">
        <v>2725</v>
      </c>
      <c r="D19" s="250">
        <v>1.8</v>
      </c>
      <c r="E19" s="250">
        <v>19.8</v>
      </c>
      <c r="F19" s="250">
        <v>7</v>
      </c>
    </row>
    <row r="20" spans="1:6" ht="12" customHeight="1" x14ac:dyDescent="0.2">
      <c r="A20" s="64" t="s">
        <v>566</v>
      </c>
      <c r="B20" s="248" t="s">
        <v>14</v>
      </c>
      <c r="C20" s="249">
        <v>2382</v>
      </c>
      <c r="D20" s="250">
        <v>1.6</v>
      </c>
      <c r="E20" s="250">
        <v>46.3</v>
      </c>
      <c r="F20" s="250">
        <v>19.100000000000001</v>
      </c>
    </row>
    <row r="21" spans="1:6" ht="12" customHeight="1" x14ac:dyDescent="0.2">
      <c r="A21" s="67" t="s">
        <v>1084</v>
      </c>
      <c r="B21" s="248" t="s">
        <v>15</v>
      </c>
      <c r="C21" s="249">
        <v>2345</v>
      </c>
      <c r="D21" s="250">
        <v>1.6</v>
      </c>
      <c r="E21" s="250">
        <v>105.6</v>
      </c>
      <c r="F21" s="250">
        <v>40.6</v>
      </c>
    </row>
    <row r="22" spans="1:6" ht="12" customHeight="1" x14ac:dyDescent="0.2">
      <c r="A22" s="64" t="s">
        <v>565</v>
      </c>
      <c r="B22" s="248" t="s">
        <v>16</v>
      </c>
      <c r="C22" s="249">
        <v>2150</v>
      </c>
      <c r="D22" s="250">
        <v>1.4</v>
      </c>
      <c r="E22" s="250">
        <v>37.5</v>
      </c>
      <c r="F22" s="250">
        <v>16.7</v>
      </c>
    </row>
    <row r="23" spans="1:6" ht="12" customHeight="1" x14ac:dyDescent="0.2">
      <c r="A23" s="64" t="s">
        <v>564</v>
      </c>
      <c r="B23" s="248" t="s">
        <v>5</v>
      </c>
      <c r="C23" s="249">
        <v>1964</v>
      </c>
      <c r="D23" s="250">
        <v>1.3</v>
      </c>
      <c r="E23" s="250">
        <v>129.4</v>
      </c>
      <c r="F23" s="250">
        <v>67</v>
      </c>
    </row>
    <row r="24" spans="1:6" ht="12" customHeight="1" x14ac:dyDescent="0.2">
      <c r="A24" s="64" t="s">
        <v>563</v>
      </c>
      <c r="B24" s="248" t="s">
        <v>1085</v>
      </c>
      <c r="C24" s="249">
        <v>1917</v>
      </c>
      <c r="D24" s="250">
        <v>1.3</v>
      </c>
      <c r="E24" s="250">
        <v>279.8</v>
      </c>
      <c r="F24" s="250">
        <v>145.6</v>
      </c>
    </row>
    <row r="25" spans="1:6" ht="12" customHeight="1" x14ac:dyDescent="0.2">
      <c r="A25" s="67" t="s">
        <v>562</v>
      </c>
      <c r="B25" s="248" t="s">
        <v>14</v>
      </c>
      <c r="C25" s="249">
        <v>1854</v>
      </c>
      <c r="D25" s="250">
        <v>1.3</v>
      </c>
      <c r="E25" s="250">
        <v>49.4</v>
      </c>
      <c r="F25" s="250">
        <v>24.8</v>
      </c>
    </row>
    <row r="26" spans="1:6" ht="12" customHeight="1" x14ac:dyDescent="0.2">
      <c r="A26" s="64" t="s">
        <v>1086</v>
      </c>
      <c r="B26" s="248" t="s">
        <v>14</v>
      </c>
      <c r="C26" s="249">
        <v>1760</v>
      </c>
      <c r="D26" s="250">
        <v>1.2</v>
      </c>
      <c r="E26" s="250">
        <v>7</v>
      </c>
      <c r="F26" s="250">
        <v>4</v>
      </c>
    </row>
    <row r="27" spans="1:6" ht="12" customHeight="1" x14ac:dyDescent="0.2">
      <c r="A27" s="64" t="s">
        <v>1087</v>
      </c>
      <c r="B27" s="248" t="s">
        <v>12</v>
      </c>
      <c r="C27" s="249">
        <v>1745</v>
      </c>
      <c r="D27" s="250">
        <v>1.2</v>
      </c>
      <c r="E27" s="250">
        <v>89.8</v>
      </c>
      <c r="F27" s="250">
        <v>49.3</v>
      </c>
    </row>
    <row r="28" spans="1:6" ht="12" customHeight="1" x14ac:dyDescent="0.2">
      <c r="A28" s="64" t="s">
        <v>17</v>
      </c>
      <c r="B28" s="248" t="s">
        <v>7</v>
      </c>
      <c r="C28" s="249">
        <v>1564</v>
      </c>
      <c r="D28" s="250">
        <v>1.1000000000000001</v>
      </c>
      <c r="E28" s="250">
        <v>3.5</v>
      </c>
      <c r="F28" s="250">
        <v>2.2000000000000002</v>
      </c>
    </row>
    <row r="29" spans="1:6" ht="12" customHeight="1" x14ac:dyDescent="0.2">
      <c r="A29" s="66" t="s">
        <v>1124</v>
      </c>
      <c r="B29" s="251" t="s">
        <v>9</v>
      </c>
      <c r="C29" s="252">
        <v>1285</v>
      </c>
      <c r="D29" s="253">
        <v>0.9</v>
      </c>
      <c r="E29" s="253">
        <v>33.700000000000003</v>
      </c>
      <c r="F29" s="253">
        <v>26</v>
      </c>
    </row>
    <row r="30" spans="1:6" ht="12" customHeight="1" x14ac:dyDescent="0.2">
      <c r="A30" s="64" t="s">
        <v>18</v>
      </c>
      <c r="B30" s="248" t="s">
        <v>15</v>
      </c>
      <c r="C30" s="249">
        <v>1284</v>
      </c>
      <c r="D30" s="250">
        <v>0.9</v>
      </c>
      <c r="E30" s="250">
        <v>18.8</v>
      </c>
      <c r="F30" s="250">
        <v>13.6</v>
      </c>
    </row>
    <row r="31" spans="1:6" ht="12" customHeight="1" x14ac:dyDescent="0.2">
      <c r="A31" s="64" t="s">
        <v>19</v>
      </c>
      <c r="B31" s="248" t="s">
        <v>20</v>
      </c>
      <c r="C31" s="249">
        <v>1267</v>
      </c>
      <c r="D31" s="250">
        <v>0.9</v>
      </c>
      <c r="E31" s="250">
        <v>28.2</v>
      </c>
      <c r="F31" s="250">
        <v>20.6</v>
      </c>
    </row>
    <row r="32" spans="1:6" ht="12" customHeight="1" x14ac:dyDescent="0.2">
      <c r="A32" s="64" t="s">
        <v>21</v>
      </c>
      <c r="B32" s="248" t="s">
        <v>15</v>
      </c>
      <c r="C32" s="249">
        <v>1247</v>
      </c>
      <c r="D32" s="250">
        <v>0.8</v>
      </c>
      <c r="E32" s="250">
        <v>37.799999999999997</v>
      </c>
      <c r="F32" s="250">
        <v>28.1</v>
      </c>
    </row>
    <row r="33" spans="1:6" ht="12" customHeight="1" x14ac:dyDescent="0.2">
      <c r="A33" s="64" t="s">
        <v>22</v>
      </c>
      <c r="B33" s="248" t="s">
        <v>20</v>
      </c>
      <c r="C33" s="249">
        <v>1240</v>
      </c>
      <c r="D33" s="250">
        <v>0.8</v>
      </c>
      <c r="E33" s="250">
        <v>24</v>
      </c>
      <c r="F33" s="250">
        <v>17.3</v>
      </c>
    </row>
    <row r="34" spans="1:6" ht="12" customHeight="1" x14ac:dyDescent="0.2">
      <c r="A34" s="64" t="s">
        <v>23</v>
      </c>
      <c r="B34" s="248" t="s">
        <v>24</v>
      </c>
      <c r="C34" s="249">
        <v>1219</v>
      </c>
      <c r="D34" s="250">
        <v>0.8</v>
      </c>
      <c r="E34" s="250">
        <v>61</v>
      </c>
      <c r="F34" s="250">
        <v>49.9</v>
      </c>
    </row>
    <row r="35" spans="1:6" ht="12" customHeight="1" x14ac:dyDescent="0.2">
      <c r="A35" s="64" t="s">
        <v>25</v>
      </c>
      <c r="B35" s="248" t="s">
        <v>9</v>
      </c>
      <c r="C35" s="249">
        <v>1142</v>
      </c>
      <c r="D35" s="250">
        <v>0.8</v>
      </c>
      <c r="E35" s="250">
        <v>52.3</v>
      </c>
      <c r="F35" s="250">
        <v>45.1</v>
      </c>
    </row>
    <row r="36" spans="1:6" ht="12" customHeight="1" x14ac:dyDescent="0.2">
      <c r="A36" s="64" t="s">
        <v>26</v>
      </c>
      <c r="B36" s="248" t="s">
        <v>27</v>
      </c>
      <c r="C36" s="249">
        <v>1104</v>
      </c>
      <c r="D36" s="250">
        <v>0.7</v>
      </c>
      <c r="E36" s="250">
        <v>129.69999999999999</v>
      </c>
      <c r="F36" s="250">
        <v>109.4</v>
      </c>
    </row>
    <row r="37" spans="1:6" ht="12" customHeight="1" x14ac:dyDescent="0.2">
      <c r="A37" s="64" t="s">
        <v>1088</v>
      </c>
      <c r="B37" s="248" t="s">
        <v>9</v>
      </c>
      <c r="C37" s="249">
        <v>1099</v>
      </c>
      <c r="D37" s="250">
        <v>0.7</v>
      </c>
      <c r="E37" s="250">
        <v>12.6</v>
      </c>
      <c r="F37" s="250">
        <v>10.9</v>
      </c>
    </row>
    <row r="38" spans="1:6" ht="12" customHeight="1" x14ac:dyDescent="0.2">
      <c r="A38" s="64" t="s">
        <v>28</v>
      </c>
      <c r="B38" s="248" t="s">
        <v>20</v>
      </c>
      <c r="C38" s="249">
        <v>1031</v>
      </c>
      <c r="D38" s="250">
        <v>0.7</v>
      </c>
      <c r="E38" s="250">
        <v>5</v>
      </c>
      <c r="F38" s="250">
        <v>4.8</v>
      </c>
    </row>
    <row r="39" spans="1:6" ht="12" customHeight="1" x14ac:dyDescent="0.2">
      <c r="A39" s="64" t="s">
        <v>29</v>
      </c>
      <c r="B39" s="248" t="s">
        <v>14</v>
      </c>
      <c r="C39" s="249">
        <v>1001</v>
      </c>
      <c r="D39" s="250">
        <v>0.7</v>
      </c>
      <c r="E39" s="250">
        <v>114.5</v>
      </c>
      <c r="F39" s="250">
        <v>106.1</v>
      </c>
    </row>
    <row r="40" spans="1:6" ht="12" customHeight="1" x14ac:dyDescent="0.2">
      <c r="A40" s="65" t="s">
        <v>1419</v>
      </c>
      <c r="B40" s="248" t="s">
        <v>27</v>
      </c>
      <c r="C40" s="249">
        <v>947</v>
      </c>
      <c r="D40" s="250">
        <v>0.6</v>
      </c>
      <c r="E40" s="250">
        <v>69.400000000000006</v>
      </c>
      <c r="F40" s="250">
        <v>66.8</v>
      </c>
    </row>
    <row r="41" spans="1:6" ht="12" customHeight="1" x14ac:dyDescent="0.2">
      <c r="A41" s="64" t="s">
        <v>30</v>
      </c>
      <c r="B41" s="248" t="s">
        <v>20</v>
      </c>
      <c r="C41" s="249">
        <v>924</v>
      </c>
      <c r="D41" s="250">
        <v>0.6</v>
      </c>
      <c r="E41" s="250">
        <v>229.2</v>
      </c>
      <c r="F41" s="250">
        <v>234.5</v>
      </c>
    </row>
    <row r="42" spans="1:6" ht="12" customHeight="1" x14ac:dyDescent="0.2">
      <c r="A42" s="64" t="s">
        <v>1089</v>
      </c>
      <c r="B42" s="248" t="s">
        <v>9</v>
      </c>
      <c r="C42" s="249">
        <v>912</v>
      </c>
      <c r="D42" s="250">
        <v>0.6</v>
      </c>
      <c r="E42" s="250">
        <v>29.4</v>
      </c>
      <c r="F42" s="250">
        <v>32.1</v>
      </c>
    </row>
    <row r="43" spans="1:6" ht="12" customHeight="1" x14ac:dyDescent="0.2">
      <c r="A43" s="64" t="s">
        <v>31</v>
      </c>
      <c r="B43" s="248" t="s">
        <v>24</v>
      </c>
      <c r="C43" s="249">
        <v>824</v>
      </c>
      <c r="D43" s="250">
        <v>0.6</v>
      </c>
      <c r="E43" s="250">
        <v>2.6</v>
      </c>
      <c r="F43" s="250">
        <v>3.2</v>
      </c>
    </row>
    <row r="44" spans="1:6" ht="12" customHeight="1" x14ac:dyDescent="0.2">
      <c r="A44" s="64" t="s">
        <v>1125</v>
      </c>
      <c r="B44" s="248" t="s">
        <v>12</v>
      </c>
      <c r="C44" s="249">
        <v>796</v>
      </c>
      <c r="D44" s="250">
        <v>0.5</v>
      </c>
      <c r="E44" s="250">
        <v>34.9</v>
      </c>
      <c r="F44" s="250">
        <v>288.3</v>
      </c>
    </row>
    <row r="45" spans="1:6" ht="12" customHeight="1" x14ac:dyDescent="0.2">
      <c r="A45" s="64" t="s">
        <v>1126</v>
      </c>
      <c r="B45" s="248" t="s">
        <v>27</v>
      </c>
      <c r="C45" s="249">
        <v>786</v>
      </c>
      <c r="D45" s="250">
        <v>0.5</v>
      </c>
      <c r="E45" s="250">
        <v>245.2</v>
      </c>
      <c r="F45" s="250">
        <v>42.1</v>
      </c>
    </row>
    <row r="46" spans="1:6" ht="12" customHeight="1" x14ac:dyDescent="0.2">
      <c r="A46" s="64" t="s">
        <v>32</v>
      </c>
      <c r="B46" s="248" t="s">
        <v>16</v>
      </c>
      <c r="C46" s="249">
        <v>785</v>
      </c>
      <c r="D46" s="250">
        <v>0.5</v>
      </c>
      <c r="E46" s="250">
        <v>86.3</v>
      </c>
      <c r="F46" s="250">
        <v>109</v>
      </c>
    </row>
    <row r="47" spans="1:6" ht="12" customHeight="1" x14ac:dyDescent="0.2">
      <c r="A47" s="64" t="s">
        <v>33</v>
      </c>
      <c r="B47" s="248" t="s">
        <v>9</v>
      </c>
      <c r="C47" s="249">
        <v>757</v>
      </c>
      <c r="D47" s="250">
        <v>0.5</v>
      </c>
      <c r="E47" s="250">
        <v>19.7</v>
      </c>
      <c r="F47" s="250">
        <v>25.5</v>
      </c>
    </row>
    <row r="48" spans="1:6" ht="12" customHeight="1" x14ac:dyDescent="0.2">
      <c r="A48" s="64" t="s">
        <v>34</v>
      </c>
      <c r="B48" s="248" t="s">
        <v>27</v>
      </c>
      <c r="C48" s="249">
        <v>753</v>
      </c>
      <c r="D48" s="250">
        <v>0.5</v>
      </c>
      <c r="E48" s="250">
        <v>21.1</v>
      </c>
      <c r="F48" s="250">
        <v>25.9</v>
      </c>
    </row>
    <row r="49" spans="1:7" ht="12" customHeight="1" x14ac:dyDescent="0.2">
      <c r="A49" s="64" t="s">
        <v>35</v>
      </c>
      <c r="B49" s="248" t="s">
        <v>1085</v>
      </c>
      <c r="C49" s="249">
        <v>677</v>
      </c>
      <c r="D49" s="250">
        <v>0.5</v>
      </c>
      <c r="E49" s="250">
        <v>55</v>
      </c>
      <c r="F49" s="250">
        <v>81.5</v>
      </c>
    </row>
    <row r="50" spans="1:7" ht="12" customHeight="1" x14ac:dyDescent="0.2">
      <c r="A50" s="64" t="s">
        <v>36</v>
      </c>
      <c r="B50" s="248" t="s">
        <v>12</v>
      </c>
      <c r="C50" s="249">
        <v>653</v>
      </c>
      <c r="D50" s="250">
        <v>0.4</v>
      </c>
      <c r="E50" s="250">
        <v>43.4</v>
      </c>
      <c r="F50" s="250">
        <v>62.5</v>
      </c>
    </row>
    <row r="51" spans="1:7" ht="5.0999999999999996" customHeight="1" x14ac:dyDescent="0.2">
      <c r="A51" s="482"/>
      <c r="B51" s="483"/>
      <c r="C51" s="484"/>
      <c r="D51" s="485"/>
      <c r="E51" s="486"/>
      <c r="F51" s="486"/>
    </row>
    <row r="52" spans="1:7" ht="11.1" customHeight="1" x14ac:dyDescent="0.2">
      <c r="A52" s="63" t="s">
        <v>1413</v>
      </c>
      <c r="B52" s="148"/>
      <c r="C52" s="148"/>
      <c r="D52" s="148"/>
      <c r="E52" s="148"/>
      <c r="F52" s="148"/>
    </row>
    <row r="53" spans="1:7" ht="11.1" customHeight="1" x14ac:dyDescent="0.2">
      <c r="A53" s="94" t="s">
        <v>1414</v>
      </c>
      <c r="B53" s="94"/>
      <c r="C53" s="149"/>
      <c r="D53" s="150"/>
      <c r="E53" s="151"/>
      <c r="F53" s="151"/>
    </row>
    <row r="54" spans="1:7" ht="11.1" customHeight="1" x14ac:dyDescent="0.2">
      <c r="A54" s="94" t="s">
        <v>1416</v>
      </c>
      <c r="B54" s="94"/>
      <c r="C54" s="149"/>
      <c r="D54" s="150"/>
      <c r="E54" s="151"/>
      <c r="F54" s="151"/>
    </row>
    <row r="55" spans="1:7" ht="11.1" customHeight="1" x14ac:dyDescent="0.2">
      <c r="A55" s="148" t="s">
        <v>1420</v>
      </c>
      <c r="B55" s="94"/>
      <c r="C55" s="149"/>
      <c r="D55" s="150"/>
      <c r="E55" s="151"/>
      <c r="F55" s="151"/>
    </row>
    <row r="56" spans="1:7" ht="11.1" customHeight="1" x14ac:dyDescent="0.2">
      <c r="A56" s="94" t="s">
        <v>1421</v>
      </c>
      <c r="B56" s="94"/>
      <c r="C56" s="149"/>
      <c r="D56" s="150"/>
      <c r="E56" s="151"/>
      <c r="F56" s="151"/>
    </row>
    <row r="57" spans="1:7" ht="11.1" customHeight="1" x14ac:dyDescent="0.2">
      <c r="A57" s="94" t="s">
        <v>1422</v>
      </c>
      <c r="B57" s="94"/>
      <c r="C57" s="149"/>
      <c r="D57" s="150"/>
      <c r="E57" s="151"/>
      <c r="F57" s="151"/>
    </row>
    <row r="58" spans="1:7" ht="10.5" customHeight="1" x14ac:dyDescent="0.2">
      <c r="A58" s="523" t="s">
        <v>1844</v>
      </c>
      <c r="B58" s="523"/>
      <c r="C58" s="523"/>
      <c r="D58" s="523"/>
      <c r="E58" s="523"/>
      <c r="F58" s="523"/>
    </row>
    <row r="59" spans="1:7" x14ac:dyDescent="0.2">
      <c r="A59" s="75" t="s">
        <v>1845</v>
      </c>
    </row>
    <row r="60" spans="1:7" ht="12.75" x14ac:dyDescent="0.2">
      <c r="A60"/>
      <c r="B60"/>
      <c r="C60"/>
      <c r="D60"/>
      <c r="E60"/>
      <c r="F60"/>
      <c r="G60"/>
    </row>
    <row r="61" spans="1:7" ht="12.75" x14ac:dyDescent="0.2">
      <c r="A61"/>
      <c r="B61"/>
      <c r="C61"/>
      <c r="D61"/>
      <c r="E61"/>
      <c r="F61"/>
      <c r="G61"/>
    </row>
    <row r="62" spans="1:7" ht="12.75" x14ac:dyDescent="0.2">
      <c r="A62"/>
      <c r="B62"/>
      <c r="C62"/>
      <c r="D62"/>
      <c r="E62"/>
      <c r="F62"/>
      <c r="G62"/>
    </row>
    <row r="63" spans="1:7" ht="12.75" x14ac:dyDescent="0.2">
      <c r="A63"/>
      <c r="B63"/>
      <c r="C63"/>
      <c r="D63"/>
      <c r="E63"/>
      <c r="F63"/>
      <c r="G63"/>
    </row>
    <row r="64" spans="1:7" ht="12.75" x14ac:dyDescent="0.2">
      <c r="A64"/>
      <c r="B64"/>
      <c r="C64"/>
      <c r="D64"/>
      <c r="E64"/>
      <c r="F64"/>
      <c r="G64"/>
    </row>
    <row r="65" spans="1:7" ht="12.75" x14ac:dyDescent="0.2">
      <c r="A65"/>
      <c r="B65"/>
      <c r="C65"/>
      <c r="D65"/>
      <c r="E65"/>
      <c r="F65"/>
      <c r="G65"/>
    </row>
    <row r="66" spans="1:7" ht="12.75" x14ac:dyDescent="0.2">
      <c r="A66"/>
      <c r="B66"/>
      <c r="C66"/>
      <c r="D66"/>
      <c r="E66"/>
      <c r="F66"/>
      <c r="G66"/>
    </row>
    <row r="67" spans="1:7" ht="12.75" x14ac:dyDescent="0.2">
      <c r="A67"/>
      <c r="B67"/>
      <c r="C67"/>
      <c r="D67"/>
      <c r="E67"/>
      <c r="F67"/>
      <c r="G67"/>
    </row>
    <row r="68" spans="1:7" ht="12.75" x14ac:dyDescent="0.2">
      <c r="A68"/>
      <c r="B68"/>
      <c r="C68"/>
      <c r="D68"/>
      <c r="E68"/>
      <c r="F68"/>
      <c r="G68"/>
    </row>
    <row r="69" spans="1:7" ht="12.75" x14ac:dyDescent="0.2">
      <c r="A69"/>
      <c r="B69"/>
      <c r="C69"/>
      <c r="D69"/>
      <c r="E69"/>
      <c r="F69"/>
      <c r="G69"/>
    </row>
    <row r="70" spans="1:7" ht="12.75" x14ac:dyDescent="0.2">
      <c r="A70"/>
      <c r="B70"/>
      <c r="C70"/>
      <c r="D70"/>
      <c r="E70"/>
      <c r="F70"/>
      <c r="G70"/>
    </row>
    <row r="71" spans="1:7" ht="12.75" x14ac:dyDescent="0.2">
      <c r="A71"/>
      <c r="B71"/>
      <c r="C71"/>
      <c r="D71"/>
      <c r="E71"/>
      <c r="F71"/>
      <c r="G71"/>
    </row>
  </sheetData>
  <mergeCells count="6">
    <mergeCell ref="A58:F58"/>
    <mergeCell ref="A1:F1"/>
    <mergeCell ref="C3:D3"/>
    <mergeCell ref="E3:E7"/>
    <mergeCell ref="C4:C7"/>
    <mergeCell ref="B4:B7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showGridLines="0" zoomScaleNormal="100" zoomScaleSheetLayoutView="145" workbookViewId="0">
      <selection activeCell="A42" sqref="A42"/>
    </sheetView>
  </sheetViews>
  <sheetFormatPr baseColWidth="10" defaultColWidth="11.42578125" defaultRowHeight="12.75" x14ac:dyDescent="0.2"/>
  <cols>
    <col min="1" max="1" width="23.140625" style="276" customWidth="1"/>
    <col min="2" max="2" width="23" style="276" customWidth="1"/>
    <col min="3" max="3" width="13.7109375" style="277" customWidth="1"/>
    <col min="4" max="4" width="11.42578125" style="277" customWidth="1"/>
    <col min="5" max="5" width="10.28515625" style="277" customWidth="1"/>
    <col min="6" max="6" width="2.28515625" customWidth="1"/>
    <col min="8" max="16384" width="11.42578125" style="2"/>
  </cols>
  <sheetData>
    <row r="1" spans="1:7" ht="15" customHeight="1" x14ac:dyDescent="0.2">
      <c r="A1" s="531" t="s">
        <v>1426</v>
      </c>
      <c r="B1" s="531"/>
      <c r="C1" s="531"/>
      <c r="D1" s="531"/>
      <c r="E1" s="531"/>
    </row>
    <row r="2" spans="1:7" ht="5.0999999999999996" customHeight="1" x14ac:dyDescent="0.2">
      <c r="A2" s="98"/>
      <c r="B2" s="98"/>
      <c r="C2" s="97"/>
      <c r="D2" s="97"/>
      <c r="E2" s="97"/>
    </row>
    <row r="3" spans="1:7" ht="14.1" customHeight="1" x14ac:dyDescent="0.2">
      <c r="A3" s="538" t="s">
        <v>1821</v>
      </c>
      <c r="B3" s="535" t="s">
        <v>460</v>
      </c>
      <c r="C3" s="255" t="s">
        <v>461</v>
      </c>
      <c r="D3" s="537" t="s">
        <v>51</v>
      </c>
      <c r="E3" s="537"/>
    </row>
    <row r="4" spans="1:7" ht="14.1" customHeight="1" x14ac:dyDescent="0.2">
      <c r="A4" s="539"/>
      <c r="B4" s="536"/>
      <c r="C4" s="256" t="s">
        <v>1822</v>
      </c>
      <c r="D4" s="256" t="s">
        <v>54</v>
      </c>
      <c r="E4" s="256" t="s">
        <v>53</v>
      </c>
    </row>
    <row r="5" spans="1:7" ht="5.0999999999999996" customHeight="1" x14ac:dyDescent="0.2">
      <c r="A5" s="98"/>
      <c r="B5" s="257"/>
      <c r="C5" s="258"/>
      <c r="D5" s="259"/>
      <c r="E5" s="259"/>
    </row>
    <row r="6" spans="1:7" ht="18.75" customHeight="1" x14ac:dyDescent="0.2">
      <c r="A6" s="98" t="s">
        <v>812</v>
      </c>
      <c r="B6" s="260" t="s">
        <v>845</v>
      </c>
      <c r="C6" s="261" t="s">
        <v>846</v>
      </c>
      <c r="D6" s="261" t="s">
        <v>883</v>
      </c>
      <c r="E6" s="262" t="s">
        <v>884</v>
      </c>
      <c r="G6" s="278"/>
    </row>
    <row r="7" spans="1:7" ht="18.75" customHeight="1" x14ac:dyDescent="0.2">
      <c r="A7" s="98" t="s">
        <v>813</v>
      </c>
      <c r="B7" s="260" t="s">
        <v>847</v>
      </c>
      <c r="C7" s="261" t="s">
        <v>848</v>
      </c>
      <c r="D7" s="261" t="s">
        <v>885</v>
      </c>
      <c r="E7" s="262" t="s">
        <v>886</v>
      </c>
    </row>
    <row r="8" spans="1:7" ht="18.75" customHeight="1" x14ac:dyDescent="0.2">
      <c r="A8" s="98" t="s">
        <v>814</v>
      </c>
      <c r="B8" s="260" t="s">
        <v>849</v>
      </c>
      <c r="C8" s="261" t="s">
        <v>850</v>
      </c>
      <c r="D8" s="261" t="s">
        <v>887</v>
      </c>
      <c r="E8" s="262" t="s">
        <v>888</v>
      </c>
    </row>
    <row r="9" spans="1:7" ht="18.75" customHeight="1" x14ac:dyDescent="0.2">
      <c r="A9" s="98" t="s">
        <v>815</v>
      </c>
      <c r="B9" s="260" t="s">
        <v>851</v>
      </c>
      <c r="C9" s="261" t="s">
        <v>852</v>
      </c>
      <c r="D9" s="261" t="s">
        <v>889</v>
      </c>
      <c r="E9" s="262" t="s">
        <v>890</v>
      </c>
    </row>
    <row r="10" spans="1:7" ht="18.75" customHeight="1" x14ac:dyDescent="0.2">
      <c r="A10" s="98" t="s">
        <v>816</v>
      </c>
      <c r="B10" s="260" t="s">
        <v>853</v>
      </c>
      <c r="C10" s="261" t="s">
        <v>854</v>
      </c>
      <c r="D10" s="261" t="s">
        <v>891</v>
      </c>
      <c r="E10" s="262" t="s">
        <v>892</v>
      </c>
    </row>
    <row r="11" spans="1:7" ht="18.75" customHeight="1" x14ac:dyDescent="0.2">
      <c r="A11" s="98" t="s">
        <v>817</v>
      </c>
      <c r="B11" s="260" t="s">
        <v>855</v>
      </c>
      <c r="C11" s="261" t="s">
        <v>848</v>
      </c>
      <c r="D11" s="261" t="s">
        <v>893</v>
      </c>
      <c r="E11" s="262" t="s">
        <v>894</v>
      </c>
    </row>
    <row r="12" spans="1:7" ht="18.75" customHeight="1" x14ac:dyDescent="0.2">
      <c r="A12" s="98" t="s">
        <v>818</v>
      </c>
      <c r="B12" s="260" t="s">
        <v>856</v>
      </c>
      <c r="C12" s="261" t="s">
        <v>846</v>
      </c>
      <c r="D12" s="261" t="s">
        <v>895</v>
      </c>
      <c r="E12" s="262" t="s">
        <v>896</v>
      </c>
    </row>
    <row r="13" spans="1:7" ht="18.75" customHeight="1" x14ac:dyDescent="0.2">
      <c r="A13" s="98" t="s">
        <v>819</v>
      </c>
      <c r="B13" s="260" t="s">
        <v>857</v>
      </c>
      <c r="C13" s="261" t="s">
        <v>858</v>
      </c>
      <c r="D13" s="261" t="s">
        <v>897</v>
      </c>
      <c r="E13" s="262" t="s">
        <v>898</v>
      </c>
    </row>
    <row r="14" spans="1:7" ht="18.75" customHeight="1" x14ac:dyDescent="0.2">
      <c r="A14" s="263" t="s">
        <v>820</v>
      </c>
      <c r="B14" s="264" t="s">
        <v>859</v>
      </c>
      <c r="C14" s="265" t="s">
        <v>462</v>
      </c>
      <c r="D14" s="265" t="s">
        <v>899</v>
      </c>
      <c r="E14" s="266" t="s">
        <v>900</v>
      </c>
    </row>
    <row r="15" spans="1:7" ht="18.75" customHeight="1" x14ac:dyDescent="0.2">
      <c r="A15" s="98" t="s">
        <v>821</v>
      </c>
      <c r="B15" s="260" t="s">
        <v>860</v>
      </c>
      <c r="C15" s="261" t="s">
        <v>861</v>
      </c>
      <c r="D15" s="261" t="s">
        <v>901</v>
      </c>
      <c r="E15" s="262" t="s">
        <v>902</v>
      </c>
    </row>
    <row r="16" spans="1:7" ht="18.75" customHeight="1" x14ac:dyDescent="0.2">
      <c r="A16" s="98" t="s">
        <v>822</v>
      </c>
      <c r="B16" s="260" t="s">
        <v>862</v>
      </c>
      <c r="C16" s="261" t="s">
        <v>846</v>
      </c>
      <c r="D16" s="261" t="s">
        <v>903</v>
      </c>
      <c r="E16" s="262" t="s">
        <v>904</v>
      </c>
    </row>
    <row r="17" spans="1:5" ht="18.75" customHeight="1" x14ac:dyDescent="0.2">
      <c r="A17" s="98" t="s">
        <v>823</v>
      </c>
      <c r="B17" s="260" t="s">
        <v>863</v>
      </c>
      <c r="C17" s="261" t="s">
        <v>850</v>
      </c>
      <c r="D17" s="261" t="s">
        <v>905</v>
      </c>
      <c r="E17" s="262" t="s">
        <v>906</v>
      </c>
    </row>
    <row r="18" spans="1:5" ht="18.75" customHeight="1" x14ac:dyDescent="0.2">
      <c r="A18" s="98" t="s">
        <v>824</v>
      </c>
      <c r="B18" s="260" t="s">
        <v>860</v>
      </c>
      <c r="C18" s="261" t="s">
        <v>864</v>
      </c>
      <c r="D18" s="261" t="s">
        <v>907</v>
      </c>
      <c r="E18" s="262" t="s">
        <v>908</v>
      </c>
    </row>
    <row r="19" spans="1:5" ht="18.75" customHeight="1" x14ac:dyDescent="0.2">
      <c r="A19" s="98" t="s">
        <v>825</v>
      </c>
      <c r="B19" s="260" t="s">
        <v>1408</v>
      </c>
      <c r="C19" s="261" t="s">
        <v>865</v>
      </c>
      <c r="D19" s="261" t="s">
        <v>909</v>
      </c>
      <c r="E19" s="262" t="s">
        <v>910</v>
      </c>
    </row>
    <row r="20" spans="1:5" ht="18.75" customHeight="1" x14ac:dyDescent="0.2">
      <c r="A20" s="98" t="s">
        <v>826</v>
      </c>
      <c r="B20" s="260" t="s">
        <v>866</v>
      </c>
      <c r="C20" s="261" t="s">
        <v>846</v>
      </c>
      <c r="D20" s="261" t="s">
        <v>911</v>
      </c>
      <c r="E20" s="262" t="s">
        <v>912</v>
      </c>
    </row>
    <row r="21" spans="1:5" ht="18.75" customHeight="1" x14ac:dyDescent="0.2">
      <c r="A21" s="98" t="s">
        <v>827</v>
      </c>
      <c r="B21" s="260" t="s">
        <v>867</v>
      </c>
      <c r="C21" s="261" t="s">
        <v>868</v>
      </c>
      <c r="D21" s="261" t="s">
        <v>913</v>
      </c>
      <c r="E21" s="262" t="s">
        <v>914</v>
      </c>
    </row>
    <row r="22" spans="1:5" ht="18.75" customHeight="1" x14ac:dyDescent="0.2">
      <c r="A22" s="98" t="s">
        <v>828</v>
      </c>
      <c r="B22" s="260" t="s">
        <v>869</v>
      </c>
      <c r="C22" s="261" t="s">
        <v>870</v>
      </c>
      <c r="D22" s="261" t="s">
        <v>915</v>
      </c>
      <c r="E22" s="262" t="s">
        <v>916</v>
      </c>
    </row>
    <row r="23" spans="1:5" ht="18.75" customHeight="1" x14ac:dyDescent="0.2">
      <c r="A23" s="98" t="s">
        <v>829</v>
      </c>
      <c r="B23" s="260" t="s">
        <v>860</v>
      </c>
      <c r="C23" s="261" t="s">
        <v>861</v>
      </c>
      <c r="D23" s="261" t="s">
        <v>917</v>
      </c>
      <c r="E23" s="262" t="s">
        <v>918</v>
      </c>
    </row>
    <row r="24" spans="1:5" ht="18.75" customHeight="1" x14ac:dyDescent="0.2">
      <c r="A24" s="263" t="s">
        <v>830</v>
      </c>
      <c r="B24" s="264" t="s">
        <v>871</v>
      </c>
      <c r="C24" s="265" t="s">
        <v>462</v>
      </c>
      <c r="D24" s="265" t="s">
        <v>919</v>
      </c>
      <c r="E24" s="266" t="s">
        <v>920</v>
      </c>
    </row>
    <row r="25" spans="1:5" ht="18.75" customHeight="1" x14ac:dyDescent="0.2">
      <c r="A25" s="98" t="s">
        <v>831</v>
      </c>
      <c r="B25" s="260" t="s">
        <v>872</v>
      </c>
      <c r="C25" s="261" t="s">
        <v>848</v>
      </c>
      <c r="D25" s="261" t="s">
        <v>921</v>
      </c>
      <c r="E25" s="262" t="s">
        <v>922</v>
      </c>
    </row>
    <row r="26" spans="1:5" ht="18.75" customHeight="1" x14ac:dyDescent="0.2">
      <c r="A26" s="98" t="s">
        <v>832</v>
      </c>
      <c r="B26" s="260" t="s">
        <v>873</v>
      </c>
      <c r="C26" s="261" t="s">
        <v>852</v>
      </c>
      <c r="D26" s="261" t="s">
        <v>923</v>
      </c>
      <c r="E26" s="262" t="s">
        <v>924</v>
      </c>
    </row>
    <row r="27" spans="1:5" ht="18.75" customHeight="1" x14ac:dyDescent="0.2">
      <c r="A27" s="98" t="s">
        <v>833</v>
      </c>
      <c r="B27" s="260" t="s">
        <v>874</v>
      </c>
      <c r="C27" s="261" t="s">
        <v>852</v>
      </c>
      <c r="D27" s="261" t="s">
        <v>925</v>
      </c>
      <c r="E27" s="262" t="s">
        <v>926</v>
      </c>
    </row>
    <row r="28" spans="1:5" ht="18.75" customHeight="1" x14ac:dyDescent="0.2">
      <c r="A28" s="98" t="s">
        <v>834</v>
      </c>
      <c r="B28" s="260" t="s">
        <v>875</v>
      </c>
      <c r="C28" s="261" t="s">
        <v>846</v>
      </c>
      <c r="D28" s="261" t="s">
        <v>927</v>
      </c>
      <c r="E28" s="262" t="s">
        <v>928</v>
      </c>
    </row>
    <row r="29" spans="1:5" ht="18.75" customHeight="1" x14ac:dyDescent="0.2">
      <c r="A29" s="98" t="s">
        <v>835</v>
      </c>
      <c r="B29" s="260" t="s">
        <v>856</v>
      </c>
      <c r="C29" s="261" t="s">
        <v>846</v>
      </c>
      <c r="D29" s="261" t="s">
        <v>929</v>
      </c>
      <c r="E29" s="262" t="s">
        <v>930</v>
      </c>
    </row>
    <row r="30" spans="1:5" ht="18.75" customHeight="1" x14ac:dyDescent="0.2">
      <c r="A30" s="98" t="s">
        <v>836</v>
      </c>
      <c r="B30" s="260" t="s">
        <v>857</v>
      </c>
      <c r="C30" s="261" t="s">
        <v>858</v>
      </c>
      <c r="D30" s="261" t="s">
        <v>931</v>
      </c>
      <c r="E30" s="262" t="s">
        <v>932</v>
      </c>
    </row>
    <row r="31" spans="1:5" ht="18.75" customHeight="1" x14ac:dyDescent="0.2">
      <c r="A31" s="263" t="s">
        <v>837</v>
      </c>
      <c r="B31" s="264" t="s">
        <v>876</v>
      </c>
      <c r="C31" s="265" t="s">
        <v>462</v>
      </c>
      <c r="D31" s="265" t="s">
        <v>933</v>
      </c>
      <c r="E31" s="266" t="s">
        <v>934</v>
      </c>
    </row>
    <row r="32" spans="1:5" ht="18.75" customHeight="1" x14ac:dyDescent="0.2">
      <c r="A32" s="263" t="s">
        <v>838</v>
      </c>
      <c r="B32" s="264" t="s">
        <v>877</v>
      </c>
      <c r="C32" s="265" t="s">
        <v>462</v>
      </c>
      <c r="D32" s="265" t="s">
        <v>935</v>
      </c>
      <c r="E32" s="266" t="s">
        <v>936</v>
      </c>
    </row>
    <row r="33" spans="1:5" ht="18.75" customHeight="1" x14ac:dyDescent="0.2">
      <c r="A33" s="98" t="s">
        <v>839</v>
      </c>
      <c r="B33" s="260" t="s">
        <v>878</v>
      </c>
      <c r="C33" s="261" t="s">
        <v>852</v>
      </c>
      <c r="D33" s="261" t="s">
        <v>937</v>
      </c>
      <c r="E33" s="262" t="s">
        <v>938</v>
      </c>
    </row>
    <row r="34" spans="1:5" ht="18.75" customHeight="1" x14ac:dyDescent="0.2">
      <c r="A34" s="98" t="s">
        <v>840</v>
      </c>
      <c r="B34" s="260" t="s">
        <v>879</v>
      </c>
      <c r="C34" s="261" t="s">
        <v>462</v>
      </c>
      <c r="D34" s="261" t="s">
        <v>939</v>
      </c>
      <c r="E34" s="262" t="s">
        <v>940</v>
      </c>
    </row>
    <row r="35" spans="1:5" ht="18.75" customHeight="1" x14ac:dyDescent="0.2">
      <c r="A35" s="98" t="s">
        <v>841</v>
      </c>
      <c r="B35" s="260" t="s">
        <v>1409</v>
      </c>
      <c r="C35" s="261" t="s">
        <v>850</v>
      </c>
      <c r="D35" s="261" t="s">
        <v>941</v>
      </c>
      <c r="E35" s="262" t="s">
        <v>942</v>
      </c>
    </row>
    <row r="36" spans="1:5" ht="18.75" customHeight="1" x14ac:dyDescent="0.2">
      <c r="A36" s="263" t="s">
        <v>842</v>
      </c>
      <c r="B36" s="264" t="s">
        <v>880</v>
      </c>
      <c r="C36" s="265" t="s">
        <v>462</v>
      </c>
      <c r="D36" s="265" t="s">
        <v>943</v>
      </c>
      <c r="E36" s="266" t="s">
        <v>944</v>
      </c>
    </row>
    <row r="37" spans="1:5" ht="18.75" customHeight="1" x14ac:dyDescent="0.2">
      <c r="A37" s="98" t="s">
        <v>843</v>
      </c>
      <c r="B37" s="260" t="s">
        <v>881</v>
      </c>
      <c r="C37" s="261" t="s">
        <v>848</v>
      </c>
      <c r="D37" s="261" t="s">
        <v>945</v>
      </c>
      <c r="E37" s="262" t="s">
        <v>946</v>
      </c>
    </row>
    <row r="38" spans="1:5" ht="18.75" customHeight="1" x14ac:dyDescent="0.2">
      <c r="A38" s="98" t="s">
        <v>844</v>
      </c>
      <c r="B38" s="260" t="s">
        <v>882</v>
      </c>
      <c r="C38" s="261" t="s">
        <v>848</v>
      </c>
      <c r="D38" s="261" t="s">
        <v>947</v>
      </c>
      <c r="E38" s="262" t="s">
        <v>948</v>
      </c>
    </row>
    <row r="39" spans="1:5" ht="5.0999999999999996" customHeight="1" x14ac:dyDescent="0.2">
      <c r="A39" s="267"/>
      <c r="B39" s="268"/>
      <c r="C39" s="269"/>
      <c r="D39" s="269"/>
      <c r="E39" s="270"/>
    </row>
    <row r="40" spans="1:5" ht="11.1" customHeight="1" x14ac:dyDescent="0.2">
      <c r="A40" s="98"/>
      <c r="B40" s="98"/>
      <c r="C40" s="271"/>
      <c r="D40" s="272"/>
      <c r="E40" s="93" t="s">
        <v>412</v>
      </c>
    </row>
    <row r="41" spans="1:5" ht="14.25" customHeight="1" x14ac:dyDescent="0.2">
      <c r="A41" s="531" t="str">
        <f>A1</f>
        <v>1.2  PERÚ: HORA Y UBICACIÓN GEOGRÁFICA DE CIUDADES PRINCIPALES DEL MUNDO, SEGÚN PAÍS</v>
      </c>
      <c r="B41" s="531"/>
      <c r="C41" s="531"/>
      <c r="D41" s="531"/>
      <c r="E41" s="531"/>
    </row>
    <row r="42" spans="1:5" ht="9.9499999999999993" customHeight="1" x14ac:dyDescent="0.2">
      <c r="A42" s="98"/>
      <c r="B42" s="98"/>
      <c r="C42" s="271"/>
      <c r="D42" s="272"/>
      <c r="E42" s="93" t="s">
        <v>1814</v>
      </c>
    </row>
    <row r="43" spans="1:5" ht="20.100000000000001" customHeight="1" x14ac:dyDescent="0.2">
      <c r="A43" s="538" t="s">
        <v>1821</v>
      </c>
      <c r="B43" s="535" t="s">
        <v>460</v>
      </c>
      <c r="C43" s="255" t="s">
        <v>461</v>
      </c>
      <c r="D43" s="537" t="s">
        <v>51</v>
      </c>
      <c r="E43" s="537"/>
    </row>
    <row r="44" spans="1:5" ht="20.100000000000001" customHeight="1" x14ac:dyDescent="0.2">
      <c r="A44" s="539"/>
      <c r="B44" s="536"/>
      <c r="C44" s="256" t="s">
        <v>1822</v>
      </c>
      <c r="D44" s="256" t="s">
        <v>54</v>
      </c>
      <c r="E44" s="256" t="s">
        <v>53</v>
      </c>
    </row>
    <row r="45" spans="1:5" ht="5.0999999999999996" customHeight="1" x14ac:dyDescent="0.2">
      <c r="A45" s="98"/>
      <c r="B45" s="257"/>
      <c r="C45" s="258"/>
      <c r="D45" s="259"/>
      <c r="E45" s="259"/>
    </row>
    <row r="46" spans="1:5" ht="16.5" customHeight="1" x14ac:dyDescent="0.2">
      <c r="A46" s="98" t="s">
        <v>949</v>
      </c>
      <c r="B46" s="260" t="s">
        <v>980</v>
      </c>
      <c r="C46" s="261" t="s">
        <v>981</v>
      </c>
      <c r="D46" s="261" t="s">
        <v>1009</v>
      </c>
      <c r="E46" s="262" t="s">
        <v>1010</v>
      </c>
    </row>
    <row r="47" spans="1:5" ht="16.5" customHeight="1" x14ac:dyDescent="0.2">
      <c r="A47" s="98" t="s">
        <v>950</v>
      </c>
      <c r="B47" s="260" t="s">
        <v>855</v>
      </c>
      <c r="C47" s="261" t="s">
        <v>846</v>
      </c>
      <c r="D47" s="261" t="s">
        <v>1011</v>
      </c>
      <c r="E47" s="262" t="s">
        <v>1012</v>
      </c>
    </row>
    <row r="48" spans="1:5" ht="18" customHeight="1" x14ac:dyDescent="0.2">
      <c r="A48" s="98" t="s">
        <v>951</v>
      </c>
      <c r="B48" s="260" t="s">
        <v>882</v>
      </c>
      <c r="C48" s="261" t="s">
        <v>848</v>
      </c>
      <c r="D48" s="261" t="s">
        <v>1013</v>
      </c>
      <c r="E48" s="261" t="s">
        <v>1014</v>
      </c>
    </row>
    <row r="49" spans="1:7" ht="18" customHeight="1" x14ac:dyDescent="0.2">
      <c r="A49" s="98" t="s">
        <v>952</v>
      </c>
      <c r="B49" s="260" t="s">
        <v>982</v>
      </c>
      <c r="C49" s="261" t="s">
        <v>858</v>
      </c>
      <c r="D49" s="261" t="s">
        <v>1015</v>
      </c>
      <c r="E49" s="261" t="s">
        <v>1016</v>
      </c>
    </row>
    <row r="50" spans="1:7" ht="18" customHeight="1" x14ac:dyDescent="0.2">
      <c r="A50" s="98" t="s">
        <v>953</v>
      </c>
      <c r="B50" s="260" t="s">
        <v>983</v>
      </c>
      <c r="C50" s="261" t="s">
        <v>984</v>
      </c>
      <c r="D50" s="261" t="s">
        <v>1017</v>
      </c>
      <c r="E50" s="261" t="s">
        <v>1018</v>
      </c>
    </row>
    <row r="51" spans="1:7" ht="18" customHeight="1" x14ac:dyDescent="0.2">
      <c r="A51" s="98" t="s">
        <v>954</v>
      </c>
      <c r="B51" s="260" t="s">
        <v>954</v>
      </c>
      <c r="C51" s="261" t="s">
        <v>868</v>
      </c>
      <c r="D51" s="261" t="s">
        <v>1019</v>
      </c>
      <c r="E51" s="261" t="s">
        <v>1020</v>
      </c>
    </row>
    <row r="52" spans="1:7" s="463" customFormat="1" ht="18" customHeight="1" x14ac:dyDescent="0.2">
      <c r="A52" s="263" t="s">
        <v>955</v>
      </c>
      <c r="B52" s="264" t="s">
        <v>985</v>
      </c>
      <c r="C52" s="265" t="s">
        <v>462</v>
      </c>
      <c r="D52" s="265" t="s">
        <v>1021</v>
      </c>
      <c r="E52" s="265" t="s">
        <v>1022</v>
      </c>
      <c r="F52" s="462"/>
      <c r="G52" s="462"/>
    </row>
    <row r="53" spans="1:7" ht="18" customHeight="1" x14ac:dyDescent="0.2">
      <c r="A53" s="98" t="s">
        <v>956</v>
      </c>
      <c r="B53" s="260" t="s">
        <v>986</v>
      </c>
      <c r="C53" s="261" t="s">
        <v>987</v>
      </c>
      <c r="D53" s="261" t="s">
        <v>1023</v>
      </c>
      <c r="E53" s="261" t="s">
        <v>1024</v>
      </c>
    </row>
    <row r="54" spans="1:7" s="463" customFormat="1" ht="18" customHeight="1" x14ac:dyDescent="0.2">
      <c r="A54" s="263" t="s">
        <v>957</v>
      </c>
      <c r="B54" s="264" t="s">
        <v>988</v>
      </c>
      <c r="C54" s="265" t="s">
        <v>462</v>
      </c>
      <c r="D54" s="265" t="s">
        <v>1025</v>
      </c>
      <c r="E54" s="265" t="s">
        <v>1026</v>
      </c>
      <c r="F54" s="462"/>
      <c r="G54" s="462"/>
    </row>
    <row r="55" spans="1:7" ht="18" customHeight="1" x14ac:dyDescent="0.2">
      <c r="A55" s="98" t="s">
        <v>958</v>
      </c>
      <c r="B55" s="260" t="s">
        <v>989</v>
      </c>
      <c r="C55" s="261" t="s">
        <v>854</v>
      </c>
      <c r="D55" s="261" t="s">
        <v>1027</v>
      </c>
      <c r="E55" s="261" t="s">
        <v>1028</v>
      </c>
    </row>
    <row r="56" spans="1:7" ht="18" customHeight="1" x14ac:dyDescent="0.2">
      <c r="A56" s="98" t="s">
        <v>959</v>
      </c>
      <c r="B56" s="260" t="s">
        <v>990</v>
      </c>
      <c r="C56" s="261" t="s">
        <v>991</v>
      </c>
      <c r="D56" s="261" t="s">
        <v>1029</v>
      </c>
      <c r="E56" s="261" t="s">
        <v>1030</v>
      </c>
    </row>
    <row r="57" spans="1:7" s="463" customFormat="1" ht="18" customHeight="1" x14ac:dyDescent="0.2">
      <c r="A57" s="263" t="s">
        <v>960</v>
      </c>
      <c r="B57" s="264" t="s">
        <v>992</v>
      </c>
      <c r="C57" s="265" t="s">
        <v>462</v>
      </c>
      <c r="D57" s="265" t="s">
        <v>1031</v>
      </c>
      <c r="E57" s="265" t="s">
        <v>1032</v>
      </c>
      <c r="F57" s="462"/>
      <c r="G57" s="462"/>
    </row>
    <row r="58" spans="1:7" ht="18" customHeight="1" x14ac:dyDescent="0.2">
      <c r="A58" s="98" t="s">
        <v>961</v>
      </c>
      <c r="B58" s="260" t="s">
        <v>990</v>
      </c>
      <c r="C58" s="261" t="s">
        <v>993</v>
      </c>
      <c r="D58" s="261" t="s">
        <v>1033</v>
      </c>
      <c r="E58" s="261" t="s">
        <v>1034</v>
      </c>
    </row>
    <row r="59" spans="1:7" ht="18" customHeight="1" x14ac:dyDescent="0.2">
      <c r="A59" s="98" t="s">
        <v>962</v>
      </c>
      <c r="B59" s="260" t="s">
        <v>994</v>
      </c>
      <c r="C59" s="261" t="s">
        <v>846</v>
      </c>
      <c r="D59" s="261" t="s">
        <v>1035</v>
      </c>
      <c r="E59" s="261" t="s">
        <v>1036</v>
      </c>
    </row>
    <row r="60" spans="1:7" s="463" customFormat="1" ht="18" customHeight="1" x14ac:dyDescent="0.2">
      <c r="A60" s="263" t="s">
        <v>963</v>
      </c>
      <c r="B60" s="264" t="s">
        <v>988</v>
      </c>
      <c r="C60" s="265" t="s">
        <v>462</v>
      </c>
      <c r="D60" s="265" t="s">
        <v>1037</v>
      </c>
      <c r="E60" s="265" t="s">
        <v>1038</v>
      </c>
      <c r="F60" s="462"/>
      <c r="G60" s="462"/>
    </row>
    <row r="61" spans="1:7" s="463" customFormat="1" ht="18" customHeight="1" x14ac:dyDescent="0.2">
      <c r="A61" s="263" t="s">
        <v>964</v>
      </c>
      <c r="B61" s="264" t="s">
        <v>964</v>
      </c>
      <c r="C61" s="265" t="s">
        <v>462</v>
      </c>
      <c r="D61" s="265" t="s">
        <v>1039</v>
      </c>
      <c r="E61" s="265" t="s">
        <v>1040</v>
      </c>
      <c r="F61" s="462"/>
      <c r="G61" s="462"/>
    </row>
    <row r="62" spans="1:7" ht="18" customHeight="1" x14ac:dyDescent="0.2">
      <c r="A62" s="98" t="s">
        <v>965</v>
      </c>
      <c r="B62" s="260" t="s">
        <v>995</v>
      </c>
      <c r="C62" s="261" t="s">
        <v>846</v>
      </c>
      <c r="D62" s="261" t="s">
        <v>1041</v>
      </c>
      <c r="E62" s="261" t="s">
        <v>1042</v>
      </c>
    </row>
    <row r="63" spans="1:7" ht="18" customHeight="1" x14ac:dyDescent="0.2">
      <c r="A63" s="98" t="s">
        <v>966</v>
      </c>
      <c r="B63" s="260" t="s">
        <v>996</v>
      </c>
      <c r="C63" s="261" t="s">
        <v>846</v>
      </c>
      <c r="D63" s="261" t="s">
        <v>1043</v>
      </c>
      <c r="E63" s="261" t="s">
        <v>1044</v>
      </c>
    </row>
    <row r="64" spans="1:7" ht="18" customHeight="1" x14ac:dyDescent="0.2">
      <c r="A64" s="98" t="s">
        <v>967</v>
      </c>
      <c r="B64" s="260" t="s">
        <v>997</v>
      </c>
      <c r="C64" s="261" t="s">
        <v>998</v>
      </c>
      <c r="D64" s="261" t="s">
        <v>1045</v>
      </c>
      <c r="E64" s="261" t="s">
        <v>1046</v>
      </c>
    </row>
    <row r="65" spans="1:7" ht="18" customHeight="1" x14ac:dyDescent="0.2">
      <c r="A65" s="98" t="s">
        <v>968</v>
      </c>
      <c r="B65" s="260" t="s">
        <v>999</v>
      </c>
      <c r="C65" s="261" t="s">
        <v>846</v>
      </c>
      <c r="D65" s="261" t="s">
        <v>1047</v>
      </c>
      <c r="E65" s="261" t="s">
        <v>1048</v>
      </c>
    </row>
    <row r="66" spans="1:7" ht="18" customHeight="1" x14ac:dyDescent="0.2">
      <c r="A66" s="98" t="s">
        <v>969</v>
      </c>
      <c r="B66" s="260" t="s">
        <v>980</v>
      </c>
      <c r="C66" s="261" t="s">
        <v>981</v>
      </c>
      <c r="D66" s="261" t="s">
        <v>1049</v>
      </c>
      <c r="E66" s="261" t="s">
        <v>1050</v>
      </c>
    </row>
    <row r="67" spans="1:7" ht="18" customHeight="1" x14ac:dyDescent="0.2">
      <c r="A67" s="98" t="s">
        <v>970</v>
      </c>
      <c r="B67" s="260" t="s">
        <v>989</v>
      </c>
      <c r="C67" s="261" t="s">
        <v>854</v>
      </c>
      <c r="D67" s="261" t="s">
        <v>1051</v>
      </c>
      <c r="E67" s="261" t="s">
        <v>1052</v>
      </c>
    </row>
    <row r="68" spans="1:7" ht="18" customHeight="1" x14ac:dyDescent="0.2">
      <c r="A68" s="98" t="s">
        <v>971</v>
      </c>
      <c r="B68" s="260" t="s">
        <v>1000</v>
      </c>
      <c r="C68" s="261" t="s">
        <v>850</v>
      </c>
      <c r="D68" s="261" t="s">
        <v>1053</v>
      </c>
      <c r="E68" s="261" t="s">
        <v>1054</v>
      </c>
    </row>
    <row r="69" spans="1:7" ht="18" customHeight="1" x14ac:dyDescent="0.2">
      <c r="A69" s="98" t="s">
        <v>972</v>
      </c>
      <c r="B69" s="260" t="s">
        <v>1001</v>
      </c>
      <c r="C69" s="261" t="s">
        <v>852</v>
      </c>
      <c r="D69" s="261" t="s">
        <v>1055</v>
      </c>
      <c r="E69" s="261" t="s">
        <v>1056</v>
      </c>
    </row>
    <row r="70" spans="1:7" ht="18" customHeight="1" x14ac:dyDescent="0.2">
      <c r="A70" s="98" t="s">
        <v>973</v>
      </c>
      <c r="B70" s="260" t="s">
        <v>1002</v>
      </c>
      <c r="C70" s="261" t="s">
        <v>1003</v>
      </c>
      <c r="D70" s="261" t="s">
        <v>1057</v>
      </c>
      <c r="E70" s="261" t="s">
        <v>1058</v>
      </c>
    </row>
    <row r="71" spans="1:7" ht="18" customHeight="1" x14ac:dyDescent="0.2">
      <c r="A71" s="98" t="s">
        <v>974</v>
      </c>
      <c r="B71" s="260" t="s">
        <v>990</v>
      </c>
      <c r="C71" s="261" t="s">
        <v>993</v>
      </c>
      <c r="D71" s="261" t="s">
        <v>1059</v>
      </c>
      <c r="E71" s="261" t="s">
        <v>1058</v>
      </c>
    </row>
    <row r="72" spans="1:7" ht="18" customHeight="1" x14ac:dyDescent="0.2">
      <c r="A72" s="98" t="s">
        <v>975</v>
      </c>
      <c r="B72" s="260" t="s">
        <v>1004</v>
      </c>
      <c r="C72" s="261" t="s">
        <v>846</v>
      </c>
      <c r="D72" s="261" t="s">
        <v>1060</v>
      </c>
      <c r="E72" s="261" t="s">
        <v>1061</v>
      </c>
    </row>
    <row r="73" spans="1:7" ht="18" customHeight="1" x14ac:dyDescent="0.2">
      <c r="A73" s="98" t="s">
        <v>976</v>
      </c>
      <c r="B73" s="260" t="s">
        <v>1005</v>
      </c>
      <c r="C73" s="261" t="s">
        <v>846</v>
      </c>
      <c r="D73" s="261" t="s">
        <v>1062</v>
      </c>
      <c r="E73" s="261" t="s">
        <v>1063</v>
      </c>
    </row>
    <row r="74" spans="1:7" ht="18" customHeight="1" x14ac:dyDescent="0.2">
      <c r="A74" s="98" t="s">
        <v>977</v>
      </c>
      <c r="B74" s="260" t="s">
        <v>1006</v>
      </c>
      <c r="C74" s="261" t="s">
        <v>846</v>
      </c>
      <c r="D74" s="261" t="s">
        <v>1064</v>
      </c>
      <c r="E74" s="261" t="s">
        <v>1065</v>
      </c>
    </row>
    <row r="75" spans="1:7" ht="18" customHeight="1" x14ac:dyDescent="0.2">
      <c r="A75" s="98" t="s">
        <v>978</v>
      </c>
      <c r="B75" s="260" t="s">
        <v>989</v>
      </c>
      <c r="C75" s="261" t="s">
        <v>993</v>
      </c>
      <c r="D75" s="261" t="s">
        <v>1066</v>
      </c>
      <c r="E75" s="261" t="s">
        <v>1067</v>
      </c>
    </row>
    <row r="76" spans="1:7" s="463" customFormat="1" ht="18" customHeight="1" x14ac:dyDescent="0.2">
      <c r="A76" s="263" t="s">
        <v>979</v>
      </c>
      <c r="B76" s="264" t="s">
        <v>1007</v>
      </c>
      <c r="C76" s="265" t="s">
        <v>462</v>
      </c>
      <c r="D76" s="265" t="s">
        <v>1068</v>
      </c>
      <c r="E76" s="265" t="s">
        <v>1069</v>
      </c>
      <c r="F76" s="462"/>
      <c r="G76" s="462"/>
    </row>
    <row r="77" spans="1:7" ht="18" customHeight="1" x14ac:dyDescent="0.2">
      <c r="A77" s="98" t="s">
        <v>1401</v>
      </c>
      <c r="B77" s="260" t="s">
        <v>1008</v>
      </c>
      <c r="C77" s="261" t="s">
        <v>846</v>
      </c>
      <c r="D77" s="261" t="s">
        <v>1070</v>
      </c>
      <c r="E77" s="261" t="s">
        <v>1071</v>
      </c>
    </row>
    <row r="78" spans="1:7" ht="5.0999999999999996" customHeight="1" x14ac:dyDescent="0.2">
      <c r="A78" s="267"/>
      <c r="B78" s="268"/>
      <c r="C78" s="269"/>
      <c r="D78" s="269"/>
      <c r="E78" s="270"/>
    </row>
    <row r="79" spans="1:7" ht="20.100000000000001" customHeight="1" x14ac:dyDescent="0.2">
      <c r="A79" s="533" t="s">
        <v>1823</v>
      </c>
      <c r="B79" s="534"/>
      <c r="C79" s="534"/>
      <c r="D79" s="534"/>
      <c r="E79" s="534"/>
      <c r="F79" s="273"/>
      <c r="G79" s="273"/>
    </row>
    <row r="80" spans="1:7" s="437" customFormat="1" ht="21" customHeight="1" x14ac:dyDescent="0.2">
      <c r="A80" s="532" t="s">
        <v>1824</v>
      </c>
      <c r="B80" s="532"/>
      <c r="C80" s="532"/>
      <c r="D80" s="532"/>
      <c r="E80" s="532"/>
      <c r="F80" s="436"/>
      <c r="G80" s="436"/>
    </row>
    <row r="81" spans="1:7" s="62" customFormat="1" ht="11.1" customHeight="1" x14ac:dyDescent="0.2">
      <c r="A81" s="490" t="s">
        <v>1072</v>
      </c>
      <c r="B81" s="148"/>
      <c r="C81" s="148"/>
      <c r="D81" s="148"/>
      <c r="E81" s="148"/>
      <c r="F81" s="148"/>
      <c r="G81" s="148"/>
    </row>
    <row r="82" spans="1:7" s="62" customFormat="1" ht="11.1" customHeight="1" x14ac:dyDescent="0.2">
      <c r="A82" s="274" t="s">
        <v>1091</v>
      </c>
      <c r="B82" s="148"/>
      <c r="C82" s="148"/>
      <c r="D82" s="148"/>
      <c r="E82" s="148"/>
      <c r="F82" s="148"/>
      <c r="G82" s="148"/>
    </row>
    <row r="83" spans="1:7" x14ac:dyDescent="0.2">
      <c r="A83" s="275"/>
      <c r="B83" s="98"/>
      <c r="C83" s="97"/>
      <c r="D83" s="97"/>
      <c r="E83" s="97"/>
    </row>
    <row r="84" spans="1:7" x14ac:dyDescent="0.2">
      <c r="A84" s="98"/>
      <c r="B84" s="98"/>
      <c r="C84" s="97"/>
      <c r="D84" s="97"/>
      <c r="E84" s="97"/>
    </row>
    <row r="90" spans="1:7" x14ac:dyDescent="0.2">
      <c r="C90" s="276"/>
    </row>
    <row r="91" spans="1:7" x14ac:dyDescent="0.2">
      <c r="C91" s="276"/>
    </row>
  </sheetData>
  <mergeCells count="10">
    <mergeCell ref="A1:E1"/>
    <mergeCell ref="A80:E80"/>
    <mergeCell ref="A79:E79"/>
    <mergeCell ref="B3:B4"/>
    <mergeCell ref="D3:E3"/>
    <mergeCell ref="B43:B44"/>
    <mergeCell ref="D43:E43"/>
    <mergeCell ref="A3:A4"/>
    <mergeCell ref="A43:A44"/>
    <mergeCell ref="A41:E41"/>
  </mergeCells>
  <phoneticPr fontId="13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showGridLines="0" zoomScaleNormal="100" zoomScaleSheetLayoutView="160" workbookViewId="0">
      <selection activeCell="L36" sqref="L36"/>
    </sheetView>
  </sheetViews>
  <sheetFormatPr baseColWidth="10" defaultColWidth="11.42578125" defaultRowHeight="12.75" x14ac:dyDescent="0.2"/>
  <cols>
    <col min="1" max="1" width="21.5703125" style="5" customWidth="1"/>
    <col min="2" max="2" width="14.5703125" style="280" customWidth="1"/>
    <col min="3" max="3" width="10.42578125" style="280" customWidth="1"/>
    <col min="4" max="4" width="21.5703125" style="280" customWidth="1"/>
    <col min="5" max="5" width="14.5703125" style="280" customWidth="1"/>
    <col min="6" max="6" width="2.5703125" style="280" customWidth="1"/>
    <col min="7" max="7" width="1.85546875" style="280" customWidth="1"/>
    <col min="8" max="9" width="1.85546875" style="5" customWidth="1"/>
    <col min="10" max="11" width="4.85546875" style="5" customWidth="1"/>
    <col min="12" max="16384" width="11.42578125" style="5"/>
  </cols>
  <sheetData>
    <row r="1" spans="1:13" ht="26.1" customHeight="1" x14ac:dyDescent="0.25">
      <c r="A1" s="540" t="s">
        <v>1436</v>
      </c>
      <c r="B1" s="541"/>
      <c r="C1" s="541"/>
      <c r="D1" s="541"/>
      <c r="E1" s="541"/>
      <c r="F1" s="279"/>
    </row>
    <row r="2" spans="1:13" ht="5.0999999999999996" customHeight="1" x14ac:dyDescent="0.25">
      <c r="A2" s="8"/>
      <c r="B2" s="281"/>
      <c r="C2" s="281"/>
      <c r="D2" s="281"/>
      <c r="E2" s="281"/>
      <c r="F2" s="279"/>
    </row>
    <row r="3" spans="1:13" ht="18.75" customHeight="1" x14ac:dyDescent="0.25">
      <c r="A3" s="227" t="s">
        <v>80</v>
      </c>
      <c r="B3" s="282"/>
      <c r="C3" s="283"/>
      <c r="D3" s="435" t="s">
        <v>1259</v>
      </c>
      <c r="E3" s="284"/>
      <c r="J3"/>
      <c r="K3"/>
      <c r="L3"/>
      <c r="M3"/>
    </row>
    <row r="4" spans="1:13" ht="28.5" customHeight="1" x14ac:dyDescent="0.25">
      <c r="A4" s="226" t="s">
        <v>1093</v>
      </c>
      <c r="B4" s="288" t="s">
        <v>0</v>
      </c>
      <c r="C4" s="286"/>
      <c r="D4" s="370" t="s">
        <v>1093</v>
      </c>
      <c r="E4" s="492" t="s">
        <v>0</v>
      </c>
      <c r="J4"/>
      <c r="K4"/>
      <c r="L4"/>
      <c r="M4"/>
    </row>
    <row r="5" spans="1:13" ht="5.0999999999999996" customHeight="1" x14ac:dyDescent="0.25">
      <c r="A5" s="31"/>
      <c r="B5" s="283"/>
      <c r="C5" s="283"/>
      <c r="D5" s="289"/>
      <c r="E5" s="290"/>
    </row>
    <row r="6" spans="1:13" s="10" customFormat="1" ht="17.25" customHeight="1" x14ac:dyDescent="0.25">
      <c r="A6" s="92" t="s">
        <v>1123</v>
      </c>
      <c r="B6" s="286"/>
      <c r="C6" s="286"/>
      <c r="D6" s="291" t="s">
        <v>492</v>
      </c>
      <c r="E6" s="292"/>
      <c r="F6" s="293"/>
      <c r="G6" s="293"/>
    </row>
    <row r="7" spans="1:13" s="10" customFormat="1" ht="17.25" customHeight="1" x14ac:dyDescent="0.25">
      <c r="A7" s="205" t="s">
        <v>489</v>
      </c>
      <c r="B7" s="283"/>
      <c r="C7" s="283"/>
      <c r="D7" s="294" t="s">
        <v>82</v>
      </c>
      <c r="E7" s="292"/>
      <c r="F7" s="293"/>
      <c r="G7" s="293"/>
    </row>
    <row r="8" spans="1:13" s="10" customFormat="1" ht="17.25" customHeight="1" x14ac:dyDescent="0.25">
      <c r="A8" s="202" t="s">
        <v>83</v>
      </c>
      <c r="B8" s="295"/>
      <c r="C8" s="295"/>
      <c r="D8" s="294" t="s">
        <v>84</v>
      </c>
      <c r="E8" s="296">
        <v>8856.4599999999991</v>
      </c>
      <c r="F8" s="293"/>
      <c r="G8" s="293"/>
    </row>
    <row r="9" spans="1:13" s="10" customFormat="1" ht="17.25" customHeight="1" x14ac:dyDescent="0.25">
      <c r="A9" s="35" t="s">
        <v>83</v>
      </c>
      <c r="B9" s="295">
        <v>102.01</v>
      </c>
      <c r="C9" s="295"/>
      <c r="D9" s="294" t="s">
        <v>85</v>
      </c>
      <c r="E9" s="296">
        <v>22934</v>
      </c>
      <c r="F9" s="293"/>
      <c r="G9" s="293"/>
    </row>
    <row r="10" spans="1:13" s="10" customFormat="1" ht="17.25" customHeight="1" x14ac:dyDescent="0.25">
      <c r="A10" s="35" t="s">
        <v>86</v>
      </c>
      <c r="B10" s="295">
        <v>46.06</v>
      </c>
      <c r="C10" s="295"/>
      <c r="D10" s="294" t="s">
        <v>87</v>
      </c>
      <c r="E10" s="296"/>
      <c r="F10" s="293"/>
      <c r="G10" s="293"/>
    </row>
    <row r="11" spans="1:13" s="10" customFormat="1" ht="17.25" customHeight="1" x14ac:dyDescent="0.25">
      <c r="A11" s="35" t="s">
        <v>88</v>
      </c>
      <c r="B11" s="295">
        <v>193.53</v>
      </c>
      <c r="C11" s="295"/>
      <c r="D11" s="294" t="s">
        <v>89</v>
      </c>
      <c r="E11" s="296">
        <v>13270.88</v>
      </c>
      <c r="F11" s="293"/>
      <c r="G11" s="293"/>
    </row>
    <row r="12" spans="1:13" s="10" customFormat="1" ht="17.25" customHeight="1" x14ac:dyDescent="0.25">
      <c r="A12" s="35" t="s">
        <v>90</v>
      </c>
      <c r="B12" s="295">
        <v>392.29</v>
      </c>
      <c r="C12" s="295"/>
      <c r="D12" s="294" t="s">
        <v>91</v>
      </c>
      <c r="E12" s="296">
        <v>17825.2</v>
      </c>
      <c r="F12" s="293"/>
      <c r="G12" s="293"/>
    </row>
    <row r="13" spans="1:13" s="10" customFormat="1" ht="17.25" customHeight="1" x14ac:dyDescent="0.25">
      <c r="A13" s="35" t="s">
        <v>81</v>
      </c>
      <c r="B13" s="295"/>
      <c r="C13" s="295"/>
      <c r="D13" s="294" t="s">
        <v>92</v>
      </c>
      <c r="E13" s="296"/>
      <c r="F13" s="293"/>
      <c r="G13" s="293"/>
    </row>
    <row r="14" spans="1:13" s="10" customFormat="1" ht="17.25" customHeight="1" x14ac:dyDescent="0.25">
      <c r="A14" s="35" t="s">
        <v>93</v>
      </c>
      <c r="B14" s="295">
        <v>727.75</v>
      </c>
      <c r="C14" s="295"/>
      <c r="D14" s="294" t="s">
        <v>94</v>
      </c>
      <c r="E14" s="296">
        <v>29602.76</v>
      </c>
      <c r="F14" s="293"/>
      <c r="G14" s="293"/>
    </row>
    <row r="15" spans="1:13" s="10" customFormat="1" ht="17.25" customHeight="1" x14ac:dyDescent="0.25">
      <c r="A15" s="35" t="s">
        <v>95</v>
      </c>
      <c r="B15" s="295">
        <v>598.72</v>
      </c>
      <c r="C15" s="295"/>
      <c r="D15" s="294" t="s">
        <v>96</v>
      </c>
      <c r="E15" s="296">
        <v>8377.11</v>
      </c>
      <c r="F15" s="293"/>
      <c r="G15" s="293"/>
    </row>
    <row r="16" spans="1:13" s="10" customFormat="1" ht="17.25" customHeight="1" x14ac:dyDescent="0.25">
      <c r="A16" s="39"/>
      <c r="B16" s="295"/>
      <c r="C16" s="295"/>
      <c r="D16" s="297"/>
      <c r="E16" s="296"/>
      <c r="F16" s="293"/>
      <c r="G16" s="293"/>
    </row>
    <row r="17" spans="1:9" s="10" customFormat="1" ht="17.25" customHeight="1" x14ac:dyDescent="0.25">
      <c r="A17" s="204" t="s">
        <v>486</v>
      </c>
      <c r="B17" s="295"/>
      <c r="C17" s="295"/>
      <c r="D17" s="291" t="s">
        <v>526</v>
      </c>
      <c r="E17" s="298"/>
      <c r="F17" s="293"/>
      <c r="G17" s="293"/>
    </row>
    <row r="18" spans="1:9" s="10" customFormat="1" ht="17.25" customHeight="1" x14ac:dyDescent="0.25">
      <c r="A18" s="35" t="s">
        <v>97</v>
      </c>
      <c r="B18" s="295"/>
      <c r="C18" s="295"/>
      <c r="D18" s="299" t="s">
        <v>87</v>
      </c>
      <c r="E18" s="296"/>
      <c r="F18" s="293"/>
      <c r="G18" s="293"/>
    </row>
    <row r="19" spans="1:9" s="10" customFormat="1" ht="17.25" customHeight="1" x14ac:dyDescent="0.25">
      <c r="A19" s="35" t="s">
        <v>98</v>
      </c>
      <c r="B19" s="295">
        <v>2189.35</v>
      </c>
      <c r="C19" s="295"/>
      <c r="D19" s="300" t="s">
        <v>569</v>
      </c>
      <c r="E19" s="296"/>
      <c r="F19" s="293"/>
      <c r="G19" s="293"/>
    </row>
    <row r="20" spans="1:9" s="10" customFormat="1" ht="17.25" customHeight="1" x14ac:dyDescent="0.25">
      <c r="A20" s="35" t="s">
        <v>99</v>
      </c>
      <c r="B20" s="295"/>
      <c r="C20" s="295"/>
      <c r="D20" s="294" t="s">
        <v>100</v>
      </c>
      <c r="E20" s="296">
        <v>39702.26</v>
      </c>
      <c r="F20" s="293"/>
      <c r="G20" s="293"/>
    </row>
    <row r="21" spans="1:9" s="10" customFormat="1" ht="17.25" customHeight="1" x14ac:dyDescent="0.25">
      <c r="A21" s="35" t="s">
        <v>101</v>
      </c>
      <c r="B21" s="295">
        <v>1084.4000000000001</v>
      </c>
      <c r="C21" s="295"/>
      <c r="D21" s="301" t="s">
        <v>105</v>
      </c>
      <c r="E21" s="296"/>
      <c r="F21" s="293"/>
      <c r="G21" s="293"/>
    </row>
    <row r="22" spans="1:9" s="10" customFormat="1" ht="17.25" customHeight="1" x14ac:dyDescent="0.25">
      <c r="A22" s="35" t="s">
        <v>102</v>
      </c>
      <c r="B22" s="295">
        <v>104.73</v>
      </c>
      <c r="C22" s="295"/>
      <c r="D22" s="294" t="s">
        <v>103</v>
      </c>
      <c r="E22" s="296">
        <v>7545.15</v>
      </c>
      <c r="F22" s="293"/>
      <c r="G22" s="293"/>
      <c r="I22" s="77"/>
    </row>
    <row r="23" spans="1:9" s="10" customFormat="1" ht="17.25" customHeight="1" x14ac:dyDescent="0.25">
      <c r="A23" s="35" t="s">
        <v>99</v>
      </c>
      <c r="B23" s="295">
        <v>1549.99</v>
      </c>
      <c r="C23" s="295"/>
      <c r="D23" s="302"/>
      <c r="E23" s="296"/>
      <c r="F23" s="293"/>
      <c r="G23" s="293"/>
    </row>
    <row r="24" spans="1:9" s="10" customFormat="1" ht="27.75" customHeight="1" x14ac:dyDescent="0.25">
      <c r="A24" s="35" t="s">
        <v>104</v>
      </c>
      <c r="B24" s="295"/>
      <c r="C24" s="295"/>
      <c r="D24" s="291" t="s">
        <v>493</v>
      </c>
      <c r="E24" s="298"/>
      <c r="F24" s="293"/>
      <c r="G24" s="293"/>
    </row>
    <row r="25" spans="1:9" s="10" customFormat="1" ht="17.25" customHeight="1" x14ac:dyDescent="0.25">
      <c r="A25" s="144" t="s">
        <v>809</v>
      </c>
      <c r="B25" s="295">
        <v>678.24</v>
      </c>
      <c r="C25" s="295"/>
      <c r="D25" s="299" t="s">
        <v>87</v>
      </c>
      <c r="E25" s="296"/>
      <c r="F25" s="293"/>
      <c r="G25" s="293"/>
    </row>
    <row r="26" spans="1:9" s="10" customFormat="1" ht="17.25" customHeight="1" x14ac:dyDescent="0.25">
      <c r="A26" s="36"/>
      <c r="B26" s="295"/>
      <c r="C26" s="295"/>
      <c r="D26" s="301" t="s">
        <v>105</v>
      </c>
      <c r="E26" s="296"/>
      <c r="F26" s="293"/>
      <c r="G26" s="293"/>
    </row>
    <row r="27" spans="1:9" s="10" customFormat="1" ht="17.25" customHeight="1" x14ac:dyDescent="0.25">
      <c r="A27" s="203" t="s">
        <v>476</v>
      </c>
      <c r="B27" s="295"/>
      <c r="C27" s="295"/>
      <c r="D27" s="294" t="s">
        <v>106</v>
      </c>
      <c r="E27" s="296">
        <v>11905.12</v>
      </c>
      <c r="F27" s="293"/>
      <c r="G27" s="293"/>
    </row>
    <row r="28" spans="1:9" s="10" customFormat="1" ht="17.25" customHeight="1" x14ac:dyDescent="0.25">
      <c r="A28" s="35" t="s">
        <v>107</v>
      </c>
      <c r="B28" s="295"/>
      <c r="C28" s="295"/>
      <c r="D28" s="294" t="s">
        <v>108</v>
      </c>
      <c r="E28" s="296"/>
      <c r="F28" s="293"/>
      <c r="G28" s="293"/>
    </row>
    <row r="29" spans="1:9" s="10" customFormat="1" ht="17.25" customHeight="1" x14ac:dyDescent="0.25">
      <c r="A29" s="35" t="s">
        <v>109</v>
      </c>
      <c r="B29" s="295">
        <v>684.3</v>
      </c>
      <c r="C29" s="295"/>
      <c r="D29" s="294" t="s">
        <v>110</v>
      </c>
      <c r="E29" s="296">
        <v>8334.86</v>
      </c>
      <c r="F29" s="293"/>
      <c r="G29" s="293"/>
    </row>
    <row r="30" spans="1:9" s="10" customFormat="1" ht="17.25" customHeight="1" x14ac:dyDescent="0.25">
      <c r="A30" s="35" t="s">
        <v>111</v>
      </c>
      <c r="B30" s="295">
        <v>381.88</v>
      </c>
      <c r="C30" s="295"/>
      <c r="D30" s="294" t="s">
        <v>112</v>
      </c>
      <c r="E30" s="296">
        <v>11759.01</v>
      </c>
      <c r="F30" s="293"/>
      <c r="G30" s="293"/>
    </row>
    <row r="31" spans="1:9" s="10" customFormat="1" ht="17.25" customHeight="1" x14ac:dyDescent="0.25">
      <c r="A31" s="35" t="s">
        <v>113</v>
      </c>
      <c r="B31" s="295">
        <v>1482.75</v>
      </c>
      <c r="C31" s="295"/>
      <c r="D31" s="299" t="s">
        <v>114</v>
      </c>
      <c r="E31" s="296"/>
      <c r="F31" s="293"/>
      <c r="G31" s="293"/>
    </row>
    <row r="32" spans="1:9" s="10" customFormat="1" ht="15.75" customHeight="1" x14ac:dyDescent="0.25">
      <c r="A32" s="36"/>
      <c r="B32" s="295"/>
      <c r="C32" s="295"/>
      <c r="D32" s="294" t="s">
        <v>115</v>
      </c>
      <c r="E32" s="296"/>
      <c r="F32" s="293"/>
      <c r="G32" s="293"/>
    </row>
    <row r="33" spans="1:10" s="10" customFormat="1" ht="17.25" customHeight="1" x14ac:dyDescent="0.25">
      <c r="A33" s="92" t="s">
        <v>471</v>
      </c>
      <c r="B33" s="295"/>
      <c r="C33" s="295"/>
      <c r="D33" s="294" t="s">
        <v>116</v>
      </c>
      <c r="E33" s="296">
        <v>10937.62</v>
      </c>
      <c r="F33" s="293"/>
      <c r="G33" s="293"/>
    </row>
    <row r="34" spans="1:10" s="10" customFormat="1" ht="17.25" customHeight="1" x14ac:dyDescent="0.25">
      <c r="A34" s="35" t="s">
        <v>117</v>
      </c>
      <c r="B34" s="295"/>
      <c r="C34" s="295"/>
      <c r="D34" s="294" t="s">
        <v>118</v>
      </c>
      <c r="E34" s="296">
        <v>12507.77</v>
      </c>
      <c r="F34" s="293"/>
      <c r="G34" s="293"/>
    </row>
    <row r="35" spans="1:10" s="10" customFormat="1" ht="17.25" customHeight="1" x14ac:dyDescent="0.25">
      <c r="A35" s="35" t="s">
        <v>119</v>
      </c>
      <c r="B35" s="295">
        <v>4534.7</v>
      </c>
      <c r="C35" s="295"/>
      <c r="D35" s="294" t="s">
        <v>120</v>
      </c>
      <c r="E35" s="296"/>
      <c r="F35" s="293"/>
      <c r="G35" s="293"/>
    </row>
    <row r="36" spans="1:10" s="10" customFormat="1" ht="17.25" customHeight="1" x14ac:dyDescent="0.25">
      <c r="A36" s="35" t="s">
        <v>121</v>
      </c>
      <c r="B36" s="295"/>
      <c r="C36" s="295"/>
      <c r="D36" s="294" t="s">
        <v>122</v>
      </c>
      <c r="E36" s="296">
        <v>9175.58</v>
      </c>
      <c r="F36" s="293"/>
      <c r="G36" s="293"/>
    </row>
    <row r="37" spans="1:10" s="10" customFormat="1" ht="17.25" customHeight="1" x14ac:dyDescent="0.25">
      <c r="A37" s="35" t="s">
        <v>123</v>
      </c>
      <c r="B37" s="295">
        <v>5345.48</v>
      </c>
      <c r="C37" s="295"/>
      <c r="D37" s="294" t="s">
        <v>124</v>
      </c>
      <c r="E37" s="296"/>
      <c r="F37" s="293"/>
      <c r="G37" s="293"/>
      <c r="J37" s="8"/>
    </row>
    <row r="38" spans="1:10" s="10" customFormat="1" ht="17.25" customHeight="1" x14ac:dyDescent="0.25">
      <c r="A38" s="35" t="s">
        <v>125</v>
      </c>
      <c r="B38" s="295">
        <v>8035.28</v>
      </c>
      <c r="C38" s="295"/>
      <c r="D38" s="294" t="s">
        <v>124</v>
      </c>
      <c r="E38" s="296">
        <v>17847.759999999998</v>
      </c>
      <c r="F38" s="293"/>
      <c r="G38" s="293"/>
    </row>
    <row r="39" spans="1:10" s="10" customFormat="1" ht="5.0999999999999996" customHeight="1" x14ac:dyDescent="0.2">
      <c r="A39" s="78"/>
      <c r="B39" s="303"/>
      <c r="C39" s="303"/>
      <c r="D39" s="304"/>
      <c r="E39" s="305"/>
      <c r="F39" s="293"/>
      <c r="G39" s="293"/>
    </row>
    <row r="40" spans="1:10" ht="11.1" customHeight="1" x14ac:dyDescent="0.25">
      <c r="A40" s="29"/>
      <c r="B40" s="308" t="s">
        <v>570</v>
      </c>
      <c r="C40" s="290"/>
      <c r="D40" s="307"/>
      <c r="E40" s="308" t="s">
        <v>570</v>
      </c>
    </row>
    <row r="41" spans="1:10" ht="26.1" customHeight="1" x14ac:dyDescent="0.25">
      <c r="A41" s="540" t="str">
        <f>A1</f>
        <v>1.3  PERÚ: SUPERFICIE DE LOS DISTRITOS DE FRONTERA, SEGÚN PAÍS LIMÍTROFE, DEPARTAMENTO, PROVINCIA Y 
       DISTRITO</v>
      </c>
      <c r="B41" s="541"/>
      <c r="C41" s="541"/>
      <c r="D41" s="541"/>
      <c r="E41" s="541"/>
    </row>
    <row r="42" spans="1:10" ht="9.9499999999999993" customHeight="1" x14ac:dyDescent="0.25">
      <c r="A42" s="8"/>
      <c r="B42" s="281"/>
      <c r="C42" s="281"/>
      <c r="D42" s="281"/>
      <c r="E42" s="93" t="s">
        <v>1814</v>
      </c>
    </row>
    <row r="43" spans="1:10" ht="18.75" customHeight="1" x14ac:dyDescent="0.25">
      <c r="A43" s="227" t="s">
        <v>80</v>
      </c>
      <c r="B43" s="309"/>
      <c r="C43" s="283"/>
      <c r="D43" s="227" t="s">
        <v>80</v>
      </c>
      <c r="E43" s="306"/>
    </row>
    <row r="44" spans="1:10" ht="24" customHeight="1" x14ac:dyDescent="0.25">
      <c r="A44" s="226" t="s">
        <v>1093</v>
      </c>
      <c r="B44" s="285" t="s">
        <v>0</v>
      </c>
      <c r="C44" s="286"/>
      <c r="D44" s="370" t="s">
        <v>1093</v>
      </c>
      <c r="E44" s="287" t="s">
        <v>0</v>
      </c>
    </row>
    <row r="45" spans="1:10" ht="5.0999999999999996" customHeight="1" x14ac:dyDescent="0.25">
      <c r="A45" s="79"/>
      <c r="B45" s="491"/>
      <c r="C45" s="283"/>
      <c r="D45" s="502"/>
      <c r="E45" s="310"/>
    </row>
    <row r="46" spans="1:10" ht="18" customHeight="1" x14ac:dyDescent="0.25">
      <c r="A46" s="34" t="s">
        <v>126</v>
      </c>
      <c r="B46" s="283"/>
      <c r="C46" s="283"/>
      <c r="D46" s="294" t="s">
        <v>127</v>
      </c>
      <c r="E46" s="296">
        <v>117.06</v>
      </c>
    </row>
    <row r="47" spans="1:10" ht="18" customHeight="1" x14ac:dyDescent="0.25">
      <c r="A47" s="35" t="s">
        <v>128</v>
      </c>
      <c r="B47" s="311"/>
      <c r="C47" s="311"/>
      <c r="D47" s="294" t="s">
        <v>129</v>
      </c>
      <c r="E47" s="296">
        <v>104</v>
      </c>
    </row>
    <row r="48" spans="1:10" ht="18" customHeight="1" x14ac:dyDescent="0.25">
      <c r="A48" s="35" t="s">
        <v>130</v>
      </c>
      <c r="B48" s="312">
        <v>14853.66</v>
      </c>
      <c r="C48" s="312"/>
      <c r="D48" s="294" t="s">
        <v>131</v>
      </c>
      <c r="E48" s="296">
        <v>130.37</v>
      </c>
    </row>
    <row r="49" spans="1:8" ht="18" customHeight="1" x14ac:dyDescent="0.25">
      <c r="A49" s="36"/>
      <c r="B49" s="312"/>
      <c r="C49" s="312"/>
      <c r="D49" s="294" t="s">
        <v>132</v>
      </c>
      <c r="E49" s="296">
        <v>170.04</v>
      </c>
    </row>
    <row r="50" spans="1:8" ht="18" customHeight="1" x14ac:dyDescent="0.25">
      <c r="A50" s="37" t="s">
        <v>494</v>
      </c>
      <c r="B50" s="312"/>
      <c r="C50" s="312"/>
      <c r="D50" s="294" t="s">
        <v>133</v>
      </c>
      <c r="E50" s="296">
        <v>460.63</v>
      </c>
    </row>
    <row r="51" spans="1:8" ht="18" customHeight="1" x14ac:dyDescent="0.25">
      <c r="A51" s="34" t="s">
        <v>126</v>
      </c>
      <c r="B51" s="312"/>
      <c r="C51" s="312"/>
      <c r="D51" s="294" t="s">
        <v>134</v>
      </c>
      <c r="E51" s="296">
        <v>121.18</v>
      </c>
    </row>
    <row r="52" spans="1:8" ht="18" customHeight="1" x14ac:dyDescent="0.25">
      <c r="A52" s="34" t="s">
        <v>128</v>
      </c>
      <c r="B52" s="312"/>
      <c r="C52" s="312"/>
      <c r="D52" s="294" t="s">
        <v>135</v>
      </c>
      <c r="E52" s="296">
        <v>238.59</v>
      </c>
    </row>
    <row r="53" spans="1:8" ht="18" customHeight="1" x14ac:dyDescent="0.25">
      <c r="A53" s="35" t="s">
        <v>136</v>
      </c>
      <c r="B53" s="312">
        <v>2549.3200000000002</v>
      </c>
      <c r="C53" s="312"/>
      <c r="D53" s="294" t="s">
        <v>137</v>
      </c>
      <c r="E53" s="296">
        <v>1941.09</v>
      </c>
    </row>
    <row r="54" spans="1:8" ht="18" customHeight="1" x14ac:dyDescent="0.25">
      <c r="A54" s="35" t="s">
        <v>128</v>
      </c>
      <c r="B54" s="312">
        <v>3793.9</v>
      </c>
      <c r="C54" s="312"/>
      <c r="D54" s="313" t="s">
        <v>138</v>
      </c>
      <c r="E54" s="314"/>
    </row>
    <row r="55" spans="1:8" ht="18" customHeight="1" x14ac:dyDescent="0.25">
      <c r="A55" s="34" t="s">
        <v>139</v>
      </c>
      <c r="B55" s="312"/>
      <c r="C55" s="312"/>
      <c r="D55" s="294" t="s">
        <v>527</v>
      </c>
      <c r="E55" s="296">
        <v>736.54</v>
      </c>
    </row>
    <row r="56" spans="1:8" ht="18" customHeight="1" x14ac:dyDescent="0.25">
      <c r="A56" s="35" t="s">
        <v>140</v>
      </c>
      <c r="B56" s="312">
        <v>7032.21</v>
      </c>
      <c r="C56" s="312"/>
      <c r="D56" s="294" t="s">
        <v>528</v>
      </c>
      <c r="E56" s="296">
        <v>157</v>
      </c>
    </row>
    <row r="57" spans="1:8" ht="18" customHeight="1" x14ac:dyDescent="0.25">
      <c r="A57" s="35" t="s">
        <v>139</v>
      </c>
      <c r="B57" s="312">
        <v>24322.16</v>
      </c>
      <c r="C57" s="312"/>
      <c r="D57" s="294" t="s">
        <v>1108</v>
      </c>
      <c r="E57" s="296">
        <v>1039.25</v>
      </c>
    </row>
    <row r="58" spans="1:8" ht="18" customHeight="1" x14ac:dyDescent="0.25">
      <c r="A58" s="34" t="s">
        <v>133</v>
      </c>
      <c r="B58" s="312"/>
      <c r="C58" s="312"/>
      <c r="D58" s="313" t="s">
        <v>134</v>
      </c>
      <c r="E58" s="296"/>
    </row>
    <row r="59" spans="1:8" ht="18" customHeight="1" x14ac:dyDescent="0.25">
      <c r="A59" s="34" t="s">
        <v>141</v>
      </c>
      <c r="B59" s="312"/>
      <c r="C59" s="312"/>
      <c r="D59" s="294" t="s">
        <v>529</v>
      </c>
      <c r="E59" s="296">
        <v>720.38</v>
      </c>
    </row>
    <row r="60" spans="1:8" ht="18" customHeight="1" x14ac:dyDescent="0.25">
      <c r="A60" s="35" t="s">
        <v>142</v>
      </c>
      <c r="B60" s="312">
        <v>5526.93</v>
      </c>
      <c r="C60" s="312"/>
      <c r="D60" s="294" t="s">
        <v>530</v>
      </c>
      <c r="E60" s="296">
        <v>382.58</v>
      </c>
    </row>
    <row r="61" spans="1:8" ht="18" customHeight="1" x14ac:dyDescent="0.25">
      <c r="A61" s="35" t="s">
        <v>143</v>
      </c>
      <c r="B61" s="312">
        <v>701.86</v>
      </c>
      <c r="C61" s="312"/>
      <c r="D61" s="294" t="s">
        <v>531</v>
      </c>
      <c r="E61" s="296">
        <v>546.57000000000005</v>
      </c>
    </row>
    <row r="62" spans="1:8" ht="18" customHeight="1" x14ac:dyDescent="0.25">
      <c r="A62" s="35" t="s">
        <v>144</v>
      </c>
      <c r="B62" s="312"/>
      <c r="C62" s="312"/>
      <c r="D62" s="294" t="s">
        <v>532</v>
      </c>
      <c r="E62" s="296">
        <v>178.21</v>
      </c>
    </row>
    <row r="63" spans="1:8" ht="18" customHeight="1" x14ac:dyDescent="0.25">
      <c r="A63" s="35" t="s">
        <v>145</v>
      </c>
      <c r="B63" s="312">
        <v>163.43</v>
      </c>
      <c r="C63" s="312"/>
      <c r="D63" s="294" t="s">
        <v>533</v>
      </c>
      <c r="E63" s="296">
        <v>485.77</v>
      </c>
      <c r="H63" s="7"/>
    </row>
    <row r="64" spans="1:8" ht="18" customHeight="1" x14ac:dyDescent="0.25">
      <c r="A64" s="35" t="s">
        <v>146</v>
      </c>
      <c r="B64" s="312">
        <v>939.56</v>
      </c>
      <c r="C64" s="312"/>
      <c r="D64" s="294" t="s">
        <v>534</v>
      </c>
      <c r="E64" s="296">
        <v>959.34</v>
      </c>
    </row>
    <row r="65" spans="1:5" ht="18" customHeight="1" x14ac:dyDescent="0.25">
      <c r="A65" s="34" t="s">
        <v>147</v>
      </c>
      <c r="B65" s="312"/>
      <c r="C65" s="312"/>
      <c r="D65" s="313" t="s">
        <v>535</v>
      </c>
      <c r="E65" s="296"/>
    </row>
    <row r="66" spans="1:5" ht="18" customHeight="1" x14ac:dyDescent="0.25">
      <c r="A66" s="35" t="s">
        <v>148</v>
      </c>
      <c r="B66" s="312">
        <v>881.18</v>
      </c>
      <c r="C66" s="312"/>
      <c r="D66" s="294" t="s">
        <v>536</v>
      </c>
      <c r="E66" s="296">
        <v>21.74</v>
      </c>
    </row>
    <row r="67" spans="1:5" ht="18" customHeight="1" x14ac:dyDescent="0.25">
      <c r="A67" s="35" t="s">
        <v>149</v>
      </c>
      <c r="B67" s="312">
        <v>499.38</v>
      </c>
      <c r="C67" s="312"/>
      <c r="D67" s="294" t="s">
        <v>535</v>
      </c>
      <c r="E67" s="296">
        <v>170.59</v>
      </c>
    </row>
    <row r="68" spans="1:5" ht="18" customHeight="1" x14ac:dyDescent="0.25">
      <c r="A68" s="35" t="s">
        <v>147</v>
      </c>
      <c r="B68" s="312">
        <v>381.62</v>
      </c>
      <c r="C68" s="312"/>
      <c r="D68" s="294" t="s">
        <v>537</v>
      </c>
      <c r="E68" s="296">
        <v>6.2</v>
      </c>
    </row>
    <row r="69" spans="1:5" ht="18" customHeight="1" x14ac:dyDescent="0.25">
      <c r="A69" s="35" t="s">
        <v>150</v>
      </c>
      <c r="B69" s="312">
        <v>198.02</v>
      </c>
      <c r="C69" s="312"/>
      <c r="D69" s="294" t="s">
        <v>538</v>
      </c>
      <c r="E69" s="296">
        <v>9.1999999999999993</v>
      </c>
    </row>
    <row r="70" spans="1:5" ht="18" customHeight="1" x14ac:dyDescent="0.25">
      <c r="A70" s="35" t="s">
        <v>151</v>
      </c>
      <c r="B70" s="312">
        <v>148.41999999999999</v>
      </c>
      <c r="C70" s="312"/>
      <c r="D70" s="294" t="s">
        <v>539</v>
      </c>
      <c r="E70" s="296">
        <v>23.67</v>
      </c>
    </row>
    <row r="71" spans="1:5" ht="18" customHeight="1" x14ac:dyDescent="0.25">
      <c r="A71" s="34" t="s">
        <v>152</v>
      </c>
      <c r="B71" s="312"/>
      <c r="C71" s="312"/>
      <c r="D71" s="294" t="s">
        <v>540</v>
      </c>
      <c r="E71" s="296">
        <v>9.5399999999999991</v>
      </c>
    </row>
    <row r="72" spans="1:5" ht="18" customHeight="1" x14ac:dyDescent="0.25">
      <c r="A72" s="35" t="s">
        <v>153</v>
      </c>
      <c r="B72" s="312">
        <v>388.35</v>
      </c>
      <c r="C72" s="312"/>
      <c r="D72" s="294" t="s">
        <v>541</v>
      </c>
      <c r="E72" s="296">
        <v>47.37</v>
      </c>
    </row>
    <row r="73" spans="1:5" ht="18" customHeight="1" x14ac:dyDescent="0.25">
      <c r="A73" s="35" t="s">
        <v>154</v>
      </c>
      <c r="B73" s="312">
        <v>48.15</v>
      </c>
      <c r="C73" s="312"/>
      <c r="D73" s="313" t="s">
        <v>542</v>
      </c>
      <c r="E73" s="296"/>
    </row>
    <row r="74" spans="1:5" ht="18" customHeight="1" x14ac:dyDescent="0.25">
      <c r="A74" s="35" t="s">
        <v>155</v>
      </c>
      <c r="B74" s="312">
        <v>69.55</v>
      </c>
      <c r="C74" s="312"/>
      <c r="D74" s="294" t="s">
        <v>542</v>
      </c>
      <c r="E74" s="296">
        <v>3317.17</v>
      </c>
    </row>
    <row r="75" spans="1:5" ht="18" customHeight="1" x14ac:dyDescent="0.25">
      <c r="A75" s="35" t="s">
        <v>152</v>
      </c>
      <c r="B75" s="312">
        <v>494.36</v>
      </c>
      <c r="C75" s="312"/>
      <c r="D75" s="294" t="s">
        <v>543</v>
      </c>
      <c r="E75" s="296">
        <v>604.62</v>
      </c>
    </row>
    <row r="76" spans="1:5" ht="18" customHeight="1" x14ac:dyDescent="0.25">
      <c r="A76" s="34" t="s">
        <v>156</v>
      </c>
      <c r="B76" s="315"/>
      <c r="C76" s="312"/>
      <c r="D76" s="316"/>
      <c r="E76" s="317"/>
    </row>
    <row r="77" spans="1:5" ht="18" customHeight="1" x14ac:dyDescent="0.25">
      <c r="A77" s="35" t="s">
        <v>580</v>
      </c>
      <c r="B77" s="315">
        <v>15</v>
      </c>
      <c r="C77" s="312"/>
      <c r="D77" s="294" t="s">
        <v>544</v>
      </c>
      <c r="E77" s="296">
        <v>1510.96</v>
      </c>
    </row>
    <row r="78" spans="1:5" ht="5.0999999999999996" customHeight="1" x14ac:dyDescent="0.25">
      <c r="A78" s="38"/>
      <c r="B78" s="318"/>
      <c r="C78" s="312"/>
      <c r="D78" s="319"/>
      <c r="E78" s="320"/>
    </row>
    <row r="79" spans="1:5" ht="11.1" customHeight="1" x14ac:dyDescent="0.2">
      <c r="B79" s="308" t="s">
        <v>570</v>
      </c>
      <c r="C79" s="321"/>
      <c r="D79" s="542" t="s">
        <v>1849</v>
      </c>
      <c r="E79" s="542"/>
    </row>
    <row r="80" spans="1:5" ht="9" customHeight="1" x14ac:dyDescent="0.2">
      <c r="D80" s="518" t="s">
        <v>1850</v>
      </c>
    </row>
    <row r="81" ht="9" customHeight="1" x14ac:dyDescent="0.2"/>
    <row r="82" ht="9" customHeight="1" x14ac:dyDescent="0.2"/>
    <row r="83" ht="9" customHeight="1" x14ac:dyDescent="0.2"/>
    <row r="84" ht="9" customHeight="1" x14ac:dyDescent="0.2"/>
    <row r="85" ht="9" customHeight="1" x14ac:dyDescent="0.2"/>
    <row r="86" ht="9" customHeight="1" x14ac:dyDescent="0.2"/>
    <row r="87" ht="9" customHeight="1" x14ac:dyDescent="0.2"/>
    <row r="127" spans="1:1" x14ac:dyDescent="0.2">
      <c r="A127" s="11"/>
    </row>
  </sheetData>
  <mergeCells count="3">
    <mergeCell ref="A1:E1"/>
    <mergeCell ref="A41:E41"/>
    <mergeCell ref="D79:E79"/>
  </mergeCells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showGridLines="0" zoomScaleNormal="100" zoomScaleSheetLayoutView="160" workbookViewId="0">
      <selection activeCell="B25" sqref="B25"/>
    </sheetView>
  </sheetViews>
  <sheetFormatPr baseColWidth="10" defaultRowHeight="12.75" x14ac:dyDescent="0.2"/>
  <cols>
    <col min="1" max="1" width="14.28515625" customWidth="1"/>
    <col min="2" max="2" width="9.42578125" customWidth="1"/>
    <col min="3" max="3" width="12.42578125" customWidth="1"/>
    <col min="4" max="4" width="9.5703125" customWidth="1"/>
    <col min="5" max="5" width="14.140625" customWidth="1"/>
    <col min="6" max="6" width="9.7109375" customWidth="1"/>
    <col min="7" max="7" width="12.140625" customWidth="1"/>
    <col min="8" max="8" width="5" customWidth="1"/>
    <col min="9" max="9" width="3.28515625" customWidth="1"/>
    <col min="11" max="11" width="18.140625" bestFit="1" customWidth="1"/>
  </cols>
  <sheetData>
    <row r="1" spans="1:11" ht="25.5" customHeight="1" x14ac:dyDescent="0.2">
      <c r="A1" s="545" t="s">
        <v>1829</v>
      </c>
      <c r="B1" s="531"/>
      <c r="C1" s="531"/>
      <c r="D1" s="531"/>
      <c r="E1" s="531"/>
      <c r="F1" s="531"/>
      <c r="G1" s="531"/>
    </row>
    <row r="2" spans="1:11" ht="5.0999999999999996" customHeight="1" x14ac:dyDescent="0.2">
      <c r="A2" s="322"/>
      <c r="B2" s="322"/>
      <c r="C2" s="322"/>
      <c r="D2" s="322"/>
      <c r="E2" s="322"/>
      <c r="F2" s="322"/>
      <c r="G2" s="322"/>
    </row>
    <row r="3" spans="1:11" ht="38.25" customHeight="1" x14ac:dyDescent="0.2">
      <c r="A3" s="546" t="s">
        <v>571</v>
      </c>
      <c r="B3" s="547" t="s">
        <v>1825</v>
      </c>
      <c r="C3" s="255" t="s">
        <v>1826</v>
      </c>
      <c r="D3" s="549" t="s">
        <v>1827</v>
      </c>
      <c r="E3" s="551" t="s">
        <v>1828</v>
      </c>
      <c r="F3" s="551"/>
      <c r="G3" s="551"/>
      <c r="H3" s="403"/>
      <c r="K3" s="198"/>
    </row>
    <row r="4" spans="1:11" ht="32.25" customHeight="1" x14ac:dyDescent="0.2">
      <c r="A4" s="536"/>
      <c r="B4" s="548"/>
      <c r="C4" s="323" t="s">
        <v>683</v>
      </c>
      <c r="D4" s="550"/>
      <c r="E4" s="324" t="s">
        <v>496</v>
      </c>
      <c r="F4" s="256" t="s">
        <v>497</v>
      </c>
      <c r="G4" s="256" t="s">
        <v>1094</v>
      </c>
    </row>
    <row r="5" spans="1:11" ht="5.0999999999999996" customHeight="1" x14ac:dyDescent="0.2">
      <c r="A5" s="325"/>
      <c r="B5" s="326"/>
      <c r="C5" s="326"/>
      <c r="D5" s="326"/>
      <c r="E5" s="326"/>
      <c r="F5" s="326"/>
      <c r="G5" s="326"/>
    </row>
    <row r="6" spans="1:11" ht="23.25" customHeight="1" x14ac:dyDescent="0.2">
      <c r="A6" s="353" t="s">
        <v>1410</v>
      </c>
      <c r="B6" s="327">
        <f>SUM(B7:B31)</f>
        <v>1285215.5999999999</v>
      </c>
      <c r="C6" s="327">
        <f>SUM(C7:C31)</f>
        <v>33725.9</v>
      </c>
      <c r="D6" s="328">
        <v>26.241355925029239</v>
      </c>
      <c r="E6" s="495"/>
      <c r="F6" s="495"/>
      <c r="G6" s="495"/>
    </row>
    <row r="7" spans="1:11" ht="13.5" customHeight="1" x14ac:dyDescent="0.2">
      <c r="A7" s="355" t="s">
        <v>471</v>
      </c>
      <c r="B7" s="496">
        <v>39249.130000000005</v>
      </c>
      <c r="C7" s="497">
        <v>429.9</v>
      </c>
      <c r="D7" s="329">
        <v>10.953109024327416</v>
      </c>
      <c r="E7" s="97" t="s">
        <v>472</v>
      </c>
      <c r="F7" s="330">
        <v>2338</v>
      </c>
      <c r="G7" s="97">
        <v>14</v>
      </c>
    </row>
    <row r="8" spans="1:11" ht="13.5" customHeight="1" x14ac:dyDescent="0.2">
      <c r="A8" s="355" t="s">
        <v>1127</v>
      </c>
      <c r="B8" s="496">
        <v>35889.909999999996</v>
      </c>
      <c r="C8" s="497">
        <v>1198.5</v>
      </c>
      <c r="D8" s="329">
        <v>33.393786721671916</v>
      </c>
      <c r="E8" s="97" t="s">
        <v>473</v>
      </c>
      <c r="F8" s="330">
        <v>3073</v>
      </c>
      <c r="G8" s="97">
        <v>17</v>
      </c>
    </row>
    <row r="9" spans="1:11" ht="13.5" customHeight="1" x14ac:dyDescent="0.2">
      <c r="A9" s="355" t="s">
        <v>558</v>
      </c>
      <c r="B9" s="496">
        <v>20895.770000000004</v>
      </c>
      <c r="C9" s="497">
        <v>428.3</v>
      </c>
      <c r="D9" s="329">
        <v>20.496971396603232</v>
      </c>
      <c r="E9" s="97" t="s">
        <v>474</v>
      </c>
      <c r="F9" s="330">
        <v>2500</v>
      </c>
      <c r="G9" s="97">
        <v>15</v>
      </c>
    </row>
    <row r="10" spans="1:11" ht="13.5" customHeight="1" x14ac:dyDescent="0.2">
      <c r="A10" s="355" t="s">
        <v>1128</v>
      </c>
      <c r="B10" s="496">
        <v>63345.390000000007</v>
      </c>
      <c r="C10" s="497">
        <v>1580.1</v>
      </c>
      <c r="D10" s="329">
        <v>24.944198780684747</v>
      </c>
      <c r="E10" s="97" t="s">
        <v>475</v>
      </c>
      <c r="F10" s="330">
        <v>2429</v>
      </c>
      <c r="G10" s="97">
        <v>17</v>
      </c>
    </row>
    <row r="11" spans="1:11" ht="13.5" customHeight="1" x14ac:dyDescent="0.2">
      <c r="A11" s="355" t="s">
        <v>1129</v>
      </c>
      <c r="B11" s="496">
        <v>43821.079999999994</v>
      </c>
      <c r="C11" s="497">
        <v>670.4</v>
      </c>
      <c r="D11" s="329">
        <v>15.298573198104659</v>
      </c>
      <c r="E11" s="97" t="s">
        <v>1142</v>
      </c>
      <c r="F11" s="330">
        <v>2797</v>
      </c>
      <c r="G11" s="97">
        <v>15</v>
      </c>
    </row>
    <row r="12" spans="1:11" ht="13.5" customHeight="1" x14ac:dyDescent="0.2">
      <c r="A12" s="355" t="s">
        <v>476</v>
      </c>
      <c r="B12" s="496">
        <v>33304.32</v>
      </c>
      <c r="C12" s="497">
        <v>1451.4</v>
      </c>
      <c r="D12" s="329">
        <v>43.579931972789119</v>
      </c>
      <c r="E12" s="97" t="s">
        <v>476</v>
      </c>
      <c r="F12" s="330">
        <v>2731</v>
      </c>
      <c r="G12" s="97">
        <v>13</v>
      </c>
    </row>
    <row r="13" spans="1:11" ht="13.5" customHeight="1" x14ac:dyDescent="0.2">
      <c r="A13" s="355" t="s">
        <v>477</v>
      </c>
      <c r="B13" s="496">
        <v>71986.5</v>
      </c>
      <c r="C13" s="497">
        <v>1389.7</v>
      </c>
      <c r="D13" s="329">
        <v>19.305008577997263</v>
      </c>
      <c r="E13" s="97" t="s">
        <v>477</v>
      </c>
      <c r="F13" s="330">
        <v>3439</v>
      </c>
      <c r="G13" s="97">
        <v>10</v>
      </c>
    </row>
    <row r="14" spans="1:11" ht="13.5" customHeight="1" x14ac:dyDescent="0.2">
      <c r="A14" s="355" t="s">
        <v>478</v>
      </c>
      <c r="B14" s="496">
        <v>22125.199999999997</v>
      </c>
      <c r="C14" s="497">
        <v>343</v>
      </c>
      <c r="D14" s="329">
        <v>15.502684721494044</v>
      </c>
      <c r="E14" s="97" t="s">
        <v>478</v>
      </c>
      <c r="F14" s="330">
        <v>3746</v>
      </c>
      <c r="G14" s="97">
        <v>9</v>
      </c>
    </row>
    <row r="15" spans="1:11" ht="13.5" customHeight="1" x14ac:dyDescent="0.2">
      <c r="A15" s="355" t="s">
        <v>479</v>
      </c>
      <c r="B15" s="496">
        <v>37265.769999999997</v>
      </c>
      <c r="C15" s="497">
        <v>751.1</v>
      </c>
      <c r="D15" s="329">
        <v>20.155225559541641</v>
      </c>
      <c r="E15" s="97" t="s">
        <v>479</v>
      </c>
      <c r="F15" s="330">
        <v>1921</v>
      </c>
      <c r="G15" s="97">
        <v>19</v>
      </c>
    </row>
    <row r="16" spans="1:11" ht="13.5" customHeight="1" x14ac:dyDescent="0.2">
      <c r="A16" s="355" t="s">
        <v>1130</v>
      </c>
      <c r="B16" s="496">
        <v>21327.83</v>
      </c>
      <c r="C16" s="497">
        <v>1041.3</v>
      </c>
      <c r="D16" s="329">
        <v>48.823532445635578</v>
      </c>
      <c r="E16" s="97" t="s">
        <v>480</v>
      </c>
      <c r="F16" s="330">
        <v>432</v>
      </c>
      <c r="G16" s="97">
        <v>23</v>
      </c>
    </row>
    <row r="17" spans="1:9" ht="13.5" customHeight="1" x14ac:dyDescent="0.2">
      <c r="A17" s="355" t="s">
        <v>1131</v>
      </c>
      <c r="B17" s="496">
        <v>44328.799999999996</v>
      </c>
      <c r="C17" s="497">
        <v>1377.8</v>
      </c>
      <c r="D17" s="329">
        <v>31.08137373445706</v>
      </c>
      <c r="E17" s="97" t="s">
        <v>572</v>
      </c>
      <c r="F17" s="330">
        <v>3294</v>
      </c>
      <c r="G17" s="97">
        <v>11</v>
      </c>
    </row>
    <row r="18" spans="1:9" ht="13.5" customHeight="1" x14ac:dyDescent="0.2">
      <c r="A18" s="355" t="s">
        <v>1132</v>
      </c>
      <c r="B18" s="496">
        <v>25499.9</v>
      </c>
      <c r="C18" s="497">
        <v>2104.3000000000002</v>
      </c>
      <c r="D18" s="329">
        <v>82.521892242714685</v>
      </c>
      <c r="E18" s="97" t="s">
        <v>481</v>
      </c>
      <c r="F18" s="330">
        <v>74</v>
      </c>
      <c r="G18" s="97">
        <v>18</v>
      </c>
    </row>
    <row r="19" spans="1:9" ht="13.5" customHeight="1" x14ac:dyDescent="0.2">
      <c r="A19" s="355" t="s">
        <v>1133</v>
      </c>
      <c r="B19" s="496">
        <v>14479.52</v>
      </c>
      <c r="C19" s="497">
        <v>1350.7</v>
      </c>
      <c r="D19" s="329">
        <v>93.283479010353929</v>
      </c>
      <c r="E19" s="97" t="s">
        <v>482</v>
      </c>
      <c r="F19" s="330">
        <v>28</v>
      </c>
      <c r="G19" s="97">
        <v>22</v>
      </c>
    </row>
    <row r="20" spans="1:9" ht="13.5" customHeight="1" x14ac:dyDescent="0.2">
      <c r="A20" s="355" t="s">
        <v>1134</v>
      </c>
      <c r="B20" s="496">
        <v>34828.120000000003</v>
      </c>
      <c r="C20" s="497">
        <v>11147.9</v>
      </c>
      <c r="D20" s="329">
        <v>320.08331199042613</v>
      </c>
      <c r="E20" s="97" t="s">
        <v>1143</v>
      </c>
      <c r="F20" s="330">
        <v>162</v>
      </c>
      <c r="G20" s="97">
        <v>18</v>
      </c>
    </row>
    <row r="21" spans="1:9" ht="13.5" customHeight="1" x14ac:dyDescent="0.2">
      <c r="A21" s="355" t="s">
        <v>495</v>
      </c>
      <c r="B21" s="496">
        <v>368773.16000000003</v>
      </c>
      <c r="C21" s="497">
        <v>1051.5999999999999</v>
      </c>
      <c r="D21" s="329">
        <v>2.8516175092569096</v>
      </c>
      <c r="E21" s="97" t="s">
        <v>483</v>
      </c>
      <c r="F21" s="330">
        <v>107</v>
      </c>
      <c r="G21" s="97">
        <v>27</v>
      </c>
    </row>
    <row r="22" spans="1:9" ht="13.5" customHeight="1" x14ac:dyDescent="0.2">
      <c r="A22" s="355" t="s">
        <v>1135</v>
      </c>
      <c r="B22" s="496">
        <v>85300.540000000008</v>
      </c>
      <c r="C22" s="497">
        <v>191.3</v>
      </c>
      <c r="D22" s="329">
        <v>2.2426587217384557</v>
      </c>
      <c r="E22" s="331" t="s">
        <v>582</v>
      </c>
      <c r="F22" s="330">
        <v>204</v>
      </c>
      <c r="G22" s="97">
        <v>25</v>
      </c>
    </row>
    <row r="23" spans="1:9" ht="13.5" customHeight="1" x14ac:dyDescent="0.2">
      <c r="A23" s="355" t="s">
        <v>1136</v>
      </c>
      <c r="B23" s="496">
        <v>15733.970000000001</v>
      </c>
      <c r="C23" s="497">
        <v>199.3</v>
      </c>
      <c r="D23" s="329">
        <v>12.66686030289876</v>
      </c>
      <c r="E23" s="97" t="s">
        <v>1144</v>
      </c>
      <c r="F23" s="330">
        <v>1428</v>
      </c>
      <c r="G23" s="97">
        <v>20</v>
      </c>
    </row>
    <row r="24" spans="1:9" ht="13.5" customHeight="1" x14ac:dyDescent="0.2">
      <c r="A24" s="355" t="s">
        <v>484</v>
      </c>
      <c r="B24" s="496">
        <v>25025.84</v>
      </c>
      <c r="C24" s="497">
        <v>267.39999999999998</v>
      </c>
      <c r="D24" s="329">
        <v>10.684956029447962</v>
      </c>
      <c r="E24" s="331" t="s">
        <v>485</v>
      </c>
      <c r="F24" s="330">
        <v>4373</v>
      </c>
      <c r="G24" s="97">
        <v>4</v>
      </c>
    </row>
    <row r="25" spans="1:9" ht="13.5" customHeight="1" x14ac:dyDescent="0.2">
      <c r="A25" s="355" t="s">
        <v>1137</v>
      </c>
      <c r="B25" s="496">
        <v>35657.5</v>
      </c>
      <c r="C25" s="497">
        <v>2127.1</v>
      </c>
      <c r="D25" s="329">
        <v>59.653649302390797</v>
      </c>
      <c r="E25" s="97" t="s">
        <v>486</v>
      </c>
      <c r="F25" s="330">
        <v>57</v>
      </c>
      <c r="G25" s="97">
        <v>24</v>
      </c>
    </row>
    <row r="26" spans="1:9" ht="15.75" customHeight="1" x14ac:dyDescent="0.2">
      <c r="A26" s="353" t="s">
        <v>1138</v>
      </c>
      <c r="B26" s="498">
        <v>71999</v>
      </c>
      <c r="C26" s="327">
        <v>1218</v>
      </c>
      <c r="D26" s="328">
        <v>16.91690162363366</v>
      </c>
      <c r="E26" s="157" t="s">
        <v>37</v>
      </c>
      <c r="F26" s="332">
        <v>3848</v>
      </c>
      <c r="G26" s="157">
        <v>5</v>
      </c>
    </row>
    <row r="27" spans="1:9" ht="13.5" customHeight="1" x14ac:dyDescent="0.2">
      <c r="A27" s="355" t="s">
        <v>1139</v>
      </c>
      <c r="B27" s="496">
        <v>51288.070000000007</v>
      </c>
      <c r="C27" s="497">
        <v>935.2</v>
      </c>
      <c r="D27" s="329">
        <v>18.234259936082598</v>
      </c>
      <c r="E27" s="97" t="s">
        <v>487</v>
      </c>
      <c r="F27" s="330">
        <v>895</v>
      </c>
      <c r="G27" s="97">
        <v>23</v>
      </c>
    </row>
    <row r="28" spans="1:9" ht="13.5" customHeight="1" x14ac:dyDescent="0.2">
      <c r="A28" s="98" t="s">
        <v>1140</v>
      </c>
      <c r="B28" s="499">
        <v>16075.89</v>
      </c>
      <c r="C28" s="497">
        <v>390.3</v>
      </c>
      <c r="D28" s="329">
        <v>24.278593595751154</v>
      </c>
      <c r="E28" s="97" t="s">
        <v>488</v>
      </c>
      <c r="F28" s="330">
        <v>583</v>
      </c>
      <c r="G28" s="97">
        <v>19</v>
      </c>
    </row>
    <row r="29" spans="1:9" ht="13.5" customHeight="1" x14ac:dyDescent="0.2">
      <c r="A29" s="98" t="s">
        <v>1141</v>
      </c>
      <c r="B29" s="499">
        <v>4669.2</v>
      </c>
      <c r="C29" s="497">
        <v>263.2</v>
      </c>
      <c r="D29" s="329">
        <v>56.369399468859761</v>
      </c>
      <c r="E29" s="97" t="s">
        <v>489</v>
      </c>
      <c r="F29" s="330">
        <v>9</v>
      </c>
      <c r="G29" s="97">
        <v>24</v>
      </c>
    </row>
    <row r="30" spans="1:9" ht="13.5" customHeight="1" x14ac:dyDescent="0.2">
      <c r="A30" s="98" t="s">
        <v>490</v>
      </c>
      <c r="B30" s="499">
        <v>102199.28</v>
      </c>
      <c r="C30" s="497">
        <v>627.20000000000005</v>
      </c>
      <c r="D30" s="329">
        <v>6.1370295368029995</v>
      </c>
      <c r="E30" s="97" t="s">
        <v>583</v>
      </c>
      <c r="F30" s="330">
        <v>162</v>
      </c>
      <c r="G30" s="97">
        <v>27</v>
      </c>
    </row>
    <row r="31" spans="1:9" ht="38.25" x14ac:dyDescent="0.2">
      <c r="A31" s="500" t="s">
        <v>1092</v>
      </c>
      <c r="B31" s="499">
        <v>145.91</v>
      </c>
      <c r="C31" s="497">
        <v>1190.9000000000001</v>
      </c>
      <c r="D31" s="329">
        <v>8161.880611335755</v>
      </c>
      <c r="E31" s="97" t="s">
        <v>1145</v>
      </c>
      <c r="F31" s="330">
        <v>27</v>
      </c>
      <c r="G31" s="330">
        <v>18</v>
      </c>
      <c r="H31" s="277"/>
    </row>
    <row r="32" spans="1:9" s="27" customFormat="1" ht="5.0999999999999996" customHeight="1" x14ac:dyDescent="0.2">
      <c r="A32" s="322"/>
      <c r="B32" s="438"/>
      <c r="C32" s="322"/>
      <c r="D32" s="322"/>
      <c r="E32" s="322"/>
      <c r="F32" s="322"/>
      <c r="G32" s="322"/>
      <c r="H32" s="94"/>
      <c r="I32"/>
    </row>
    <row r="33" spans="1:17" s="27" customFormat="1" ht="9" customHeight="1" x14ac:dyDescent="0.2">
      <c r="A33" s="544" t="s">
        <v>1851</v>
      </c>
      <c r="B33" s="544"/>
      <c r="C33" s="544"/>
      <c r="D33" s="544"/>
      <c r="E33" s="544"/>
      <c r="F33" s="544"/>
      <c r="G33" s="544"/>
      <c r="H33" s="493"/>
      <c r="I33"/>
    </row>
    <row r="34" spans="1:17" s="27" customFormat="1" ht="10.5" customHeight="1" x14ac:dyDescent="0.2">
      <c r="A34" s="552" t="s">
        <v>1852</v>
      </c>
      <c r="B34" s="552"/>
      <c r="C34" s="552"/>
      <c r="D34" s="552"/>
      <c r="E34" s="552"/>
      <c r="F34" s="552"/>
      <c r="G34" s="552"/>
      <c r="H34" s="493"/>
      <c r="I34"/>
    </row>
    <row r="35" spans="1:17" s="417" customFormat="1" ht="11.1" customHeight="1" x14ac:dyDescent="0.2">
      <c r="A35" s="94" t="s">
        <v>1095</v>
      </c>
      <c r="B35" s="94"/>
      <c r="C35" s="94"/>
      <c r="D35" s="94"/>
      <c r="E35" s="94"/>
      <c r="F35" s="94"/>
      <c r="G35" s="94"/>
      <c r="H35" s="94"/>
      <c r="I35" s="93"/>
    </row>
    <row r="36" spans="1:17" s="417" customFormat="1" ht="11.1" customHeight="1" x14ac:dyDescent="0.2">
      <c r="A36" s="94" t="s">
        <v>1096</v>
      </c>
      <c r="B36" s="94"/>
      <c r="C36" s="94"/>
      <c r="D36" s="94"/>
      <c r="E36" s="94"/>
      <c r="F36" s="94"/>
      <c r="G36" s="94"/>
      <c r="H36" s="94"/>
      <c r="I36" s="93"/>
      <c r="K36" s="514"/>
      <c r="L36" s="514"/>
      <c r="M36" s="514"/>
      <c r="N36" s="514"/>
      <c r="O36" s="514"/>
      <c r="P36" s="514"/>
      <c r="Q36" s="514"/>
    </row>
    <row r="37" spans="1:17" s="417" customFormat="1" ht="11.1" customHeight="1" x14ac:dyDescent="0.2">
      <c r="A37" s="94" t="s">
        <v>1097</v>
      </c>
      <c r="B37" s="94"/>
      <c r="C37" s="94"/>
      <c r="D37" s="94"/>
      <c r="E37" s="94"/>
      <c r="F37" s="94"/>
      <c r="G37" s="94"/>
      <c r="H37" s="94"/>
      <c r="I37" s="93"/>
    </row>
    <row r="38" spans="1:17" s="417" customFormat="1" ht="11.1" customHeight="1" x14ac:dyDescent="0.2">
      <c r="A38" s="94" t="s">
        <v>1098</v>
      </c>
      <c r="B38" s="94"/>
      <c r="C38" s="94"/>
      <c r="D38" s="94"/>
      <c r="E38" s="94"/>
      <c r="F38" s="94"/>
      <c r="G38" s="94"/>
      <c r="H38" s="94"/>
      <c r="I38" s="93"/>
    </row>
    <row r="39" spans="1:17" s="417" customFormat="1" ht="11.1" customHeight="1" x14ac:dyDescent="0.2">
      <c r="A39" s="94" t="s">
        <v>1099</v>
      </c>
      <c r="B39" s="94"/>
      <c r="C39" s="94"/>
      <c r="D39" s="94"/>
      <c r="E39" s="94"/>
      <c r="F39" s="94"/>
      <c r="G39" s="94"/>
      <c r="H39" s="94"/>
      <c r="I39" s="93"/>
    </row>
    <row r="40" spans="1:17" s="417" customFormat="1" ht="11.1" customHeight="1" x14ac:dyDescent="0.2">
      <c r="A40" s="94" t="s">
        <v>1100</v>
      </c>
      <c r="B40" s="94"/>
      <c r="C40" s="94"/>
      <c r="D40" s="94"/>
      <c r="E40" s="94"/>
      <c r="F40" s="94"/>
      <c r="G40" s="94"/>
      <c r="H40" s="94"/>
      <c r="I40" s="93"/>
    </row>
    <row r="41" spans="1:17" s="417" customFormat="1" ht="11.1" customHeight="1" x14ac:dyDescent="0.2">
      <c r="A41" s="94" t="s">
        <v>1101</v>
      </c>
      <c r="B41" s="94"/>
      <c r="C41" s="94"/>
      <c r="D41" s="94"/>
      <c r="E41" s="94"/>
      <c r="F41" s="94"/>
      <c r="G41" s="94"/>
      <c r="H41" s="94"/>
      <c r="I41" s="93"/>
    </row>
    <row r="42" spans="1:17" s="417" customFormat="1" ht="11.1" customHeight="1" x14ac:dyDescent="0.2">
      <c r="A42" s="94" t="s">
        <v>1102</v>
      </c>
      <c r="B42" s="94"/>
      <c r="C42" s="94"/>
      <c r="D42" s="94"/>
      <c r="E42" s="94"/>
      <c r="F42" s="94"/>
      <c r="G42" s="94"/>
      <c r="H42" s="94"/>
      <c r="I42" s="93"/>
    </row>
    <row r="43" spans="1:17" s="417" customFormat="1" ht="11.1" customHeight="1" x14ac:dyDescent="0.2">
      <c r="A43" s="94" t="s">
        <v>1103</v>
      </c>
      <c r="B43" s="94"/>
      <c r="C43" s="94"/>
      <c r="D43" s="94"/>
      <c r="E43" s="94"/>
      <c r="F43" s="94"/>
      <c r="G43" s="94"/>
      <c r="H43" s="94"/>
      <c r="I43" s="93"/>
    </row>
    <row r="44" spans="1:17" s="140" customFormat="1" ht="11.1" customHeight="1" x14ac:dyDescent="0.2">
      <c r="A44" s="94" t="s">
        <v>1104</v>
      </c>
      <c r="B44" s="94"/>
      <c r="C44" s="94"/>
      <c r="D44" s="94"/>
      <c r="E44" s="94"/>
      <c r="F44" s="94"/>
      <c r="G44" s="94"/>
      <c r="H44" s="94"/>
      <c r="I44" s="93"/>
    </row>
    <row r="45" spans="1:17" s="140" customFormat="1" ht="11.1" customHeight="1" x14ac:dyDescent="0.2">
      <c r="A45" s="94" t="s">
        <v>1105</v>
      </c>
      <c r="B45" s="94"/>
      <c r="C45" s="94"/>
      <c r="D45" s="94"/>
      <c r="E45" s="94"/>
      <c r="F45" s="94"/>
      <c r="G45" s="94"/>
      <c r="H45" s="94"/>
      <c r="I45" s="97"/>
    </row>
    <row r="46" spans="1:17" s="140" customFormat="1" ht="18" customHeight="1" x14ac:dyDescent="0.2">
      <c r="A46" s="94" t="s">
        <v>1106</v>
      </c>
      <c r="B46" s="94"/>
      <c r="C46" s="94"/>
      <c r="D46" s="94"/>
      <c r="E46" s="94"/>
      <c r="F46" s="94"/>
      <c r="G46" s="94"/>
      <c r="H46" s="94"/>
      <c r="I46" s="97"/>
    </row>
    <row r="47" spans="1:17" ht="10.5" customHeight="1" x14ac:dyDescent="0.2">
      <c r="A47" s="544" t="s">
        <v>1853</v>
      </c>
      <c r="B47" s="544"/>
      <c r="C47" s="544"/>
      <c r="D47" s="544"/>
      <c r="E47" s="544"/>
      <c r="F47" s="544"/>
      <c r="G47" s="544"/>
      <c r="H47" s="494"/>
      <c r="I47" s="97"/>
    </row>
    <row r="48" spans="1:17" ht="9.75" customHeight="1" x14ac:dyDescent="0.2">
      <c r="A48" s="552" t="s">
        <v>1854</v>
      </c>
      <c r="B48" s="552"/>
      <c r="C48" s="552"/>
      <c r="D48" s="552"/>
      <c r="E48" s="552"/>
      <c r="F48" s="552"/>
      <c r="G48" s="552"/>
      <c r="H48" s="494"/>
      <c r="I48" s="97"/>
    </row>
    <row r="49" spans="1:8" ht="9.75" customHeight="1" x14ac:dyDescent="0.2">
      <c r="A49" s="543" t="s">
        <v>1855</v>
      </c>
      <c r="B49" s="543"/>
      <c r="C49" s="543"/>
      <c r="D49" s="543"/>
      <c r="E49" s="543"/>
      <c r="F49" s="543"/>
      <c r="G49" s="543"/>
      <c r="H49" s="93"/>
    </row>
    <row r="50" spans="1:8" ht="9.75" customHeight="1" x14ac:dyDescent="0.2">
      <c r="A50" s="99" t="s">
        <v>1856</v>
      </c>
      <c r="B50" s="97"/>
      <c r="C50" s="97"/>
      <c r="D50" s="97"/>
      <c r="E50" s="97"/>
      <c r="F50" s="98"/>
      <c r="G50" s="97" t="s">
        <v>404</v>
      </c>
      <c r="H50" s="97"/>
    </row>
    <row r="51" spans="1:8" ht="11.1" customHeight="1" x14ac:dyDescent="0.2">
      <c r="A51" s="99"/>
      <c r="B51" s="97"/>
      <c r="C51" s="97"/>
      <c r="D51" s="97"/>
      <c r="E51" s="97"/>
      <c r="F51" s="98"/>
      <c r="G51" s="97"/>
      <c r="H51" s="97"/>
    </row>
  </sheetData>
  <mergeCells count="10">
    <mergeCell ref="A49:G49"/>
    <mergeCell ref="A47:G47"/>
    <mergeCell ref="A1:G1"/>
    <mergeCell ref="A3:A4"/>
    <mergeCell ref="B3:B4"/>
    <mergeCell ref="D3:D4"/>
    <mergeCell ref="E3:G3"/>
    <mergeCell ref="A33:G33"/>
    <mergeCell ref="A34:G34"/>
    <mergeCell ref="A48:G48"/>
  </mergeCells>
  <phoneticPr fontId="22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zoomScaleNormal="100" zoomScaleSheetLayoutView="145" workbookViewId="0">
      <selection activeCell="C13" sqref="C13"/>
    </sheetView>
  </sheetViews>
  <sheetFormatPr baseColWidth="10" defaultColWidth="11.42578125" defaultRowHeight="12.75" x14ac:dyDescent="0.2"/>
  <cols>
    <col min="1" max="1" width="15" style="103" customWidth="1"/>
    <col min="2" max="2" width="12.7109375" style="87" customWidth="1"/>
    <col min="3" max="3" width="14.5703125" style="87" bestFit="1" customWidth="1"/>
    <col min="4" max="4" width="12.85546875" style="87" bestFit="1" customWidth="1"/>
    <col min="5" max="5" width="12.7109375" style="72" customWidth="1"/>
    <col min="6" max="6" width="12.7109375" style="87" customWidth="1"/>
    <col min="7" max="16384" width="11.42578125" style="72"/>
  </cols>
  <sheetData>
    <row r="1" spans="1:9" ht="25.5" customHeight="1" x14ac:dyDescent="0.2">
      <c r="A1" s="556" t="s">
        <v>1843</v>
      </c>
      <c r="B1" s="556"/>
      <c r="C1" s="556"/>
      <c r="D1" s="556"/>
      <c r="E1" s="556"/>
      <c r="F1" s="556"/>
      <c r="H1" s="333"/>
    </row>
    <row r="2" spans="1:9" ht="5.0999999999999996" customHeight="1" x14ac:dyDescent="0.2">
      <c r="A2" s="106" t="s">
        <v>405</v>
      </c>
      <c r="B2" s="105"/>
      <c r="C2" s="105"/>
      <c r="D2" s="105"/>
    </row>
    <row r="3" spans="1:9" ht="12.95" customHeight="1" x14ac:dyDescent="0.2">
      <c r="A3" s="501"/>
      <c r="B3" s="477" t="s">
        <v>404</v>
      </c>
      <c r="C3" s="477"/>
      <c r="D3" s="116" t="s">
        <v>1</v>
      </c>
      <c r="E3" s="557" t="s">
        <v>1835</v>
      </c>
      <c r="F3" s="558"/>
      <c r="I3" s="198"/>
    </row>
    <row r="4" spans="1:9" ht="12" customHeight="1" x14ac:dyDescent="0.2">
      <c r="A4" s="476"/>
      <c r="B4" s="71" t="s">
        <v>189</v>
      </c>
      <c r="C4" s="71" t="s">
        <v>1831</v>
      </c>
      <c r="D4" s="74" t="s">
        <v>1833</v>
      </c>
      <c r="E4" s="152"/>
      <c r="F4" s="553" t="s">
        <v>1836</v>
      </c>
      <c r="I4"/>
    </row>
    <row r="5" spans="1:9" ht="12" customHeight="1" x14ac:dyDescent="0.2">
      <c r="A5" s="476" t="s">
        <v>686</v>
      </c>
      <c r="B5" s="71" t="s">
        <v>685</v>
      </c>
      <c r="C5" s="71" t="s">
        <v>1832</v>
      </c>
      <c r="D5" s="71" t="s">
        <v>568</v>
      </c>
      <c r="E5" s="71" t="s">
        <v>157</v>
      </c>
      <c r="F5" s="554"/>
      <c r="I5" s="199"/>
    </row>
    <row r="6" spans="1:9" ht="14.25" customHeight="1" x14ac:dyDescent="0.2">
      <c r="A6" s="476"/>
      <c r="B6" s="74" t="s">
        <v>684</v>
      </c>
      <c r="C6" s="104" t="s">
        <v>1842</v>
      </c>
      <c r="D6" s="71" t="s">
        <v>1817</v>
      </c>
      <c r="E6" s="70" t="s">
        <v>404</v>
      </c>
      <c r="F6" s="554"/>
      <c r="H6"/>
    </row>
    <row r="7" spans="1:9" x14ac:dyDescent="0.2">
      <c r="A7" s="112"/>
      <c r="B7" s="164" t="s">
        <v>1830</v>
      </c>
      <c r="C7" s="478" t="s">
        <v>683</v>
      </c>
      <c r="D7" s="478" t="s">
        <v>1834</v>
      </c>
      <c r="E7" s="153"/>
      <c r="F7" s="555"/>
    </row>
    <row r="8" spans="1:9" ht="5.0999999999999996" customHeight="1" x14ac:dyDescent="0.2">
      <c r="A8" s="112"/>
      <c r="B8" s="74"/>
      <c r="C8" s="74"/>
      <c r="D8" s="71"/>
      <c r="E8" s="70"/>
    </row>
    <row r="9" spans="1:9" ht="10.5" customHeight="1" x14ac:dyDescent="0.2">
      <c r="A9" s="113" t="s">
        <v>1411</v>
      </c>
      <c r="B9" s="334">
        <v>1285215.6000000001</v>
      </c>
      <c r="C9" s="335">
        <v>33725800</v>
      </c>
      <c r="D9" s="336">
        <f>C9/B9</f>
        <v>26.241355925029232</v>
      </c>
      <c r="E9" s="338"/>
      <c r="H9"/>
    </row>
    <row r="10" spans="1:9" ht="17.100000000000001" customHeight="1" x14ac:dyDescent="0.2">
      <c r="A10" s="112" t="s">
        <v>1433</v>
      </c>
      <c r="B10" s="334">
        <f>SUM(B11:B23)</f>
        <v>71999</v>
      </c>
      <c r="C10" s="335">
        <f>SUM(C11:C23)</f>
        <v>1217951</v>
      </c>
      <c r="D10" s="336">
        <f t="shared" ref="D10:D23" si="0">C10/B10</f>
        <v>16.916221058625815</v>
      </c>
      <c r="E10" s="338"/>
      <c r="F10" s="339"/>
      <c r="I10" s="237"/>
    </row>
    <row r="11" spans="1:9" ht="21.95" customHeight="1" x14ac:dyDescent="0.2">
      <c r="A11" s="111" t="s">
        <v>37</v>
      </c>
      <c r="B11" s="340">
        <v>11496.64</v>
      </c>
      <c r="C11" s="341">
        <v>221257</v>
      </c>
      <c r="D11" s="342">
        <f t="shared" si="0"/>
        <v>19.245362123194255</v>
      </c>
      <c r="E11" s="337" t="s">
        <v>37</v>
      </c>
      <c r="F11" s="344">
        <v>3848</v>
      </c>
      <c r="H11" s="516"/>
    </row>
    <row r="12" spans="1:9" ht="21.95" customHeight="1" x14ac:dyDescent="0.2">
      <c r="A12" s="114" t="s">
        <v>41</v>
      </c>
      <c r="B12" s="340">
        <v>4970.01</v>
      </c>
      <c r="C12" s="341">
        <v>107733</v>
      </c>
      <c r="D12" s="342">
        <f t="shared" si="0"/>
        <v>21.676616344836326</v>
      </c>
      <c r="E12" s="345" t="s">
        <v>41</v>
      </c>
      <c r="F12" s="346">
        <v>3878</v>
      </c>
    </row>
    <row r="13" spans="1:9" ht="21.95" customHeight="1" x14ac:dyDescent="0.2">
      <c r="A13" s="111" t="s">
        <v>210</v>
      </c>
      <c r="B13" s="340">
        <v>12266.4</v>
      </c>
      <c r="C13" s="341">
        <v>80078</v>
      </c>
      <c r="D13" s="342">
        <f t="shared" si="0"/>
        <v>6.5282397443422688</v>
      </c>
      <c r="E13" s="343" t="s">
        <v>350</v>
      </c>
      <c r="F13" s="346">
        <v>4311</v>
      </c>
      <c r="I13" s="517"/>
    </row>
    <row r="14" spans="1:9" ht="21.95" customHeight="1" x14ac:dyDescent="0.2">
      <c r="A14" s="111" t="s">
        <v>67</v>
      </c>
      <c r="B14" s="340">
        <v>3978.13</v>
      </c>
      <c r="C14" s="341">
        <v>83747</v>
      </c>
      <c r="D14" s="342">
        <f t="shared" si="0"/>
        <v>21.051850995316894</v>
      </c>
      <c r="E14" s="343" t="s">
        <v>72</v>
      </c>
      <c r="F14" s="346">
        <v>3878</v>
      </c>
    </row>
    <row r="15" spans="1:9" ht="21.95" customHeight="1" x14ac:dyDescent="0.2">
      <c r="A15" s="111" t="s">
        <v>73</v>
      </c>
      <c r="B15" s="340">
        <v>5600.51</v>
      </c>
      <c r="C15" s="341">
        <v>63313</v>
      </c>
      <c r="D15" s="342">
        <f t="shared" si="0"/>
        <v>11.304863307091676</v>
      </c>
      <c r="E15" s="343" t="s">
        <v>46</v>
      </c>
      <c r="F15" s="346">
        <v>3907</v>
      </c>
    </row>
    <row r="16" spans="1:9" ht="21.95" customHeight="1" x14ac:dyDescent="0.2">
      <c r="A16" s="111" t="s">
        <v>43</v>
      </c>
      <c r="B16" s="340">
        <v>2805.85</v>
      </c>
      <c r="C16" s="341">
        <v>56562</v>
      </c>
      <c r="D16" s="342">
        <f t="shared" si="0"/>
        <v>20.158597216529753</v>
      </c>
      <c r="E16" s="345" t="s">
        <v>43</v>
      </c>
      <c r="F16" s="346">
        <v>3866</v>
      </c>
    </row>
    <row r="17" spans="1:6" ht="21.95" customHeight="1" x14ac:dyDescent="0.2">
      <c r="A17" s="111" t="s">
        <v>44</v>
      </c>
      <c r="B17" s="340">
        <v>5791.73</v>
      </c>
      <c r="C17" s="341">
        <v>40700</v>
      </c>
      <c r="D17" s="342">
        <f t="shared" si="0"/>
        <v>7.0272612846248022</v>
      </c>
      <c r="E17" s="343" t="s">
        <v>44</v>
      </c>
      <c r="F17" s="346">
        <v>3881</v>
      </c>
    </row>
    <row r="18" spans="1:6" ht="21.95" customHeight="1" x14ac:dyDescent="0.2">
      <c r="A18" s="111" t="s">
        <v>204</v>
      </c>
      <c r="B18" s="340">
        <v>6446.85</v>
      </c>
      <c r="C18" s="341">
        <v>67829</v>
      </c>
      <c r="D18" s="342">
        <f t="shared" si="0"/>
        <v>10.521262321909148</v>
      </c>
      <c r="E18" s="343" t="s">
        <v>38</v>
      </c>
      <c r="F18" s="346">
        <v>3937</v>
      </c>
    </row>
    <row r="19" spans="1:6" ht="21.95" customHeight="1" x14ac:dyDescent="0.2">
      <c r="A19" s="111" t="s">
        <v>45</v>
      </c>
      <c r="B19" s="340">
        <v>1005.25</v>
      </c>
      <c r="C19" s="341">
        <v>18053</v>
      </c>
      <c r="D19" s="342">
        <f t="shared" si="0"/>
        <v>17.958716737130068</v>
      </c>
      <c r="E19" s="87" t="s">
        <v>45</v>
      </c>
      <c r="F19" s="346">
        <v>3902</v>
      </c>
    </row>
    <row r="20" spans="1:6" ht="21.95" customHeight="1" x14ac:dyDescent="0.2">
      <c r="A20" s="114" t="s">
        <v>491</v>
      </c>
      <c r="B20" s="340">
        <v>3207.3799999999997</v>
      </c>
      <c r="C20" s="341">
        <v>32450</v>
      </c>
      <c r="D20" s="342">
        <f t="shared" si="0"/>
        <v>10.117291995335759</v>
      </c>
      <c r="E20" s="343" t="s">
        <v>224</v>
      </c>
      <c r="F20" s="346">
        <v>3878</v>
      </c>
    </row>
    <row r="21" spans="1:6" ht="21.95" customHeight="1" x14ac:dyDescent="0.2">
      <c r="A21" s="114" t="s">
        <v>175</v>
      </c>
      <c r="B21" s="340">
        <v>2277.63</v>
      </c>
      <c r="C21" s="341">
        <v>356090</v>
      </c>
      <c r="D21" s="342">
        <f t="shared" si="0"/>
        <v>156.34233830780241</v>
      </c>
      <c r="E21" s="343" t="s">
        <v>207</v>
      </c>
      <c r="F21" s="346">
        <v>3877</v>
      </c>
    </row>
    <row r="22" spans="1:6" ht="21.95" customHeight="1" x14ac:dyDescent="0.2">
      <c r="A22" s="111" t="s">
        <v>212</v>
      </c>
      <c r="B22" s="340">
        <v>11862.41</v>
      </c>
      <c r="C22" s="341">
        <v>54314</v>
      </c>
      <c r="D22" s="342">
        <f t="shared" si="0"/>
        <v>4.5786648750127501</v>
      </c>
      <c r="E22" s="343" t="s">
        <v>212</v>
      </c>
      <c r="F22" s="346">
        <v>2206</v>
      </c>
    </row>
    <row r="23" spans="1:6" ht="21.95" customHeight="1" x14ac:dyDescent="0.2">
      <c r="A23" s="111" t="s">
        <v>78</v>
      </c>
      <c r="B23" s="340">
        <v>290.20999999999998</v>
      </c>
      <c r="C23" s="341">
        <v>35825</v>
      </c>
      <c r="D23" s="342">
        <f t="shared" si="0"/>
        <v>123.44509148547604</v>
      </c>
      <c r="E23" s="87" t="s">
        <v>78</v>
      </c>
      <c r="F23" s="346">
        <v>3850</v>
      </c>
    </row>
    <row r="24" spans="1:6" ht="5.0999999999999996" customHeight="1" x14ac:dyDescent="0.2">
      <c r="A24" s="115"/>
      <c r="B24" s="108"/>
      <c r="C24" s="108"/>
      <c r="D24" s="108"/>
      <c r="E24" s="109"/>
      <c r="F24" s="110"/>
    </row>
    <row r="25" spans="1:6" s="439" customFormat="1" ht="9.75" customHeight="1" x14ac:dyDescent="0.2">
      <c r="A25" s="559" t="s">
        <v>1857</v>
      </c>
      <c r="B25" s="559"/>
      <c r="C25" s="559"/>
      <c r="D25" s="559"/>
      <c r="E25" s="559"/>
      <c r="F25" s="559"/>
    </row>
    <row r="26" spans="1:6" s="439" customFormat="1" ht="9.75" customHeight="1" x14ac:dyDescent="0.2">
      <c r="A26" s="562" t="s">
        <v>1852</v>
      </c>
      <c r="B26" s="562"/>
      <c r="C26" s="562"/>
      <c r="D26" s="562"/>
      <c r="E26" s="562"/>
      <c r="F26" s="562"/>
    </row>
    <row r="27" spans="1:6" ht="9.9499999999999993" customHeight="1" x14ac:dyDescent="0.2">
      <c r="A27" s="561" t="s">
        <v>1858</v>
      </c>
      <c r="B27" s="561"/>
      <c r="C27" s="561"/>
      <c r="D27" s="561"/>
      <c r="E27" s="561"/>
      <c r="F27" s="561"/>
    </row>
    <row r="28" spans="1:6" ht="6" hidden="1" customHeight="1" x14ac:dyDescent="0.2">
      <c r="A28" s="561"/>
      <c r="B28" s="561"/>
      <c r="C28" s="561"/>
      <c r="D28" s="561"/>
      <c r="E28" s="561"/>
      <c r="F28" s="561"/>
    </row>
    <row r="29" spans="1:6" ht="9.9499999999999993" customHeight="1" x14ac:dyDescent="0.2">
      <c r="A29" s="563" t="s">
        <v>1859</v>
      </c>
      <c r="B29" s="563"/>
      <c r="C29" s="563"/>
      <c r="D29" s="563"/>
      <c r="E29" s="563"/>
      <c r="F29" s="563"/>
    </row>
    <row r="30" spans="1:6" ht="12.75" customHeight="1" x14ac:dyDescent="0.2">
      <c r="A30" s="560" t="s">
        <v>1423</v>
      </c>
      <c r="B30" s="560"/>
      <c r="C30" s="560"/>
      <c r="D30" s="560"/>
      <c r="E30" s="560"/>
      <c r="F30" s="560"/>
    </row>
    <row r="31" spans="1:6" s="96" customFormat="1" ht="11.1" customHeight="1" x14ac:dyDescent="0.2">
      <c r="A31" s="95" t="s">
        <v>1403</v>
      </c>
      <c r="B31" s="93"/>
      <c r="C31" s="93"/>
      <c r="D31" s="93"/>
      <c r="E31" s="94"/>
      <c r="F31" s="93"/>
    </row>
    <row r="32" spans="1:6" s="96" customFormat="1" ht="9.75" customHeight="1" x14ac:dyDescent="0.2">
      <c r="A32" s="99"/>
      <c r="B32" s="97"/>
      <c r="C32" s="97"/>
      <c r="D32" s="97"/>
      <c r="E32" s="98"/>
      <c r="F32" s="97" t="s">
        <v>404</v>
      </c>
    </row>
  </sheetData>
  <mergeCells count="8">
    <mergeCell ref="F4:F7"/>
    <mergeCell ref="A1:F1"/>
    <mergeCell ref="E3:F3"/>
    <mergeCell ref="A25:F25"/>
    <mergeCell ref="A30:F30"/>
    <mergeCell ref="A27:F28"/>
    <mergeCell ref="A26:F26"/>
    <mergeCell ref="A29:F29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zoomScaleNormal="100" zoomScaleSheetLayoutView="145" workbookViewId="0">
      <selection activeCell="B9" sqref="B9"/>
    </sheetView>
  </sheetViews>
  <sheetFormatPr baseColWidth="10" defaultColWidth="11.42578125" defaultRowHeight="12.75" x14ac:dyDescent="0.2"/>
  <cols>
    <col min="1" max="1" width="19.5703125" style="2" customWidth="1"/>
    <col min="2" max="4" width="11.28515625" style="2" customWidth="1"/>
    <col min="5" max="7" width="10.140625" style="2" customWidth="1"/>
    <col min="8" max="16384" width="11.42578125" style="2"/>
  </cols>
  <sheetData>
    <row r="1" spans="1:15" s="62" customFormat="1" ht="12.95" customHeight="1" x14ac:dyDescent="0.2">
      <c r="A1" s="545" t="s">
        <v>1427</v>
      </c>
      <c r="B1" s="545"/>
      <c r="C1" s="545"/>
      <c r="D1" s="545"/>
      <c r="E1" s="545"/>
      <c r="F1" s="545"/>
      <c r="G1" s="545"/>
      <c r="I1" s="564"/>
      <c r="J1" s="565"/>
      <c r="K1" s="565"/>
      <c r="L1" s="565"/>
      <c r="M1" s="565"/>
      <c r="N1" s="565"/>
      <c r="O1" s="565"/>
    </row>
    <row r="2" spans="1:15" ht="12" customHeight="1" x14ac:dyDescent="0.25">
      <c r="A2" s="469" t="s">
        <v>1438</v>
      </c>
      <c r="B2" s="76"/>
      <c r="C2" s="76"/>
      <c r="D2" s="76"/>
      <c r="E2" s="76"/>
      <c r="F2" s="76"/>
      <c r="G2" s="76"/>
      <c r="I2" s="565"/>
      <c r="J2" s="565"/>
      <c r="K2" s="565"/>
      <c r="L2" s="565"/>
      <c r="M2" s="565"/>
      <c r="N2" s="565"/>
      <c r="O2" s="565"/>
    </row>
    <row r="3" spans="1:15" ht="5.0999999999999996" customHeight="1" x14ac:dyDescent="0.25">
      <c r="A3" s="469"/>
      <c r="B3" s="76"/>
      <c r="C3" s="76"/>
      <c r="D3" s="76"/>
      <c r="E3" s="76"/>
      <c r="F3" s="76"/>
      <c r="G3" s="76"/>
      <c r="I3" s="475"/>
      <c r="J3" s="475"/>
      <c r="K3" s="475"/>
      <c r="L3" s="475"/>
      <c r="M3" s="475"/>
      <c r="N3" s="475"/>
      <c r="O3" s="475"/>
    </row>
    <row r="4" spans="1:15" ht="13.5" customHeight="1" x14ac:dyDescent="0.2">
      <c r="A4" s="571" t="s">
        <v>1837</v>
      </c>
      <c r="B4" s="573" t="s">
        <v>1838</v>
      </c>
      <c r="C4" s="574"/>
      <c r="D4" s="574"/>
      <c r="E4" s="574"/>
      <c r="F4" s="574"/>
      <c r="G4" s="574"/>
      <c r="I4" s="566"/>
      <c r="J4" s="567"/>
      <c r="K4" s="567"/>
      <c r="L4" s="567"/>
      <c r="M4" s="567"/>
      <c r="N4" s="567"/>
      <c r="O4" s="567"/>
    </row>
    <row r="5" spans="1:15" ht="12.75" customHeight="1" x14ac:dyDescent="0.2">
      <c r="A5" s="572"/>
      <c r="B5" s="575" t="s">
        <v>463</v>
      </c>
      <c r="C5" s="577" t="s">
        <v>464</v>
      </c>
      <c r="D5" s="577" t="s">
        <v>465</v>
      </c>
      <c r="E5" s="579" t="s">
        <v>466</v>
      </c>
      <c r="F5" s="579"/>
      <c r="G5" s="579"/>
      <c r="I5" s="566"/>
      <c r="J5" s="568"/>
      <c r="K5" s="568"/>
      <c r="L5" s="568"/>
      <c r="M5" s="566"/>
      <c r="N5" s="566"/>
      <c r="O5" s="566"/>
    </row>
    <row r="6" spans="1:15" ht="15" customHeight="1" x14ac:dyDescent="0.2">
      <c r="A6" s="572"/>
      <c r="B6" s="576"/>
      <c r="C6" s="578"/>
      <c r="D6" s="578"/>
      <c r="E6" s="55" t="s">
        <v>459</v>
      </c>
      <c r="F6" s="55" t="s">
        <v>578</v>
      </c>
      <c r="G6" s="55" t="s">
        <v>465</v>
      </c>
      <c r="I6" s="566"/>
      <c r="J6" s="568"/>
      <c r="K6" s="568"/>
      <c r="L6" s="568"/>
      <c r="M6" s="52"/>
      <c r="N6" s="52"/>
      <c r="O6" s="52"/>
    </row>
    <row r="7" spans="1:15" ht="5.0999999999999996" customHeight="1" x14ac:dyDescent="0.25">
      <c r="A7" s="42"/>
      <c r="B7" s="45"/>
      <c r="C7" s="45"/>
      <c r="D7" s="45"/>
      <c r="E7" s="45"/>
      <c r="F7" s="45"/>
      <c r="G7" s="45"/>
      <c r="I7" s="9"/>
      <c r="J7" s="9"/>
      <c r="K7" s="9"/>
      <c r="L7" s="9"/>
      <c r="M7" s="9"/>
      <c r="N7" s="9"/>
      <c r="O7" s="9"/>
    </row>
    <row r="8" spans="1:15" ht="20.100000000000001" customHeight="1" x14ac:dyDescent="0.25">
      <c r="A8" s="467" t="s">
        <v>1411</v>
      </c>
      <c r="B8" s="468">
        <v>1285215.6000000001</v>
      </c>
      <c r="C8" s="468">
        <v>1280085.92</v>
      </c>
      <c r="D8" s="468">
        <v>4996.28</v>
      </c>
      <c r="E8" s="468">
        <v>133.4</v>
      </c>
      <c r="F8" s="157">
        <v>94.36</v>
      </c>
      <c r="G8" s="157">
        <v>39.04</v>
      </c>
      <c r="H8" s="23"/>
      <c r="I8" s="278"/>
      <c r="J8" s="44"/>
      <c r="K8" s="53"/>
      <c r="L8" s="44"/>
      <c r="M8" s="9"/>
      <c r="N8" s="9"/>
      <c r="O8" s="9"/>
    </row>
    <row r="9" spans="1:15" ht="20.100000000000001" customHeight="1" x14ac:dyDescent="0.25">
      <c r="A9" s="464" t="s">
        <v>37</v>
      </c>
      <c r="B9" s="465" t="s">
        <v>811</v>
      </c>
      <c r="C9" s="465">
        <v>66963.679999999993</v>
      </c>
      <c r="D9" s="465">
        <v>4996.28</v>
      </c>
      <c r="E9" s="465">
        <f>SUM(E10:E11)</f>
        <v>39.04</v>
      </c>
      <c r="F9" s="97" t="s">
        <v>467</v>
      </c>
      <c r="G9" s="466">
        <f>SUM(G10:G11)</f>
        <v>39.04</v>
      </c>
      <c r="H9" s="24"/>
      <c r="I9" s="9"/>
      <c r="J9" s="44"/>
      <c r="K9" s="44"/>
      <c r="L9" s="44"/>
      <c r="M9" s="43"/>
      <c r="N9" s="45"/>
      <c r="O9" s="43"/>
    </row>
    <row r="10" spans="1:15" ht="20.100000000000001" customHeight="1" x14ac:dyDescent="0.25">
      <c r="A10" s="464" t="s">
        <v>468</v>
      </c>
      <c r="B10" s="465">
        <v>5023.88</v>
      </c>
      <c r="C10" s="465" t="s">
        <v>469</v>
      </c>
      <c r="D10" s="465">
        <v>4996.28</v>
      </c>
      <c r="E10" s="465">
        <v>27.6</v>
      </c>
      <c r="F10" s="97" t="s">
        <v>467</v>
      </c>
      <c r="G10" s="466">
        <f>SUM(E10:F10)</f>
        <v>27.6</v>
      </c>
      <c r="I10" s="43"/>
      <c r="J10" s="44"/>
      <c r="K10" s="44"/>
      <c r="L10" s="45"/>
      <c r="M10" s="43"/>
      <c r="N10" s="45"/>
      <c r="O10" s="43"/>
    </row>
    <row r="11" spans="1:15" ht="20.100000000000001" customHeight="1" x14ac:dyDescent="0.25">
      <c r="A11" s="464" t="s">
        <v>470</v>
      </c>
      <c r="B11" s="465">
        <v>11.44</v>
      </c>
      <c r="C11" s="465" t="s">
        <v>469</v>
      </c>
      <c r="D11" s="465">
        <v>11.44</v>
      </c>
      <c r="E11" s="465">
        <v>11.44</v>
      </c>
      <c r="F11" s="97" t="s">
        <v>467</v>
      </c>
      <c r="G11" s="97">
        <f>SUM(E11:F11)</f>
        <v>11.44</v>
      </c>
      <c r="I11" s="9"/>
      <c r="J11" s="43"/>
      <c r="K11" s="44"/>
      <c r="L11" s="45"/>
      <c r="M11" s="9"/>
      <c r="N11" s="45"/>
      <c r="O11" s="9"/>
    </row>
    <row r="12" spans="1:15" ht="20.100000000000001" customHeight="1" x14ac:dyDescent="0.25">
      <c r="A12" s="464" t="s">
        <v>1081</v>
      </c>
      <c r="B12" s="465">
        <v>378</v>
      </c>
      <c r="C12" s="465" t="s">
        <v>469</v>
      </c>
      <c r="D12" s="465">
        <v>378</v>
      </c>
      <c r="E12" s="465" t="s">
        <v>167</v>
      </c>
      <c r="F12" s="97" t="s">
        <v>467</v>
      </c>
      <c r="G12" s="97" t="s">
        <v>167</v>
      </c>
      <c r="H12" s="23"/>
      <c r="I12" s="9"/>
      <c r="J12" s="43"/>
      <c r="K12" s="44"/>
      <c r="L12" s="43"/>
      <c r="M12" s="45"/>
      <c r="N12" s="45"/>
      <c r="O12" s="45"/>
    </row>
    <row r="13" spans="1:15" ht="5.0999999999999996" customHeight="1" x14ac:dyDescent="0.25">
      <c r="A13" s="46"/>
      <c r="B13" s="47"/>
      <c r="C13" s="41"/>
      <c r="D13" s="47"/>
      <c r="E13" s="41"/>
      <c r="F13" s="33"/>
      <c r="G13" s="41"/>
      <c r="I13" s="9"/>
      <c r="J13" s="43"/>
      <c r="K13" s="45"/>
      <c r="L13" s="43"/>
      <c r="M13" s="45"/>
      <c r="N13" s="9"/>
      <c r="O13" s="45"/>
    </row>
    <row r="14" spans="1:15" s="421" customFormat="1" ht="11.1" customHeight="1" x14ac:dyDescent="0.2">
      <c r="A14" s="569" t="s">
        <v>1405</v>
      </c>
      <c r="B14" s="569"/>
      <c r="C14" s="569"/>
      <c r="D14" s="569"/>
      <c r="E14" s="569"/>
      <c r="F14" s="569"/>
      <c r="G14" s="569"/>
      <c r="K14" s="422"/>
    </row>
    <row r="15" spans="1:15" s="421" customFormat="1" ht="11.1" customHeight="1" x14ac:dyDescent="0.2">
      <c r="A15" s="569" t="s">
        <v>1404</v>
      </c>
      <c r="B15" s="569"/>
      <c r="C15" s="569"/>
      <c r="D15" s="569"/>
      <c r="E15" s="569"/>
      <c r="F15" s="569"/>
      <c r="G15" s="569"/>
      <c r="K15" s="422"/>
    </row>
    <row r="16" spans="1:15" s="421" customFormat="1" ht="11.1" customHeight="1" x14ac:dyDescent="0.2">
      <c r="A16" s="570" t="s">
        <v>79</v>
      </c>
      <c r="B16" s="570"/>
      <c r="C16" s="570"/>
      <c r="D16" s="570"/>
      <c r="E16" s="570"/>
      <c r="F16" s="570"/>
      <c r="G16" s="570"/>
      <c r="K16" s="422"/>
    </row>
    <row r="17" spans="1:8" ht="19.5" customHeight="1" x14ac:dyDescent="0.2"/>
    <row r="20" spans="1:8" x14ac:dyDescent="0.2">
      <c r="A20" s="569"/>
      <c r="B20" s="569"/>
      <c r="C20" s="569"/>
      <c r="D20" s="569"/>
      <c r="E20" s="569"/>
      <c r="F20" s="569"/>
      <c r="G20" s="569"/>
    </row>
    <row r="21" spans="1:8" ht="13.5" x14ac:dyDescent="0.25">
      <c r="C21" s="56"/>
      <c r="G21" s="440"/>
    </row>
    <row r="22" spans="1:8" ht="13.5" x14ac:dyDescent="0.25">
      <c r="D22" s="56"/>
    </row>
    <row r="23" spans="1:8" x14ac:dyDescent="0.2">
      <c r="C23" s="25"/>
    </row>
    <row r="24" spans="1:8" x14ac:dyDescent="0.2">
      <c r="H24" s="23"/>
    </row>
  </sheetData>
  <mergeCells count="18">
    <mergeCell ref="A20:G20"/>
    <mergeCell ref="A16:G16"/>
    <mergeCell ref="A14:G14"/>
    <mergeCell ref="A15:G15"/>
    <mergeCell ref="A1:G1"/>
    <mergeCell ref="A4:A6"/>
    <mergeCell ref="B4:G4"/>
    <mergeCell ref="B5:B6"/>
    <mergeCell ref="C5:C6"/>
    <mergeCell ref="D5:D6"/>
    <mergeCell ref="E5:G5"/>
    <mergeCell ref="I1:O2"/>
    <mergeCell ref="I4:I6"/>
    <mergeCell ref="J4:O4"/>
    <mergeCell ref="J5:J6"/>
    <mergeCell ref="K5:K6"/>
    <mergeCell ref="L5:L6"/>
    <mergeCell ref="M5:O5"/>
  </mergeCells>
  <phoneticPr fontId="13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  <ignoredErrors>
    <ignoredError sqref="B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zoomScaleNormal="100" zoomScaleSheetLayoutView="148" workbookViewId="0">
      <selection activeCell="D51" sqref="D51"/>
    </sheetView>
  </sheetViews>
  <sheetFormatPr baseColWidth="10" defaultColWidth="11.42578125" defaultRowHeight="12.75" x14ac:dyDescent="0.2"/>
  <cols>
    <col min="1" max="1" width="19.7109375" style="72" customWidth="1"/>
    <col min="2" max="2" width="13.85546875" style="72" customWidth="1"/>
    <col min="3" max="3" width="19.28515625" style="72" bestFit="1" customWidth="1"/>
    <col min="4" max="5" width="15" style="72" customWidth="1"/>
    <col min="6" max="7" width="14.7109375" style="72" customWidth="1"/>
    <col min="8" max="16384" width="11.42578125" style="72"/>
  </cols>
  <sheetData>
    <row r="1" spans="1:7" ht="13.5" x14ac:dyDescent="0.25">
      <c r="A1" s="524" t="s">
        <v>1437</v>
      </c>
      <c r="B1" s="524"/>
      <c r="C1" s="524"/>
      <c r="D1" s="524"/>
      <c r="E1" s="524"/>
      <c r="F1" s="100"/>
      <c r="G1" s="100"/>
    </row>
    <row r="2" spans="1:7" ht="5.0999999999999996" customHeight="1" x14ac:dyDescent="0.2">
      <c r="A2" s="102" t="s">
        <v>682</v>
      </c>
      <c r="B2" s="101"/>
      <c r="C2" s="101"/>
      <c r="D2" s="101"/>
      <c r="E2" s="101"/>
    </row>
    <row r="3" spans="1:7" ht="12.95" customHeight="1" x14ac:dyDescent="0.2">
      <c r="A3" s="582" t="s">
        <v>157</v>
      </c>
      <c r="B3" s="584" t="s">
        <v>50</v>
      </c>
      <c r="C3" s="587" t="s">
        <v>681</v>
      </c>
      <c r="D3" s="558" t="s">
        <v>391</v>
      </c>
      <c r="E3" s="558"/>
    </row>
    <row r="4" spans="1:7" ht="10.5" customHeight="1" x14ac:dyDescent="0.2">
      <c r="A4" s="583"/>
      <c r="B4" s="585"/>
      <c r="C4" s="588"/>
      <c r="D4" s="74" t="s">
        <v>244</v>
      </c>
      <c r="E4" s="71" t="s">
        <v>245</v>
      </c>
    </row>
    <row r="5" spans="1:7" ht="1.5" customHeight="1" x14ac:dyDescent="0.2">
      <c r="A5" s="583"/>
      <c r="B5" s="586"/>
      <c r="C5" s="589"/>
      <c r="D5" s="347"/>
      <c r="E5" s="347"/>
    </row>
    <row r="6" spans="1:7" s="100" customFormat="1" ht="3" hidden="1" customHeight="1" x14ac:dyDescent="0.25">
      <c r="B6" s="590"/>
      <c r="C6" s="591"/>
      <c r="D6" s="591"/>
      <c r="E6" s="591"/>
    </row>
    <row r="7" spans="1:7" ht="11.25" customHeight="1" x14ac:dyDescent="0.25">
      <c r="A7" s="72" t="s">
        <v>662</v>
      </c>
      <c r="B7" s="470" t="s">
        <v>588</v>
      </c>
      <c r="C7" s="349" t="s">
        <v>677</v>
      </c>
      <c r="D7" s="472" t="s">
        <v>680</v>
      </c>
      <c r="E7" s="290" t="s">
        <v>679</v>
      </c>
    </row>
    <row r="8" spans="1:7" ht="11.25" customHeight="1" x14ac:dyDescent="0.25">
      <c r="A8" s="72" t="s">
        <v>678</v>
      </c>
      <c r="B8" s="470" t="s">
        <v>588</v>
      </c>
      <c r="C8" s="349" t="s">
        <v>677</v>
      </c>
      <c r="D8" s="472" t="s">
        <v>676</v>
      </c>
      <c r="E8" s="290" t="s">
        <v>675</v>
      </c>
    </row>
    <row r="9" spans="1:7" ht="11.25" customHeight="1" x14ac:dyDescent="0.25">
      <c r="A9" s="348" t="s">
        <v>674</v>
      </c>
      <c r="B9" s="349" t="s">
        <v>588</v>
      </c>
      <c r="C9" s="349" t="s">
        <v>673</v>
      </c>
      <c r="D9" s="472" t="s">
        <v>672</v>
      </c>
      <c r="E9" s="290" t="s">
        <v>671</v>
      </c>
      <c r="G9" s="415"/>
    </row>
    <row r="10" spans="1:7" ht="11.25" customHeight="1" x14ac:dyDescent="0.25">
      <c r="A10" s="111" t="s">
        <v>670</v>
      </c>
      <c r="B10" s="349" t="s">
        <v>588</v>
      </c>
      <c r="C10" s="349" t="s">
        <v>667</v>
      </c>
      <c r="D10" s="472" t="s">
        <v>669</v>
      </c>
      <c r="E10" s="290" t="s">
        <v>668</v>
      </c>
    </row>
    <row r="11" spans="1:7" ht="11.25" customHeight="1" x14ac:dyDescent="0.25">
      <c r="A11" s="348" t="s">
        <v>617</v>
      </c>
      <c r="B11" s="349" t="s">
        <v>588</v>
      </c>
      <c r="C11" s="349" t="s">
        <v>667</v>
      </c>
      <c r="D11" s="472" t="s">
        <v>666</v>
      </c>
      <c r="E11" s="290" t="s">
        <v>688</v>
      </c>
    </row>
    <row r="12" spans="1:7" ht="11.25" customHeight="1" x14ac:dyDescent="0.25">
      <c r="A12" s="348" t="s">
        <v>665</v>
      </c>
      <c r="B12" s="349" t="s">
        <v>655</v>
      </c>
      <c r="C12" s="349" t="s">
        <v>654</v>
      </c>
      <c r="D12" s="472" t="s">
        <v>664</v>
      </c>
      <c r="E12" s="290" t="s">
        <v>663</v>
      </c>
    </row>
    <row r="13" spans="1:7" ht="11.25" customHeight="1" x14ac:dyDescent="0.25">
      <c r="A13" s="348" t="s">
        <v>436</v>
      </c>
      <c r="B13" s="349" t="s">
        <v>655</v>
      </c>
      <c r="C13" s="349" t="s">
        <v>654</v>
      </c>
      <c r="D13" s="472" t="s">
        <v>661</v>
      </c>
      <c r="E13" s="290" t="s">
        <v>660</v>
      </c>
    </row>
    <row r="14" spans="1:7" ht="11.25" customHeight="1" x14ac:dyDescent="0.25">
      <c r="A14" s="111" t="s">
        <v>662</v>
      </c>
      <c r="B14" s="349" t="s">
        <v>655</v>
      </c>
      <c r="C14" s="349" t="s">
        <v>654</v>
      </c>
      <c r="D14" s="472" t="s">
        <v>661</v>
      </c>
      <c r="E14" s="290" t="s">
        <v>660</v>
      </c>
    </row>
    <row r="15" spans="1:7" ht="11.25" customHeight="1" x14ac:dyDescent="0.25">
      <c r="A15" s="111" t="s">
        <v>659</v>
      </c>
      <c r="B15" s="349" t="s">
        <v>655</v>
      </c>
      <c r="C15" s="349" t="s">
        <v>654</v>
      </c>
      <c r="D15" s="472" t="s">
        <v>658</v>
      </c>
      <c r="E15" s="290" t="s">
        <v>657</v>
      </c>
    </row>
    <row r="16" spans="1:7" ht="11.25" customHeight="1" x14ac:dyDescent="0.25">
      <c r="A16" s="111" t="s">
        <v>656</v>
      </c>
      <c r="B16" s="349" t="s">
        <v>655</v>
      </c>
      <c r="C16" s="349" t="s">
        <v>654</v>
      </c>
      <c r="D16" s="472" t="s">
        <v>653</v>
      </c>
      <c r="E16" s="290" t="s">
        <v>652</v>
      </c>
    </row>
    <row r="17" spans="1:5" ht="11.25" customHeight="1" x14ac:dyDescent="0.25">
      <c r="A17" s="111" t="s">
        <v>651</v>
      </c>
      <c r="B17" s="349" t="s">
        <v>49</v>
      </c>
      <c r="C17" s="349" t="s">
        <v>642</v>
      </c>
      <c r="D17" s="472" t="s">
        <v>650</v>
      </c>
      <c r="E17" s="290" t="s">
        <v>694</v>
      </c>
    </row>
    <row r="18" spans="1:5" ht="11.25" customHeight="1" x14ac:dyDescent="0.25">
      <c r="A18" s="111" t="s">
        <v>649</v>
      </c>
      <c r="B18" s="349" t="s">
        <v>588</v>
      </c>
      <c r="C18" s="349" t="s">
        <v>642</v>
      </c>
      <c r="D18" s="472" t="s">
        <v>648</v>
      </c>
      <c r="E18" s="290" t="s">
        <v>695</v>
      </c>
    </row>
    <row r="19" spans="1:5" ht="11.25" customHeight="1" x14ac:dyDescent="0.25">
      <c r="A19" s="111" t="s">
        <v>647</v>
      </c>
      <c r="B19" s="349" t="s">
        <v>588</v>
      </c>
      <c r="C19" s="349" t="s">
        <v>642</v>
      </c>
      <c r="D19" s="472" t="s">
        <v>646</v>
      </c>
      <c r="E19" s="290" t="s">
        <v>696</v>
      </c>
    </row>
    <row r="20" spans="1:5" ht="11.25" customHeight="1" x14ac:dyDescent="0.25">
      <c r="A20" s="111" t="s">
        <v>645</v>
      </c>
      <c r="B20" s="349" t="s">
        <v>588</v>
      </c>
      <c r="C20" s="349" t="s">
        <v>642</v>
      </c>
      <c r="D20" s="472" t="s">
        <v>644</v>
      </c>
      <c r="E20" s="290" t="s">
        <v>697</v>
      </c>
    </row>
    <row r="21" spans="1:5" ht="11.25" customHeight="1" x14ac:dyDescent="0.25">
      <c r="A21" s="111" t="s">
        <v>643</v>
      </c>
      <c r="B21" s="349" t="s">
        <v>588</v>
      </c>
      <c r="C21" s="349" t="s">
        <v>642</v>
      </c>
      <c r="D21" s="472" t="s">
        <v>1439</v>
      </c>
      <c r="E21" s="290" t="s">
        <v>698</v>
      </c>
    </row>
    <row r="22" spans="1:5" ht="11.25" customHeight="1" x14ac:dyDescent="0.25">
      <c r="A22" s="114" t="s">
        <v>641</v>
      </c>
      <c r="B22" s="349" t="s">
        <v>588</v>
      </c>
      <c r="C22" s="349" t="s">
        <v>636</v>
      </c>
      <c r="D22" s="472" t="s">
        <v>640</v>
      </c>
      <c r="E22" s="290" t="s">
        <v>699</v>
      </c>
    </row>
    <row r="23" spans="1:5" ht="11.25" customHeight="1" x14ac:dyDescent="0.25">
      <c r="A23" s="114" t="s">
        <v>639</v>
      </c>
      <c r="B23" s="349" t="s">
        <v>588</v>
      </c>
      <c r="C23" s="349" t="s">
        <v>636</v>
      </c>
      <c r="D23" s="472" t="s">
        <v>638</v>
      </c>
      <c r="E23" s="290" t="s">
        <v>700</v>
      </c>
    </row>
    <row r="24" spans="1:5" ht="11.25" customHeight="1" x14ac:dyDescent="0.25">
      <c r="A24" s="111" t="s">
        <v>637</v>
      </c>
      <c r="B24" s="349" t="s">
        <v>588</v>
      </c>
      <c r="C24" s="349" t="s">
        <v>636</v>
      </c>
      <c r="D24" s="472" t="s">
        <v>635</v>
      </c>
      <c r="E24" s="290" t="s">
        <v>689</v>
      </c>
    </row>
    <row r="25" spans="1:5" ht="11.25" customHeight="1" x14ac:dyDescent="0.25">
      <c r="A25" s="114" t="s">
        <v>634</v>
      </c>
      <c r="B25" s="349" t="s">
        <v>588</v>
      </c>
      <c r="C25" s="349" t="s">
        <v>631</v>
      </c>
      <c r="D25" s="472" t="s">
        <v>633</v>
      </c>
      <c r="E25" s="290" t="s">
        <v>690</v>
      </c>
    </row>
    <row r="26" spans="1:5" ht="11.25" customHeight="1" x14ac:dyDescent="0.25">
      <c r="A26" s="111" t="s">
        <v>632</v>
      </c>
      <c r="B26" s="349" t="s">
        <v>588</v>
      </c>
      <c r="C26" s="349" t="s">
        <v>631</v>
      </c>
      <c r="D26" s="472" t="s">
        <v>630</v>
      </c>
      <c r="E26" s="290" t="s">
        <v>691</v>
      </c>
    </row>
    <row r="27" spans="1:5" ht="11.25" customHeight="1" x14ac:dyDescent="0.25">
      <c r="A27" s="111" t="s">
        <v>629</v>
      </c>
      <c r="B27" s="349" t="s">
        <v>588</v>
      </c>
      <c r="C27" s="349" t="s">
        <v>626</v>
      </c>
      <c r="D27" s="472" t="s">
        <v>628</v>
      </c>
      <c r="E27" s="290" t="s">
        <v>692</v>
      </c>
    </row>
    <row r="28" spans="1:5" ht="11.25" customHeight="1" x14ac:dyDescent="0.25">
      <c r="A28" s="111" t="s">
        <v>627</v>
      </c>
      <c r="B28" s="349" t="s">
        <v>588</v>
      </c>
      <c r="C28" s="349" t="s">
        <v>626</v>
      </c>
      <c r="D28" s="472" t="s">
        <v>625</v>
      </c>
      <c r="E28" s="290" t="s">
        <v>693</v>
      </c>
    </row>
    <row r="29" spans="1:5" ht="11.25" customHeight="1" x14ac:dyDescent="0.25">
      <c r="A29" s="111" t="s">
        <v>624</v>
      </c>
      <c r="B29" s="349" t="s">
        <v>588</v>
      </c>
      <c r="C29" s="349" t="s">
        <v>623</v>
      </c>
      <c r="D29" s="472" t="s">
        <v>622</v>
      </c>
      <c r="E29" s="290" t="s">
        <v>621</v>
      </c>
    </row>
    <row r="30" spans="1:5" ht="11.25" customHeight="1" x14ac:dyDescent="0.25">
      <c r="A30" s="114" t="s">
        <v>620</v>
      </c>
      <c r="B30" s="349" t="s">
        <v>588</v>
      </c>
      <c r="C30" s="349" t="s">
        <v>619</v>
      </c>
      <c r="D30" s="472" t="s">
        <v>618</v>
      </c>
      <c r="E30" s="290" t="s">
        <v>701</v>
      </c>
    </row>
    <row r="31" spans="1:5" ht="11.25" customHeight="1" x14ac:dyDescent="0.25">
      <c r="A31" s="111" t="s">
        <v>617</v>
      </c>
      <c r="B31" s="349" t="s">
        <v>588</v>
      </c>
      <c r="C31" s="349" t="s">
        <v>608</v>
      </c>
      <c r="D31" s="472" t="s">
        <v>616</v>
      </c>
      <c r="E31" s="290" t="s">
        <v>702</v>
      </c>
    </row>
    <row r="32" spans="1:5" ht="11.25" customHeight="1" x14ac:dyDescent="0.25">
      <c r="A32" s="111" t="s">
        <v>615</v>
      </c>
      <c r="B32" s="349" t="s">
        <v>588</v>
      </c>
      <c r="C32" s="349" t="s">
        <v>608</v>
      </c>
      <c r="D32" s="472" t="s">
        <v>614</v>
      </c>
      <c r="E32" s="290" t="s">
        <v>703</v>
      </c>
    </row>
    <row r="33" spans="1:5" ht="11.25" customHeight="1" x14ac:dyDescent="0.25">
      <c r="A33" s="111" t="s">
        <v>613</v>
      </c>
      <c r="B33" s="349" t="s">
        <v>49</v>
      </c>
      <c r="C33" s="349" t="s">
        <v>608</v>
      </c>
      <c r="D33" s="472" t="s">
        <v>612</v>
      </c>
      <c r="E33" s="290" t="s">
        <v>704</v>
      </c>
    </row>
    <row r="34" spans="1:5" ht="11.25" customHeight="1" x14ac:dyDescent="0.25">
      <c r="A34" s="114" t="s">
        <v>611</v>
      </c>
      <c r="B34" s="349" t="s">
        <v>588</v>
      </c>
      <c r="C34" s="349" t="s">
        <v>608</v>
      </c>
      <c r="D34" s="472" t="s">
        <v>610</v>
      </c>
      <c r="E34" s="290" t="s">
        <v>705</v>
      </c>
    </row>
    <row r="35" spans="1:5" ht="11.25" customHeight="1" x14ac:dyDescent="0.25">
      <c r="A35" s="114" t="s">
        <v>609</v>
      </c>
      <c r="B35" s="349" t="s">
        <v>588</v>
      </c>
      <c r="C35" s="349" t="s">
        <v>608</v>
      </c>
      <c r="D35" s="472" t="s">
        <v>607</v>
      </c>
      <c r="E35" s="290" t="s">
        <v>706</v>
      </c>
    </row>
    <row r="36" spans="1:5" ht="11.25" customHeight="1" x14ac:dyDescent="0.25">
      <c r="A36" s="111" t="s">
        <v>606</v>
      </c>
      <c r="B36" s="349" t="s">
        <v>588</v>
      </c>
      <c r="C36" s="349" t="s">
        <v>605</v>
      </c>
      <c r="D36" s="472" t="s">
        <v>604</v>
      </c>
      <c r="E36" s="290" t="s">
        <v>707</v>
      </c>
    </row>
    <row r="37" spans="1:5" ht="11.25" customHeight="1" x14ac:dyDescent="0.25">
      <c r="A37" s="111" t="s">
        <v>603</v>
      </c>
      <c r="B37" s="349" t="s">
        <v>588</v>
      </c>
      <c r="C37" s="349" t="s">
        <v>602</v>
      </c>
      <c r="D37" s="472" t="s">
        <v>601</v>
      </c>
      <c r="E37" s="290" t="s">
        <v>708</v>
      </c>
    </row>
    <row r="38" spans="1:5" ht="11.25" customHeight="1" x14ac:dyDescent="0.25">
      <c r="A38" s="111" t="s">
        <v>600</v>
      </c>
      <c r="B38" s="349" t="s">
        <v>588</v>
      </c>
      <c r="C38" s="349" t="s">
        <v>599</v>
      </c>
      <c r="D38" s="472" t="s">
        <v>598</v>
      </c>
      <c r="E38" s="290" t="s">
        <v>597</v>
      </c>
    </row>
    <row r="39" spans="1:5" ht="11.25" customHeight="1" x14ac:dyDescent="0.25">
      <c r="A39" s="111" t="s">
        <v>596</v>
      </c>
      <c r="B39" s="349" t="s">
        <v>588</v>
      </c>
      <c r="C39" s="349" t="s">
        <v>595</v>
      </c>
      <c r="D39" s="472" t="s">
        <v>594</v>
      </c>
      <c r="E39" s="290" t="s">
        <v>709</v>
      </c>
    </row>
    <row r="40" spans="1:5" ht="11.25" customHeight="1" x14ac:dyDescent="0.25">
      <c r="A40" s="111" t="s">
        <v>593</v>
      </c>
      <c r="B40" s="349" t="s">
        <v>588</v>
      </c>
      <c r="C40" s="349" t="s">
        <v>590</v>
      </c>
      <c r="D40" s="472" t="s">
        <v>592</v>
      </c>
      <c r="E40" s="290" t="s">
        <v>710</v>
      </c>
    </row>
    <row r="41" spans="1:5" ht="11.25" customHeight="1" x14ac:dyDescent="0.25">
      <c r="A41" s="111" t="s">
        <v>591</v>
      </c>
      <c r="B41" s="349" t="s">
        <v>588</v>
      </c>
      <c r="C41" s="349" t="s">
        <v>590</v>
      </c>
      <c r="D41" s="472" t="s">
        <v>589</v>
      </c>
      <c r="E41" s="290" t="s">
        <v>711</v>
      </c>
    </row>
    <row r="42" spans="1:5" ht="11.25" customHeight="1" x14ac:dyDescent="0.25">
      <c r="A42" s="111" t="s">
        <v>39</v>
      </c>
      <c r="B42" s="349" t="s">
        <v>588</v>
      </c>
      <c r="C42" s="349" t="s">
        <v>587</v>
      </c>
      <c r="D42" s="472" t="s">
        <v>586</v>
      </c>
      <c r="E42" s="290" t="s">
        <v>712</v>
      </c>
    </row>
    <row r="43" spans="1:5" ht="5.0999999999999996" customHeight="1" x14ac:dyDescent="0.2">
      <c r="A43" s="350"/>
      <c r="B43" s="351"/>
      <c r="C43" s="352"/>
      <c r="D43" s="352"/>
      <c r="E43" s="352"/>
    </row>
    <row r="44" spans="1:5" ht="11.1" customHeight="1" x14ac:dyDescent="0.2">
      <c r="A44" s="581" t="s">
        <v>585</v>
      </c>
      <c r="B44" s="581"/>
      <c r="C44" s="581"/>
      <c r="D44" s="581"/>
      <c r="E44" s="581"/>
    </row>
    <row r="45" spans="1:5" ht="11.1" customHeight="1" x14ac:dyDescent="0.2">
      <c r="A45" s="580" t="s">
        <v>584</v>
      </c>
      <c r="B45" s="580"/>
      <c r="C45" s="580"/>
      <c r="D45" s="580"/>
      <c r="E45" s="580"/>
    </row>
    <row r="46" spans="1:5" ht="11.1" customHeight="1" x14ac:dyDescent="0.2"/>
  </sheetData>
  <mergeCells count="8">
    <mergeCell ref="A45:E45"/>
    <mergeCell ref="A44:E44"/>
    <mergeCell ref="D3:E3"/>
    <mergeCell ref="A1:E1"/>
    <mergeCell ref="A3:A5"/>
    <mergeCell ref="B3:B5"/>
    <mergeCell ref="C3:C5"/>
    <mergeCell ref="B6:E6"/>
  </mergeCells>
  <printOptions horizontalCentered="1"/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showGridLines="0" zoomScaleNormal="100" zoomScaleSheetLayoutView="145" workbookViewId="0">
      <selection activeCell="I44" sqref="I44"/>
    </sheetView>
  </sheetViews>
  <sheetFormatPr baseColWidth="10" defaultColWidth="11.42578125" defaultRowHeight="12.75" x14ac:dyDescent="0.2"/>
  <cols>
    <col min="1" max="1" width="12.5703125" style="3" bestFit="1" customWidth="1"/>
    <col min="2" max="2" width="6.28515625" style="3" bestFit="1" customWidth="1"/>
    <col min="3" max="3" width="9.28515625" style="3" customWidth="1"/>
    <col min="4" max="4" width="7.28515625" style="3" bestFit="1" customWidth="1"/>
    <col min="5" max="5" width="0.85546875" style="3" customWidth="1"/>
    <col min="6" max="6" width="8.42578125" style="3" bestFit="1" customWidth="1"/>
    <col min="7" max="7" width="0.85546875" style="3" customWidth="1"/>
    <col min="8" max="10" width="12.7109375" style="3" customWidth="1"/>
    <col min="11" max="11" width="7.5703125" style="3" customWidth="1"/>
    <col min="12" max="12" width="10.85546875" style="3" customWidth="1"/>
    <col min="13" max="13" width="1.140625" style="3" customWidth="1"/>
    <col min="14" max="16384" width="11.42578125" style="3"/>
  </cols>
  <sheetData>
    <row r="1" spans="1:12" ht="21" customHeight="1" x14ac:dyDescent="0.2">
      <c r="A1" s="545" t="s">
        <v>1428</v>
      </c>
      <c r="B1" s="545"/>
      <c r="C1" s="545"/>
      <c r="D1" s="545"/>
      <c r="E1" s="545"/>
      <c r="F1" s="545"/>
      <c r="G1" s="545"/>
      <c r="H1" s="545"/>
      <c r="I1" s="545"/>
      <c r="J1" s="545"/>
      <c r="K1" s="96"/>
    </row>
    <row r="2" spans="1:12" ht="5.0999999999999996" customHeight="1" x14ac:dyDescent="0.2">
      <c r="A2" s="369"/>
      <c r="B2" s="326"/>
      <c r="C2" s="326"/>
      <c r="D2" s="326"/>
      <c r="E2" s="326"/>
      <c r="F2" s="326"/>
      <c r="G2" s="326"/>
      <c r="H2" s="326"/>
      <c r="I2" s="326"/>
      <c r="J2" s="326"/>
      <c r="K2" s="96"/>
    </row>
    <row r="3" spans="1:12" x14ac:dyDescent="0.2">
      <c r="A3" s="535" t="s">
        <v>355</v>
      </c>
      <c r="B3" s="593" t="s">
        <v>356</v>
      </c>
      <c r="C3" s="595" t="s">
        <v>548</v>
      </c>
      <c r="D3" s="597" t="s">
        <v>357</v>
      </c>
      <c r="E3" s="597"/>
      <c r="F3" s="598"/>
      <c r="G3" s="598"/>
      <c r="H3" s="598"/>
      <c r="I3" s="537" t="s">
        <v>574</v>
      </c>
      <c r="J3" s="599"/>
      <c r="K3" s="96"/>
    </row>
    <row r="4" spans="1:12" ht="25.5" x14ac:dyDescent="0.2">
      <c r="A4" s="536"/>
      <c r="B4" s="594"/>
      <c r="C4" s="596"/>
      <c r="D4" s="256" t="s">
        <v>328</v>
      </c>
      <c r="E4" s="256"/>
      <c r="F4" s="256" t="s">
        <v>413</v>
      </c>
      <c r="G4" s="256"/>
      <c r="H4" s="256" t="s">
        <v>358</v>
      </c>
      <c r="I4" s="256" t="s">
        <v>55</v>
      </c>
      <c r="J4" s="323" t="s">
        <v>56</v>
      </c>
      <c r="K4" s="96"/>
      <c r="L4" s="415"/>
    </row>
    <row r="5" spans="1:12" ht="5.0999999999999996" customHeight="1" x14ac:dyDescent="0.2">
      <c r="A5" s="370"/>
      <c r="B5" s="157"/>
      <c r="C5" s="371"/>
      <c r="D5" s="372"/>
      <c r="E5" s="372"/>
      <c r="F5" s="372"/>
      <c r="G5" s="372"/>
      <c r="H5" s="372"/>
      <c r="I5" s="372"/>
      <c r="J5" s="157"/>
      <c r="K5" s="96"/>
    </row>
    <row r="6" spans="1:12" s="16" customFormat="1" ht="10.5" customHeight="1" x14ac:dyDescent="0.2">
      <c r="A6" s="600" t="s">
        <v>359</v>
      </c>
      <c r="B6" s="97" t="s">
        <v>360</v>
      </c>
      <c r="C6" s="373" t="s">
        <v>503</v>
      </c>
      <c r="D6" s="97" t="s">
        <v>361</v>
      </c>
      <c r="E6" s="97"/>
      <c r="F6" s="97" t="s">
        <v>362</v>
      </c>
      <c r="G6" s="97"/>
      <c r="H6" s="259" t="s">
        <v>522</v>
      </c>
      <c r="I6" s="259" t="s">
        <v>366</v>
      </c>
      <c r="J6" s="259" t="s">
        <v>344</v>
      </c>
      <c r="K6" s="374"/>
    </row>
    <row r="7" spans="1:12" s="16" customFormat="1" ht="10.5" customHeight="1" x14ac:dyDescent="0.2">
      <c r="A7" s="600"/>
      <c r="B7" s="97"/>
      <c r="C7" s="375"/>
      <c r="D7" s="97"/>
      <c r="E7" s="97"/>
      <c r="F7" s="97"/>
      <c r="G7" s="97"/>
      <c r="H7" s="259" t="s">
        <v>363</v>
      </c>
      <c r="I7" s="259"/>
      <c r="J7" s="259"/>
      <c r="K7" s="374"/>
    </row>
    <row r="8" spans="1:12" s="16" customFormat="1" ht="10.5" customHeight="1" x14ac:dyDescent="0.2">
      <c r="A8" s="260" t="s">
        <v>364</v>
      </c>
      <c r="B8" s="97" t="s">
        <v>360</v>
      </c>
      <c r="C8" s="375" t="s">
        <v>504</v>
      </c>
      <c r="D8" s="97" t="s">
        <v>549</v>
      </c>
      <c r="E8" s="97"/>
      <c r="F8" s="97" t="s">
        <v>365</v>
      </c>
      <c r="G8" s="97"/>
      <c r="H8" s="259" t="s">
        <v>522</v>
      </c>
      <c r="I8" s="259" t="s">
        <v>366</v>
      </c>
      <c r="J8" s="259" t="s">
        <v>202</v>
      </c>
      <c r="K8" s="374"/>
    </row>
    <row r="9" spans="1:12" s="16" customFormat="1" ht="10.5" customHeight="1" x14ac:dyDescent="0.2">
      <c r="A9" s="355" t="s">
        <v>367</v>
      </c>
      <c r="B9" s="97"/>
      <c r="C9" s="375"/>
      <c r="D9" s="97"/>
      <c r="E9" s="97"/>
      <c r="F9" s="97"/>
      <c r="G9" s="97"/>
      <c r="H9" s="259"/>
      <c r="I9" s="259" t="s">
        <v>212</v>
      </c>
      <c r="J9" s="259" t="s">
        <v>368</v>
      </c>
      <c r="K9" s="374"/>
    </row>
    <row r="10" spans="1:12" s="16" customFormat="1" ht="3" customHeight="1" x14ac:dyDescent="0.2">
      <c r="A10" s="355"/>
      <c r="B10" s="97"/>
      <c r="C10" s="375"/>
      <c r="D10" s="97"/>
      <c r="E10" s="97"/>
      <c r="F10" s="97"/>
      <c r="G10" s="97"/>
      <c r="H10" s="259"/>
      <c r="I10" s="259"/>
      <c r="J10" s="259"/>
      <c r="K10" s="374"/>
    </row>
    <row r="11" spans="1:12" s="16" customFormat="1" ht="10.5" customHeight="1" x14ac:dyDescent="0.2">
      <c r="A11" s="355" t="s">
        <v>369</v>
      </c>
      <c r="B11" s="97" t="s">
        <v>360</v>
      </c>
      <c r="C11" s="375" t="s">
        <v>505</v>
      </c>
      <c r="D11" s="97" t="s">
        <v>370</v>
      </c>
      <c r="E11" s="97"/>
      <c r="F11" s="97" t="s">
        <v>371</v>
      </c>
      <c r="G11" s="97"/>
      <c r="H11" s="259" t="s">
        <v>210</v>
      </c>
      <c r="I11" s="259" t="s">
        <v>210</v>
      </c>
      <c r="J11" s="259" t="s">
        <v>372</v>
      </c>
      <c r="K11" s="374"/>
    </row>
    <row r="12" spans="1:12" s="16" customFormat="1" ht="10.5" customHeight="1" x14ac:dyDescent="0.2">
      <c r="A12" s="355" t="s">
        <v>373</v>
      </c>
      <c r="B12" s="97"/>
      <c r="C12" s="375"/>
      <c r="D12" s="97"/>
      <c r="E12" s="97"/>
      <c r="F12" s="97"/>
      <c r="G12" s="97"/>
      <c r="H12" s="259" t="s">
        <v>374</v>
      </c>
      <c r="I12" s="259" t="s">
        <v>375</v>
      </c>
      <c r="J12" s="259" t="s">
        <v>376</v>
      </c>
      <c r="K12" s="374"/>
    </row>
    <row r="13" spans="1:12" s="16" customFormat="1" ht="4.5" customHeight="1" x14ac:dyDescent="0.2">
      <c r="A13" s="355"/>
      <c r="B13" s="97"/>
      <c r="C13" s="375"/>
      <c r="D13" s="97"/>
      <c r="E13" s="97"/>
      <c r="F13" s="97"/>
      <c r="G13" s="97"/>
      <c r="H13" s="259"/>
      <c r="I13" s="259"/>
      <c r="J13" s="259"/>
      <c r="K13" s="374"/>
    </row>
    <row r="14" spans="1:12" s="16" customFormat="1" ht="10.5" customHeight="1" x14ac:dyDescent="0.2">
      <c r="A14" s="600" t="s">
        <v>197</v>
      </c>
      <c r="B14" s="97" t="s">
        <v>360</v>
      </c>
      <c r="C14" s="375" t="s">
        <v>506</v>
      </c>
      <c r="D14" s="97" t="s">
        <v>377</v>
      </c>
      <c r="E14" s="97"/>
      <c r="F14" s="97" t="s">
        <v>378</v>
      </c>
      <c r="G14" s="97"/>
      <c r="H14" s="259" t="s">
        <v>210</v>
      </c>
      <c r="I14" s="259" t="s">
        <v>210</v>
      </c>
      <c r="J14" s="259" t="s">
        <v>372</v>
      </c>
      <c r="K14" s="374"/>
    </row>
    <row r="15" spans="1:12" s="16" customFormat="1" ht="9.75" customHeight="1" x14ac:dyDescent="0.2">
      <c r="A15" s="600"/>
      <c r="B15" s="97"/>
      <c r="C15" s="375"/>
      <c r="D15" s="97"/>
      <c r="E15" s="97"/>
      <c r="F15" s="97"/>
      <c r="G15" s="97"/>
      <c r="H15" s="259" t="s">
        <v>374</v>
      </c>
      <c r="I15" s="259" t="s">
        <v>375</v>
      </c>
      <c r="J15" s="259" t="s">
        <v>376</v>
      </c>
      <c r="K15" s="374"/>
    </row>
    <row r="16" spans="1:12" s="16" customFormat="1" ht="3" customHeight="1" x14ac:dyDescent="0.2">
      <c r="A16" s="355"/>
      <c r="B16" s="97"/>
      <c r="C16" s="375"/>
      <c r="D16" s="97"/>
      <c r="E16" s="97"/>
      <c r="F16" s="97"/>
      <c r="G16" s="97"/>
      <c r="H16" s="259"/>
      <c r="I16" s="259"/>
      <c r="J16" s="259"/>
      <c r="K16" s="374"/>
    </row>
    <row r="17" spans="1:11" s="16" customFormat="1" ht="10.5" customHeight="1" x14ac:dyDescent="0.2">
      <c r="A17" s="600" t="s">
        <v>379</v>
      </c>
      <c r="B17" s="97" t="s">
        <v>360</v>
      </c>
      <c r="C17" s="375" t="s">
        <v>507</v>
      </c>
      <c r="D17" s="97" t="s">
        <v>380</v>
      </c>
      <c r="E17" s="97"/>
      <c r="F17" s="97" t="s">
        <v>381</v>
      </c>
      <c r="G17" s="97"/>
      <c r="H17" s="259" t="s">
        <v>522</v>
      </c>
      <c r="I17" s="259" t="s">
        <v>366</v>
      </c>
      <c r="J17" s="259" t="s">
        <v>344</v>
      </c>
      <c r="K17" s="374"/>
    </row>
    <row r="18" spans="1:11" s="16" customFormat="1" ht="10.5" customHeight="1" x14ac:dyDescent="0.2">
      <c r="A18" s="600"/>
      <c r="B18" s="97"/>
      <c r="C18" s="375"/>
      <c r="D18" s="97"/>
      <c r="E18" s="97"/>
      <c r="F18" s="97"/>
      <c r="G18" s="97"/>
      <c r="H18" s="259"/>
      <c r="I18" s="259" t="s">
        <v>43</v>
      </c>
      <c r="J18" s="259" t="s">
        <v>382</v>
      </c>
      <c r="K18" s="374"/>
    </row>
    <row r="19" spans="1:11" s="16" customFormat="1" ht="4.5" customHeight="1" x14ac:dyDescent="0.2">
      <c r="A19" s="355"/>
      <c r="B19" s="97"/>
      <c r="C19" s="375"/>
      <c r="D19" s="97"/>
      <c r="E19" s="97"/>
      <c r="F19" s="97"/>
      <c r="G19" s="97"/>
      <c r="H19" s="259"/>
      <c r="I19" s="259"/>
      <c r="J19" s="259"/>
      <c r="K19" s="374"/>
    </row>
    <row r="20" spans="1:11" s="16" customFormat="1" ht="10.5" customHeight="1" x14ac:dyDescent="0.2">
      <c r="A20" s="260" t="s">
        <v>545</v>
      </c>
      <c r="B20" s="97" t="s">
        <v>383</v>
      </c>
      <c r="C20" s="375" t="s">
        <v>508</v>
      </c>
      <c r="D20" s="97" t="s">
        <v>384</v>
      </c>
      <c r="E20" s="97"/>
      <c r="F20" s="97" t="s">
        <v>385</v>
      </c>
      <c r="G20" s="97"/>
      <c r="H20" s="259" t="s">
        <v>386</v>
      </c>
      <c r="I20" s="259" t="s">
        <v>37</v>
      </c>
      <c r="J20" s="259" t="s">
        <v>387</v>
      </c>
      <c r="K20" s="374"/>
    </row>
    <row r="21" spans="1:11" s="16" customFormat="1" ht="3" customHeight="1" x14ac:dyDescent="0.2">
      <c r="A21" s="355"/>
      <c r="B21" s="97"/>
      <c r="C21" s="375"/>
      <c r="D21" s="97"/>
      <c r="E21" s="97"/>
      <c r="F21" s="97"/>
      <c r="G21" s="97"/>
      <c r="H21" s="259"/>
      <c r="I21" s="259"/>
      <c r="J21" s="259"/>
      <c r="K21" s="374"/>
    </row>
    <row r="22" spans="1:11" s="16" customFormat="1" ht="10.5" customHeight="1" x14ac:dyDescent="0.2">
      <c r="A22" s="355" t="s">
        <v>581</v>
      </c>
      <c r="B22" s="97" t="s">
        <v>383</v>
      </c>
      <c r="C22" s="375" t="s">
        <v>509</v>
      </c>
      <c r="D22" s="97" t="s">
        <v>388</v>
      </c>
      <c r="E22" s="97"/>
      <c r="F22" s="97" t="s">
        <v>389</v>
      </c>
      <c r="G22" s="97"/>
      <c r="H22" s="259" t="s">
        <v>386</v>
      </c>
      <c r="I22" s="259" t="s">
        <v>67</v>
      </c>
      <c r="J22" s="259" t="s">
        <v>74</v>
      </c>
      <c r="K22" s="374"/>
    </row>
    <row r="23" spans="1:11" s="16" customFormat="1" ht="10.5" customHeight="1" x14ac:dyDescent="0.2">
      <c r="A23" s="355" t="s">
        <v>579</v>
      </c>
      <c r="B23" s="97"/>
      <c r="C23" s="375"/>
      <c r="D23" s="97"/>
      <c r="E23" s="97"/>
      <c r="F23" s="97"/>
      <c r="G23" s="97"/>
      <c r="H23" s="259"/>
      <c r="I23" s="259" t="s">
        <v>78</v>
      </c>
      <c r="J23" s="259" t="s">
        <v>78</v>
      </c>
      <c r="K23" s="374"/>
    </row>
    <row r="24" spans="1:11" ht="5.0999999999999996" customHeight="1" x14ac:dyDescent="0.2">
      <c r="A24" s="376"/>
      <c r="B24" s="377"/>
      <c r="C24" s="378"/>
      <c r="D24" s="378"/>
      <c r="E24" s="378"/>
      <c r="F24" s="378"/>
      <c r="G24" s="378"/>
      <c r="H24" s="379"/>
      <c r="I24" s="379"/>
      <c r="J24" s="379"/>
      <c r="K24" s="96"/>
    </row>
    <row r="25" spans="1:11" s="432" customFormat="1" ht="11.1" customHeight="1" x14ac:dyDescent="0.2">
      <c r="A25" s="592" t="s">
        <v>79</v>
      </c>
      <c r="B25" s="592"/>
      <c r="C25" s="592"/>
      <c r="D25" s="592"/>
      <c r="E25" s="592"/>
      <c r="F25" s="592"/>
      <c r="G25" s="592"/>
      <c r="H25" s="592"/>
      <c r="I25" s="592"/>
      <c r="J25" s="592"/>
      <c r="K25" s="431"/>
    </row>
    <row r="26" spans="1:11" ht="13.5" x14ac:dyDescent="0.2">
      <c r="A26" s="380"/>
      <c r="B26" s="380"/>
      <c r="C26" s="380"/>
      <c r="D26" s="380"/>
      <c r="E26" s="380"/>
      <c r="F26" s="380"/>
      <c r="G26" s="380"/>
      <c r="H26" s="380"/>
      <c r="I26" s="380"/>
      <c r="J26" s="380"/>
      <c r="K26" s="96"/>
    </row>
    <row r="27" spans="1:11" ht="13.5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</row>
    <row r="28" spans="1:11" ht="13.5" x14ac:dyDescent="0.2">
      <c r="A28" s="22"/>
      <c r="B28" s="22"/>
      <c r="C28" s="22"/>
      <c r="D28" s="22"/>
      <c r="E28" s="22"/>
      <c r="F28" s="22"/>
      <c r="G28" s="22"/>
      <c r="H28" s="22" t="s">
        <v>390</v>
      </c>
      <c r="I28" s="22"/>
      <c r="J28" s="22"/>
    </row>
    <row r="29" spans="1:11" ht="13.5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</row>
    <row r="30" spans="1:11" ht="13.5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</row>
    <row r="31" spans="1:11" ht="13.5" x14ac:dyDescent="0.2">
      <c r="A31" s="22"/>
      <c r="B31" s="22"/>
      <c r="C31" s="22"/>
      <c r="D31" s="22"/>
      <c r="E31" s="22"/>
      <c r="F31" s="22"/>
      <c r="G31" s="22"/>
      <c r="H31" s="22"/>
      <c r="I31" s="22"/>
      <c r="J31" s="22"/>
    </row>
    <row r="32" spans="1:11" ht="13.5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</row>
    <row r="33" spans="1:10" ht="13.5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</row>
    <row r="34" spans="1:10" ht="13.5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</row>
    <row r="35" spans="1:10" ht="13.5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</row>
    <row r="36" spans="1:10" ht="13.5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</row>
    <row r="37" spans="1:10" ht="13.5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</row>
    <row r="38" spans="1:10" ht="13.5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</row>
    <row r="39" spans="1:10" ht="13.5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</row>
    <row r="40" spans="1:10" ht="13.5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</row>
    <row r="74" spans="9:9" x14ac:dyDescent="0.2">
      <c r="I74" s="16"/>
    </row>
  </sheetData>
  <mergeCells count="10">
    <mergeCell ref="A25:J25"/>
    <mergeCell ref="A1:J1"/>
    <mergeCell ref="A3:A4"/>
    <mergeCell ref="B3:B4"/>
    <mergeCell ref="C3:C4"/>
    <mergeCell ref="D3:H3"/>
    <mergeCell ref="I3:J3"/>
    <mergeCell ref="A6:A7"/>
    <mergeCell ref="A14:A15"/>
    <mergeCell ref="A17:A18"/>
  </mergeCells>
  <phoneticPr fontId="13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  <ignoredErrors>
    <ignoredError sqref="C6:C7 C8:C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15</vt:i4>
      </vt:variant>
    </vt:vector>
  </HeadingPairs>
  <TitlesOfParts>
    <vt:vector size="31" baseType="lpstr">
      <vt:lpstr>Territorio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Directorio</vt:lpstr>
      <vt:lpstr>'1.10'!Área_de_impresión</vt:lpstr>
      <vt:lpstr>'1.11'!Área_de_impresión</vt:lpstr>
      <vt:lpstr>'1.12'!Área_de_impresión</vt:lpstr>
      <vt:lpstr>'1.13'!Área_de_impresión</vt:lpstr>
      <vt:lpstr>'1.14'!Área_de_impresión</vt:lpstr>
      <vt:lpstr>'1.2'!Área_de_impresión</vt:lpstr>
      <vt:lpstr>'1.3'!Área_de_impresión</vt:lpstr>
      <vt:lpstr>'1.4'!Área_de_impresión</vt:lpstr>
      <vt:lpstr>'1.5'!Área_de_impresión</vt:lpstr>
      <vt:lpstr>'1.6'!Área_de_impresión</vt:lpstr>
      <vt:lpstr>'1.7'!Área_de_impresión</vt:lpstr>
      <vt:lpstr>'1.8'!Área_de_impresión</vt:lpstr>
      <vt:lpstr>'1.9'!Área_de_impresión</vt:lpstr>
      <vt:lpstr>Directorio!Área_de_impresión</vt:lpstr>
      <vt:lpstr>nuevo</vt:lpstr>
    </vt:vector>
  </TitlesOfParts>
  <Company>ODEI-PUNO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ODEI</dc:creator>
  <cp:lastModifiedBy>Usuario</cp:lastModifiedBy>
  <cp:lastPrinted>2022-12-19T14:45:58Z</cp:lastPrinted>
  <dcterms:created xsi:type="dcterms:W3CDTF">2008-01-16T13:20:24Z</dcterms:created>
  <dcterms:modified xsi:type="dcterms:W3CDTF">2025-01-27T21:04:17Z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