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SPALDO FELIX GONZALES 2024\disco D. gonzales\DISCO H\FELIX 2025\CONTRATO NO DOCENTE - EBE - 2025\"/>
    </mc:Choice>
  </mc:AlternateContent>
  <xr:revisionPtr revIDLastSave="0" documentId="8_{C4A28809-4FEC-4122-B2DA-44D8176045D3}" xr6:coauthVersionLast="47" xr6:coauthVersionMax="47" xr10:uidLastSave="{00000000-0000-0000-0000-000000000000}"/>
  <bookViews>
    <workbookView xWindow="-120" yWindow="-120" windowWidth="29040" windowHeight="15720" xr2:uid="{1B9067CE-BC30-4D28-9C81-6991290F8696}"/>
  </bookViews>
  <sheets>
    <sheet name="Hoja1" sheetId="1" r:id="rId1"/>
  </sheets>
  <externalReferences>
    <externalReference r:id="rId2"/>
  </externalReferences>
  <definedNames>
    <definedName name="_xlnm._FilterDatabase" localSheetId="0" hidden="1">Hoja1!$A$1:$R$22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3" i="1" l="1"/>
  <c r="O4" i="1"/>
  <c r="O5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" i="1"/>
</calcChain>
</file>

<file path=xl/sharedStrings.xml><?xml version="1.0" encoding="utf-8"?>
<sst xmlns="http://schemas.openxmlformats.org/spreadsheetml/2006/main" count="332" uniqueCount="89">
  <si>
    <t>N°</t>
  </si>
  <si>
    <t>DRE/ GRE</t>
  </si>
  <si>
    <t xml:space="preserve">     UGEL</t>
  </si>
  <si>
    <t>Código modular IE</t>
  </si>
  <si>
    <t>Nombre de la IE</t>
  </si>
  <si>
    <t>Modalidad</t>
  </si>
  <si>
    <t>Nivel/ Ciclo</t>
  </si>
  <si>
    <t>Característica</t>
  </si>
  <si>
    <t>Tipo</t>
  </si>
  <si>
    <t>Tipo de Gestión</t>
  </si>
  <si>
    <t>Dependencia</t>
  </si>
  <si>
    <t>Código Nexus (Plaza orgánica y eventual)</t>
  </si>
  <si>
    <t>Cargo</t>
  </si>
  <si>
    <t>Jornada de trabajo</t>
  </si>
  <si>
    <t>Motivo vacante</t>
  </si>
  <si>
    <t>Tipo vacante</t>
  </si>
  <si>
    <t>LIMA METROPOLITANA</t>
  </si>
  <si>
    <t>UGEL 01 SAN JUAN DE MIRAFLORES</t>
  </si>
  <si>
    <t>0325332</t>
  </si>
  <si>
    <t>DIVINA MISERICORDIA</t>
  </si>
  <si>
    <t>EBE</t>
  </si>
  <si>
    <t>Básica Especial-Primaria</t>
  </si>
  <si>
    <t>Estatal</t>
  </si>
  <si>
    <t>No aplica</t>
  </si>
  <si>
    <t>Pública de gestión directa</t>
  </si>
  <si>
    <t>Sector Educación</t>
  </si>
  <si>
    <t>785841212910</t>
  </si>
  <si>
    <t>PROFESOR</t>
  </si>
  <si>
    <t>30</t>
  </si>
  <si>
    <t>REASIGNACION POR INTERES PERSONAL DE:CAIRAMPOMA MENDOZA, RAIZA AMPARO, Resolución N° 11921-2015</t>
  </si>
  <si>
    <t>ORGANICA</t>
  </si>
  <si>
    <t>789851210910</t>
  </si>
  <si>
    <t>CESE A SOLICITUD DE: VELA RODRIGUEZ, MARGARITA BEATRIZ, Resolución Nº RDU Nº 6525-13</t>
  </si>
  <si>
    <t>785881212915</t>
  </si>
  <si>
    <t>REUBICACION DE PLAZA VACANTE : Resolución Nº 01184-05</t>
  </si>
  <si>
    <t>785881212914</t>
  </si>
  <si>
    <t>MEMO.Nº 056-2005-ME-SPE-UP, RES.07414-2004-UGE01/PAP 2004</t>
  </si>
  <si>
    <t>789801210911</t>
  </si>
  <si>
    <t>RETIRO DEL SERVICIO POR LA 2da. DISPOSICION COMPLEMENTARIA TRANSITORIA Y FINAL LEY Nº 29944 DE: SANCHEZ ALVA, ELSA ELENA</t>
  </si>
  <si>
    <t>0742148</t>
  </si>
  <si>
    <t>10 SAGRADO CORAZON DE JESUS</t>
  </si>
  <si>
    <t>785881212913</t>
  </si>
  <si>
    <t>REASIG. DE CAMPOS LOPEZ GLORIA LUZ SEG. RDU Nº 166-2003</t>
  </si>
  <si>
    <t>0497230</t>
  </si>
  <si>
    <t>LURIN</t>
  </si>
  <si>
    <t>789891217918</t>
  </si>
  <si>
    <t>RETIRO DEL SERVICIO POR LA 2da. DISPOSICION COMPLEMENTARIA TRANSITORIA Y FINAL LEY Nº 29944 DE: MALASQUEZ MALASQUEZ, ROSA ELENA</t>
  </si>
  <si>
    <t>0325357</t>
  </si>
  <si>
    <t>54 CIUDAD DE DIOS</t>
  </si>
  <si>
    <t>786821216911</t>
  </si>
  <si>
    <t>RETIRO DEL SERVICIO POR LA 2da. DISPOSICION COMPLEMENTARIA TRANSITORIA Y FINAL LEY Nº 29944 DE: ORCO DIAZ, AGUSTIN</t>
  </si>
  <si>
    <t>0325324</t>
  </si>
  <si>
    <t>MEDALLA MILAGROSA</t>
  </si>
  <si>
    <t>785861212911</t>
  </si>
  <si>
    <t>ASCENSO A CARGO DIRECTIVO DE ASURZA CAUTI JANNE S., SEGUN RDU.01 Nº 7362-05</t>
  </si>
  <si>
    <t>785861212914</t>
  </si>
  <si>
    <t xml:space="preserve">REASIGNACION DE CAMPOS GONZALES NYLDE M. SEGUN RDU.07 Nº1312-2003_x000D_
</t>
  </si>
  <si>
    <t>0469007</t>
  </si>
  <si>
    <t>NUESTRA SEÑORA DE GUADALUPE</t>
  </si>
  <si>
    <t>789801217914</t>
  </si>
  <si>
    <t>CESE POR LIMITE DE EDAD DE: QUIROZ ROJAS, GLADYS ELSA MARGARIT, Resolución Nº 1768-2015</t>
  </si>
  <si>
    <t>REUBICACION DE PLAZA VACANTE: Resolución Nº 4663-2015</t>
  </si>
  <si>
    <t>0325308</t>
  </si>
  <si>
    <t>RVDA. MADRE MARIANA CARRIGAN</t>
  </si>
  <si>
    <t>785871212919</t>
  </si>
  <si>
    <t>CAP R.S. Nº 280-2001-ED</t>
  </si>
  <si>
    <t>789851210918</t>
  </si>
  <si>
    <t>REASIGNACION POR INTERES PERSONAL DE: HURTADO LAURA DE MERA, CARMEN ROSA, Resolución Nº 5196-2020-UGEL.07-SAN BORJA</t>
  </si>
  <si>
    <t>789841211916</t>
  </si>
  <si>
    <t>RETIRO DEL SERVICIO POR LA 2da. DISPOSICION COMPLEMENTARIA TRANSITORIA Y FINAL LEY Nº 29944 DE: TIBURCIO AMPUDIA, LOURDES</t>
  </si>
  <si>
    <t>0563874</t>
  </si>
  <si>
    <t>08</t>
  </si>
  <si>
    <t>782891210917</t>
  </si>
  <si>
    <t>789861217912</t>
  </si>
  <si>
    <t>CESE A SOLICITUD DE: ROJO VILLANUEVA, MARIA VICTORIA, Resolución Nº 7249-2015</t>
  </si>
  <si>
    <t>1217728</t>
  </si>
  <si>
    <t>PRITE NIÑO JESUS - NUEVA ESPERANZA</t>
  </si>
  <si>
    <t>Básica Especial</t>
  </si>
  <si>
    <t>789811211912</t>
  </si>
  <si>
    <t>REASIGNACION POR UNIDAD FAMILIAR DE: AGRAMONTE CAMARGO, ADELA, Resolución Nº 14397-2017 UGEL03</t>
  </si>
  <si>
    <t>789831213917</t>
  </si>
  <si>
    <t>RETIRO DEL SERVICIO POR LA 2da. DISPOSICION COMPLEMENTARIA TRANSITORIA Y FINAL LEY Nº 29944 DE: MANTARI PARVINA, AMELIA BEATRIZ</t>
  </si>
  <si>
    <t>782831210918</t>
  </si>
  <si>
    <t>REUBICACION DE PLAZA VACANTE: Resolución Nº 7266-12</t>
  </si>
  <si>
    <t>785871212918</t>
  </si>
  <si>
    <t xml:space="preserve">CESE DEFINITIVO DE DON MARIO ENRIQUE AZAÑA ZEGARRA, SEGUN RD.USE.01 Nº 5104-02_x000D_
</t>
  </si>
  <si>
    <t>785871212912</t>
  </si>
  <si>
    <t xml:space="preserve">REASIGNACION DE MACETAS PÃ%REZ JOSEFINA MARÃìA, SEGUN RDU Nº 1539-2005_x000D_
</t>
  </si>
  <si>
    <t>Especialidad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</si>
</sst>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BCD5ED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4" xfId="0" applyFont="1" applyBorder="1" applyAlignment="1">
      <alignment vertical="center" wrapText="1"/>
    </xf>
    <xf numFmtId="0" fontId="2" fillId="0" borderId="5" xfId="0" applyFont="1" applyBorder="1"/>
    <xf numFmtId="0" fontId="2" fillId="0" borderId="5" xfId="0" applyFont="1" applyBorder="1" applyAlignment="1">
      <alignment vertical="center" wrapText="1"/>
    </xf>
    <xf numFmtId="49" fontId="2" fillId="0" borderId="5" xfId="0" applyNumberFormat="1" applyFont="1" applyBorder="1"/>
    <xf numFmtId="0" fontId="3" fillId="0" borderId="4" xfId="0" applyFont="1" applyBorder="1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Vlady%20NEXUS%202023/Proceso%20de%20nombramiento%20docente%202023/Relacion%20de%20plazas%20pre%20publicadas/Plazas%20para%20ser%20validadas%20nombramiento/Plazas%20EBE-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Hoja3"/>
    </sheetNames>
    <sheetDataSet>
      <sheetData sheetId="0"/>
      <sheetData sheetId="1">
        <row r="2">
          <cell r="H2" t="str">
            <v>782831210918</v>
          </cell>
        </row>
      </sheetData>
      <sheetData sheetId="2">
        <row r="1">
          <cell r="A1" t="str">
            <v>782831210918</v>
          </cell>
          <cell r="B1" t="str">
            <v>TECNOLOGIA MEDICA TERAPIA FISICA</v>
          </cell>
        </row>
        <row r="2">
          <cell r="A2" t="str">
            <v>785871212912</v>
          </cell>
          <cell r="B2" t="str">
            <v>TECNOLOGIA MEDICA TERAPIA FISICA</v>
          </cell>
        </row>
        <row r="3">
          <cell r="A3" t="str">
            <v>785871212918</v>
          </cell>
          <cell r="B3" t="str">
            <v>PSICOLOGIA</v>
          </cell>
        </row>
        <row r="4">
          <cell r="A4" t="str">
            <v>789811211912</v>
          </cell>
          <cell r="B4" t="str">
            <v xml:space="preserve">TECNOLOGIA MEDICA TERAPIA DE LENGUAJE </v>
          </cell>
        </row>
        <row r="5">
          <cell r="A5" t="str">
            <v>789831213917</v>
          </cell>
          <cell r="B5" t="str">
            <v>TECNOLOGIA MEDICA TERAPIA DE LENGUAJE</v>
          </cell>
        </row>
        <row r="6">
          <cell r="A6" t="str">
            <v>785841212910</v>
          </cell>
          <cell r="B6" t="str">
            <v>PSICOLOGIA</v>
          </cell>
        </row>
        <row r="7">
          <cell r="A7" t="str">
            <v>785881212914</v>
          </cell>
          <cell r="B7" t="str">
            <v>TECNOLOGIA MEDICA TERAPIA FISICA</v>
          </cell>
        </row>
        <row r="8">
          <cell r="A8" t="str">
            <v>785881212915</v>
          </cell>
          <cell r="B8" t="str">
            <v>PSICOLOGIA</v>
          </cell>
        </row>
        <row r="9">
          <cell r="A9" t="str">
            <v>789801210911</v>
          </cell>
          <cell r="B9" t="str">
            <v>TECNOLOGIA MEDICA TERAPIA FISICA</v>
          </cell>
        </row>
        <row r="10">
          <cell r="A10" t="str">
            <v>789851210910</v>
          </cell>
          <cell r="B10" t="str">
            <v>PSICOLOGIA</v>
          </cell>
        </row>
        <row r="11">
          <cell r="A11" t="str">
            <v>789851210918</v>
          </cell>
          <cell r="B11" t="str">
            <v>PSICOLOGIA</v>
          </cell>
        </row>
        <row r="12">
          <cell r="A12" t="str">
            <v>782891210917</v>
          </cell>
          <cell r="B12" t="str">
            <v>TECNOLOGIA MEDICA TERAPIA FISICA</v>
          </cell>
        </row>
        <row r="13">
          <cell r="A13" t="str">
            <v>789861217912</v>
          </cell>
          <cell r="B13" t="str">
            <v xml:space="preserve">PSICÓLOGA </v>
          </cell>
        </row>
        <row r="14">
          <cell r="A14" t="str">
            <v>785881212913</v>
          </cell>
          <cell r="B14" t="str">
            <v>PSICOLOGIA</v>
          </cell>
        </row>
        <row r="15">
          <cell r="A15" t="str">
            <v>789891217918</v>
          </cell>
          <cell r="B15" t="str">
            <v>TECNOLOGIA MEDICA -TERAPIA FISICA</v>
          </cell>
        </row>
        <row r="16">
          <cell r="A16" t="str">
            <v>786821216911</v>
          </cell>
          <cell r="B16" t="str">
            <v>PSICOLOGIA</v>
          </cell>
        </row>
        <row r="17">
          <cell r="A17" t="str">
            <v>785861212911</v>
          </cell>
          <cell r="B17" t="str">
            <v>TECNOLOGIA MEDICA TERAPIA FISICA</v>
          </cell>
        </row>
        <row r="18">
          <cell r="A18" t="str">
            <v>785861212914</v>
          </cell>
          <cell r="B18" t="str">
            <v>PSICOLOGIA</v>
          </cell>
        </row>
        <row r="19">
          <cell r="A19" t="str">
            <v>789871211915</v>
          </cell>
          <cell r="B19" t="str">
            <v>TECNOLOGIA MEDICA TERAPIA FISICA</v>
          </cell>
        </row>
        <row r="20">
          <cell r="A20" t="str">
            <v>789801217914</v>
          </cell>
          <cell r="B20" t="str">
            <v>TECNOLOGIA MEDICA TERAPIA FISICA</v>
          </cell>
        </row>
        <row r="21">
          <cell r="A21" t="str">
            <v>789811211916</v>
          </cell>
          <cell r="B21" t="str">
            <v>TECNOLOGIA MEDICA TERAPIA FISICA</v>
          </cell>
        </row>
        <row r="22">
          <cell r="A22" t="str">
            <v>785871212919</v>
          </cell>
          <cell r="B22" t="str">
            <v>TECNOLOGIA MEDICA TERAPI DE LENGUAJE</v>
          </cell>
        </row>
        <row r="23">
          <cell r="A23" t="str">
            <v>789811211917</v>
          </cell>
          <cell r="B23" t="str">
            <v>OCUPACIONAL</v>
          </cell>
        </row>
        <row r="24">
          <cell r="A24" t="str">
            <v>789841211915</v>
          </cell>
          <cell r="B24" t="str">
            <v>PSICOLOGO</v>
          </cell>
        </row>
        <row r="25">
          <cell r="A25" t="str">
            <v>789841211916</v>
          </cell>
          <cell r="B25" t="str">
            <v>PSICOLOGO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BD2FE7-846E-4CE5-9739-6939DE6D5702}">
  <dimension ref="A1:Q22"/>
  <sheetViews>
    <sheetView tabSelected="1" workbookViewId="0">
      <selection activeCell="E1" sqref="E1"/>
    </sheetView>
  </sheetViews>
  <sheetFormatPr baseColWidth="10" defaultRowHeight="15" x14ac:dyDescent="0.25"/>
  <cols>
    <col min="1" max="1" width="4.5703125" customWidth="1"/>
    <col min="2" max="2" width="17.28515625" bestFit="1" customWidth="1"/>
    <col min="3" max="3" width="26.7109375" bestFit="1" customWidth="1"/>
    <col min="4" max="4" width="11.140625" customWidth="1"/>
    <col min="5" max="5" width="30.85546875" customWidth="1"/>
    <col min="6" max="6" width="9.140625" customWidth="1"/>
    <col min="7" max="7" width="19.140625" customWidth="1"/>
    <col min="8" max="8" width="12" customWidth="1"/>
    <col min="9" max="9" width="10.140625" customWidth="1"/>
    <col min="10" max="10" width="18.7109375" bestFit="1" customWidth="1"/>
    <col min="11" max="11" width="14" customWidth="1"/>
    <col min="12" max="12" width="14.7109375" customWidth="1"/>
    <col min="14" max="14" width="10.140625" customWidth="1"/>
    <col min="15" max="15" width="34.5703125" customWidth="1"/>
    <col min="16" max="16" width="110.42578125" bestFit="1" customWidth="1"/>
    <col min="17" max="17" width="12" customWidth="1"/>
  </cols>
  <sheetData>
    <row r="1" spans="1:17" ht="33.75" x14ac:dyDescent="0.25">
      <c r="A1" s="6" t="s">
        <v>0</v>
      </c>
      <c r="B1" s="6" t="s">
        <v>1</v>
      </c>
      <c r="C1" s="7" t="s">
        <v>2</v>
      </c>
      <c r="D1" s="8" t="s">
        <v>3</v>
      </c>
      <c r="E1" s="8" t="s">
        <v>4</v>
      </c>
      <c r="F1" s="8" t="s">
        <v>5</v>
      </c>
      <c r="G1" s="8" t="s">
        <v>6</v>
      </c>
      <c r="H1" s="8" t="s">
        <v>7</v>
      </c>
      <c r="I1" s="8" t="s">
        <v>8</v>
      </c>
      <c r="J1" s="8" t="s">
        <v>9</v>
      </c>
      <c r="K1" s="8" t="s">
        <v>10</v>
      </c>
      <c r="L1" s="8" t="s">
        <v>11</v>
      </c>
      <c r="M1" s="8" t="s">
        <v>12</v>
      </c>
      <c r="N1" s="8" t="s">
        <v>13</v>
      </c>
      <c r="O1" s="8" t="s">
        <v>88</v>
      </c>
      <c r="P1" s="8" t="s">
        <v>14</v>
      </c>
      <c r="Q1" s="8" t="s">
        <v>15</v>
      </c>
    </row>
    <row r="2" spans="1:17" x14ac:dyDescent="0.25">
      <c r="A2" s="1">
        <v>1</v>
      </c>
      <c r="B2" s="2" t="s">
        <v>16</v>
      </c>
      <c r="C2" s="2" t="s">
        <v>17</v>
      </c>
      <c r="D2" s="2" t="s">
        <v>18</v>
      </c>
      <c r="E2" s="2" t="s">
        <v>19</v>
      </c>
      <c r="F2" s="3" t="s">
        <v>20</v>
      </c>
      <c r="G2" s="2" t="s">
        <v>21</v>
      </c>
      <c r="H2" s="2" t="s">
        <v>22</v>
      </c>
      <c r="I2" s="2" t="s">
        <v>23</v>
      </c>
      <c r="J2" s="2" t="s">
        <v>24</v>
      </c>
      <c r="K2" s="2" t="s">
        <v>25</v>
      </c>
      <c r="L2" s="4" t="s">
        <v>26</v>
      </c>
      <c r="M2" s="2" t="s">
        <v>27</v>
      </c>
      <c r="N2" s="2" t="s">
        <v>28</v>
      </c>
      <c r="O2" s="2" t="str">
        <f>VLOOKUP(L2,[1]Hoja3!$A$1:$B$25,2,0)</f>
        <v>PSICOLOGIA</v>
      </c>
      <c r="P2" s="2" t="s">
        <v>29</v>
      </c>
      <c r="Q2" s="2" t="s">
        <v>30</v>
      </c>
    </row>
    <row r="3" spans="1:17" x14ac:dyDescent="0.25">
      <c r="A3" s="5">
        <v>2</v>
      </c>
      <c r="B3" s="2" t="s">
        <v>16</v>
      </c>
      <c r="C3" s="2" t="s">
        <v>17</v>
      </c>
      <c r="D3" s="2" t="s">
        <v>18</v>
      </c>
      <c r="E3" s="2" t="s">
        <v>19</v>
      </c>
      <c r="F3" s="3" t="s">
        <v>20</v>
      </c>
      <c r="G3" s="2" t="s">
        <v>21</v>
      </c>
      <c r="H3" s="2" t="s">
        <v>22</v>
      </c>
      <c r="I3" s="2" t="s">
        <v>23</v>
      </c>
      <c r="J3" s="2" t="s">
        <v>24</v>
      </c>
      <c r="K3" s="2" t="s">
        <v>25</v>
      </c>
      <c r="L3" s="4" t="s">
        <v>31</v>
      </c>
      <c r="M3" s="2" t="s">
        <v>27</v>
      </c>
      <c r="N3" s="2" t="s">
        <v>28</v>
      </c>
      <c r="O3" s="2" t="str">
        <f>VLOOKUP(L3,[1]Hoja3!$A$1:$B$25,2,0)</f>
        <v>PSICOLOGIA</v>
      </c>
      <c r="P3" s="2" t="s">
        <v>32</v>
      </c>
      <c r="Q3" s="2" t="s">
        <v>30</v>
      </c>
    </row>
    <row r="4" spans="1:17" x14ac:dyDescent="0.25">
      <c r="A4" s="1">
        <v>3</v>
      </c>
      <c r="B4" s="2" t="s">
        <v>16</v>
      </c>
      <c r="C4" s="2" t="s">
        <v>17</v>
      </c>
      <c r="D4" s="2" t="s">
        <v>18</v>
      </c>
      <c r="E4" s="2" t="s">
        <v>19</v>
      </c>
      <c r="F4" s="3" t="s">
        <v>20</v>
      </c>
      <c r="G4" s="2" t="s">
        <v>21</v>
      </c>
      <c r="H4" s="2" t="s">
        <v>22</v>
      </c>
      <c r="I4" s="2" t="s">
        <v>23</v>
      </c>
      <c r="J4" s="2" t="s">
        <v>24</v>
      </c>
      <c r="K4" s="2" t="s">
        <v>25</v>
      </c>
      <c r="L4" s="4" t="s">
        <v>33</v>
      </c>
      <c r="M4" s="2" t="s">
        <v>27</v>
      </c>
      <c r="N4" s="2" t="s">
        <v>28</v>
      </c>
      <c r="O4" s="2" t="str">
        <f>VLOOKUP(L4,[1]Hoja3!$A$1:$B$25,2,0)</f>
        <v>PSICOLOGIA</v>
      </c>
      <c r="P4" s="2" t="s">
        <v>34</v>
      </c>
      <c r="Q4" s="2" t="s">
        <v>30</v>
      </c>
    </row>
    <row r="5" spans="1:17" x14ac:dyDescent="0.25">
      <c r="A5" s="5">
        <v>4</v>
      </c>
      <c r="B5" s="2" t="s">
        <v>16</v>
      </c>
      <c r="C5" s="2" t="s">
        <v>17</v>
      </c>
      <c r="D5" s="2" t="s">
        <v>18</v>
      </c>
      <c r="E5" s="2" t="s">
        <v>19</v>
      </c>
      <c r="F5" s="3" t="s">
        <v>20</v>
      </c>
      <c r="G5" s="2" t="s">
        <v>21</v>
      </c>
      <c r="H5" s="2" t="s">
        <v>22</v>
      </c>
      <c r="I5" s="2" t="s">
        <v>23</v>
      </c>
      <c r="J5" s="2" t="s">
        <v>24</v>
      </c>
      <c r="K5" s="2" t="s">
        <v>25</v>
      </c>
      <c r="L5" s="4" t="s">
        <v>35</v>
      </c>
      <c r="M5" s="2" t="s">
        <v>27</v>
      </c>
      <c r="N5" s="2" t="s">
        <v>28</v>
      </c>
      <c r="O5" s="2" t="str">
        <f>VLOOKUP(L5,[1]Hoja3!$A$1:$B$25,2,0)</f>
        <v>TECNOLOGIA MEDICA TERAPIA FISICA</v>
      </c>
      <c r="P5" s="2" t="s">
        <v>36</v>
      </c>
      <c r="Q5" s="2" t="s">
        <v>30</v>
      </c>
    </row>
    <row r="6" spans="1:17" x14ac:dyDescent="0.25">
      <c r="A6" s="1">
        <v>5</v>
      </c>
      <c r="B6" s="2" t="s">
        <v>16</v>
      </c>
      <c r="C6" s="2" t="s">
        <v>17</v>
      </c>
      <c r="D6" s="2" t="s">
        <v>18</v>
      </c>
      <c r="E6" s="2" t="s">
        <v>19</v>
      </c>
      <c r="F6" s="3" t="s">
        <v>20</v>
      </c>
      <c r="G6" s="2" t="s">
        <v>21</v>
      </c>
      <c r="H6" s="2" t="s">
        <v>22</v>
      </c>
      <c r="I6" s="2" t="s">
        <v>23</v>
      </c>
      <c r="J6" s="2" t="s">
        <v>24</v>
      </c>
      <c r="K6" s="2" t="s">
        <v>25</v>
      </c>
      <c r="L6" s="4" t="s">
        <v>37</v>
      </c>
      <c r="M6" s="2" t="s">
        <v>27</v>
      </c>
      <c r="N6" s="2" t="s">
        <v>28</v>
      </c>
      <c r="O6" s="2" t="str">
        <f>VLOOKUP(L6,[1]Hoja3!$A$1:$B$25,2,0)</f>
        <v>TECNOLOGIA MEDICA TERAPIA FISICA</v>
      </c>
      <c r="P6" s="2" t="s">
        <v>38</v>
      </c>
      <c r="Q6" s="2" t="s">
        <v>30</v>
      </c>
    </row>
    <row r="7" spans="1:17" x14ac:dyDescent="0.25">
      <c r="A7" s="5">
        <v>6</v>
      </c>
      <c r="B7" s="2" t="s">
        <v>16</v>
      </c>
      <c r="C7" s="2" t="s">
        <v>17</v>
      </c>
      <c r="D7" s="2" t="s">
        <v>39</v>
      </c>
      <c r="E7" s="2" t="s">
        <v>40</v>
      </c>
      <c r="F7" s="3" t="s">
        <v>20</v>
      </c>
      <c r="G7" s="2" t="s">
        <v>21</v>
      </c>
      <c r="H7" s="2" t="s">
        <v>22</v>
      </c>
      <c r="I7" s="2" t="s">
        <v>23</v>
      </c>
      <c r="J7" s="2" t="s">
        <v>24</v>
      </c>
      <c r="K7" s="2" t="s">
        <v>25</v>
      </c>
      <c r="L7" s="4" t="s">
        <v>41</v>
      </c>
      <c r="M7" s="2" t="s">
        <v>27</v>
      </c>
      <c r="N7" s="2" t="s">
        <v>28</v>
      </c>
      <c r="O7" s="2" t="str">
        <f>VLOOKUP(L7,[1]Hoja3!$A$1:$B$25,2,0)</f>
        <v>PSICOLOGIA</v>
      </c>
      <c r="P7" s="2" t="s">
        <v>42</v>
      </c>
      <c r="Q7" s="2" t="s">
        <v>30</v>
      </c>
    </row>
    <row r="8" spans="1:17" x14ac:dyDescent="0.25">
      <c r="A8" s="1">
        <v>7</v>
      </c>
      <c r="B8" s="2" t="s">
        <v>16</v>
      </c>
      <c r="C8" s="2" t="s">
        <v>17</v>
      </c>
      <c r="D8" s="2" t="s">
        <v>43</v>
      </c>
      <c r="E8" s="2" t="s">
        <v>44</v>
      </c>
      <c r="F8" s="3" t="s">
        <v>20</v>
      </c>
      <c r="G8" s="2" t="s">
        <v>21</v>
      </c>
      <c r="H8" s="2" t="s">
        <v>22</v>
      </c>
      <c r="I8" s="2" t="s">
        <v>23</v>
      </c>
      <c r="J8" s="2" t="s">
        <v>24</v>
      </c>
      <c r="K8" s="2" t="s">
        <v>25</v>
      </c>
      <c r="L8" s="4" t="s">
        <v>45</v>
      </c>
      <c r="M8" s="2" t="s">
        <v>27</v>
      </c>
      <c r="N8" s="2" t="s">
        <v>28</v>
      </c>
      <c r="O8" s="2" t="str">
        <f>VLOOKUP(L8,[1]Hoja3!$A$1:$B$25,2,0)</f>
        <v>TECNOLOGIA MEDICA -TERAPIA FISICA</v>
      </c>
      <c r="P8" s="2" t="s">
        <v>46</v>
      </c>
      <c r="Q8" s="2" t="s">
        <v>30</v>
      </c>
    </row>
    <row r="9" spans="1:17" x14ac:dyDescent="0.25">
      <c r="A9" s="5">
        <v>8</v>
      </c>
      <c r="B9" s="2" t="s">
        <v>16</v>
      </c>
      <c r="C9" s="2" t="s">
        <v>17</v>
      </c>
      <c r="D9" s="2" t="s">
        <v>47</v>
      </c>
      <c r="E9" s="2" t="s">
        <v>48</v>
      </c>
      <c r="F9" s="3" t="s">
        <v>20</v>
      </c>
      <c r="G9" s="2" t="s">
        <v>21</v>
      </c>
      <c r="H9" s="2" t="s">
        <v>22</v>
      </c>
      <c r="I9" s="2" t="s">
        <v>23</v>
      </c>
      <c r="J9" s="2" t="s">
        <v>24</v>
      </c>
      <c r="K9" s="2" t="s">
        <v>25</v>
      </c>
      <c r="L9" s="4" t="s">
        <v>49</v>
      </c>
      <c r="M9" s="2" t="s">
        <v>27</v>
      </c>
      <c r="N9" s="2" t="s">
        <v>28</v>
      </c>
      <c r="O9" s="2" t="str">
        <f>VLOOKUP(L9,[1]Hoja3!$A$1:$B$25,2,0)</f>
        <v>PSICOLOGIA</v>
      </c>
      <c r="P9" s="2" t="s">
        <v>50</v>
      </c>
      <c r="Q9" s="2" t="s">
        <v>30</v>
      </c>
    </row>
    <row r="10" spans="1:17" x14ac:dyDescent="0.25">
      <c r="A10" s="1">
        <v>9</v>
      </c>
      <c r="B10" s="2" t="s">
        <v>16</v>
      </c>
      <c r="C10" s="2" t="s">
        <v>17</v>
      </c>
      <c r="D10" s="2" t="s">
        <v>51</v>
      </c>
      <c r="E10" s="2" t="s">
        <v>52</v>
      </c>
      <c r="F10" s="3" t="s">
        <v>20</v>
      </c>
      <c r="G10" s="2" t="s">
        <v>21</v>
      </c>
      <c r="H10" s="2" t="s">
        <v>22</v>
      </c>
      <c r="I10" s="2" t="s">
        <v>23</v>
      </c>
      <c r="J10" s="2" t="s">
        <v>24</v>
      </c>
      <c r="K10" s="2" t="s">
        <v>25</v>
      </c>
      <c r="L10" s="4" t="s">
        <v>53</v>
      </c>
      <c r="M10" s="2" t="s">
        <v>27</v>
      </c>
      <c r="N10" s="2" t="s">
        <v>28</v>
      </c>
      <c r="O10" s="2" t="str">
        <f>VLOOKUP(L10,[1]Hoja3!$A$1:$B$25,2,0)</f>
        <v>TECNOLOGIA MEDICA TERAPIA FISICA</v>
      </c>
      <c r="P10" s="2" t="s">
        <v>54</v>
      </c>
      <c r="Q10" s="2" t="s">
        <v>30</v>
      </c>
    </row>
    <row r="11" spans="1:17" x14ac:dyDescent="0.25">
      <c r="A11" s="5">
        <v>10</v>
      </c>
      <c r="B11" s="2" t="s">
        <v>16</v>
      </c>
      <c r="C11" s="2" t="s">
        <v>17</v>
      </c>
      <c r="D11" s="2" t="s">
        <v>51</v>
      </c>
      <c r="E11" s="2" t="s">
        <v>52</v>
      </c>
      <c r="F11" s="3" t="s">
        <v>20</v>
      </c>
      <c r="G11" s="2" t="s">
        <v>21</v>
      </c>
      <c r="H11" s="2" t="s">
        <v>22</v>
      </c>
      <c r="I11" s="2" t="s">
        <v>23</v>
      </c>
      <c r="J11" s="2" t="s">
        <v>24</v>
      </c>
      <c r="K11" s="2" t="s">
        <v>25</v>
      </c>
      <c r="L11" s="4" t="s">
        <v>55</v>
      </c>
      <c r="M11" s="2" t="s">
        <v>27</v>
      </c>
      <c r="N11" s="2" t="s">
        <v>28</v>
      </c>
      <c r="O11" s="2" t="str">
        <f>VLOOKUP(L11,[1]Hoja3!$A$1:$B$25,2,0)</f>
        <v>PSICOLOGIA</v>
      </c>
      <c r="P11" s="2" t="s">
        <v>56</v>
      </c>
      <c r="Q11" s="2" t="s">
        <v>30</v>
      </c>
    </row>
    <row r="12" spans="1:17" x14ac:dyDescent="0.25">
      <c r="A12" s="1">
        <v>11</v>
      </c>
      <c r="B12" s="2" t="s">
        <v>16</v>
      </c>
      <c r="C12" s="2" t="s">
        <v>17</v>
      </c>
      <c r="D12" s="2" t="s">
        <v>57</v>
      </c>
      <c r="E12" s="2" t="s">
        <v>58</v>
      </c>
      <c r="F12" s="3" t="s">
        <v>20</v>
      </c>
      <c r="G12" s="2" t="s">
        <v>21</v>
      </c>
      <c r="H12" s="2" t="s">
        <v>22</v>
      </c>
      <c r="I12" s="2" t="s">
        <v>23</v>
      </c>
      <c r="J12" s="2" t="s">
        <v>24</v>
      </c>
      <c r="K12" s="2" t="s">
        <v>25</v>
      </c>
      <c r="L12" s="4" t="s">
        <v>59</v>
      </c>
      <c r="M12" s="2" t="s">
        <v>27</v>
      </c>
      <c r="N12" s="2" t="s">
        <v>28</v>
      </c>
      <c r="O12" s="2" t="str">
        <f>VLOOKUP(L12,[1]Hoja3!$A$1:$B$25,2,0)</f>
        <v>TECNOLOGIA MEDICA TERAPIA FISICA</v>
      </c>
      <c r="P12" s="2" t="s">
        <v>60</v>
      </c>
      <c r="Q12" s="2" t="s">
        <v>30</v>
      </c>
    </row>
    <row r="13" spans="1:17" x14ac:dyDescent="0.25">
      <c r="A13" s="5">
        <v>12</v>
      </c>
      <c r="B13" s="2" t="s">
        <v>16</v>
      </c>
      <c r="C13" s="2" t="s">
        <v>17</v>
      </c>
      <c r="D13" s="2" t="s">
        <v>62</v>
      </c>
      <c r="E13" s="2" t="s">
        <v>63</v>
      </c>
      <c r="F13" s="3" t="s">
        <v>20</v>
      </c>
      <c r="G13" s="2" t="s">
        <v>21</v>
      </c>
      <c r="H13" s="2" t="s">
        <v>22</v>
      </c>
      <c r="I13" s="2" t="s">
        <v>23</v>
      </c>
      <c r="J13" s="2" t="s">
        <v>24</v>
      </c>
      <c r="K13" s="2" t="s">
        <v>25</v>
      </c>
      <c r="L13" s="4" t="s">
        <v>64</v>
      </c>
      <c r="M13" s="2" t="s">
        <v>27</v>
      </c>
      <c r="N13" s="2" t="s">
        <v>28</v>
      </c>
      <c r="O13" s="2" t="str">
        <f>VLOOKUP(L13,[1]Hoja3!$A$1:$B$25,2,0)</f>
        <v>TECNOLOGIA MEDICA TERAPI DE LENGUAJE</v>
      </c>
      <c r="P13" s="2" t="s">
        <v>65</v>
      </c>
      <c r="Q13" s="2" t="s">
        <v>30</v>
      </c>
    </row>
    <row r="14" spans="1:17" x14ac:dyDescent="0.25">
      <c r="A14" s="1">
        <v>13</v>
      </c>
      <c r="B14" s="2" t="s">
        <v>16</v>
      </c>
      <c r="C14" s="2" t="s">
        <v>17</v>
      </c>
      <c r="D14" s="2" t="s">
        <v>18</v>
      </c>
      <c r="E14" s="2" t="s">
        <v>19</v>
      </c>
      <c r="F14" s="3" t="s">
        <v>20</v>
      </c>
      <c r="G14" s="2" t="s">
        <v>21</v>
      </c>
      <c r="H14" s="2" t="s">
        <v>22</v>
      </c>
      <c r="I14" s="2" t="s">
        <v>23</v>
      </c>
      <c r="J14" s="2" t="s">
        <v>24</v>
      </c>
      <c r="K14" s="2" t="s">
        <v>25</v>
      </c>
      <c r="L14" s="4" t="s">
        <v>66</v>
      </c>
      <c r="M14" s="2" t="s">
        <v>27</v>
      </c>
      <c r="N14" s="2" t="s">
        <v>28</v>
      </c>
      <c r="O14" s="2" t="str">
        <f>VLOOKUP(L14,[1]Hoja3!$A$1:$B$25,2,0)</f>
        <v>PSICOLOGIA</v>
      </c>
      <c r="P14" s="2" t="s">
        <v>67</v>
      </c>
      <c r="Q14" s="2" t="s">
        <v>30</v>
      </c>
    </row>
    <row r="15" spans="1:17" x14ac:dyDescent="0.25">
      <c r="A15" s="5">
        <v>14</v>
      </c>
      <c r="B15" s="2" t="s">
        <v>16</v>
      </c>
      <c r="C15" s="2" t="s">
        <v>17</v>
      </c>
      <c r="D15" s="2" t="s">
        <v>62</v>
      </c>
      <c r="E15" s="2" t="s">
        <v>63</v>
      </c>
      <c r="F15" s="3" t="s">
        <v>20</v>
      </c>
      <c r="G15" s="2" t="s">
        <v>21</v>
      </c>
      <c r="H15" s="2" t="s">
        <v>22</v>
      </c>
      <c r="I15" s="2" t="s">
        <v>23</v>
      </c>
      <c r="J15" s="2" t="s">
        <v>24</v>
      </c>
      <c r="K15" s="2" t="s">
        <v>25</v>
      </c>
      <c r="L15" s="4" t="s">
        <v>68</v>
      </c>
      <c r="M15" s="2" t="s">
        <v>27</v>
      </c>
      <c r="N15" s="2" t="s">
        <v>28</v>
      </c>
      <c r="O15" s="2" t="str">
        <f>VLOOKUP(L15,[1]Hoja3!$A$1:$B$25,2,0)</f>
        <v>PSICOLOGO</v>
      </c>
      <c r="P15" s="2" t="s">
        <v>69</v>
      </c>
      <c r="Q15" s="2" t="s">
        <v>30</v>
      </c>
    </row>
    <row r="16" spans="1:17" x14ac:dyDescent="0.25">
      <c r="A16" s="1">
        <v>15</v>
      </c>
      <c r="B16" s="2" t="s">
        <v>16</v>
      </c>
      <c r="C16" s="2" t="s">
        <v>17</v>
      </c>
      <c r="D16" s="2" t="s">
        <v>70</v>
      </c>
      <c r="E16" s="2" t="s">
        <v>71</v>
      </c>
      <c r="F16" s="3" t="s">
        <v>20</v>
      </c>
      <c r="G16" s="2" t="s">
        <v>21</v>
      </c>
      <c r="H16" s="2" t="s">
        <v>22</v>
      </c>
      <c r="I16" s="2" t="s">
        <v>23</v>
      </c>
      <c r="J16" s="2" t="s">
        <v>24</v>
      </c>
      <c r="K16" s="2" t="s">
        <v>25</v>
      </c>
      <c r="L16" s="4" t="s">
        <v>72</v>
      </c>
      <c r="M16" s="2" t="s">
        <v>27</v>
      </c>
      <c r="N16" s="2" t="s">
        <v>28</v>
      </c>
      <c r="O16" s="2" t="str">
        <f>VLOOKUP(L16,[1]Hoja3!$A$1:$B$25,2,0)</f>
        <v>TECNOLOGIA MEDICA TERAPIA FISICA</v>
      </c>
      <c r="P16" s="2" t="s">
        <v>61</v>
      </c>
      <c r="Q16" s="2" t="s">
        <v>30</v>
      </c>
    </row>
    <row r="17" spans="1:17" x14ac:dyDescent="0.25">
      <c r="A17" s="5">
        <v>16</v>
      </c>
      <c r="B17" s="2" t="s">
        <v>16</v>
      </c>
      <c r="C17" s="2" t="s">
        <v>17</v>
      </c>
      <c r="D17" s="2" t="s">
        <v>70</v>
      </c>
      <c r="E17" s="2" t="s">
        <v>71</v>
      </c>
      <c r="F17" s="3" t="s">
        <v>20</v>
      </c>
      <c r="G17" s="2" t="s">
        <v>21</v>
      </c>
      <c r="H17" s="2" t="s">
        <v>22</v>
      </c>
      <c r="I17" s="2" t="s">
        <v>23</v>
      </c>
      <c r="J17" s="2" t="s">
        <v>24</v>
      </c>
      <c r="K17" s="2" t="s">
        <v>25</v>
      </c>
      <c r="L17" s="4" t="s">
        <v>73</v>
      </c>
      <c r="M17" s="2" t="s">
        <v>27</v>
      </c>
      <c r="N17" s="2" t="s">
        <v>28</v>
      </c>
      <c r="O17" s="2" t="str">
        <f>VLOOKUP(L17,[1]Hoja3!$A$1:$B$25,2,0)</f>
        <v xml:space="preserve">PSICÓLOGA </v>
      </c>
      <c r="P17" s="2" t="s">
        <v>74</v>
      </c>
      <c r="Q17" s="2" t="s">
        <v>30</v>
      </c>
    </row>
    <row r="18" spans="1:17" x14ac:dyDescent="0.25">
      <c r="A18" s="1">
        <v>17</v>
      </c>
      <c r="B18" s="2" t="s">
        <v>16</v>
      </c>
      <c r="C18" s="2" t="s">
        <v>17</v>
      </c>
      <c r="D18" s="2" t="s">
        <v>75</v>
      </c>
      <c r="E18" s="2" t="s">
        <v>76</v>
      </c>
      <c r="F18" s="3" t="s">
        <v>20</v>
      </c>
      <c r="G18" s="2" t="s">
        <v>77</v>
      </c>
      <c r="H18" s="2" t="s">
        <v>22</v>
      </c>
      <c r="I18" s="2" t="s">
        <v>23</v>
      </c>
      <c r="J18" s="2" t="s">
        <v>24</v>
      </c>
      <c r="K18" s="2" t="s">
        <v>25</v>
      </c>
      <c r="L18" s="4" t="s">
        <v>78</v>
      </c>
      <c r="M18" s="2" t="s">
        <v>27</v>
      </c>
      <c r="N18" s="2" t="s">
        <v>28</v>
      </c>
      <c r="O18" s="2" t="str">
        <f>VLOOKUP(L18,[1]Hoja3!$A$1:$B$25,2,0)</f>
        <v xml:space="preserve">TECNOLOGIA MEDICA TERAPIA DE LENGUAJE </v>
      </c>
      <c r="P18" s="2" t="s">
        <v>79</v>
      </c>
      <c r="Q18" s="2" t="s">
        <v>30</v>
      </c>
    </row>
    <row r="19" spans="1:17" x14ac:dyDescent="0.25">
      <c r="A19" s="5">
        <v>18</v>
      </c>
      <c r="B19" s="2" t="s">
        <v>16</v>
      </c>
      <c r="C19" s="2" t="s">
        <v>17</v>
      </c>
      <c r="D19" s="2" t="s">
        <v>75</v>
      </c>
      <c r="E19" s="2" t="s">
        <v>76</v>
      </c>
      <c r="F19" s="3" t="s">
        <v>20</v>
      </c>
      <c r="G19" s="2" t="s">
        <v>77</v>
      </c>
      <c r="H19" s="2" t="s">
        <v>22</v>
      </c>
      <c r="I19" s="2" t="s">
        <v>23</v>
      </c>
      <c r="J19" s="2" t="s">
        <v>24</v>
      </c>
      <c r="K19" s="2" t="s">
        <v>25</v>
      </c>
      <c r="L19" s="4" t="s">
        <v>80</v>
      </c>
      <c r="M19" s="2" t="s">
        <v>27</v>
      </c>
      <c r="N19" s="2" t="s">
        <v>28</v>
      </c>
      <c r="O19" s="2" t="str">
        <f>VLOOKUP(L19,[1]Hoja3!$A$1:$B$25,2,0)</f>
        <v>TECNOLOGIA MEDICA TERAPIA DE LENGUAJE</v>
      </c>
      <c r="P19" s="2" t="s">
        <v>81</v>
      </c>
      <c r="Q19" s="2" t="s">
        <v>30</v>
      </c>
    </row>
    <row r="20" spans="1:17" x14ac:dyDescent="0.25">
      <c r="A20" s="1">
        <v>19</v>
      </c>
      <c r="B20" s="2" t="s">
        <v>16</v>
      </c>
      <c r="C20" s="2" t="s">
        <v>17</v>
      </c>
      <c r="D20" s="2" t="s">
        <v>75</v>
      </c>
      <c r="E20" s="2" t="s">
        <v>76</v>
      </c>
      <c r="F20" s="3" t="s">
        <v>20</v>
      </c>
      <c r="G20" s="2" t="s">
        <v>77</v>
      </c>
      <c r="H20" s="2" t="s">
        <v>22</v>
      </c>
      <c r="I20" s="2" t="s">
        <v>23</v>
      </c>
      <c r="J20" s="2" t="s">
        <v>24</v>
      </c>
      <c r="K20" s="2" t="s">
        <v>25</v>
      </c>
      <c r="L20" s="4" t="s">
        <v>82</v>
      </c>
      <c r="M20" s="2" t="s">
        <v>27</v>
      </c>
      <c r="N20" s="2" t="s">
        <v>28</v>
      </c>
      <c r="O20" s="2" t="str">
        <f>VLOOKUP(L20,[1]Hoja3!$A$1:$B$25,2,0)</f>
        <v>TECNOLOGIA MEDICA TERAPIA FISICA</v>
      </c>
      <c r="P20" s="2" t="s">
        <v>83</v>
      </c>
      <c r="Q20" s="2" t="s">
        <v>30</v>
      </c>
    </row>
    <row r="21" spans="1:17" x14ac:dyDescent="0.25">
      <c r="A21" s="5">
        <v>20</v>
      </c>
      <c r="B21" s="2" t="s">
        <v>16</v>
      </c>
      <c r="C21" s="2" t="s">
        <v>17</v>
      </c>
      <c r="D21" s="2" t="s">
        <v>75</v>
      </c>
      <c r="E21" s="2" t="s">
        <v>76</v>
      </c>
      <c r="F21" s="3" t="s">
        <v>20</v>
      </c>
      <c r="G21" s="2" t="s">
        <v>77</v>
      </c>
      <c r="H21" s="2" t="s">
        <v>22</v>
      </c>
      <c r="I21" s="2" t="s">
        <v>23</v>
      </c>
      <c r="J21" s="2" t="s">
        <v>24</v>
      </c>
      <c r="K21" s="2" t="s">
        <v>25</v>
      </c>
      <c r="L21" s="4" t="s">
        <v>84</v>
      </c>
      <c r="M21" s="2" t="s">
        <v>27</v>
      </c>
      <c r="N21" s="2" t="s">
        <v>28</v>
      </c>
      <c r="O21" s="2" t="str">
        <f>VLOOKUP(L21,[1]Hoja3!$A$1:$B$25,2,0)</f>
        <v>PSICOLOGIA</v>
      </c>
      <c r="P21" s="2" t="s">
        <v>85</v>
      </c>
      <c r="Q21" s="2" t="s">
        <v>30</v>
      </c>
    </row>
    <row r="22" spans="1:17" x14ac:dyDescent="0.25">
      <c r="A22" s="1">
        <v>21</v>
      </c>
      <c r="B22" s="2" t="s">
        <v>16</v>
      </c>
      <c r="C22" s="2" t="s">
        <v>17</v>
      </c>
      <c r="D22" s="2" t="s">
        <v>75</v>
      </c>
      <c r="E22" s="2" t="s">
        <v>76</v>
      </c>
      <c r="F22" s="3" t="s">
        <v>20</v>
      </c>
      <c r="G22" s="2" t="s">
        <v>77</v>
      </c>
      <c r="H22" s="2" t="s">
        <v>22</v>
      </c>
      <c r="I22" s="2" t="s">
        <v>23</v>
      </c>
      <c r="J22" s="2" t="s">
        <v>24</v>
      </c>
      <c r="K22" s="2" t="s">
        <v>25</v>
      </c>
      <c r="L22" s="4" t="s">
        <v>86</v>
      </c>
      <c r="M22" s="2" t="s">
        <v>27</v>
      </c>
      <c r="N22" s="2" t="s">
        <v>28</v>
      </c>
      <c r="O22" s="2" t="str">
        <f>VLOOKUP(L22,[1]Hoja3!$A$1:$B$25,2,0)</f>
        <v>TECNOLOGIA MEDICA TERAPIA FISICA</v>
      </c>
      <c r="P22" s="2" t="s">
        <v>87</v>
      </c>
      <c r="Q22" s="2" t="s">
        <v>30</v>
      </c>
    </row>
  </sheetData>
  <autoFilter ref="A1:R22" xr:uid="{DBBD2FE7-846E-4CE5-9739-6939DE6D5702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VLADIMIR MAMANI SALAZAR</dc:creator>
  <cp:lastModifiedBy>FELIX AUGUSTO GONZALES CARRILLO</cp:lastModifiedBy>
  <dcterms:created xsi:type="dcterms:W3CDTF">2024-02-19T14:19:33Z</dcterms:created>
  <dcterms:modified xsi:type="dcterms:W3CDTF">2025-03-10T23:28:08Z</dcterms:modified>
</cp:coreProperties>
</file>